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rm\Desktop\REEEM\households\"/>
    </mc:Choice>
  </mc:AlternateContent>
  <bookViews>
    <workbookView xWindow="0" yWindow="0" windowWidth="10770" windowHeight="5325" activeTab="2"/>
  </bookViews>
  <sheets>
    <sheet name="pivot" sheetId="8" r:id="rId1"/>
    <sheet name="share_sector_hh_yr" sheetId="6" r:id="rId2"/>
    <sheet name="share_divided_total" sheetId="9" r:id="rId3"/>
    <sheet name="share_sector_hh_yr (2)" sheetId="10" r:id="rId4"/>
  </sheets>
  <definedNames>
    <definedName name="Datenschnitt_HH">#N/A</definedName>
    <definedName name="Datenschnitt_Scenario">#N/A</definedName>
    <definedName name="Datenschnitt_Sector">#N/A</definedName>
    <definedName name="Datenschnitt_Year">#N/A</definedName>
  </definedNames>
  <calcPr calcId="162913"/>
  <pivotCaches>
    <pivotCache cacheId="23"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1697" i="9" l="1"/>
  <c r="I1697" i="9"/>
  <c r="H1697" i="9"/>
  <c r="F1831" i="10"/>
  <c r="F1830" i="10"/>
  <c r="F1829" i="10"/>
  <c r="F1828" i="10"/>
  <c r="F1827" i="10"/>
  <c r="F1826" i="10"/>
  <c r="F1825" i="10"/>
  <c r="F1824" i="10"/>
  <c r="F1823" i="10"/>
  <c r="F1822" i="10"/>
  <c r="F1821" i="10"/>
  <c r="F1820" i="10"/>
  <c r="F1819" i="10"/>
  <c r="F1818" i="10"/>
  <c r="F1817" i="10"/>
  <c r="F1816" i="10"/>
  <c r="F1815" i="10"/>
  <c r="F1814" i="10"/>
  <c r="F1813" i="10"/>
  <c r="F1812" i="10"/>
  <c r="F1811" i="10"/>
  <c r="F1810" i="10"/>
  <c r="F1809" i="10"/>
  <c r="F1808" i="10"/>
  <c r="F1807" i="10"/>
  <c r="F1806" i="10"/>
  <c r="F1805" i="10"/>
  <c r="F1804" i="10"/>
  <c r="F1803" i="10"/>
  <c r="F1802" i="10"/>
  <c r="F1801" i="10"/>
  <c r="F1800" i="10"/>
  <c r="F1799" i="10"/>
  <c r="F1798" i="10"/>
  <c r="F1797" i="10"/>
  <c r="F1796" i="10"/>
  <c r="F1795" i="10"/>
  <c r="F1794" i="10"/>
  <c r="F1793" i="10"/>
  <c r="F1792" i="10"/>
  <c r="F1791" i="10"/>
  <c r="F1790" i="10"/>
  <c r="F1789" i="10"/>
  <c r="F1788" i="10"/>
  <c r="F1787" i="10"/>
  <c r="F1786" i="10"/>
  <c r="F1785" i="10"/>
  <c r="F1784" i="10"/>
  <c r="F1783" i="10"/>
  <c r="F1782" i="10"/>
  <c r="F1781" i="10"/>
  <c r="F1780" i="10"/>
  <c r="F1779" i="10"/>
  <c r="F1778" i="10"/>
  <c r="F1777" i="10"/>
  <c r="F1776" i="10"/>
  <c r="F1775" i="10"/>
  <c r="F1774" i="10"/>
  <c r="F1773" i="10"/>
  <c r="F1772" i="10"/>
  <c r="F1771" i="10"/>
  <c r="F1770" i="10"/>
  <c r="F1769" i="10"/>
  <c r="F1768" i="10"/>
  <c r="F1767" i="10"/>
  <c r="F1766" i="10"/>
  <c r="F1765" i="10"/>
  <c r="F1764" i="10"/>
  <c r="F1763" i="10"/>
  <c r="F1762" i="10"/>
  <c r="F1761" i="10"/>
  <c r="F1760" i="10"/>
  <c r="F1759" i="10"/>
  <c r="F1758" i="10"/>
  <c r="F1757" i="10"/>
  <c r="F1756" i="10"/>
  <c r="F1755" i="10"/>
  <c r="F1754" i="10"/>
  <c r="F1753" i="10"/>
  <c r="F1752" i="10"/>
  <c r="F1751" i="10"/>
  <c r="F1750" i="10"/>
  <c r="F1749" i="10"/>
  <c r="F1748" i="10"/>
  <c r="F1747" i="10"/>
  <c r="F1746" i="10"/>
  <c r="F1745" i="10"/>
  <c r="F1744" i="10"/>
  <c r="F1743" i="10"/>
  <c r="F1742" i="10"/>
  <c r="F1741" i="10"/>
  <c r="F1740" i="10"/>
  <c r="F1739" i="10"/>
  <c r="F1738" i="10"/>
  <c r="F1737" i="10"/>
  <c r="F1736" i="10"/>
  <c r="F1735" i="10"/>
  <c r="F1734" i="10"/>
  <c r="F1733" i="10"/>
  <c r="F1732" i="10"/>
  <c r="F1731" i="10"/>
  <c r="F1730" i="10"/>
  <c r="F1729" i="10"/>
  <c r="F1728" i="10"/>
  <c r="F1727" i="10"/>
  <c r="F1726" i="10"/>
  <c r="F1725" i="10"/>
  <c r="F1724" i="10"/>
  <c r="F1723" i="10"/>
  <c r="F1722" i="10"/>
  <c r="F1721" i="10"/>
  <c r="F1720" i="10"/>
  <c r="F1719" i="10"/>
  <c r="F1718" i="10"/>
  <c r="F1717" i="10"/>
  <c r="F1716" i="10"/>
  <c r="F1715" i="10"/>
  <c r="F1714" i="10"/>
  <c r="F1713" i="10"/>
  <c r="F1712" i="10"/>
  <c r="F1711" i="10"/>
  <c r="F1710" i="10"/>
  <c r="F1709" i="10"/>
  <c r="F1708" i="10"/>
  <c r="F1707" i="10"/>
  <c r="F1706" i="10"/>
  <c r="F1705" i="10"/>
  <c r="F1704" i="10"/>
  <c r="F1703" i="10"/>
  <c r="F1702" i="10"/>
  <c r="F1701" i="10"/>
  <c r="F1700" i="10"/>
  <c r="F1699" i="10"/>
  <c r="F1698" i="10"/>
  <c r="F1697" i="10"/>
  <c r="F3" i="9" l="1"/>
  <c r="F4" i="9"/>
  <c r="F5" i="9"/>
  <c r="F6" i="9"/>
  <c r="F7" i="9"/>
  <c r="F8" i="9"/>
  <c r="F9" i="9"/>
  <c r="F10" i="9"/>
  <c r="F11" i="9"/>
  <c r="F12" i="9"/>
  <c r="F13" i="9"/>
  <c r="F14" i="9"/>
  <c r="F15" i="9"/>
  <c r="F16" i="9"/>
  <c r="F17" i="9"/>
  <c r="F18" i="9"/>
  <c r="F19" i="9"/>
  <c r="F20" i="9"/>
  <c r="F21" i="9"/>
  <c r="F22" i="9"/>
  <c r="F23" i="9"/>
  <c r="F24" i="9"/>
  <c r="F25" i="9"/>
  <c r="F26" i="9"/>
  <c r="F27" i="9"/>
  <c r="F28" i="9"/>
  <c r="F29" i="9"/>
  <c r="F30" i="9"/>
  <c r="F31" i="9"/>
  <c r="F32" i="9"/>
  <c r="F33" i="9"/>
  <c r="F34" i="9"/>
  <c r="F35" i="9"/>
  <c r="F36" i="9"/>
  <c r="F37" i="9"/>
  <c r="F38" i="9"/>
  <c r="F39" i="9"/>
  <c r="F40" i="9"/>
  <c r="F41" i="9"/>
  <c r="F42" i="9"/>
  <c r="F43" i="9"/>
  <c r="F44" i="9"/>
  <c r="F45" i="9"/>
  <c r="F46" i="9"/>
  <c r="F47" i="9"/>
  <c r="F48" i="9"/>
  <c r="F49" i="9"/>
  <c r="F50" i="9"/>
  <c r="F51" i="9"/>
  <c r="F52" i="9"/>
  <c r="F53" i="9"/>
  <c r="F54" i="9"/>
  <c r="F55" i="9"/>
  <c r="F56" i="9"/>
  <c r="F57" i="9"/>
  <c r="F58" i="9"/>
  <c r="F59" i="9"/>
  <c r="F60" i="9"/>
  <c r="F61" i="9"/>
  <c r="F62" i="9"/>
  <c r="F63" i="9"/>
  <c r="F64" i="9"/>
  <c r="F65" i="9"/>
  <c r="F66" i="9"/>
  <c r="F67" i="9"/>
  <c r="F68" i="9"/>
  <c r="F69" i="9"/>
  <c r="F70" i="9"/>
  <c r="F71" i="9"/>
  <c r="F72" i="9"/>
  <c r="F73" i="9"/>
  <c r="F74" i="9"/>
  <c r="F75" i="9"/>
  <c r="F76" i="9"/>
  <c r="F77" i="9"/>
  <c r="F78" i="9"/>
  <c r="F79" i="9"/>
  <c r="F80" i="9"/>
  <c r="F81" i="9"/>
  <c r="F82" i="9"/>
  <c r="F83" i="9"/>
  <c r="F84" i="9"/>
  <c r="F85" i="9"/>
  <c r="F86" i="9"/>
  <c r="F87" i="9"/>
  <c r="F88" i="9"/>
  <c r="F89" i="9"/>
  <c r="F90" i="9"/>
  <c r="F91" i="9"/>
  <c r="F92" i="9"/>
  <c r="F93" i="9"/>
  <c r="F94" i="9"/>
  <c r="F95" i="9"/>
  <c r="F96" i="9"/>
  <c r="F97" i="9"/>
  <c r="F98" i="9"/>
  <c r="F99" i="9"/>
  <c r="F100" i="9"/>
  <c r="F101" i="9"/>
  <c r="F102" i="9"/>
  <c r="F103" i="9"/>
  <c r="F104" i="9"/>
  <c r="F105" i="9"/>
  <c r="F106" i="9"/>
  <c r="F107" i="9"/>
  <c r="F108" i="9"/>
  <c r="F109" i="9"/>
  <c r="F110" i="9"/>
  <c r="F111" i="9"/>
  <c r="F112" i="9"/>
  <c r="F113" i="9"/>
  <c r="F114" i="9"/>
  <c r="F115" i="9"/>
  <c r="F116" i="9"/>
  <c r="F117" i="9"/>
  <c r="F118" i="9"/>
  <c r="F119" i="9"/>
  <c r="F120" i="9"/>
  <c r="F121" i="9"/>
  <c r="F122" i="9"/>
  <c r="F123" i="9"/>
  <c r="F124" i="9"/>
  <c r="F125" i="9"/>
  <c r="F126" i="9"/>
  <c r="F127" i="9"/>
  <c r="F128" i="9"/>
  <c r="F129" i="9"/>
  <c r="F130" i="9"/>
  <c r="F131" i="9"/>
  <c r="F132" i="9"/>
  <c r="F133" i="9"/>
  <c r="F134" i="9"/>
  <c r="F135" i="9"/>
  <c r="F136" i="9"/>
  <c r="F137" i="9"/>
  <c r="F138" i="9"/>
  <c r="F139" i="9"/>
  <c r="F140" i="9"/>
  <c r="F141" i="9"/>
  <c r="F142" i="9"/>
  <c r="F143" i="9"/>
  <c r="F144" i="9"/>
  <c r="F145" i="9"/>
  <c r="F146" i="9"/>
  <c r="F147" i="9"/>
  <c r="F148" i="9"/>
  <c r="F149" i="9"/>
  <c r="F150" i="9"/>
  <c r="F151" i="9"/>
  <c r="F152" i="9"/>
  <c r="F153" i="9"/>
  <c r="F154" i="9"/>
  <c r="F155" i="9"/>
  <c r="F156" i="9"/>
  <c r="F157" i="9"/>
  <c r="F158" i="9"/>
  <c r="F159" i="9"/>
  <c r="F160" i="9"/>
  <c r="F161" i="9"/>
  <c r="F162" i="9"/>
  <c r="F163" i="9"/>
  <c r="F164" i="9"/>
  <c r="F165" i="9"/>
  <c r="F166" i="9"/>
  <c r="F167" i="9"/>
  <c r="F168" i="9"/>
  <c r="F169" i="9"/>
  <c r="F170" i="9"/>
  <c r="F171" i="9"/>
  <c r="F172" i="9"/>
  <c r="F173" i="9"/>
  <c r="F174" i="9"/>
  <c r="F175" i="9"/>
  <c r="F176" i="9"/>
  <c r="F177" i="9"/>
  <c r="F178" i="9"/>
  <c r="F179" i="9"/>
  <c r="F180" i="9"/>
  <c r="F181" i="9"/>
  <c r="F182" i="9"/>
  <c r="F183" i="9"/>
  <c r="F184" i="9"/>
  <c r="F185" i="9"/>
  <c r="F186" i="9"/>
  <c r="F187" i="9"/>
  <c r="F188" i="9"/>
  <c r="F189" i="9"/>
  <c r="F190" i="9"/>
  <c r="F191" i="9"/>
  <c r="F192" i="9"/>
  <c r="F193" i="9"/>
  <c r="F194" i="9"/>
  <c r="F195" i="9"/>
  <c r="F196" i="9"/>
  <c r="F197" i="9"/>
  <c r="F198" i="9"/>
  <c r="F199" i="9"/>
  <c r="F200" i="9"/>
  <c r="F201" i="9"/>
  <c r="F202" i="9"/>
  <c r="F203" i="9"/>
  <c r="F204" i="9"/>
  <c r="F205" i="9"/>
  <c r="F206" i="9"/>
  <c r="F207" i="9"/>
  <c r="F208" i="9"/>
  <c r="F209" i="9"/>
  <c r="F210" i="9"/>
  <c r="F211" i="9"/>
  <c r="F212" i="9"/>
  <c r="F213" i="9"/>
  <c r="F214" i="9"/>
  <c r="F215" i="9"/>
  <c r="F216" i="9"/>
  <c r="F217" i="9"/>
  <c r="F218" i="9"/>
  <c r="F219" i="9"/>
  <c r="F220" i="9"/>
  <c r="F221" i="9"/>
  <c r="F222" i="9"/>
  <c r="F223" i="9"/>
  <c r="F224" i="9"/>
  <c r="F225" i="9"/>
  <c r="F226" i="9"/>
  <c r="F227" i="9"/>
  <c r="F228" i="9"/>
  <c r="F229" i="9"/>
  <c r="F230" i="9"/>
  <c r="F231" i="9"/>
  <c r="F232" i="9"/>
  <c r="F233" i="9"/>
  <c r="F234" i="9"/>
  <c r="F235" i="9"/>
  <c r="F236" i="9"/>
  <c r="F237" i="9"/>
  <c r="F238" i="9"/>
  <c r="F239" i="9"/>
  <c r="F240" i="9"/>
  <c r="F241" i="9"/>
  <c r="F242" i="9"/>
  <c r="F243" i="9"/>
  <c r="F244" i="9"/>
  <c r="F245" i="9"/>
  <c r="F246" i="9"/>
  <c r="F247" i="9"/>
  <c r="F248" i="9"/>
  <c r="F249" i="9"/>
  <c r="F250" i="9"/>
  <c r="F251" i="9"/>
  <c r="F252" i="9"/>
  <c r="F253" i="9"/>
  <c r="F254" i="9"/>
  <c r="F255" i="9"/>
  <c r="F256" i="9"/>
  <c r="F257" i="9"/>
  <c r="F258" i="9"/>
  <c r="F259" i="9"/>
  <c r="F260" i="9"/>
  <c r="F261" i="9"/>
  <c r="F262" i="9"/>
  <c r="F263" i="9"/>
  <c r="F264" i="9"/>
  <c r="F265" i="9"/>
  <c r="F266" i="9"/>
  <c r="F267" i="9"/>
  <c r="F268" i="9"/>
  <c r="F269" i="9"/>
  <c r="F270" i="9"/>
  <c r="F271" i="9"/>
  <c r="F272" i="9"/>
  <c r="F273" i="9"/>
  <c r="F274" i="9"/>
  <c r="F275" i="9"/>
  <c r="F276" i="9"/>
  <c r="F277" i="9"/>
  <c r="F278" i="9"/>
  <c r="F279" i="9"/>
  <c r="F280" i="9"/>
  <c r="F281" i="9"/>
  <c r="F282" i="9"/>
  <c r="F283" i="9"/>
  <c r="F284" i="9"/>
  <c r="F285" i="9"/>
  <c r="F286" i="9"/>
  <c r="F287" i="9"/>
  <c r="F288" i="9"/>
  <c r="F289" i="9"/>
  <c r="F290" i="9"/>
  <c r="F291" i="9"/>
  <c r="F292" i="9"/>
  <c r="F293" i="9"/>
  <c r="F294" i="9"/>
  <c r="F295" i="9"/>
  <c r="F296" i="9"/>
  <c r="F297" i="9"/>
  <c r="F298" i="9"/>
  <c r="F299" i="9"/>
  <c r="F300" i="9"/>
  <c r="F301" i="9"/>
  <c r="F302" i="9"/>
  <c r="F303" i="9"/>
  <c r="F304" i="9"/>
  <c r="F305" i="9"/>
  <c r="F306" i="9"/>
  <c r="F307" i="9"/>
  <c r="F308" i="9"/>
  <c r="F309" i="9"/>
  <c r="F310" i="9"/>
  <c r="F311" i="9"/>
  <c r="F312" i="9"/>
  <c r="F313" i="9"/>
  <c r="F314" i="9"/>
  <c r="F315" i="9"/>
  <c r="F316" i="9"/>
  <c r="F317" i="9"/>
  <c r="F318" i="9"/>
  <c r="F319" i="9"/>
  <c r="F320" i="9"/>
  <c r="F321" i="9"/>
  <c r="F322" i="9"/>
  <c r="F323" i="9"/>
  <c r="F324" i="9"/>
  <c r="F325" i="9"/>
  <c r="F326" i="9"/>
  <c r="F327" i="9"/>
  <c r="F328" i="9"/>
  <c r="F329" i="9"/>
  <c r="F330" i="9"/>
  <c r="F331" i="9"/>
  <c r="F332" i="9"/>
  <c r="F333" i="9"/>
  <c r="F334" i="9"/>
  <c r="F335" i="9"/>
  <c r="F336" i="9"/>
  <c r="F337" i="9"/>
  <c r="F338" i="9"/>
  <c r="F339" i="9"/>
  <c r="F340" i="9"/>
  <c r="F341" i="9"/>
  <c r="F342" i="9"/>
  <c r="F343" i="9"/>
  <c r="F344" i="9"/>
  <c r="F345" i="9"/>
  <c r="F346" i="9"/>
  <c r="F347" i="9"/>
  <c r="F348" i="9"/>
  <c r="F349" i="9"/>
  <c r="F350" i="9"/>
  <c r="F351" i="9"/>
  <c r="F352" i="9"/>
  <c r="F353" i="9"/>
  <c r="F354" i="9"/>
  <c r="F355" i="9"/>
  <c r="F356" i="9"/>
  <c r="F357" i="9"/>
  <c r="F358" i="9"/>
  <c r="F359" i="9"/>
  <c r="F360" i="9"/>
  <c r="F361" i="9"/>
  <c r="F362" i="9"/>
  <c r="F363" i="9"/>
  <c r="F364" i="9"/>
  <c r="F365" i="9"/>
  <c r="F366" i="9"/>
  <c r="F367" i="9"/>
  <c r="F368" i="9"/>
  <c r="F369" i="9"/>
  <c r="F370" i="9"/>
  <c r="F371" i="9"/>
  <c r="F372" i="9"/>
  <c r="F373" i="9"/>
  <c r="F374" i="9"/>
  <c r="F375" i="9"/>
  <c r="F376" i="9"/>
  <c r="F377" i="9"/>
  <c r="F378" i="9"/>
  <c r="F379" i="9"/>
  <c r="F380" i="9"/>
  <c r="F381" i="9"/>
  <c r="F382" i="9"/>
  <c r="F383" i="9"/>
  <c r="F384" i="9"/>
  <c r="F385" i="9"/>
  <c r="F386" i="9"/>
  <c r="F387" i="9"/>
  <c r="F388" i="9"/>
  <c r="F389" i="9"/>
  <c r="F390" i="9"/>
  <c r="F391" i="9"/>
  <c r="F392" i="9"/>
  <c r="F393" i="9"/>
  <c r="F394" i="9"/>
  <c r="F395" i="9"/>
  <c r="F396" i="9"/>
  <c r="F397" i="9"/>
  <c r="F398" i="9"/>
  <c r="F399" i="9"/>
  <c r="F400" i="9"/>
  <c r="F401" i="9"/>
  <c r="F402" i="9"/>
  <c r="F403" i="9"/>
  <c r="F404" i="9"/>
  <c r="F405" i="9"/>
  <c r="F406" i="9"/>
  <c r="F407" i="9"/>
  <c r="F408" i="9"/>
  <c r="F409" i="9"/>
  <c r="F410" i="9"/>
  <c r="F411" i="9"/>
  <c r="F412" i="9"/>
  <c r="F413" i="9"/>
  <c r="F414" i="9"/>
  <c r="F415" i="9"/>
  <c r="F416" i="9"/>
  <c r="F417" i="9"/>
  <c r="F418" i="9"/>
  <c r="F419" i="9"/>
  <c r="F420" i="9"/>
  <c r="F421" i="9"/>
  <c r="F422" i="9"/>
  <c r="F423" i="9"/>
  <c r="F424" i="9"/>
  <c r="F425" i="9"/>
  <c r="F426" i="9"/>
  <c r="F427" i="9"/>
  <c r="F428" i="9"/>
  <c r="F429" i="9"/>
  <c r="F430" i="9"/>
  <c r="F431" i="9"/>
  <c r="F432" i="9"/>
  <c r="F433" i="9"/>
  <c r="F434" i="9"/>
  <c r="F435" i="9"/>
  <c r="F436" i="9"/>
  <c r="F437" i="9"/>
  <c r="F438" i="9"/>
  <c r="F439" i="9"/>
  <c r="F440" i="9"/>
  <c r="F441" i="9"/>
  <c r="F442" i="9"/>
  <c r="F443" i="9"/>
  <c r="F444" i="9"/>
  <c r="F445" i="9"/>
  <c r="F446" i="9"/>
  <c r="F447" i="9"/>
  <c r="F448" i="9"/>
  <c r="F449" i="9"/>
  <c r="F450" i="9"/>
  <c r="F451" i="9"/>
  <c r="F452" i="9"/>
  <c r="F453" i="9"/>
  <c r="F454" i="9"/>
  <c r="F455" i="9"/>
  <c r="F456" i="9"/>
  <c r="F457" i="9"/>
  <c r="F458" i="9"/>
  <c r="F459" i="9"/>
  <c r="F460" i="9"/>
  <c r="F461" i="9"/>
  <c r="F462" i="9"/>
  <c r="F463" i="9"/>
  <c r="F464" i="9"/>
  <c r="F465" i="9"/>
  <c r="F466" i="9"/>
  <c r="F467" i="9"/>
  <c r="F468" i="9"/>
  <c r="F469" i="9"/>
  <c r="F470" i="9"/>
  <c r="F471" i="9"/>
  <c r="F472" i="9"/>
  <c r="F473" i="9"/>
  <c r="F474" i="9"/>
  <c r="F475" i="9"/>
  <c r="F476" i="9"/>
  <c r="F477" i="9"/>
  <c r="F478" i="9"/>
  <c r="F479" i="9"/>
  <c r="F480" i="9"/>
  <c r="F481" i="9"/>
  <c r="F482" i="9"/>
  <c r="F483" i="9"/>
  <c r="F484" i="9"/>
  <c r="F485" i="9"/>
  <c r="F486" i="9"/>
  <c r="F487" i="9"/>
  <c r="F488" i="9"/>
  <c r="F489" i="9"/>
  <c r="F490" i="9"/>
  <c r="F491" i="9"/>
  <c r="F492" i="9"/>
  <c r="F493" i="9"/>
  <c r="F494" i="9"/>
  <c r="F495" i="9"/>
  <c r="F496" i="9"/>
  <c r="F497" i="9"/>
  <c r="F498" i="9"/>
  <c r="F499" i="9"/>
  <c r="F500" i="9"/>
  <c r="F501" i="9"/>
  <c r="F502" i="9"/>
  <c r="F503" i="9"/>
  <c r="F504" i="9"/>
  <c r="F505" i="9"/>
  <c r="F506" i="9"/>
  <c r="F507" i="9"/>
  <c r="F508" i="9"/>
  <c r="F509" i="9"/>
  <c r="F510" i="9"/>
  <c r="F511" i="9"/>
  <c r="F512" i="9"/>
  <c r="F513" i="9"/>
  <c r="F514" i="9"/>
  <c r="F515" i="9"/>
  <c r="F516" i="9"/>
  <c r="F517" i="9"/>
  <c r="F518" i="9"/>
  <c r="F519" i="9"/>
  <c r="F520" i="9"/>
  <c r="F521" i="9"/>
  <c r="F522" i="9"/>
  <c r="F523" i="9"/>
  <c r="F524" i="9"/>
  <c r="F525" i="9"/>
  <c r="F526" i="9"/>
  <c r="F527" i="9"/>
  <c r="F528" i="9"/>
  <c r="F529" i="9"/>
  <c r="F530" i="9"/>
  <c r="F531" i="9"/>
  <c r="F532" i="9"/>
  <c r="F533" i="9"/>
  <c r="F534" i="9"/>
  <c r="F535" i="9"/>
  <c r="F536" i="9"/>
  <c r="F537" i="9"/>
  <c r="F538" i="9"/>
  <c r="F539" i="9"/>
  <c r="F540" i="9"/>
  <c r="F541" i="9"/>
  <c r="F542" i="9"/>
  <c r="F543" i="9"/>
  <c r="F544" i="9"/>
  <c r="F545" i="9"/>
  <c r="F546" i="9"/>
  <c r="F547" i="9"/>
  <c r="F548" i="9"/>
  <c r="F549" i="9"/>
  <c r="F550" i="9"/>
  <c r="F551" i="9"/>
  <c r="F552" i="9"/>
  <c r="F553" i="9"/>
  <c r="F554" i="9"/>
  <c r="F555" i="9"/>
  <c r="F556" i="9"/>
  <c r="F557" i="9"/>
  <c r="F558" i="9"/>
  <c r="F559" i="9"/>
  <c r="F560" i="9"/>
  <c r="F561" i="9"/>
  <c r="F562" i="9"/>
  <c r="F563" i="9"/>
  <c r="F564" i="9"/>
  <c r="F565" i="9"/>
  <c r="F566" i="9"/>
  <c r="F567" i="9"/>
  <c r="F568" i="9"/>
  <c r="F569" i="9"/>
  <c r="F570" i="9"/>
  <c r="F571" i="9"/>
  <c r="F572" i="9"/>
  <c r="F573" i="9"/>
  <c r="F574" i="9"/>
  <c r="F575" i="9"/>
  <c r="F576" i="9"/>
  <c r="F577" i="9"/>
  <c r="F578" i="9"/>
  <c r="F579" i="9"/>
  <c r="F580" i="9"/>
  <c r="F581" i="9"/>
  <c r="F582" i="9"/>
  <c r="F583" i="9"/>
  <c r="F584" i="9"/>
  <c r="F585" i="9"/>
  <c r="F586" i="9"/>
  <c r="F587" i="9"/>
  <c r="F588" i="9"/>
  <c r="F589" i="9"/>
  <c r="F590" i="9"/>
  <c r="F591" i="9"/>
  <c r="F592" i="9"/>
  <c r="F593" i="9"/>
  <c r="F594" i="9"/>
  <c r="F595" i="9"/>
  <c r="F596" i="9"/>
  <c r="F597" i="9"/>
  <c r="F598" i="9"/>
  <c r="F599" i="9"/>
  <c r="F600" i="9"/>
  <c r="F601" i="9"/>
  <c r="F602" i="9"/>
  <c r="F603" i="9"/>
  <c r="F604" i="9"/>
  <c r="F605" i="9"/>
  <c r="F606" i="9"/>
  <c r="F607" i="9"/>
  <c r="F608" i="9"/>
  <c r="F609" i="9"/>
  <c r="F610" i="9"/>
  <c r="F611" i="9"/>
  <c r="F612" i="9"/>
  <c r="F613" i="9"/>
  <c r="F614" i="9"/>
  <c r="F615" i="9"/>
  <c r="F616" i="9"/>
  <c r="F617" i="9"/>
  <c r="F618" i="9"/>
  <c r="F619" i="9"/>
  <c r="F620" i="9"/>
  <c r="F621" i="9"/>
  <c r="F622" i="9"/>
  <c r="F623" i="9"/>
  <c r="F624" i="9"/>
  <c r="F625" i="9"/>
  <c r="F626" i="9"/>
  <c r="F627" i="9"/>
  <c r="F628" i="9"/>
  <c r="F629" i="9"/>
  <c r="F630" i="9"/>
  <c r="F631" i="9"/>
  <c r="F632" i="9"/>
  <c r="F633" i="9"/>
  <c r="F634" i="9"/>
  <c r="F635" i="9"/>
  <c r="F636" i="9"/>
  <c r="F637" i="9"/>
  <c r="F638" i="9"/>
  <c r="F639" i="9"/>
  <c r="F640" i="9"/>
  <c r="F641" i="9"/>
  <c r="F642" i="9"/>
  <c r="F643" i="9"/>
  <c r="F644" i="9"/>
  <c r="F645" i="9"/>
  <c r="F646" i="9"/>
  <c r="F647" i="9"/>
  <c r="F648" i="9"/>
  <c r="F649" i="9"/>
  <c r="F650" i="9"/>
  <c r="F651" i="9"/>
  <c r="F652" i="9"/>
  <c r="F653" i="9"/>
  <c r="F654" i="9"/>
  <c r="F655" i="9"/>
  <c r="F656" i="9"/>
  <c r="F657" i="9"/>
  <c r="F658" i="9"/>
  <c r="F659" i="9"/>
  <c r="F660" i="9"/>
  <c r="F661" i="9"/>
  <c r="F662" i="9"/>
  <c r="F663" i="9"/>
  <c r="F664" i="9"/>
  <c r="F665" i="9"/>
  <c r="F666" i="9"/>
  <c r="F667" i="9"/>
  <c r="F668" i="9"/>
  <c r="F669" i="9"/>
  <c r="F670" i="9"/>
  <c r="F671" i="9"/>
  <c r="F672" i="9"/>
  <c r="F673" i="9"/>
  <c r="F674" i="9"/>
  <c r="F675" i="9"/>
  <c r="F676" i="9"/>
  <c r="F677" i="9"/>
  <c r="F678" i="9"/>
  <c r="F679" i="9"/>
  <c r="F680" i="9"/>
  <c r="F681" i="9"/>
  <c r="F682" i="9"/>
  <c r="F683" i="9"/>
  <c r="F684" i="9"/>
  <c r="F685" i="9"/>
  <c r="F686" i="9"/>
  <c r="F687" i="9"/>
  <c r="F688" i="9"/>
  <c r="F689" i="9"/>
  <c r="F690" i="9"/>
  <c r="F691" i="9"/>
  <c r="F692" i="9"/>
  <c r="F693" i="9"/>
  <c r="F694" i="9"/>
  <c r="F695" i="9"/>
  <c r="F696" i="9"/>
  <c r="F697" i="9"/>
  <c r="F698" i="9"/>
  <c r="F699" i="9"/>
  <c r="F700" i="9"/>
  <c r="F701" i="9"/>
  <c r="F702" i="9"/>
  <c r="F703" i="9"/>
  <c r="F704" i="9"/>
  <c r="F705" i="9"/>
  <c r="F706" i="9"/>
  <c r="F707" i="9"/>
  <c r="F708" i="9"/>
  <c r="F709" i="9"/>
  <c r="F710" i="9"/>
  <c r="F711" i="9"/>
  <c r="F712" i="9"/>
  <c r="F713" i="9"/>
  <c r="F714" i="9"/>
  <c r="F715" i="9"/>
  <c r="F716" i="9"/>
  <c r="F717" i="9"/>
  <c r="F718" i="9"/>
  <c r="F719" i="9"/>
  <c r="F720" i="9"/>
  <c r="F721" i="9"/>
  <c r="F722" i="9"/>
  <c r="F723" i="9"/>
  <c r="F724" i="9"/>
  <c r="F725" i="9"/>
  <c r="F726" i="9"/>
  <c r="F727" i="9"/>
  <c r="F728" i="9"/>
  <c r="F729" i="9"/>
  <c r="F730" i="9"/>
  <c r="F731" i="9"/>
  <c r="F732" i="9"/>
  <c r="F733" i="9"/>
  <c r="F734" i="9"/>
  <c r="F735" i="9"/>
  <c r="F736" i="9"/>
  <c r="F737" i="9"/>
  <c r="F738" i="9"/>
  <c r="F739" i="9"/>
  <c r="F740" i="9"/>
  <c r="F741" i="9"/>
  <c r="F742" i="9"/>
  <c r="F743" i="9"/>
  <c r="F744" i="9"/>
  <c r="F745" i="9"/>
  <c r="F746" i="9"/>
  <c r="F747" i="9"/>
  <c r="F748" i="9"/>
  <c r="F749" i="9"/>
  <c r="F750" i="9"/>
  <c r="F751" i="9"/>
  <c r="F752" i="9"/>
  <c r="F753" i="9"/>
  <c r="F754" i="9"/>
  <c r="F755" i="9"/>
  <c r="F756" i="9"/>
  <c r="F757" i="9"/>
  <c r="F758" i="9"/>
  <c r="F759" i="9"/>
  <c r="F760" i="9"/>
  <c r="F761" i="9"/>
  <c r="F762" i="9"/>
  <c r="F763" i="9"/>
  <c r="F764" i="9"/>
  <c r="F765" i="9"/>
  <c r="F766" i="9"/>
  <c r="F767" i="9"/>
  <c r="F768" i="9"/>
  <c r="F769" i="9"/>
  <c r="F770" i="9"/>
  <c r="F771" i="9"/>
  <c r="F772" i="9"/>
  <c r="F773" i="9"/>
  <c r="F774" i="9"/>
  <c r="F775" i="9"/>
  <c r="F776" i="9"/>
  <c r="F777" i="9"/>
  <c r="F778" i="9"/>
  <c r="F779" i="9"/>
  <c r="F780" i="9"/>
  <c r="F781" i="9"/>
  <c r="F782" i="9"/>
  <c r="F783" i="9"/>
  <c r="F784" i="9"/>
  <c r="F785" i="9"/>
  <c r="F786" i="9"/>
  <c r="F787" i="9"/>
  <c r="F788" i="9"/>
  <c r="F789" i="9"/>
  <c r="F790" i="9"/>
  <c r="F791" i="9"/>
  <c r="F792" i="9"/>
  <c r="F793" i="9"/>
  <c r="F794" i="9"/>
  <c r="F795" i="9"/>
  <c r="F796" i="9"/>
  <c r="F797" i="9"/>
  <c r="F798" i="9"/>
  <c r="F799" i="9"/>
  <c r="F800" i="9"/>
  <c r="F801" i="9"/>
  <c r="F802" i="9"/>
  <c r="F803" i="9"/>
  <c r="F804" i="9"/>
  <c r="F805" i="9"/>
  <c r="F806" i="9"/>
  <c r="F807" i="9"/>
  <c r="F808" i="9"/>
  <c r="F809" i="9"/>
  <c r="F810" i="9"/>
  <c r="F811" i="9"/>
  <c r="F812" i="9"/>
  <c r="F813" i="9"/>
  <c r="F814" i="9"/>
  <c r="F815" i="9"/>
  <c r="F816" i="9"/>
  <c r="F817" i="9"/>
  <c r="F818" i="9"/>
  <c r="F819" i="9"/>
  <c r="F820" i="9"/>
  <c r="F821" i="9"/>
  <c r="F822" i="9"/>
  <c r="F823" i="9"/>
  <c r="F824" i="9"/>
  <c r="F825" i="9"/>
  <c r="F826" i="9"/>
  <c r="F827" i="9"/>
  <c r="F828" i="9"/>
  <c r="F829" i="9"/>
  <c r="F830" i="9"/>
  <c r="F831" i="9"/>
  <c r="F832" i="9"/>
  <c r="F833" i="9"/>
  <c r="F834" i="9"/>
  <c r="F835" i="9"/>
  <c r="F836" i="9"/>
  <c r="F837" i="9"/>
  <c r="F838" i="9"/>
  <c r="F839" i="9"/>
  <c r="F840" i="9"/>
  <c r="F841" i="9"/>
  <c r="F842" i="9"/>
  <c r="F843" i="9"/>
  <c r="F844" i="9"/>
  <c r="F845" i="9"/>
  <c r="F846" i="9"/>
  <c r="F847" i="9"/>
  <c r="F848" i="9"/>
  <c r="F849" i="9"/>
  <c r="F850" i="9"/>
  <c r="F851" i="9"/>
  <c r="F852" i="9"/>
  <c r="F853" i="9"/>
  <c r="F854" i="9"/>
  <c r="F855" i="9"/>
  <c r="F856" i="9"/>
  <c r="F857" i="9"/>
  <c r="F858" i="9"/>
  <c r="F859" i="9"/>
  <c r="F860" i="9"/>
  <c r="F861" i="9"/>
  <c r="F862" i="9"/>
  <c r="F863" i="9"/>
  <c r="F864" i="9"/>
  <c r="F865" i="9"/>
  <c r="F866" i="9"/>
  <c r="F867" i="9"/>
  <c r="F868" i="9"/>
  <c r="F869" i="9"/>
  <c r="F870" i="9"/>
  <c r="F871" i="9"/>
  <c r="F872" i="9"/>
  <c r="F873" i="9"/>
  <c r="F874" i="9"/>
  <c r="F875" i="9"/>
  <c r="F876" i="9"/>
  <c r="F877" i="9"/>
  <c r="F878" i="9"/>
  <c r="F879" i="9"/>
  <c r="F880" i="9"/>
  <c r="F881" i="9"/>
  <c r="F882" i="9"/>
  <c r="F883" i="9"/>
  <c r="F884" i="9"/>
  <c r="F885" i="9"/>
  <c r="F886" i="9"/>
  <c r="F887" i="9"/>
  <c r="F888" i="9"/>
  <c r="F889" i="9"/>
  <c r="F890" i="9"/>
  <c r="F891" i="9"/>
  <c r="F892" i="9"/>
  <c r="F893" i="9"/>
  <c r="F894" i="9"/>
  <c r="F895" i="9"/>
  <c r="F896" i="9"/>
  <c r="F897" i="9"/>
  <c r="F898" i="9"/>
  <c r="F899" i="9"/>
  <c r="F900" i="9"/>
  <c r="F901" i="9"/>
  <c r="F902" i="9"/>
  <c r="F903" i="9"/>
  <c r="F904" i="9"/>
  <c r="F905" i="9"/>
  <c r="F906" i="9"/>
  <c r="F907" i="9"/>
  <c r="F908" i="9"/>
  <c r="F909" i="9"/>
  <c r="F910" i="9"/>
  <c r="F911" i="9"/>
  <c r="F912" i="9"/>
  <c r="F913" i="9"/>
  <c r="F914" i="9"/>
  <c r="F915" i="9"/>
  <c r="F916" i="9"/>
  <c r="F917" i="9"/>
  <c r="F918" i="9"/>
  <c r="F919" i="9"/>
  <c r="F920" i="9"/>
  <c r="F921" i="9"/>
  <c r="F922" i="9"/>
  <c r="F923" i="9"/>
  <c r="F924" i="9"/>
  <c r="F925" i="9"/>
  <c r="F926" i="9"/>
  <c r="F927" i="9"/>
  <c r="F928" i="9"/>
  <c r="F929" i="9"/>
  <c r="F930" i="9"/>
  <c r="F931" i="9"/>
  <c r="F932" i="9"/>
  <c r="F933" i="9"/>
  <c r="F934" i="9"/>
  <c r="F935" i="9"/>
  <c r="F936" i="9"/>
  <c r="F937" i="9"/>
  <c r="F938" i="9"/>
  <c r="F939" i="9"/>
  <c r="F940" i="9"/>
  <c r="F941" i="9"/>
  <c r="F942" i="9"/>
  <c r="F943" i="9"/>
  <c r="F944" i="9"/>
  <c r="F945" i="9"/>
  <c r="F946" i="9"/>
  <c r="F947" i="9"/>
  <c r="F948" i="9"/>
  <c r="F949" i="9"/>
  <c r="F950" i="9"/>
  <c r="F951" i="9"/>
  <c r="F952" i="9"/>
  <c r="F953" i="9"/>
  <c r="F954" i="9"/>
  <c r="F955" i="9"/>
  <c r="F956" i="9"/>
  <c r="F957" i="9"/>
  <c r="F958" i="9"/>
  <c r="F959" i="9"/>
  <c r="F960" i="9"/>
  <c r="F961" i="9"/>
  <c r="F962" i="9"/>
  <c r="F963" i="9"/>
  <c r="F964" i="9"/>
  <c r="F965" i="9"/>
  <c r="F966" i="9"/>
  <c r="F967" i="9"/>
  <c r="F968" i="9"/>
  <c r="F969" i="9"/>
  <c r="F970" i="9"/>
  <c r="F971" i="9"/>
  <c r="F972" i="9"/>
  <c r="F973" i="9"/>
  <c r="F974" i="9"/>
  <c r="F975" i="9"/>
  <c r="F976" i="9"/>
  <c r="F977" i="9"/>
  <c r="F978" i="9"/>
  <c r="F979" i="9"/>
  <c r="F980" i="9"/>
  <c r="F981" i="9"/>
  <c r="F982" i="9"/>
  <c r="F983" i="9"/>
  <c r="F984" i="9"/>
  <c r="F985" i="9"/>
  <c r="F986" i="9"/>
  <c r="F987" i="9"/>
  <c r="F988" i="9"/>
  <c r="F989" i="9"/>
  <c r="F990" i="9"/>
  <c r="F991" i="9"/>
  <c r="F992" i="9"/>
  <c r="F993" i="9"/>
  <c r="F994" i="9"/>
  <c r="F995" i="9"/>
  <c r="F996" i="9"/>
  <c r="F997" i="9"/>
  <c r="F998" i="9"/>
  <c r="F999" i="9"/>
  <c r="F1000" i="9"/>
  <c r="F1001" i="9"/>
  <c r="F1002" i="9"/>
  <c r="F1003" i="9"/>
  <c r="F1004" i="9"/>
  <c r="F1005" i="9"/>
  <c r="F1006" i="9"/>
  <c r="F1007" i="9"/>
  <c r="F1008" i="9"/>
  <c r="F1009" i="9"/>
  <c r="F1010" i="9"/>
  <c r="F1011" i="9"/>
  <c r="F1012" i="9"/>
  <c r="F1013" i="9"/>
  <c r="F1014" i="9"/>
  <c r="F1015" i="9"/>
  <c r="F1016" i="9"/>
  <c r="F1017" i="9"/>
  <c r="F1018" i="9"/>
  <c r="F1019" i="9"/>
  <c r="F1020" i="9"/>
  <c r="F1021" i="9"/>
  <c r="F1022" i="9"/>
  <c r="F1023" i="9"/>
  <c r="F1024" i="9"/>
  <c r="F1025" i="9"/>
  <c r="F1026" i="9"/>
  <c r="F1027" i="9"/>
  <c r="F1028" i="9"/>
  <c r="F1029" i="9"/>
  <c r="F1030" i="9"/>
  <c r="F1031" i="9"/>
  <c r="F1032" i="9"/>
  <c r="F1033" i="9"/>
  <c r="F1034" i="9"/>
  <c r="F1035" i="9"/>
  <c r="F1036" i="9"/>
  <c r="F1037" i="9"/>
  <c r="F1038" i="9"/>
  <c r="F1039" i="9"/>
  <c r="F1040" i="9"/>
  <c r="F1041" i="9"/>
  <c r="F1042" i="9"/>
  <c r="F1043" i="9"/>
  <c r="F1044" i="9"/>
  <c r="F1045" i="9"/>
  <c r="F1046" i="9"/>
  <c r="F1047" i="9"/>
  <c r="F1048" i="9"/>
  <c r="F1049" i="9"/>
  <c r="F1050" i="9"/>
  <c r="F1051" i="9"/>
  <c r="F1052" i="9"/>
  <c r="F1053" i="9"/>
  <c r="F1054" i="9"/>
  <c r="F1055" i="9"/>
  <c r="F1056" i="9"/>
  <c r="F1057" i="9"/>
  <c r="F1058" i="9"/>
  <c r="F1059" i="9"/>
  <c r="F1060" i="9"/>
  <c r="F1061" i="9"/>
  <c r="F1062" i="9"/>
  <c r="F1063" i="9"/>
  <c r="F1064" i="9"/>
  <c r="F1065" i="9"/>
  <c r="F1066" i="9"/>
  <c r="F1067" i="9"/>
  <c r="F1068" i="9"/>
  <c r="F1069" i="9"/>
  <c r="F1070" i="9"/>
  <c r="F1071" i="9"/>
  <c r="F1072" i="9"/>
  <c r="F1073" i="9"/>
  <c r="F1074" i="9"/>
  <c r="F1075" i="9"/>
  <c r="F1076" i="9"/>
  <c r="F1077" i="9"/>
  <c r="F1078" i="9"/>
  <c r="F1079" i="9"/>
  <c r="F1080" i="9"/>
  <c r="F1081" i="9"/>
  <c r="F1082" i="9"/>
  <c r="F1083" i="9"/>
  <c r="F1084" i="9"/>
  <c r="F1085" i="9"/>
  <c r="F1086" i="9"/>
  <c r="F1087" i="9"/>
  <c r="F1088" i="9"/>
  <c r="F1089" i="9"/>
  <c r="F1090" i="9"/>
  <c r="F1091" i="9"/>
  <c r="F1092" i="9"/>
  <c r="F1093" i="9"/>
  <c r="F1094" i="9"/>
  <c r="F1095" i="9"/>
  <c r="F1096" i="9"/>
  <c r="F1097" i="9"/>
  <c r="F1098" i="9"/>
  <c r="F1099" i="9"/>
  <c r="F1100" i="9"/>
  <c r="F1101" i="9"/>
  <c r="F1102" i="9"/>
  <c r="F1103" i="9"/>
  <c r="F1104" i="9"/>
  <c r="F1105" i="9"/>
  <c r="F1106" i="9"/>
  <c r="F1107" i="9"/>
  <c r="F1108" i="9"/>
  <c r="F1109" i="9"/>
  <c r="F1110" i="9"/>
  <c r="F1111" i="9"/>
  <c r="F1112" i="9"/>
  <c r="F1113" i="9"/>
  <c r="F1114" i="9"/>
  <c r="F1115" i="9"/>
  <c r="F1116" i="9"/>
  <c r="F1117" i="9"/>
  <c r="F1118" i="9"/>
  <c r="F1119" i="9"/>
  <c r="F1120" i="9"/>
  <c r="F1121" i="9"/>
  <c r="F1122" i="9"/>
  <c r="F1123" i="9"/>
  <c r="F1124" i="9"/>
  <c r="F1125" i="9"/>
  <c r="F1126" i="9"/>
  <c r="F1127" i="9"/>
  <c r="F1128" i="9"/>
  <c r="F1129" i="9"/>
  <c r="F1130" i="9"/>
  <c r="F1131" i="9"/>
  <c r="F1132" i="9"/>
  <c r="F1133" i="9"/>
  <c r="F1134" i="9"/>
  <c r="F1135" i="9"/>
  <c r="F1136" i="9"/>
  <c r="F1137" i="9"/>
  <c r="F1138" i="9"/>
  <c r="F1139" i="9"/>
  <c r="F1140" i="9"/>
  <c r="F1141" i="9"/>
  <c r="F1142" i="9"/>
  <c r="F1143" i="9"/>
  <c r="F1144" i="9"/>
  <c r="F1145" i="9"/>
  <c r="F1146" i="9"/>
  <c r="F1147" i="9"/>
  <c r="F1148" i="9"/>
  <c r="F1149" i="9"/>
  <c r="F1150" i="9"/>
  <c r="F1151" i="9"/>
  <c r="F1152" i="9"/>
  <c r="F1153" i="9"/>
  <c r="F1154" i="9"/>
  <c r="F1155" i="9"/>
  <c r="F1156" i="9"/>
  <c r="F1157" i="9"/>
  <c r="F1158" i="9"/>
  <c r="F1159" i="9"/>
  <c r="F1160" i="9"/>
  <c r="F1161" i="9"/>
  <c r="F1162" i="9"/>
  <c r="F1163" i="9"/>
  <c r="F1164" i="9"/>
  <c r="F1165" i="9"/>
  <c r="F1166" i="9"/>
  <c r="F1167" i="9"/>
  <c r="F1168" i="9"/>
  <c r="F1169" i="9"/>
  <c r="F1170" i="9"/>
  <c r="F1171" i="9"/>
  <c r="F1172" i="9"/>
  <c r="F1173" i="9"/>
  <c r="F1174" i="9"/>
  <c r="F1175" i="9"/>
  <c r="F1176" i="9"/>
  <c r="F1177" i="9"/>
  <c r="F1178" i="9"/>
  <c r="F1179" i="9"/>
  <c r="F1180" i="9"/>
  <c r="F1181" i="9"/>
  <c r="F1182" i="9"/>
  <c r="F1183" i="9"/>
  <c r="F1184" i="9"/>
  <c r="F1185" i="9"/>
  <c r="F1186" i="9"/>
  <c r="F1187" i="9"/>
  <c r="F1188" i="9"/>
  <c r="F1189" i="9"/>
  <c r="F1190" i="9"/>
  <c r="F1191" i="9"/>
  <c r="F1192" i="9"/>
  <c r="F1193" i="9"/>
  <c r="F1194" i="9"/>
  <c r="F1195" i="9"/>
  <c r="F1196" i="9"/>
  <c r="F1197" i="9"/>
  <c r="F1198" i="9"/>
  <c r="F1199" i="9"/>
  <c r="F1200" i="9"/>
  <c r="F1201" i="9"/>
  <c r="F1202" i="9"/>
  <c r="F1203" i="9"/>
  <c r="F1204" i="9"/>
  <c r="F1205" i="9"/>
  <c r="F1206" i="9"/>
  <c r="F1207" i="9"/>
  <c r="F1208" i="9"/>
  <c r="F1209" i="9"/>
  <c r="F1210" i="9"/>
  <c r="F1211" i="9"/>
  <c r="F1212" i="9"/>
  <c r="F1213" i="9"/>
  <c r="F1214" i="9"/>
  <c r="F1215" i="9"/>
  <c r="F1216" i="9"/>
  <c r="F1217" i="9"/>
  <c r="F1218" i="9"/>
  <c r="F1219" i="9"/>
  <c r="F1220" i="9"/>
  <c r="F1221" i="9"/>
  <c r="F1222" i="9"/>
  <c r="F1223" i="9"/>
  <c r="F1224" i="9"/>
  <c r="F1225" i="9"/>
  <c r="F1226" i="9"/>
  <c r="F1227" i="9"/>
  <c r="F1228" i="9"/>
  <c r="F1229" i="9"/>
  <c r="F1230" i="9"/>
  <c r="F1231" i="9"/>
  <c r="F1232" i="9"/>
  <c r="F1233" i="9"/>
  <c r="F1234" i="9"/>
  <c r="F1235" i="9"/>
  <c r="F1236" i="9"/>
  <c r="F1237" i="9"/>
  <c r="F1238" i="9"/>
  <c r="F1239" i="9"/>
  <c r="F1240" i="9"/>
  <c r="F1241" i="9"/>
  <c r="F1242" i="9"/>
  <c r="F1243" i="9"/>
  <c r="F1244" i="9"/>
  <c r="F1245" i="9"/>
  <c r="F1246" i="9"/>
  <c r="F1247" i="9"/>
  <c r="F1248" i="9"/>
  <c r="F1249" i="9"/>
  <c r="F1250" i="9"/>
  <c r="F1251" i="9"/>
  <c r="F1252" i="9"/>
  <c r="F1253" i="9"/>
  <c r="F1254" i="9"/>
  <c r="F1255" i="9"/>
  <c r="F1256" i="9"/>
  <c r="F1257" i="9"/>
  <c r="F1258" i="9"/>
  <c r="F1259" i="9"/>
  <c r="F1260" i="9"/>
  <c r="F1261" i="9"/>
  <c r="F1262" i="9"/>
  <c r="F1263" i="9"/>
  <c r="F1264" i="9"/>
  <c r="F1265" i="9"/>
  <c r="F1266" i="9"/>
  <c r="F1267" i="9"/>
  <c r="F1268" i="9"/>
  <c r="F1269" i="9"/>
  <c r="F1270" i="9"/>
  <c r="F1271" i="9"/>
  <c r="F1272" i="9"/>
  <c r="F1273" i="9"/>
  <c r="F1274" i="9"/>
  <c r="F1275" i="9"/>
  <c r="F1276" i="9"/>
  <c r="F1277" i="9"/>
  <c r="F1278" i="9"/>
  <c r="F1279" i="9"/>
  <c r="F1280" i="9"/>
  <c r="F1281" i="9"/>
  <c r="F1282" i="9"/>
  <c r="F1283" i="9"/>
  <c r="F1284" i="9"/>
  <c r="F1285" i="9"/>
  <c r="F1286" i="9"/>
  <c r="F1287" i="9"/>
  <c r="F1288" i="9"/>
  <c r="F1289" i="9"/>
  <c r="F1290" i="9"/>
  <c r="F1291" i="9"/>
  <c r="F1292" i="9"/>
  <c r="F1293" i="9"/>
  <c r="F1294" i="9"/>
  <c r="F1295" i="9"/>
  <c r="F1296" i="9"/>
  <c r="F1297" i="9"/>
  <c r="F1298" i="9"/>
  <c r="F1299" i="9"/>
  <c r="F1300" i="9"/>
  <c r="F1301" i="9"/>
  <c r="F1302" i="9"/>
  <c r="F1303" i="9"/>
  <c r="F1304" i="9"/>
  <c r="F1305" i="9"/>
  <c r="F1306" i="9"/>
  <c r="F1307" i="9"/>
  <c r="F1308" i="9"/>
  <c r="F1309" i="9"/>
  <c r="F1310" i="9"/>
  <c r="F1311" i="9"/>
  <c r="F1312" i="9"/>
  <c r="F1313" i="9"/>
  <c r="F1314" i="9"/>
  <c r="F1315" i="9"/>
  <c r="F1316" i="9"/>
  <c r="F1317" i="9"/>
  <c r="F1318" i="9"/>
  <c r="F1319" i="9"/>
  <c r="F1320" i="9"/>
  <c r="F1321" i="9"/>
  <c r="F1322" i="9"/>
  <c r="F1323" i="9"/>
  <c r="F1324" i="9"/>
  <c r="F1325" i="9"/>
  <c r="F1326" i="9"/>
  <c r="F1327" i="9"/>
  <c r="F1328" i="9"/>
  <c r="F1329" i="9"/>
  <c r="F1330" i="9"/>
  <c r="F1331" i="9"/>
  <c r="F1332" i="9"/>
  <c r="F1333" i="9"/>
  <c r="F1334" i="9"/>
  <c r="F1335" i="9"/>
  <c r="F1336" i="9"/>
  <c r="F1337" i="9"/>
  <c r="F1338" i="9"/>
  <c r="F1339" i="9"/>
  <c r="F1340" i="9"/>
  <c r="F1341" i="9"/>
  <c r="F1342" i="9"/>
  <c r="F1343" i="9"/>
  <c r="F1344" i="9"/>
  <c r="F1345" i="9"/>
  <c r="F1346" i="9"/>
  <c r="F1347" i="9"/>
  <c r="F1348" i="9"/>
  <c r="F1349" i="9"/>
  <c r="F1350" i="9"/>
  <c r="F1351" i="9"/>
  <c r="F1352" i="9"/>
  <c r="F1353" i="9"/>
  <c r="F1354" i="9"/>
  <c r="F1355" i="9"/>
  <c r="F1356" i="9"/>
  <c r="F1357" i="9"/>
  <c r="F1358" i="9"/>
  <c r="F1359" i="9"/>
  <c r="F1360" i="9"/>
  <c r="F1361" i="9"/>
  <c r="F1362" i="9"/>
  <c r="F1363" i="9"/>
  <c r="F1364" i="9"/>
  <c r="F1365" i="9"/>
  <c r="F1366" i="9"/>
  <c r="F1367" i="9"/>
  <c r="F1368" i="9"/>
  <c r="F1369" i="9"/>
  <c r="F1370" i="9"/>
  <c r="F1371" i="9"/>
  <c r="F1372" i="9"/>
  <c r="F1373" i="9"/>
  <c r="F1374" i="9"/>
  <c r="F1375" i="9"/>
  <c r="F1376" i="9"/>
  <c r="F1377" i="9"/>
  <c r="F1378" i="9"/>
  <c r="F1379" i="9"/>
  <c r="F1380" i="9"/>
  <c r="F1381" i="9"/>
  <c r="F1382" i="9"/>
  <c r="F1383" i="9"/>
  <c r="F1384" i="9"/>
  <c r="F1385" i="9"/>
  <c r="F1386" i="9"/>
  <c r="F1387" i="9"/>
  <c r="F1388" i="9"/>
  <c r="F1389" i="9"/>
  <c r="F1390" i="9"/>
  <c r="F1391" i="9"/>
  <c r="F1392" i="9"/>
  <c r="F1393" i="9"/>
  <c r="F1394" i="9"/>
  <c r="F1395" i="9"/>
  <c r="F1396" i="9"/>
  <c r="F1397" i="9"/>
  <c r="F1398" i="9"/>
  <c r="F1399" i="9"/>
  <c r="F1400" i="9"/>
  <c r="F1401" i="9"/>
  <c r="F1402" i="9"/>
  <c r="F1403" i="9"/>
  <c r="F1404" i="9"/>
  <c r="F1405" i="9"/>
  <c r="F1406" i="9"/>
  <c r="F1407" i="9"/>
  <c r="F1408" i="9"/>
  <c r="F1409" i="9"/>
  <c r="F1410" i="9"/>
  <c r="F1411" i="9"/>
  <c r="F1412" i="9"/>
  <c r="F1413" i="9"/>
  <c r="F1414" i="9"/>
  <c r="F1415" i="9"/>
  <c r="F1416" i="9"/>
  <c r="F1417" i="9"/>
  <c r="F1418" i="9"/>
  <c r="F1419" i="9"/>
  <c r="F1420" i="9"/>
  <c r="F1421" i="9"/>
  <c r="F1422" i="9"/>
  <c r="F1423" i="9"/>
  <c r="F1424" i="9"/>
  <c r="F1425" i="9"/>
  <c r="F1426" i="9"/>
  <c r="F1427" i="9"/>
  <c r="F1428" i="9"/>
  <c r="F1429" i="9"/>
  <c r="F1430" i="9"/>
  <c r="F1431" i="9"/>
  <c r="F1432" i="9"/>
  <c r="F1433" i="9"/>
  <c r="F1434" i="9"/>
  <c r="F1435" i="9"/>
  <c r="F1436" i="9"/>
  <c r="F1437" i="9"/>
  <c r="F1438" i="9"/>
  <c r="F1439" i="9"/>
  <c r="F1440" i="9"/>
  <c r="F1441" i="9"/>
  <c r="F1442" i="9"/>
  <c r="F1443" i="9"/>
  <c r="F1444" i="9"/>
  <c r="F1445" i="9"/>
  <c r="F1446" i="9"/>
  <c r="F1447" i="9"/>
  <c r="F1448" i="9"/>
  <c r="F1449" i="9"/>
  <c r="F1450" i="9"/>
  <c r="F1451" i="9"/>
  <c r="F1452" i="9"/>
  <c r="F1453" i="9"/>
  <c r="F1454" i="9"/>
  <c r="F1455" i="9"/>
  <c r="F1456" i="9"/>
  <c r="F1457" i="9"/>
  <c r="F1458" i="9"/>
  <c r="F1459" i="9"/>
  <c r="F1460" i="9"/>
  <c r="F1461" i="9"/>
  <c r="F1462" i="9"/>
  <c r="F1463" i="9"/>
  <c r="F1464" i="9"/>
  <c r="F1465" i="9"/>
  <c r="F1466" i="9"/>
  <c r="F1467" i="9"/>
  <c r="F1468" i="9"/>
  <c r="F1469" i="9"/>
  <c r="F1470" i="9"/>
  <c r="F1471" i="9"/>
  <c r="F1472" i="9"/>
  <c r="F1473" i="9"/>
  <c r="F1474" i="9"/>
  <c r="F1475" i="9"/>
  <c r="F1476" i="9"/>
  <c r="F1477" i="9"/>
  <c r="F1478" i="9"/>
  <c r="F1479" i="9"/>
  <c r="F1480" i="9"/>
  <c r="F1481" i="9"/>
  <c r="F1482" i="9"/>
  <c r="F1483" i="9"/>
  <c r="F1484" i="9"/>
  <c r="F1485" i="9"/>
  <c r="F1486" i="9"/>
  <c r="F1487" i="9"/>
  <c r="F1488" i="9"/>
  <c r="F1489" i="9"/>
  <c r="F1490" i="9"/>
  <c r="F1491" i="9"/>
  <c r="F1492" i="9"/>
  <c r="F1493" i="9"/>
  <c r="F1494" i="9"/>
  <c r="F1495" i="9"/>
  <c r="F1496" i="9"/>
  <c r="F1497" i="9"/>
  <c r="F1498" i="9"/>
  <c r="F1499" i="9"/>
  <c r="F1500" i="9"/>
  <c r="F1501" i="9"/>
  <c r="F1502" i="9"/>
  <c r="F1503" i="9"/>
  <c r="F1504" i="9"/>
  <c r="F1505" i="9"/>
  <c r="F1506" i="9"/>
  <c r="F1507" i="9"/>
  <c r="F1508" i="9"/>
  <c r="F1509" i="9"/>
  <c r="F1510" i="9"/>
  <c r="F1511" i="9"/>
  <c r="F1512" i="9"/>
  <c r="F1513" i="9"/>
  <c r="F1514" i="9"/>
  <c r="F1515" i="9"/>
  <c r="F1516" i="9"/>
  <c r="F1517" i="9"/>
  <c r="F1518" i="9"/>
  <c r="F1519" i="9"/>
  <c r="F1520" i="9"/>
  <c r="F1521" i="9"/>
  <c r="F1522" i="9"/>
  <c r="F1523" i="9"/>
  <c r="F1524" i="9"/>
  <c r="F1525" i="9"/>
  <c r="F1526" i="9"/>
  <c r="F1527" i="9"/>
  <c r="F1528" i="9"/>
  <c r="F1529" i="9"/>
  <c r="F1530" i="9"/>
  <c r="F1531" i="9"/>
  <c r="F1532" i="9"/>
  <c r="F1533" i="9"/>
  <c r="F1534" i="9"/>
  <c r="F1535" i="9"/>
  <c r="F1536" i="9"/>
  <c r="F1537" i="9"/>
  <c r="F1538" i="9"/>
  <c r="F1539" i="9"/>
  <c r="F1540" i="9"/>
  <c r="F1541" i="9"/>
  <c r="F1542" i="9"/>
  <c r="F1543" i="9"/>
  <c r="F1544" i="9"/>
  <c r="F1545" i="9"/>
  <c r="F1546" i="9"/>
  <c r="F1547" i="9"/>
  <c r="F1548" i="9"/>
  <c r="F1549" i="9"/>
  <c r="F1550" i="9"/>
  <c r="F1551" i="9"/>
  <c r="F1552" i="9"/>
  <c r="F1553" i="9"/>
  <c r="F1554" i="9"/>
  <c r="F1555" i="9"/>
  <c r="F1556" i="9"/>
  <c r="F1557" i="9"/>
  <c r="F1558" i="9"/>
  <c r="F1559" i="9"/>
  <c r="F1560" i="9"/>
  <c r="F1561" i="9"/>
  <c r="F1562" i="9"/>
  <c r="F1563" i="9"/>
  <c r="F1564" i="9"/>
  <c r="F1565" i="9"/>
  <c r="F1566" i="9"/>
  <c r="F1567" i="9"/>
  <c r="F1568" i="9"/>
  <c r="F1569" i="9"/>
  <c r="F1570" i="9"/>
  <c r="F1571" i="9"/>
  <c r="F1572" i="9"/>
  <c r="F1573" i="9"/>
  <c r="F1574" i="9"/>
  <c r="F1575" i="9"/>
  <c r="F1576" i="9"/>
  <c r="F1577" i="9"/>
  <c r="F1578" i="9"/>
  <c r="F1579" i="9"/>
  <c r="F1580" i="9"/>
  <c r="F1581" i="9"/>
  <c r="F1582" i="9"/>
  <c r="F1583" i="9"/>
  <c r="F1584" i="9"/>
  <c r="F1585" i="9"/>
  <c r="F1586" i="9"/>
  <c r="F1587" i="9"/>
  <c r="F1588" i="9"/>
  <c r="F1589" i="9"/>
  <c r="F1590" i="9"/>
  <c r="F1591" i="9"/>
  <c r="F1592" i="9"/>
  <c r="F1593" i="9"/>
  <c r="F1594" i="9"/>
  <c r="F1595" i="9"/>
  <c r="F1596" i="9"/>
  <c r="F1597" i="9"/>
  <c r="F1598" i="9"/>
  <c r="F1599" i="9"/>
  <c r="F1600" i="9"/>
  <c r="F1601" i="9"/>
  <c r="F1602" i="9"/>
  <c r="F1603" i="9"/>
  <c r="F1604" i="9"/>
  <c r="F1605" i="9"/>
  <c r="F1606" i="9"/>
  <c r="F1607" i="9"/>
  <c r="F1608" i="9"/>
  <c r="F1609" i="9"/>
  <c r="F1610" i="9"/>
  <c r="F1611" i="9"/>
  <c r="F1612" i="9"/>
  <c r="F1613" i="9"/>
  <c r="F1614" i="9"/>
  <c r="F1615" i="9"/>
  <c r="F1616" i="9"/>
  <c r="F1617" i="9"/>
  <c r="F1618" i="9"/>
  <c r="F1619" i="9"/>
  <c r="F1620" i="9"/>
  <c r="F1621" i="9"/>
  <c r="F1622" i="9"/>
  <c r="F1623" i="9"/>
  <c r="F1624" i="9"/>
  <c r="F1625" i="9"/>
  <c r="F1626" i="9"/>
  <c r="F1627" i="9"/>
  <c r="F1628" i="9"/>
  <c r="F1629" i="9"/>
  <c r="F1630" i="9"/>
  <c r="F1631" i="9"/>
  <c r="F1632" i="9"/>
  <c r="F1633" i="9"/>
  <c r="F1634" i="9"/>
  <c r="F1635" i="9"/>
  <c r="F1636" i="9"/>
  <c r="F1637" i="9"/>
  <c r="F1638" i="9"/>
  <c r="F1639" i="9"/>
  <c r="F1640" i="9"/>
  <c r="F1641" i="9"/>
  <c r="F1642" i="9"/>
  <c r="F1643" i="9"/>
  <c r="F1644" i="9"/>
  <c r="F1645" i="9"/>
  <c r="F1646" i="9"/>
  <c r="F1647" i="9"/>
  <c r="F1648" i="9"/>
  <c r="F1649" i="9"/>
  <c r="F1650" i="9"/>
  <c r="F1651" i="9"/>
  <c r="F1652" i="9"/>
  <c r="F1653" i="9"/>
  <c r="F1654" i="9"/>
  <c r="F1655" i="9"/>
  <c r="F1656" i="9"/>
  <c r="F1657" i="9"/>
  <c r="F1658" i="9"/>
  <c r="F1659" i="9"/>
  <c r="F1660" i="9"/>
  <c r="F1661" i="9"/>
  <c r="F1662" i="9"/>
  <c r="F1663" i="9"/>
  <c r="F1664" i="9"/>
  <c r="F1665" i="9"/>
  <c r="F1666" i="9"/>
  <c r="F1667" i="9"/>
  <c r="F1668" i="9"/>
  <c r="F1669" i="9"/>
  <c r="F1670" i="9"/>
  <c r="F1671" i="9"/>
  <c r="F1672" i="9"/>
  <c r="F1673" i="9"/>
  <c r="F1674" i="9"/>
  <c r="F1675" i="9"/>
  <c r="F1676" i="9"/>
  <c r="F1677" i="9"/>
  <c r="F1678" i="9"/>
  <c r="F1679" i="9"/>
  <c r="F1680" i="9"/>
  <c r="F1681" i="9"/>
  <c r="F1682" i="9"/>
  <c r="F1683" i="9"/>
  <c r="F1684" i="9"/>
  <c r="F1685" i="9"/>
  <c r="F1686" i="9"/>
  <c r="F1687" i="9"/>
  <c r="F1688" i="9"/>
  <c r="F1689" i="9"/>
  <c r="F1690" i="9"/>
  <c r="F1691" i="9"/>
  <c r="F1692" i="9"/>
  <c r="F1693" i="9"/>
  <c r="F1694" i="9"/>
  <c r="F1695" i="9"/>
  <c r="F1696" i="9"/>
  <c r="F1697" i="9"/>
  <c r="F1698" i="9"/>
  <c r="F1699" i="9"/>
  <c r="F1700" i="9"/>
  <c r="F1701" i="9"/>
  <c r="F1702" i="9"/>
  <c r="F1703" i="9"/>
  <c r="F1704" i="9"/>
  <c r="F1705" i="9"/>
  <c r="F1706" i="9"/>
  <c r="F1707" i="9"/>
  <c r="F1708" i="9"/>
  <c r="F1709" i="9"/>
  <c r="F1710" i="9"/>
  <c r="F1711" i="9"/>
  <c r="F1712" i="9"/>
  <c r="F1713" i="9"/>
  <c r="F1714" i="9"/>
  <c r="F1715" i="9"/>
  <c r="F1716" i="9"/>
  <c r="F1717" i="9"/>
  <c r="F1718" i="9"/>
  <c r="F1719" i="9"/>
  <c r="F1720" i="9"/>
  <c r="F1721" i="9"/>
  <c r="F1722" i="9"/>
  <c r="F1723" i="9"/>
  <c r="F1724" i="9"/>
  <c r="F1725" i="9"/>
  <c r="F1726" i="9"/>
  <c r="F1727" i="9"/>
  <c r="F1728" i="9"/>
  <c r="F1729" i="9"/>
  <c r="F1730" i="9"/>
  <c r="F1731" i="9"/>
  <c r="F1732" i="9"/>
  <c r="F1733" i="9"/>
  <c r="F1734" i="9"/>
  <c r="F1735" i="9"/>
  <c r="F1736" i="9"/>
  <c r="F1737" i="9"/>
  <c r="F1738" i="9"/>
  <c r="F1739" i="9"/>
  <c r="F1740" i="9"/>
  <c r="F1741" i="9"/>
  <c r="F2" i="9"/>
  <c r="F1787" i="6" l="1"/>
  <c r="F1788" i="6"/>
  <c r="F1789" i="6"/>
  <c r="F1790" i="6"/>
  <c r="F1791" i="6"/>
  <c r="F1792" i="6"/>
  <c r="F1793" i="6"/>
  <c r="F1794" i="6"/>
  <c r="F1795" i="6"/>
  <c r="F1796" i="6"/>
  <c r="F1797" i="6"/>
  <c r="F1798" i="6"/>
  <c r="F1799" i="6"/>
  <c r="F1800" i="6"/>
  <c r="F1801" i="6"/>
  <c r="F1802" i="6"/>
  <c r="F1803" i="6"/>
  <c r="F1804" i="6"/>
  <c r="F1805" i="6"/>
  <c r="F1806" i="6"/>
  <c r="F1807" i="6"/>
  <c r="F1808" i="6"/>
  <c r="F1809" i="6"/>
  <c r="F1810" i="6"/>
  <c r="F1811" i="6"/>
  <c r="F1812" i="6"/>
  <c r="F1813" i="6"/>
  <c r="F1814" i="6"/>
  <c r="F1815" i="6"/>
  <c r="F1816" i="6"/>
  <c r="F1817" i="6"/>
  <c r="F1818" i="6"/>
  <c r="F1819" i="6"/>
  <c r="F1820" i="6"/>
  <c r="F1821" i="6"/>
  <c r="F1822" i="6"/>
  <c r="F1823" i="6"/>
  <c r="F1824" i="6"/>
  <c r="F1825" i="6"/>
  <c r="F1826" i="6"/>
  <c r="F1827" i="6"/>
  <c r="F1828" i="6"/>
  <c r="F1829" i="6"/>
  <c r="F1830" i="6"/>
  <c r="F1831" i="6"/>
  <c r="F1743" i="6"/>
  <c r="F1744" i="6"/>
  <c r="F1745" i="6"/>
  <c r="F1746" i="6"/>
  <c r="F1747" i="6"/>
  <c r="F1748" i="6"/>
  <c r="F1749" i="6"/>
  <c r="F1750" i="6"/>
  <c r="F1751" i="6"/>
  <c r="F1752" i="6"/>
  <c r="F1753" i="6"/>
  <c r="F1754" i="6"/>
  <c r="F1755" i="6"/>
  <c r="F1756" i="6"/>
  <c r="F1757" i="6"/>
  <c r="F1758" i="6"/>
  <c r="F1759" i="6"/>
  <c r="F1760" i="6"/>
  <c r="F1761" i="6"/>
  <c r="F1762" i="6"/>
  <c r="F1763" i="6"/>
  <c r="F1764" i="6"/>
  <c r="F1765" i="6"/>
  <c r="F1766" i="6"/>
  <c r="F1767" i="6"/>
  <c r="F1768" i="6"/>
  <c r="F1769" i="6"/>
  <c r="F1770" i="6"/>
  <c r="F1771" i="6"/>
  <c r="F1772" i="6"/>
  <c r="F1773" i="6"/>
  <c r="F1774" i="6"/>
  <c r="F1775" i="6"/>
  <c r="F1776" i="6"/>
  <c r="F1777" i="6"/>
  <c r="F1778" i="6"/>
  <c r="F1779" i="6"/>
  <c r="F1780" i="6"/>
  <c r="F1781" i="6"/>
  <c r="F1782" i="6"/>
  <c r="F1783" i="6"/>
  <c r="F1784" i="6"/>
  <c r="F1785" i="6"/>
  <c r="F1786" i="6"/>
  <c r="F1742" i="6"/>
  <c r="F1698" i="6" l="1"/>
  <c r="F1699" i="6"/>
  <c r="F1700" i="6"/>
  <c r="F1701" i="6"/>
  <c r="F1702" i="6"/>
  <c r="F1703" i="6"/>
  <c r="F1704" i="6"/>
  <c r="F1705" i="6"/>
  <c r="F1706" i="6"/>
  <c r="F1707" i="6"/>
  <c r="F1708" i="6"/>
  <c r="F1709" i="6"/>
  <c r="F1710" i="6"/>
  <c r="F1711" i="6"/>
  <c r="F1712" i="6"/>
  <c r="F1713" i="6"/>
  <c r="F1714" i="6"/>
  <c r="F1715" i="6"/>
  <c r="F1716" i="6"/>
  <c r="F1717" i="6"/>
  <c r="F1718" i="6"/>
  <c r="F1719" i="6"/>
  <c r="F1720" i="6"/>
  <c r="F1721" i="6"/>
  <c r="F1722" i="6"/>
  <c r="F1723" i="6"/>
  <c r="F1724" i="6"/>
  <c r="F1725" i="6"/>
  <c r="F1726" i="6"/>
  <c r="F1727" i="6"/>
  <c r="F1728" i="6"/>
  <c r="F1729" i="6"/>
  <c r="F1730" i="6"/>
  <c r="F1731" i="6"/>
  <c r="F1732" i="6"/>
  <c r="F1733" i="6"/>
  <c r="F1734" i="6"/>
  <c r="F1735" i="6"/>
  <c r="F1736" i="6"/>
  <c r="F1737" i="6"/>
  <c r="F1738" i="6"/>
  <c r="F1739" i="6"/>
  <c r="F1740" i="6"/>
  <c r="F1741" i="6"/>
  <c r="F1697" i="6"/>
</calcChain>
</file>

<file path=xl/sharedStrings.xml><?xml version="1.0" encoding="utf-8"?>
<sst xmlns="http://schemas.openxmlformats.org/spreadsheetml/2006/main" count="21669" uniqueCount="39">
  <si>
    <t>DEU</t>
  </si>
  <si>
    <t>oil</t>
  </si>
  <si>
    <t>hh1</t>
  </si>
  <si>
    <t>hh2</t>
  </si>
  <si>
    <t>hh3</t>
  </si>
  <si>
    <t>hh4</t>
  </si>
  <si>
    <t>hh5</t>
  </si>
  <si>
    <t>gas</t>
  </si>
  <si>
    <t>ppp</t>
  </si>
  <si>
    <t>nmm</t>
  </si>
  <si>
    <t>nfm</t>
  </si>
  <si>
    <t>mvh</t>
  </si>
  <si>
    <t>ele</t>
  </si>
  <si>
    <t>COL</t>
  </si>
  <si>
    <t>CRU</t>
  </si>
  <si>
    <t>CHM</t>
  </si>
  <si>
    <t>IRS</t>
  </si>
  <si>
    <t>MAC</t>
  </si>
  <si>
    <t>FOT</t>
  </si>
  <si>
    <t>ROI</t>
  </si>
  <si>
    <t>BUI</t>
  </si>
  <si>
    <t>TRN</t>
  </si>
  <si>
    <t>AGR</t>
  </si>
  <si>
    <t>SER</t>
  </si>
  <si>
    <t>Region</t>
  </si>
  <si>
    <t>Sector</t>
  </si>
  <si>
    <t>HH</t>
  </si>
  <si>
    <t>Year</t>
  </si>
  <si>
    <t>Value</t>
  </si>
  <si>
    <t>Summe von Value</t>
  </si>
  <si>
    <t>Zeilenbeschriftungen</t>
  </si>
  <si>
    <t>Gesamtergebnis</t>
  </si>
  <si>
    <t>Spaltenbeschriftungen</t>
  </si>
  <si>
    <t>Reference</t>
  </si>
  <si>
    <t>Scenario</t>
  </si>
  <si>
    <t>Base Pathway</t>
  </si>
  <si>
    <t>energy</t>
  </si>
  <si>
    <t>NETSr</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</si>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</sst>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11"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Alignment="1">
      <alignment horizontal="left" indent="2"/>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pivotSource>
    <c:name>[preliminary_results_v3.xlsx]pivot!PivotTable1</c:name>
    <c:fmtId val="0"/>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solidFill>
            <a:schemeClr val="accent1"/>
          </a:solidFill>
          <a:ln w="28575" cap="rnd">
            <a:solidFill>
              <a:schemeClr val="accent1"/>
            </a:solidFill>
            <a:round/>
          </a:ln>
          <a:effectLst/>
        </c:spPr>
        <c:marker>
          <c:symbol val="none"/>
        </c:marker>
      </c:pivotFmt>
      <c:pivotFmt>
        <c:idx val="7"/>
        <c:spPr>
          <a:solidFill>
            <a:schemeClr val="accent1"/>
          </a:solidFill>
          <a:ln w="28575" cap="rnd">
            <a:solidFill>
              <a:schemeClr val="accent1"/>
            </a:solidFill>
            <a:round/>
          </a:ln>
          <a:effectLst/>
        </c:spPr>
        <c:marker>
          <c:symbol val="none"/>
        </c:marker>
      </c:pivotFmt>
      <c:pivotFmt>
        <c:idx val="8"/>
        <c:spPr>
          <a:solidFill>
            <a:schemeClr val="accent1"/>
          </a:solidFill>
          <a:ln w="28575" cap="rnd">
            <a:solidFill>
              <a:schemeClr val="accent1"/>
            </a:solidFill>
            <a:round/>
          </a:ln>
          <a:effectLst/>
        </c:spPr>
        <c:marker>
          <c:symbol val="none"/>
        </c:marker>
      </c:pivotFmt>
      <c:pivotFmt>
        <c:idx val="9"/>
        <c:spPr>
          <a:solidFill>
            <a:schemeClr val="accent1"/>
          </a:solidFill>
          <a:ln w="28575" cap="rnd">
            <a:solidFill>
              <a:schemeClr val="accent1"/>
            </a:solidFill>
            <a:round/>
          </a:ln>
          <a:effectLst/>
        </c:spPr>
        <c:marker>
          <c:symbol val="none"/>
        </c:marker>
      </c:pivotFmt>
      <c:pivotFmt>
        <c:idx val="10"/>
        <c:spPr>
          <a:solidFill>
            <a:schemeClr val="accent1"/>
          </a:solidFill>
          <a:ln w="28575" cap="rnd">
            <a:solidFill>
              <a:schemeClr val="accent1"/>
            </a:solidFill>
            <a:round/>
          </a:ln>
          <a:effectLst/>
        </c:spPr>
        <c:marker>
          <c:symbol val="none"/>
        </c:marker>
      </c:pivotFmt>
      <c:pivotFmt>
        <c:idx val="11"/>
        <c:spPr>
          <a:solidFill>
            <a:schemeClr val="accent1"/>
          </a:solidFill>
          <a:ln w="28575" cap="rnd">
            <a:solidFill>
              <a:schemeClr val="accent1"/>
            </a:solidFill>
            <a:round/>
          </a:ln>
          <a:effectLst/>
        </c:spPr>
        <c:marker>
          <c:symbol val="none"/>
        </c:marker>
      </c:pivotFmt>
      <c:pivotFmt>
        <c:idx val="12"/>
        <c:spPr>
          <a:solidFill>
            <a:schemeClr val="accent1"/>
          </a:solidFill>
          <a:ln w="28575" cap="rnd">
            <a:solidFill>
              <a:schemeClr val="accent1"/>
            </a:solidFill>
            <a:round/>
          </a:ln>
          <a:effectLst/>
        </c:spPr>
        <c:marker>
          <c:symbol val="none"/>
        </c:marker>
      </c:pivotFmt>
      <c:pivotFmt>
        <c:idx val="13"/>
        <c:spPr>
          <a:solidFill>
            <a:schemeClr val="accent1"/>
          </a:solidFill>
          <a:ln w="28575" cap="rnd">
            <a:solidFill>
              <a:schemeClr val="accent1"/>
            </a:solidFill>
            <a:round/>
          </a:ln>
          <a:effectLst/>
        </c:spPr>
        <c:marker>
          <c:symbol val="none"/>
        </c:marker>
      </c:pivotFmt>
      <c:pivotFmt>
        <c:idx val="14"/>
        <c:spPr>
          <a:solidFill>
            <a:schemeClr val="accent1"/>
          </a:solidFill>
          <a:ln w="28575" cap="rnd">
            <a:solidFill>
              <a:schemeClr val="accent1"/>
            </a:solidFill>
            <a:round/>
          </a:ln>
          <a:effectLst/>
        </c:spPr>
        <c:marker>
          <c:symbol val="none"/>
        </c:marker>
      </c:pivotFmt>
      <c:pivotFmt>
        <c:idx val="15"/>
        <c:spPr>
          <a:solidFill>
            <a:schemeClr val="accent1"/>
          </a:solidFill>
          <a:ln w="28575" cap="rnd">
            <a:solidFill>
              <a:schemeClr val="accent1"/>
            </a:solidFill>
            <a:round/>
          </a:ln>
          <a:effectLst/>
        </c:spPr>
        <c:marker>
          <c:symbol val="none"/>
        </c:marker>
      </c:pivotFmt>
      <c:pivotFmt>
        <c:idx val="16"/>
        <c:spPr>
          <a:solidFill>
            <a:schemeClr val="accent1"/>
          </a:solidFill>
          <a:ln w="28575" cap="rnd">
            <a:solidFill>
              <a:schemeClr val="accent1"/>
            </a:solidFill>
            <a:round/>
          </a:ln>
          <a:effectLst/>
        </c:spPr>
        <c:marker>
          <c:symbol val="none"/>
        </c:marker>
      </c:pivotFmt>
      <c:pivotFmt>
        <c:idx val="17"/>
        <c:spPr>
          <a:solidFill>
            <a:schemeClr val="accent1"/>
          </a:solidFill>
          <a:ln w="28575" cap="rnd">
            <a:solidFill>
              <a:schemeClr val="accent1"/>
            </a:solidFill>
            <a:round/>
          </a:ln>
          <a:effectLst/>
        </c:spPr>
        <c:marker>
          <c:symbol val="none"/>
        </c:marker>
      </c:pivotFmt>
      <c:pivotFmt>
        <c:idx val="18"/>
        <c:spPr>
          <a:solidFill>
            <a:schemeClr val="accent1"/>
          </a:solidFill>
          <a:ln w="28575" cap="rnd">
            <a:solidFill>
              <a:schemeClr val="accent1"/>
            </a:solidFill>
            <a:round/>
          </a:ln>
          <a:effectLst/>
        </c:spPr>
        <c:marker>
          <c:symbol val="none"/>
        </c:marker>
      </c:pivotFmt>
      <c:pivotFmt>
        <c:idx val="19"/>
        <c:spPr>
          <a:solidFill>
            <a:schemeClr val="accent1"/>
          </a:solidFill>
          <a:ln w="28575" cap="rnd">
            <a:solidFill>
              <a:schemeClr val="accent1"/>
            </a:solidFill>
            <a:round/>
          </a:ln>
          <a:effectLst/>
        </c:spPr>
        <c:marker>
          <c:symbol val="none"/>
        </c:marker>
      </c:pivotFmt>
      <c:pivotFmt>
        <c:idx val="20"/>
        <c:spPr>
          <a:solidFill>
            <a:schemeClr val="accent1"/>
          </a:solidFill>
          <a:ln w="28575" cap="rnd">
            <a:solidFill>
              <a:schemeClr val="accent1"/>
            </a:solidFill>
            <a:round/>
          </a:ln>
          <a:effectLst/>
        </c:spPr>
        <c:marker>
          <c:symbol val="none"/>
        </c:marker>
      </c:pivotFmt>
      <c:pivotFmt>
        <c:idx val="21"/>
        <c:spPr>
          <a:solidFill>
            <a:schemeClr val="accent1"/>
          </a:solidFill>
          <a:ln w="28575" cap="rnd">
            <a:solidFill>
              <a:schemeClr val="accent1"/>
            </a:solidFill>
            <a:round/>
          </a:ln>
          <a:effectLst/>
        </c:spPr>
        <c:marker>
          <c:symbol val="none"/>
        </c:marker>
      </c:pivotFmt>
      <c:pivotFmt>
        <c:idx val="22"/>
        <c:spPr>
          <a:solidFill>
            <a:schemeClr val="accent1"/>
          </a:solidFill>
          <a:ln w="28575" cap="rnd">
            <a:solidFill>
              <a:schemeClr val="accent1"/>
            </a:solidFill>
            <a:round/>
          </a:ln>
          <a:effectLst/>
        </c:spPr>
        <c:marker>
          <c:symbol val="none"/>
        </c:marker>
      </c:pivotFmt>
      <c:pivotFmt>
        <c:idx val="23"/>
        <c:spPr>
          <a:solidFill>
            <a:schemeClr val="accent1"/>
          </a:solidFill>
          <a:ln w="28575" cap="rnd">
            <a:solidFill>
              <a:schemeClr val="accent1"/>
            </a:solidFill>
            <a:round/>
          </a:ln>
          <a:effectLst/>
        </c:spPr>
        <c:marker>
          <c:symbol val="none"/>
        </c:marker>
      </c:pivotFmt>
      <c:pivotFmt>
        <c:idx val="24"/>
        <c:spPr>
          <a:solidFill>
            <a:schemeClr val="accent1"/>
          </a:solidFill>
          <a:ln w="28575" cap="rnd">
            <a:solidFill>
              <a:schemeClr val="accent1"/>
            </a:solidFill>
            <a:round/>
          </a:ln>
          <a:effectLst/>
        </c:spPr>
        <c:marker>
          <c:symbol val="none"/>
        </c:marker>
      </c:pivotFmt>
      <c:pivotFmt>
        <c:idx val="25"/>
        <c:spPr>
          <a:solidFill>
            <a:schemeClr val="accent1"/>
          </a:solidFill>
          <a:ln w="28575" cap="rnd">
            <a:solidFill>
              <a:schemeClr val="accent1"/>
            </a:solidFill>
            <a:round/>
          </a:ln>
          <a:effectLst/>
        </c:spPr>
        <c:marker>
          <c:symbol val="none"/>
        </c:marker>
      </c:pivotFmt>
      <c:pivotFmt>
        <c:idx val="26"/>
        <c:spPr>
          <a:solidFill>
            <a:schemeClr val="accent1"/>
          </a:solidFill>
          <a:ln w="28575" cap="rnd">
            <a:solidFill>
              <a:schemeClr val="accent1"/>
            </a:solidFill>
            <a:round/>
          </a:ln>
          <a:effectLst/>
        </c:spPr>
        <c:marker>
          <c:symbol val="none"/>
        </c:marker>
      </c:pivotFmt>
      <c:pivotFmt>
        <c:idx val="27"/>
        <c:spPr>
          <a:solidFill>
            <a:schemeClr val="accent1"/>
          </a:solidFill>
          <a:ln w="28575" cap="rnd">
            <a:solidFill>
              <a:schemeClr val="accent1"/>
            </a:solidFill>
            <a:round/>
          </a:ln>
          <a:effectLst/>
        </c:spPr>
        <c:marker>
          <c:symbol val="none"/>
        </c:marker>
      </c:pivotFmt>
      <c:pivotFmt>
        <c:idx val="28"/>
        <c:spPr>
          <a:solidFill>
            <a:schemeClr val="accent1"/>
          </a:solidFill>
          <a:ln w="28575" cap="rnd">
            <a:solidFill>
              <a:schemeClr val="accent1"/>
            </a:solidFill>
            <a:round/>
          </a:ln>
          <a:effectLst/>
        </c:spPr>
        <c:marker>
          <c:symbol val="none"/>
        </c:marker>
      </c:pivotFmt>
      <c:pivotFmt>
        <c:idx val="29"/>
        <c:spPr>
          <a:solidFill>
            <a:schemeClr val="accent1"/>
          </a:solidFill>
          <a:ln w="28575" cap="rnd">
            <a:solidFill>
              <a:schemeClr val="accent1"/>
            </a:solidFill>
            <a:round/>
          </a:ln>
          <a:effectLst/>
        </c:spPr>
        <c:marker>
          <c:symbol val="none"/>
        </c:marker>
      </c:pivotFmt>
      <c:pivotFmt>
        <c:idx val="30"/>
        <c:spPr>
          <a:solidFill>
            <a:schemeClr val="accent1"/>
          </a:solidFill>
          <a:ln w="28575" cap="rnd">
            <a:solidFill>
              <a:schemeClr val="accent1"/>
            </a:solidFill>
            <a:round/>
          </a:ln>
          <a:effectLst/>
        </c:spPr>
        <c:marker>
          <c:symbol val="none"/>
        </c:marker>
      </c:pivotFmt>
      <c:pivotFmt>
        <c:idx val="31"/>
        <c:spPr>
          <a:solidFill>
            <a:schemeClr val="accent1"/>
          </a:solidFill>
          <a:ln w="28575" cap="rnd">
            <a:solidFill>
              <a:schemeClr val="accent1"/>
            </a:solidFill>
            <a:round/>
          </a:ln>
          <a:effectLst/>
        </c:spPr>
        <c:marker>
          <c:symbol val="none"/>
        </c:marker>
      </c:pivotFmt>
      <c:pivotFmt>
        <c:idx val="32"/>
        <c:spPr>
          <a:solidFill>
            <a:schemeClr val="accent1"/>
          </a:solidFill>
          <a:ln w="28575" cap="rnd">
            <a:solidFill>
              <a:schemeClr val="accent1"/>
            </a:solidFill>
            <a:round/>
          </a:ln>
          <a:effectLst/>
        </c:spPr>
        <c:marker>
          <c:symbol val="none"/>
        </c:marker>
      </c:pivotFmt>
      <c:pivotFmt>
        <c:idx val="33"/>
        <c:spPr>
          <a:solidFill>
            <a:schemeClr val="accent1"/>
          </a:solidFill>
          <a:ln w="28575" cap="rnd">
            <a:solidFill>
              <a:schemeClr val="accent1"/>
            </a:solidFill>
            <a:round/>
          </a:ln>
          <a:effectLst/>
        </c:spPr>
        <c:marker>
          <c:symbol val="none"/>
        </c:marker>
      </c:pivotFmt>
      <c:pivotFmt>
        <c:idx val="34"/>
        <c:spPr>
          <a:solidFill>
            <a:schemeClr val="accent1"/>
          </a:solidFill>
          <a:ln w="28575" cap="rnd">
            <a:solidFill>
              <a:schemeClr val="accent1"/>
            </a:solidFill>
            <a:round/>
          </a:ln>
          <a:effectLst/>
        </c:spPr>
        <c:marker>
          <c:symbol val="none"/>
        </c:marker>
      </c:pivotFmt>
      <c:pivotFmt>
        <c:idx val="35"/>
        <c:spPr>
          <a:solidFill>
            <a:schemeClr val="accent1"/>
          </a:solidFill>
          <a:ln w="28575" cap="rnd">
            <a:solidFill>
              <a:schemeClr val="accent1"/>
            </a:solidFill>
            <a:round/>
          </a:ln>
          <a:effectLst/>
        </c:spPr>
        <c:marker>
          <c:symbol val="none"/>
        </c:marker>
      </c:pivotFmt>
      <c:pivotFmt>
        <c:idx val="36"/>
        <c:spPr>
          <a:solidFill>
            <a:schemeClr val="accent1"/>
          </a:solidFill>
          <a:ln w="28575" cap="rnd">
            <a:solidFill>
              <a:schemeClr val="accent1"/>
            </a:solidFill>
            <a:round/>
          </a:ln>
          <a:effectLst/>
        </c:spPr>
        <c:marker>
          <c:symbol val="none"/>
        </c:marker>
      </c:pivotFmt>
      <c:pivotFmt>
        <c:idx val="37"/>
        <c:spPr>
          <a:solidFill>
            <a:schemeClr val="accent1"/>
          </a:solidFill>
          <a:ln w="28575" cap="rnd">
            <a:solidFill>
              <a:schemeClr val="accent1"/>
            </a:solidFill>
            <a:round/>
          </a:ln>
          <a:effectLst/>
        </c:spPr>
        <c:marker>
          <c:symbol val="none"/>
        </c:marker>
      </c:pivotFmt>
      <c:pivotFmt>
        <c:idx val="38"/>
        <c:spPr>
          <a:solidFill>
            <a:schemeClr val="accent1"/>
          </a:solidFill>
          <a:ln w="28575" cap="rnd">
            <a:solidFill>
              <a:schemeClr val="accent1"/>
            </a:solidFill>
            <a:round/>
          </a:ln>
          <a:effectLst/>
        </c:spPr>
        <c:marker>
          <c:symbol val="none"/>
        </c:marker>
      </c:pivotFmt>
      <c:pivotFmt>
        <c:idx val="39"/>
        <c:spPr>
          <a:solidFill>
            <a:schemeClr val="accent1"/>
          </a:solidFill>
          <a:ln w="28575" cap="rnd">
            <a:solidFill>
              <a:schemeClr val="accent1"/>
            </a:solidFill>
            <a:round/>
          </a:ln>
          <a:effectLst/>
        </c:spPr>
        <c:marker>
          <c:symbol val="none"/>
        </c:marker>
      </c:pivotFmt>
      <c:pivotFmt>
        <c:idx val="40"/>
        <c:spPr>
          <a:solidFill>
            <a:schemeClr val="accent1"/>
          </a:solidFill>
          <a:ln w="28575" cap="rnd">
            <a:solidFill>
              <a:schemeClr val="accent1"/>
            </a:solidFill>
            <a:round/>
          </a:ln>
          <a:effectLst/>
        </c:spPr>
        <c:marker>
          <c:symbol val="none"/>
        </c:marker>
      </c:pivotFmt>
      <c:pivotFmt>
        <c:idx val="41"/>
        <c:spPr>
          <a:solidFill>
            <a:schemeClr val="accent1"/>
          </a:solidFill>
          <a:ln w="28575" cap="rnd">
            <a:solidFill>
              <a:schemeClr val="accent1"/>
            </a:solidFill>
            <a:round/>
          </a:ln>
          <a:effectLst/>
        </c:spPr>
        <c:marker>
          <c:symbol val="none"/>
        </c:marker>
      </c:pivotFmt>
      <c:pivotFmt>
        <c:idx val="42"/>
        <c:spPr>
          <a:solidFill>
            <a:schemeClr val="accent1"/>
          </a:solidFill>
          <a:ln w="28575" cap="rnd">
            <a:solidFill>
              <a:schemeClr val="accent1"/>
            </a:solidFill>
            <a:round/>
          </a:ln>
          <a:effectLst/>
        </c:spPr>
        <c:marker>
          <c:symbol val="none"/>
        </c:marker>
      </c:pivotFmt>
      <c:pivotFmt>
        <c:idx val="43"/>
        <c:spPr>
          <a:solidFill>
            <a:schemeClr val="accent1"/>
          </a:solidFill>
          <a:ln w="28575" cap="rnd">
            <a:solidFill>
              <a:schemeClr val="accent1"/>
            </a:solidFill>
            <a:round/>
          </a:ln>
          <a:effectLst/>
        </c:spPr>
        <c:marker>
          <c:symbol val="none"/>
        </c:marker>
      </c:pivotFmt>
      <c:pivotFmt>
        <c:idx val="44"/>
        <c:spPr>
          <a:solidFill>
            <a:schemeClr val="accent1"/>
          </a:solidFill>
          <a:ln w="28575" cap="rnd">
            <a:solidFill>
              <a:schemeClr val="accent1"/>
            </a:solidFill>
            <a:round/>
          </a:ln>
          <a:effectLst/>
        </c:spPr>
        <c:marker>
          <c:symbol val="none"/>
        </c:marker>
      </c:pivotFmt>
      <c:pivotFmt>
        <c:idx val="45"/>
        <c:spPr>
          <a:solidFill>
            <a:schemeClr val="accent1"/>
          </a:solidFill>
          <a:ln w="28575" cap="rnd">
            <a:solidFill>
              <a:schemeClr val="accent1"/>
            </a:solidFill>
            <a:round/>
          </a:ln>
          <a:effectLst/>
        </c:spPr>
        <c:marker>
          <c:symbol val="none"/>
        </c:marker>
      </c:pivotFmt>
      <c:pivotFmt>
        <c:idx val="46"/>
        <c:spPr>
          <a:solidFill>
            <a:schemeClr val="accent1"/>
          </a:solidFill>
          <a:ln w="28575" cap="rnd">
            <a:solidFill>
              <a:schemeClr val="accent1"/>
            </a:solidFill>
            <a:round/>
          </a:ln>
          <a:effectLst/>
        </c:spPr>
        <c:marker>
          <c:symbol val="none"/>
        </c:marker>
      </c:pivotFmt>
      <c:pivotFmt>
        <c:idx val="47"/>
        <c:spPr>
          <a:solidFill>
            <a:schemeClr val="accent1"/>
          </a:solidFill>
          <a:ln w="28575" cap="rnd">
            <a:solidFill>
              <a:schemeClr val="accent1"/>
            </a:solidFill>
            <a:round/>
          </a:ln>
          <a:effectLst/>
        </c:spPr>
        <c:marker>
          <c:symbol val="none"/>
        </c:marker>
      </c:pivotFmt>
      <c:pivotFmt>
        <c:idx val="48"/>
        <c:spPr>
          <a:solidFill>
            <a:schemeClr val="accent1"/>
          </a:solidFill>
          <a:ln w="28575" cap="rnd">
            <a:solidFill>
              <a:schemeClr val="accent1"/>
            </a:solidFill>
            <a:round/>
          </a:ln>
          <a:effectLst/>
        </c:spPr>
        <c:marker>
          <c:symbol val="none"/>
        </c:marker>
      </c:pivotFmt>
      <c:pivotFmt>
        <c:idx val="49"/>
        <c:spPr>
          <a:solidFill>
            <a:schemeClr val="accent1"/>
          </a:solidFill>
          <a:ln w="28575" cap="rnd">
            <a:solidFill>
              <a:schemeClr val="accent1"/>
            </a:solidFill>
            <a:round/>
          </a:ln>
          <a:effectLst/>
        </c:spPr>
        <c:marker>
          <c:symbol val="none"/>
        </c:marker>
      </c:pivotFmt>
      <c:pivotFmt>
        <c:idx val="50"/>
        <c:spPr>
          <a:solidFill>
            <a:schemeClr val="accent1"/>
          </a:solidFill>
          <a:ln w="28575" cap="rnd">
            <a:solidFill>
              <a:schemeClr val="accent1"/>
            </a:solidFill>
            <a:round/>
          </a:ln>
          <a:effectLst/>
        </c:spPr>
        <c:marker>
          <c:symbol val="none"/>
        </c:marker>
      </c:pivotFmt>
      <c:pivotFmt>
        <c:idx val="51"/>
        <c:spPr>
          <a:solidFill>
            <a:schemeClr val="accent1"/>
          </a:solidFill>
          <a:ln w="28575" cap="rnd">
            <a:solidFill>
              <a:schemeClr val="accent1"/>
            </a:solidFill>
            <a:round/>
          </a:ln>
          <a:effectLst/>
        </c:spPr>
        <c:marker>
          <c:symbol val="none"/>
        </c:marker>
      </c:pivotFmt>
      <c:pivotFmt>
        <c:idx val="52"/>
        <c:spPr>
          <a:solidFill>
            <a:schemeClr val="accent1"/>
          </a:solidFill>
          <a:ln w="28575" cap="rnd">
            <a:solidFill>
              <a:schemeClr val="accent1"/>
            </a:solidFill>
            <a:round/>
          </a:ln>
          <a:effectLst/>
        </c:spPr>
        <c:marker>
          <c:symbol val="none"/>
        </c:marker>
      </c:pivotFmt>
      <c:pivotFmt>
        <c:idx val="53"/>
        <c:spPr>
          <a:solidFill>
            <a:schemeClr val="accent1"/>
          </a:solidFill>
          <a:ln w="28575" cap="rnd">
            <a:solidFill>
              <a:schemeClr val="accent1"/>
            </a:solidFill>
            <a:round/>
          </a:ln>
          <a:effectLst/>
        </c:spPr>
        <c:marker>
          <c:symbol val="none"/>
        </c:marker>
      </c:pivotFmt>
      <c:pivotFmt>
        <c:idx val="54"/>
        <c:spPr>
          <a:solidFill>
            <a:schemeClr val="accent1"/>
          </a:solidFill>
          <a:ln w="28575" cap="rnd">
            <a:solidFill>
              <a:schemeClr val="accent1"/>
            </a:solidFill>
            <a:round/>
          </a:ln>
          <a:effectLst/>
        </c:spPr>
        <c:marker>
          <c:symbol val="none"/>
        </c:marker>
      </c:pivotFmt>
      <c:pivotFmt>
        <c:idx val="55"/>
        <c:spPr>
          <a:solidFill>
            <a:schemeClr val="accent1"/>
          </a:solidFill>
          <a:ln w="28575" cap="rnd">
            <a:solidFill>
              <a:schemeClr val="accent1"/>
            </a:solidFill>
            <a:round/>
          </a:ln>
          <a:effectLst/>
        </c:spPr>
        <c:marker>
          <c:symbol val="none"/>
        </c:marker>
      </c:pivotFmt>
      <c:pivotFmt>
        <c:idx val="56"/>
        <c:spPr>
          <a:solidFill>
            <a:schemeClr val="accent1"/>
          </a:solidFill>
          <a:ln w="28575" cap="rnd">
            <a:solidFill>
              <a:schemeClr val="accent1"/>
            </a:solidFill>
            <a:round/>
          </a:ln>
          <a:effectLst/>
        </c:spPr>
        <c:marker>
          <c:symbol val="none"/>
        </c:marker>
      </c:pivotFmt>
      <c:pivotFmt>
        <c:idx val="57"/>
        <c:spPr>
          <a:solidFill>
            <a:schemeClr val="accent1"/>
          </a:solidFill>
          <a:ln w="28575" cap="rnd">
            <a:solidFill>
              <a:schemeClr val="accent1"/>
            </a:solidFill>
            <a:round/>
          </a:ln>
          <a:effectLst/>
        </c:spPr>
        <c:marker>
          <c:symbol val="none"/>
        </c:marker>
      </c:pivotFmt>
      <c:pivotFmt>
        <c:idx val="58"/>
        <c:spPr>
          <a:solidFill>
            <a:schemeClr val="accent1"/>
          </a:solidFill>
          <a:ln w="28575" cap="rnd">
            <a:solidFill>
              <a:schemeClr val="accent1"/>
            </a:solidFill>
            <a:round/>
          </a:ln>
          <a:effectLst/>
        </c:spPr>
        <c:marker>
          <c:symbol val="none"/>
        </c:marker>
      </c:pivotFmt>
      <c:pivotFmt>
        <c:idx val="59"/>
        <c:spPr>
          <a:solidFill>
            <a:schemeClr val="accent1"/>
          </a:solidFill>
          <a:ln w="28575" cap="rnd">
            <a:solidFill>
              <a:schemeClr val="accent1"/>
            </a:solidFill>
            <a:round/>
          </a:ln>
          <a:effectLst/>
        </c:spPr>
        <c:marker>
          <c:symbol val="none"/>
        </c:marker>
      </c:pivotFmt>
      <c:pivotFmt>
        <c:idx val="60"/>
        <c:spPr>
          <a:solidFill>
            <a:schemeClr val="accent1"/>
          </a:solidFill>
          <a:ln w="28575" cap="rnd">
            <a:solidFill>
              <a:schemeClr val="accent1"/>
            </a:solidFill>
            <a:round/>
          </a:ln>
          <a:effectLst/>
        </c:spPr>
        <c:marker>
          <c:symbol val="none"/>
        </c:marker>
      </c:pivotFmt>
      <c:pivotFmt>
        <c:idx val="61"/>
        <c:spPr>
          <a:solidFill>
            <a:schemeClr val="accent1"/>
          </a:solidFill>
          <a:ln w="28575" cap="rnd">
            <a:solidFill>
              <a:schemeClr val="accent1"/>
            </a:solidFill>
            <a:round/>
          </a:ln>
          <a:effectLst/>
        </c:spPr>
        <c:marker>
          <c:symbol val="none"/>
        </c:marker>
      </c:pivotFmt>
      <c:pivotFmt>
        <c:idx val="62"/>
        <c:spPr>
          <a:solidFill>
            <a:schemeClr val="accent1"/>
          </a:solidFill>
          <a:ln w="28575" cap="rnd">
            <a:solidFill>
              <a:schemeClr val="accent1"/>
            </a:solidFill>
            <a:round/>
          </a:ln>
          <a:effectLst/>
        </c:spPr>
        <c:marker>
          <c:symbol val="none"/>
        </c:marker>
      </c:pivotFmt>
      <c:pivotFmt>
        <c:idx val="63"/>
        <c:spPr>
          <a:solidFill>
            <a:schemeClr val="accent1"/>
          </a:solidFill>
          <a:ln w="28575" cap="rnd">
            <a:solidFill>
              <a:schemeClr val="accent1"/>
            </a:solidFill>
            <a:round/>
          </a:ln>
          <a:effectLst/>
        </c:spPr>
        <c:marker>
          <c:symbol val="none"/>
        </c:marker>
      </c:pivotFmt>
      <c:pivotFmt>
        <c:idx val="64"/>
        <c:spPr>
          <a:solidFill>
            <a:schemeClr val="accent1"/>
          </a:solidFill>
          <a:ln w="28575" cap="rnd">
            <a:solidFill>
              <a:schemeClr val="accent1"/>
            </a:solidFill>
            <a:round/>
          </a:ln>
          <a:effectLst/>
        </c:spPr>
        <c:marker>
          <c:symbol val="none"/>
        </c:marker>
      </c:pivotFmt>
      <c:pivotFmt>
        <c:idx val="65"/>
        <c:spPr>
          <a:solidFill>
            <a:schemeClr val="accent1"/>
          </a:solidFill>
          <a:ln w="28575" cap="rnd">
            <a:solidFill>
              <a:schemeClr val="accent1"/>
            </a:solidFill>
            <a:round/>
          </a:ln>
          <a:effectLst/>
        </c:spPr>
        <c:marker>
          <c:symbol val="none"/>
        </c:marker>
      </c:pivotFmt>
      <c:pivotFmt>
        <c:idx val="66"/>
        <c:spPr>
          <a:solidFill>
            <a:schemeClr val="accent1"/>
          </a:solidFill>
          <a:ln w="28575" cap="rnd">
            <a:solidFill>
              <a:schemeClr val="accent1"/>
            </a:solidFill>
            <a:round/>
          </a:ln>
          <a:effectLst/>
        </c:spPr>
        <c:marker>
          <c:symbol val="none"/>
        </c:marker>
      </c:pivotFmt>
      <c:pivotFmt>
        <c:idx val="67"/>
        <c:spPr>
          <a:solidFill>
            <a:schemeClr val="accent1"/>
          </a:solidFill>
          <a:ln w="28575" cap="rnd">
            <a:solidFill>
              <a:schemeClr val="accent1"/>
            </a:solidFill>
            <a:round/>
          </a:ln>
          <a:effectLst/>
        </c:spPr>
        <c:marker>
          <c:symbol val="none"/>
        </c:marker>
      </c:pivotFmt>
      <c:pivotFmt>
        <c:idx val="68"/>
        <c:spPr>
          <a:solidFill>
            <a:schemeClr val="accent1"/>
          </a:solidFill>
          <a:ln w="28575" cap="rnd">
            <a:solidFill>
              <a:schemeClr val="accent1"/>
            </a:solidFill>
            <a:round/>
          </a:ln>
          <a:effectLst/>
        </c:spPr>
        <c:marker>
          <c:symbol val="none"/>
        </c:marker>
      </c:pivotFmt>
      <c:pivotFmt>
        <c:idx val="69"/>
        <c:spPr>
          <a:solidFill>
            <a:schemeClr val="accent1"/>
          </a:solidFill>
          <a:ln w="28575" cap="rnd">
            <a:solidFill>
              <a:schemeClr val="accent1"/>
            </a:solidFill>
            <a:round/>
          </a:ln>
          <a:effectLst/>
        </c:spPr>
        <c:marker>
          <c:symbol val="none"/>
        </c:marker>
      </c:pivotFmt>
      <c:pivotFmt>
        <c:idx val="70"/>
        <c:spPr>
          <a:solidFill>
            <a:schemeClr val="accent1"/>
          </a:solidFill>
          <a:ln w="28575" cap="rnd">
            <a:solidFill>
              <a:schemeClr val="accent1"/>
            </a:solidFill>
            <a:round/>
          </a:ln>
          <a:effectLst/>
        </c:spPr>
        <c:marker>
          <c:symbol val="none"/>
        </c:marker>
      </c:pivotFmt>
      <c:pivotFmt>
        <c:idx val="71"/>
        <c:spPr>
          <a:solidFill>
            <a:schemeClr val="accent1"/>
          </a:solidFill>
          <a:ln w="28575" cap="rnd">
            <a:solidFill>
              <a:schemeClr val="accent1"/>
            </a:solidFill>
            <a:round/>
          </a:ln>
          <a:effectLst/>
        </c:spPr>
        <c:marker>
          <c:symbol val="none"/>
        </c:marker>
      </c:pivotFmt>
      <c:pivotFmt>
        <c:idx val="72"/>
        <c:spPr>
          <a:solidFill>
            <a:schemeClr val="accent1"/>
          </a:solidFill>
          <a:ln w="28575" cap="rnd">
            <a:solidFill>
              <a:schemeClr val="accent1"/>
            </a:solidFill>
            <a:round/>
          </a:ln>
          <a:effectLst/>
        </c:spPr>
        <c:marker>
          <c:symbol val="none"/>
        </c:marker>
      </c:pivotFmt>
      <c:pivotFmt>
        <c:idx val="73"/>
        <c:spPr>
          <a:solidFill>
            <a:schemeClr val="accent1"/>
          </a:solidFill>
          <a:ln w="28575" cap="rnd">
            <a:solidFill>
              <a:schemeClr val="accent1"/>
            </a:solidFill>
            <a:round/>
          </a:ln>
          <a:effectLst/>
        </c:spPr>
        <c:marker>
          <c:symbol val="none"/>
        </c:marker>
      </c:pivotFmt>
      <c:pivotFmt>
        <c:idx val="74"/>
        <c:spPr>
          <a:solidFill>
            <a:schemeClr val="accent1"/>
          </a:solidFill>
          <a:ln w="28575" cap="rnd">
            <a:solidFill>
              <a:schemeClr val="accent1"/>
            </a:solidFill>
            <a:round/>
          </a:ln>
          <a:effectLst/>
        </c:spPr>
        <c:marker>
          <c:symbol val="none"/>
        </c:marker>
      </c:pivotFmt>
      <c:pivotFmt>
        <c:idx val="75"/>
        <c:spPr>
          <a:solidFill>
            <a:schemeClr val="accent1"/>
          </a:solidFill>
          <a:ln w="28575" cap="rnd">
            <a:solidFill>
              <a:schemeClr val="accent1"/>
            </a:solidFill>
            <a:round/>
          </a:ln>
          <a:effectLst/>
        </c:spPr>
        <c:marker>
          <c:symbol val="none"/>
        </c:marker>
      </c:pivotFmt>
      <c:pivotFmt>
        <c:idx val="76"/>
        <c:spPr>
          <a:solidFill>
            <a:schemeClr val="accent1"/>
          </a:solidFill>
          <a:ln w="28575" cap="rnd">
            <a:solidFill>
              <a:schemeClr val="accent1"/>
            </a:solidFill>
            <a:round/>
          </a:ln>
          <a:effectLst/>
        </c:spPr>
        <c:marker>
          <c:symbol val="none"/>
        </c:marker>
      </c:pivotFmt>
      <c:pivotFmt>
        <c:idx val="77"/>
        <c:spPr>
          <a:solidFill>
            <a:schemeClr val="accent1"/>
          </a:solidFill>
          <a:ln w="28575" cap="rnd">
            <a:solidFill>
              <a:schemeClr val="accent1"/>
            </a:solidFill>
            <a:round/>
          </a:ln>
          <a:effectLst/>
        </c:spPr>
        <c:marker>
          <c:symbol val="none"/>
        </c:marker>
      </c:pivotFmt>
      <c:pivotFmt>
        <c:idx val="78"/>
        <c:spPr>
          <a:solidFill>
            <a:schemeClr val="accent1"/>
          </a:solidFill>
          <a:ln w="28575" cap="rnd">
            <a:solidFill>
              <a:schemeClr val="accent1"/>
            </a:solidFill>
            <a:round/>
          </a:ln>
          <a:effectLst/>
        </c:spPr>
        <c:marker>
          <c:symbol val="none"/>
        </c:marker>
      </c:pivotFmt>
      <c:pivotFmt>
        <c:idx val="79"/>
        <c:spPr>
          <a:solidFill>
            <a:schemeClr val="accent1"/>
          </a:solidFill>
          <a:ln w="28575" cap="rnd">
            <a:solidFill>
              <a:schemeClr val="accent1"/>
            </a:solidFill>
            <a:round/>
          </a:ln>
          <a:effectLst/>
        </c:spPr>
        <c:marker>
          <c:symbol val="none"/>
        </c:marker>
      </c:pivotFmt>
      <c:pivotFmt>
        <c:idx val="80"/>
        <c:spPr>
          <a:solidFill>
            <a:schemeClr val="accent1"/>
          </a:solidFill>
          <a:ln w="28575" cap="rnd">
            <a:solidFill>
              <a:schemeClr val="accent1"/>
            </a:solidFill>
            <a:round/>
          </a:ln>
          <a:effectLst/>
        </c:spPr>
        <c:marker>
          <c:symbol val="none"/>
        </c:marker>
      </c:pivotFmt>
      <c:pivotFmt>
        <c:idx val="81"/>
        <c:spPr>
          <a:solidFill>
            <a:schemeClr val="accent1"/>
          </a:solidFill>
          <a:ln w="28575" cap="rnd">
            <a:solidFill>
              <a:schemeClr val="accent1"/>
            </a:solidFill>
            <a:round/>
          </a:ln>
          <a:effectLst/>
        </c:spPr>
        <c:marker>
          <c:symbol val="none"/>
        </c:marker>
      </c:pivotFmt>
      <c:pivotFmt>
        <c:idx val="82"/>
        <c:spPr>
          <a:solidFill>
            <a:schemeClr val="accent1"/>
          </a:solidFill>
          <a:ln w="28575" cap="rnd">
            <a:solidFill>
              <a:schemeClr val="accent1"/>
            </a:solidFill>
            <a:round/>
          </a:ln>
          <a:effectLst/>
        </c:spPr>
        <c:marker>
          <c:symbol val="none"/>
        </c:marker>
      </c:pivotFmt>
      <c:pivotFmt>
        <c:idx val="83"/>
        <c:spPr>
          <a:solidFill>
            <a:schemeClr val="accent1"/>
          </a:solidFill>
          <a:ln w="28575" cap="rnd">
            <a:solidFill>
              <a:schemeClr val="accent1"/>
            </a:solidFill>
            <a:round/>
          </a:ln>
          <a:effectLst/>
        </c:spPr>
        <c:marker>
          <c:symbol val="none"/>
        </c:marker>
      </c:pivotFmt>
      <c:pivotFmt>
        <c:idx val="84"/>
        <c:spPr>
          <a:solidFill>
            <a:schemeClr val="accent1"/>
          </a:solidFill>
          <a:ln w="28575" cap="rnd">
            <a:solidFill>
              <a:schemeClr val="accent1"/>
            </a:solidFill>
            <a:round/>
          </a:ln>
          <a:effectLst/>
        </c:spPr>
        <c:marker>
          <c:symbol val="none"/>
        </c:marker>
      </c:pivotFmt>
      <c:pivotFmt>
        <c:idx val="85"/>
        <c:spPr>
          <a:solidFill>
            <a:schemeClr val="accent1"/>
          </a:solidFill>
          <a:ln w="28575" cap="rnd">
            <a:solidFill>
              <a:schemeClr val="accent1"/>
            </a:solidFill>
            <a:round/>
          </a:ln>
          <a:effectLst/>
        </c:spPr>
        <c:marker>
          <c:symbol val="none"/>
        </c:marker>
      </c:pivotFmt>
      <c:pivotFmt>
        <c:idx val="86"/>
        <c:spPr>
          <a:solidFill>
            <a:schemeClr val="accent1"/>
          </a:solidFill>
          <a:ln w="28575" cap="rnd">
            <a:solidFill>
              <a:schemeClr val="accent1"/>
            </a:solidFill>
            <a:round/>
          </a:ln>
          <a:effectLst/>
        </c:spPr>
        <c:marker>
          <c:symbol val="none"/>
        </c:marker>
      </c:pivotFmt>
      <c:pivotFmt>
        <c:idx val="87"/>
        <c:spPr>
          <a:solidFill>
            <a:schemeClr val="accent1"/>
          </a:solidFill>
          <a:ln w="28575" cap="rnd">
            <a:solidFill>
              <a:schemeClr val="accent1"/>
            </a:solidFill>
            <a:round/>
          </a:ln>
          <a:effectLst/>
        </c:spPr>
        <c:marker>
          <c:symbol val="none"/>
        </c:marker>
      </c:pivotFmt>
      <c:pivotFmt>
        <c:idx val="88"/>
        <c:spPr>
          <a:solidFill>
            <a:schemeClr val="accent1"/>
          </a:solidFill>
          <a:ln w="28575" cap="rnd">
            <a:solidFill>
              <a:schemeClr val="accent1"/>
            </a:solidFill>
            <a:round/>
          </a:ln>
          <a:effectLst/>
        </c:spPr>
        <c:marker>
          <c:symbol val="none"/>
        </c:marker>
      </c:pivotFmt>
      <c:pivotFmt>
        <c:idx val="89"/>
        <c:spPr>
          <a:solidFill>
            <a:schemeClr val="accent1"/>
          </a:solidFill>
          <a:ln w="28575" cap="rnd">
            <a:solidFill>
              <a:schemeClr val="accent1"/>
            </a:solidFill>
            <a:round/>
          </a:ln>
          <a:effectLst/>
        </c:spPr>
        <c:marker>
          <c:symbol val="none"/>
        </c:marker>
      </c:pivotFmt>
      <c:pivotFmt>
        <c:idx val="90"/>
        <c:spPr>
          <a:solidFill>
            <a:schemeClr val="accent1"/>
          </a:solidFill>
          <a:ln w="28575" cap="rnd">
            <a:solidFill>
              <a:schemeClr val="accent1"/>
            </a:solidFill>
            <a:round/>
          </a:ln>
          <a:effectLst/>
        </c:spPr>
        <c:marker>
          <c:symbol val="none"/>
        </c:marker>
      </c:pivotFmt>
      <c:pivotFmt>
        <c:idx val="91"/>
        <c:spPr>
          <a:solidFill>
            <a:schemeClr val="accent1"/>
          </a:solidFill>
          <a:ln w="28575" cap="rnd">
            <a:solidFill>
              <a:schemeClr val="accent1"/>
            </a:solidFill>
            <a:round/>
          </a:ln>
          <a:effectLst/>
        </c:spPr>
        <c:marker>
          <c:symbol val="none"/>
        </c:marker>
      </c:pivotFmt>
      <c:pivotFmt>
        <c:idx val="92"/>
        <c:spPr>
          <a:solidFill>
            <a:schemeClr val="accent1"/>
          </a:solidFill>
          <a:ln w="28575" cap="rnd">
            <a:solidFill>
              <a:schemeClr val="accent1"/>
            </a:solidFill>
            <a:round/>
          </a:ln>
          <a:effectLst/>
        </c:spPr>
        <c:marker>
          <c:symbol val="none"/>
        </c:marker>
      </c:pivotFmt>
      <c:pivotFmt>
        <c:idx val="93"/>
        <c:spPr>
          <a:solidFill>
            <a:schemeClr val="accent1"/>
          </a:solidFill>
          <a:ln w="28575" cap="rnd">
            <a:solidFill>
              <a:schemeClr val="accent1"/>
            </a:solidFill>
            <a:round/>
          </a:ln>
          <a:effectLst/>
        </c:spPr>
        <c:marker>
          <c:symbol val="none"/>
        </c:marker>
      </c:pivotFmt>
      <c:pivotFmt>
        <c:idx val="94"/>
        <c:spPr>
          <a:solidFill>
            <a:schemeClr val="accent1"/>
          </a:solidFill>
          <a:ln w="28575" cap="rnd">
            <a:solidFill>
              <a:schemeClr val="accent1"/>
            </a:solidFill>
            <a:round/>
          </a:ln>
          <a:effectLst/>
        </c:spPr>
        <c:marker>
          <c:symbol val="none"/>
        </c:marker>
      </c:pivotFmt>
      <c:pivotFmt>
        <c:idx val="95"/>
        <c:spPr>
          <a:solidFill>
            <a:schemeClr val="accent1"/>
          </a:solidFill>
          <a:ln w="28575" cap="rnd">
            <a:solidFill>
              <a:schemeClr val="accent1"/>
            </a:solidFill>
            <a:round/>
          </a:ln>
          <a:effectLst/>
        </c:spPr>
        <c:marker>
          <c:symbol val="none"/>
        </c:marker>
      </c:pivotFmt>
      <c:pivotFmt>
        <c:idx val="96"/>
        <c:spPr>
          <a:solidFill>
            <a:schemeClr val="accent1"/>
          </a:solidFill>
          <a:ln w="28575" cap="rnd">
            <a:solidFill>
              <a:schemeClr val="accent1"/>
            </a:solidFill>
            <a:round/>
          </a:ln>
          <a:effectLst/>
        </c:spPr>
        <c:marker>
          <c:symbol val="none"/>
        </c:marker>
      </c:pivotFmt>
      <c:pivotFmt>
        <c:idx val="97"/>
        <c:spPr>
          <a:solidFill>
            <a:schemeClr val="accent1"/>
          </a:solidFill>
          <a:ln w="28575" cap="rnd">
            <a:solidFill>
              <a:schemeClr val="accent1"/>
            </a:solidFill>
            <a:round/>
          </a:ln>
          <a:effectLst/>
        </c:spPr>
        <c:marker>
          <c:symbol val="none"/>
        </c:marker>
      </c:pivotFmt>
      <c:pivotFmt>
        <c:idx val="98"/>
        <c:spPr>
          <a:solidFill>
            <a:schemeClr val="accent1"/>
          </a:solidFill>
          <a:ln w="28575" cap="rnd">
            <a:solidFill>
              <a:schemeClr val="accent1"/>
            </a:solidFill>
            <a:round/>
          </a:ln>
          <a:effectLst/>
        </c:spPr>
        <c:marker>
          <c:symbol val="none"/>
        </c:marker>
      </c:pivotFmt>
      <c:pivotFmt>
        <c:idx val="99"/>
        <c:spPr>
          <a:solidFill>
            <a:schemeClr val="accent1"/>
          </a:solidFill>
          <a:ln w="28575" cap="rnd">
            <a:solidFill>
              <a:schemeClr val="accent1"/>
            </a:solidFill>
            <a:round/>
          </a:ln>
          <a:effectLst/>
        </c:spPr>
        <c:marker>
          <c:symbol val="none"/>
        </c:marker>
      </c:pivotFmt>
      <c:pivotFmt>
        <c:idx val="100"/>
        <c:spPr>
          <a:solidFill>
            <a:schemeClr val="accent1"/>
          </a:solidFill>
          <a:ln w="28575" cap="rnd">
            <a:solidFill>
              <a:schemeClr val="accent1"/>
            </a:solidFill>
            <a:round/>
          </a:ln>
          <a:effectLst/>
        </c:spPr>
        <c:marker>
          <c:symbol val="none"/>
        </c:marker>
      </c:pivotFmt>
      <c:pivotFmt>
        <c:idx val="101"/>
        <c:spPr>
          <a:solidFill>
            <a:schemeClr val="accent1"/>
          </a:solidFill>
          <a:ln w="28575" cap="rnd">
            <a:solidFill>
              <a:schemeClr val="accent1"/>
            </a:solidFill>
            <a:round/>
          </a:ln>
          <a:effectLst/>
        </c:spPr>
        <c:marker>
          <c:symbol val="none"/>
        </c:marker>
      </c:pivotFmt>
      <c:pivotFmt>
        <c:idx val="102"/>
        <c:spPr>
          <a:solidFill>
            <a:schemeClr val="accent1"/>
          </a:solidFill>
          <a:ln w="28575" cap="rnd">
            <a:solidFill>
              <a:schemeClr val="accent1"/>
            </a:solidFill>
            <a:round/>
          </a:ln>
          <a:effectLst/>
        </c:spPr>
        <c:marker>
          <c:symbol val="none"/>
        </c:marker>
      </c:pivotFmt>
      <c:pivotFmt>
        <c:idx val="103"/>
        <c:spPr>
          <a:solidFill>
            <a:schemeClr val="accent1"/>
          </a:solidFill>
          <a:ln w="28575" cap="rnd">
            <a:solidFill>
              <a:schemeClr val="accent1"/>
            </a:solidFill>
            <a:round/>
          </a:ln>
          <a:effectLst/>
        </c:spPr>
        <c:marker>
          <c:symbol val="none"/>
        </c:marker>
      </c:pivotFmt>
      <c:pivotFmt>
        <c:idx val="104"/>
        <c:spPr>
          <a:solidFill>
            <a:schemeClr val="accent1"/>
          </a:solidFill>
          <a:ln w="28575" cap="rnd">
            <a:solidFill>
              <a:schemeClr val="accent1"/>
            </a:solidFill>
            <a:round/>
          </a:ln>
          <a:effectLst/>
        </c:spPr>
        <c:marker>
          <c:symbol val="none"/>
        </c:marker>
      </c:pivotFmt>
      <c:pivotFmt>
        <c:idx val="105"/>
        <c:spPr>
          <a:solidFill>
            <a:schemeClr val="accent1"/>
          </a:solidFill>
          <a:ln w="28575" cap="rnd">
            <a:solidFill>
              <a:schemeClr val="accent1"/>
            </a:solidFill>
            <a:round/>
          </a:ln>
          <a:effectLst/>
        </c:spPr>
        <c:marker>
          <c:symbol val="none"/>
        </c:marker>
      </c:pivotFmt>
      <c:pivotFmt>
        <c:idx val="106"/>
        <c:spPr>
          <a:solidFill>
            <a:schemeClr val="accent1"/>
          </a:solidFill>
          <a:ln w="28575" cap="rnd">
            <a:solidFill>
              <a:schemeClr val="accent1"/>
            </a:solidFill>
            <a:round/>
          </a:ln>
          <a:effectLst/>
        </c:spPr>
        <c:marker>
          <c:symbol val="none"/>
        </c:marker>
      </c:pivotFmt>
      <c:pivotFmt>
        <c:idx val="107"/>
        <c:spPr>
          <a:solidFill>
            <a:schemeClr val="accent1"/>
          </a:solidFill>
          <a:ln w="28575" cap="rnd">
            <a:solidFill>
              <a:schemeClr val="accent1"/>
            </a:solidFill>
            <a:round/>
          </a:ln>
          <a:effectLst/>
        </c:spPr>
        <c:marker>
          <c:symbol val="none"/>
        </c:marker>
      </c:pivotFmt>
      <c:pivotFmt>
        <c:idx val="108"/>
        <c:spPr>
          <a:solidFill>
            <a:schemeClr val="accent1"/>
          </a:solidFill>
          <a:ln w="28575" cap="rnd">
            <a:solidFill>
              <a:schemeClr val="accent1"/>
            </a:solidFill>
            <a:round/>
          </a:ln>
          <a:effectLst/>
        </c:spPr>
        <c:marker>
          <c:symbol val="none"/>
        </c:marker>
      </c:pivotFmt>
      <c:pivotFmt>
        <c:idx val="109"/>
        <c:spPr>
          <a:solidFill>
            <a:schemeClr val="accent1"/>
          </a:solidFill>
          <a:ln w="28575" cap="rnd">
            <a:solidFill>
              <a:schemeClr val="accent1"/>
            </a:solidFill>
            <a:round/>
          </a:ln>
          <a:effectLst/>
        </c:spPr>
        <c:marker>
          <c:symbol val="none"/>
        </c:marker>
      </c:pivotFmt>
      <c:pivotFmt>
        <c:idx val="110"/>
        <c:spPr>
          <a:solidFill>
            <a:schemeClr val="accent1"/>
          </a:solidFill>
          <a:ln w="28575" cap="rnd">
            <a:solidFill>
              <a:schemeClr val="accent1"/>
            </a:solidFill>
            <a:round/>
          </a:ln>
          <a:effectLst/>
        </c:spPr>
        <c:marker>
          <c:symbol val="none"/>
        </c:marker>
      </c:pivotFmt>
      <c:pivotFmt>
        <c:idx val="111"/>
        <c:spPr>
          <a:solidFill>
            <a:schemeClr val="accent1"/>
          </a:solidFill>
          <a:ln>
            <a:noFill/>
          </a:ln>
          <a:effectLst/>
        </c:spPr>
        <c:marker>
          <c:symbol val="none"/>
        </c:marker>
      </c:pivotFmt>
      <c:pivotFmt>
        <c:idx val="112"/>
        <c:spPr>
          <a:solidFill>
            <a:schemeClr val="accent1"/>
          </a:solidFill>
          <a:ln w="28575" cap="rnd">
            <a:solidFill>
              <a:schemeClr val="accent1"/>
            </a:solidFill>
            <a:round/>
          </a:ln>
          <a:effectLst/>
        </c:spPr>
        <c:marker>
          <c:symbol val="none"/>
        </c:marker>
      </c:pivotFmt>
      <c:pivotFmt>
        <c:idx val="113"/>
        <c:spPr>
          <a:solidFill>
            <a:schemeClr val="accent1"/>
          </a:solidFill>
          <a:ln w="28575" cap="rnd">
            <a:solidFill>
              <a:schemeClr val="accent1"/>
            </a:solidFill>
            <a:round/>
          </a:ln>
          <a:effectLst/>
        </c:spPr>
        <c:marker>
          <c:symbol val="none"/>
        </c:marker>
      </c:pivotFmt>
      <c:pivotFmt>
        <c:idx val="114"/>
        <c:spPr>
          <a:solidFill>
            <a:schemeClr val="accent1"/>
          </a:solidFill>
          <a:ln w="28575" cap="rnd">
            <a:solidFill>
              <a:schemeClr val="accent1"/>
            </a:solidFill>
            <a:round/>
          </a:ln>
          <a:effectLst/>
        </c:spPr>
        <c:marker>
          <c:symbol val="none"/>
        </c:marker>
      </c:pivotFmt>
      <c:pivotFmt>
        <c:idx val="115"/>
        <c:spPr>
          <a:solidFill>
            <a:schemeClr val="accent1"/>
          </a:solidFill>
          <a:ln w="28575" cap="rnd">
            <a:solidFill>
              <a:schemeClr val="accent1"/>
            </a:solidFill>
            <a:round/>
          </a:ln>
          <a:effectLst/>
        </c:spPr>
        <c:marker>
          <c:symbol val="none"/>
        </c:marker>
      </c:pivotFmt>
      <c:pivotFmt>
        <c:idx val="116"/>
        <c:spPr>
          <a:solidFill>
            <a:schemeClr val="accent1"/>
          </a:solidFill>
          <a:ln w="28575" cap="rnd">
            <a:solidFill>
              <a:schemeClr val="accent1"/>
            </a:solidFill>
            <a:round/>
          </a:ln>
          <a:effectLst/>
        </c:spPr>
        <c:marker>
          <c:symbol val="none"/>
        </c:marker>
      </c:pivotFmt>
      <c:pivotFmt>
        <c:idx val="117"/>
        <c:spPr>
          <a:solidFill>
            <a:schemeClr val="accent1"/>
          </a:solidFill>
          <a:ln w="28575" cap="rnd">
            <a:solidFill>
              <a:schemeClr val="accent1"/>
            </a:solidFill>
            <a:round/>
          </a:ln>
          <a:effectLst/>
        </c:spPr>
        <c:marker>
          <c:symbol val="none"/>
        </c:marker>
      </c:pivotFmt>
      <c:pivotFmt>
        <c:idx val="118"/>
        <c:spPr>
          <a:solidFill>
            <a:schemeClr val="accent1"/>
          </a:solidFill>
          <a:ln w="28575" cap="rnd">
            <a:solidFill>
              <a:schemeClr val="accent1"/>
            </a:solidFill>
            <a:round/>
          </a:ln>
          <a:effectLst/>
        </c:spPr>
        <c:marker>
          <c:symbol val="none"/>
        </c:marker>
      </c:pivotFmt>
      <c:pivotFmt>
        <c:idx val="119"/>
        <c:spPr>
          <a:solidFill>
            <a:schemeClr val="accent1"/>
          </a:solidFill>
          <a:ln w="28575" cap="rnd">
            <a:solidFill>
              <a:schemeClr val="accent1"/>
            </a:solidFill>
            <a:round/>
          </a:ln>
          <a:effectLst/>
        </c:spPr>
        <c:marker>
          <c:symbol val="none"/>
        </c:marker>
      </c:pivotFmt>
      <c:pivotFmt>
        <c:idx val="120"/>
        <c:spPr>
          <a:solidFill>
            <a:schemeClr val="accent1"/>
          </a:solidFill>
          <a:ln w="28575" cap="rnd">
            <a:solidFill>
              <a:schemeClr val="accent1"/>
            </a:solidFill>
            <a:round/>
          </a:ln>
          <a:effectLst/>
        </c:spPr>
        <c:marker>
          <c:symbol val="none"/>
        </c:marker>
      </c:pivotFmt>
      <c:pivotFmt>
        <c:idx val="121"/>
        <c:spPr>
          <a:solidFill>
            <a:schemeClr val="accent1"/>
          </a:solidFill>
          <a:ln w="28575" cap="rnd">
            <a:solidFill>
              <a:schemeClr val="accent1"/>
            </a:solidFill>
            <a:round/>
          </a:ln>
          <a:effectLst/>
        </c:spPr>
        <c:marker>
          <c:symbol val="none"/>
        </c:marker>
      </c:pivotFmt>
      <c:pivotFmt>
        <c:idx val="122"/>
        <c:spPr>
          <a:solidFill>
            <a:schemeClr val="accent1"/>
          </a:solidFill>
          <a:ln w="28575" cap="rnd">
            <a:solidFill>
              <a:schemeClr val="accent1"/>
            </a:solidFill>
            <a:round/>
          </a:ln>
          <a:effectLst/>
        </c:spPr>
        <c:marker>
          <c:symbol val="none"/>
        </c:marker>
      </c:pivotFmt>
      <c:pivotFmt>
        <c:idx val="123"/>
        <c:spPr>
          <a:solidFill>
            <a:schemeClr val="accent1"/>
          </a:solidFill>
          <a:ln w="28575" cap="rnd">
            <a:solidFill>
              <a:schemeClr val="accent1"/>
            </a:solidFill>
            <a:round/>
          </a:ln>
          <a:effectLst/>
        </c:spPr>
        <c:marker>
          <c:symbol val="none"/>
        </c:marker>
      </c:pivotFmt>
      <c:pivotFmt>
        <c:idx val="124"/>
        <c:spPr>
          <a:solidFill>
            <a:schemeClr val="accent1"/>
          </a:solidFill>
          <a:ln w="28575" cap="rnd">
            <a:solidFill>
              <a:schemeClr val="accent1"/>
            </a:solidFill>
            <a:round/>
          </a:ln>
          <a:effectLst/>
        </c:spPr>
        <c:marker>
          <c:symbol val="none"/>
        </c:marker>
      </c:pivotFmt>
      <c:pivotFmt>
        <c:idx val="125"/>
        <c:spPr>
          <a:solidFill>
            <a:schemeClr val="accent1"/>
          </a:solidFill>
          <a:ln w="28575" cap="rnd">
            <a:solidFill>
              <a:schemeClr val="accent1"/>
            </a:solidFill>
            <a:round/>
          </a:ln>
          <a:effectLst/>
        </c:spPr>
        <c:marker>
          <c:symbol val="none"/>
        </c:marker>
      </c:pivotFmt>
      <c:pivotFmt>
        <c:idx val="126"/>
        <c:spPr>
          <a:solidFill>
            <a:schemeClr val="accent1"/>
          </a:solidFill>
          <a:ln>
            <a:noFill/>
          </a:ln>
          <a:effectLst/>
        </c:spPr>
        <c:marker>
          <c:symbol val="none"/>
        </c:marker>
      </c:pivotFmt>
      <c:pivotFmt>
        <c:idx val="127"/>
        <c:spPr>
          <a:solidFill>
            <a:schemeClr val="accent1"/>
          </a:solidFill>
          <a:ln>
            <a:noFill/>
          </a:ln>
          <a:effectLst/>
        </c:spPr>
        <c:marker>
          <c:symbol val="none"/>
        </c:marker>
      </c:pivotFmt>
      <c:pivotFmt>
        <c:idx val="128"/>
        <c:spPr>
          <a:solidFill>
            <a:schemeClr val="accent1"/>
          </a:solidFill>
          <a:ln>
            <a:noFill/>
          </a:ln>
          <a:effectLst/>
        </c:spPr>
        <c:marker>
          <c:symbol val="none"/>
        </c:marker>
      </c:pivotFmt>
      <c:pivotFmt>
        <c:idx val="129"/>
        <c:spPr>
          <a:solidFill>
            <a:schemeClr val="accent1"/>
          </a:solidFill>
          <a:ln>
            <a:noFill/>
          </a:ln>
          <a:effectLst/>
        </c:spPr>
        <c:marker>
          <c:symbol val="none"/>
        </c:marker>
      </c:pivotFmt>
      <c:pivotFmt>
        <c:idx val="130"/>
        <c:spPr>
          <a:solidFill>
            <a:schemeClr val="accent1"/>
          </a:solidFill>
          <a:ln>
            <a:noFill/>
          </a:ln>
          <a:effectLst/>
        </c:spPr>
        <c:marker>
          <c:symbol val="none"/>
        </c:marker>
      </c:pivotFmt>
      <c:pivotFmt>
        <c:idx val="131"/>
        <c:spPr>
          <a:solidFill>
            <a:schemeClr val="accent1"/>
          </a:solidFill>
          <a:ln>
            <a:noFill/>
          </a:ln>
          <a:effectLst/>
        </c:spPr>
        <c:marker>
          <c:symbol val="none"/>
        </c:marker>
      </c:pivotFmt>
      <c:pivotFmt>
        <c:idx val="132"/>
        <c:spPr>
          <a:solidFill>
            <a:schemeClr val="accent1"/>
          </a:solidFill>
          <a:ln>
            <a:noFill/>
          </a:ln>
          <a:effectLst/>
        </c:spPr>
        <c:marker>
          <c:symbol val="none"/>
        </c:marker>
      </c:pivotFmt>
      <c:pivotFmt>
        <c:idx val="133"/>
        <c:spPr>
          <a:solidFill>
            <a:schemeClr val="accent1"/>
          </a:solidFill>
          <a:ln>
            <a:noFill/>
          </a:ln>
          <a:effectLst/>
        </c:spPr>
        <c:marker>
          <c:symbol val="none"/>
        </c:marker>
      </c:pivotFmt>
      <c:pivotFmt>
        <c:idx val="134"/>
        <c:spPr>
          <a:solidFill>
            <a:schemeClr val="accent1"/>
          </a:solidFill>
          <a:ln>
            <a:noFill/>
          </a:ln>
          <a:effectLst/>
        </c:spPr>
        <c:marker>
          <c:symbol val="none"/>
        </c:marker>
      </c:pivotFmt>
      <c:pivotFmt>
        <c:idx val="135"/>
        <c:spPr>
          <a:solidFill>
            <a:schemeClr val="accent1"/>
          </a:solidFill>
          <a:ln>
            <a:noFill/>
          </a:ln>
          <a:effectLst/>
        </c:spPr>
        <c:marker>
          <c:symbol val="none"/>
        </c:marker>
      </c:pivotFmt>
      <c:pivotFmt>
        <c:idx val="136"/>
        <c:spPr>
          <a:solidFill>
            <a:schemeClr val="accent1"/>
          </a:solidFill>
          <a:ln>
            <a:noFill/>
          </a:ln>
          <a:effectLst/>
        </c:spPr>
        <c:marker>
          <c:symbol val="none"/>
        </c:marker>
      </c:pivotFmt>
      <c:pivotFmt>
        <c:idx val="137"/>
        <c:spPr>
          <a:solidFill>
            <a:schemeClr val="accent1"/>
          </a:solidFill>
          <a:ln>
            <a:noFill/>
          </a:ln>
          <a:effectLst/>
        </c:spPr>
        <c:marker>
          <c:symbol val="none"/>
        </c:marker>
      </c:pivotFmt>
      <c:pivotFmt>
        <c:idx val="138"/>
        <c:spPr>
          <a:solidFill>
            <a:schemeClr val="accent1"/>
          </a:solidFill>
          <a:ln>
            <a:noFill/>
          </a:ln>
          <a:effectLst/>
        </c:spPr>
        <c:marker>
          <c:symbol val="none"/>
        </c:marker>
      </c:pivotFmt>
      <c:pivotFmt>
        <c:idx val="139"/>
        <c:spPr>
          <a:solidFill>
            <a:schemeClr val="accent1"/>
          </a:solidFill>
          <a:ln>
            <a:noFill/>
          </a:ln>
          <a:effectLst/>
        </c:spPr>
        <c:marker>
          <c:symbol val="none"/>
        </c:marker>
      </c:pivotFmt>
      <c:pivotFmt>
        <c:idx val="140"/>
        <c:spPr>
          <a:solidFill>
            <a:schemeClr val="accent1"/>
          </a:solidFill>
          <a:ln>
            <a:noFill/>
          </a:ln>
          <a:effectLst/>
        </c:spPr>
        <c:marker>
          <c:symbol val="none"/>
        </c:marker>
      </c:pivotFmt>
      <c:pivotFmt>
        <c:idx val="141"/>
        <c:spPr>
          <a:solidFill>
            <a:schemeClr val="accent1"/>
          </a:solidFill>
          <a:ln>
            <a:noFill/>
          </a:ln>
          <a:effectLst/>
        </c:spPr>
        <c:marker>
          <c:symbol val="none"/>
        </c:marker>
      </c:pivotFmt>
      <c:pivotFmt>
        <c:idx val="142"/>
        <c:spPr>
          <a:solidFill>
            <a:schemeClr val="accent1"/>
          </a:solidFill>
          <a:ln>
            <a:noFill/>
          </a:ln>
          <a:effectLst/>
        </c:spPr>
        <c:marker>
          <c:symbol val="none"/>
        </c:marker>
      </c:pivotFmt>
      <c:pivotFmt>
        <c:idx val="143"/>
        <c:spPr>
          <a:solidFill>
            <a:schemeClr val="accent1"/>
          </a:solidFill>
          <a:ln>
            <a:noFill/>
          </a:ln>
          <a:effectLst/>
        </c:spPr>
        <c:marker>
          <c:symbol val="none"/>
        </c:marker>
      </c:pivotFmt>
      <c:pivotFmt>
        <c:idx val="144"/>
        <c:spPr>
          <a:solidFill>
            <a:schemeClr val="accent1"/>
          </a:solidFill>
          <a:ln>
            <a:noFill/>
          </a:ln>
          <a:effectLst/>
        </c:spPr>
        <c:marker>
          <c:symbol val="none"/>
        </c:marker>
      </c:pivotFmt>
      <c:pivotFmt>
        <c:idx val="145"/>
        <c:spPr>
          <a:solidFill>
            <a:schemeClr val="accent1"/>
          </a:solidFill>
          <a:ln>
            <a:noFill/>
          </a:ln>
          <a:effectLst/>
        </c:spPr>
        <c:marker>
          <c:symbol val="none"/>
        </c:marker>
      </c:pivotFmt>
      <c:pivotFmt>
        <c:idx val="146"/>
        <c:spPr>
          <a:solidFill>
            <a:schemeClr val="accent1"/>
          </a:solidFill>
          <a:ln>
            <a:noFill/>
          </a:ln>
          <a:effectLst/>
        </c:spPr>
        <c:marker>
          <c:symbol val="none"/>
        </c:marker>
      </c:pivotFmt>
      <c:pivotFmt>
        <c:idx val="147"/>
        <c:spPr>
          <a:solidFill>
            <a:schemeClr val="accent1"/>
          </a:solidFill>
          <a:ln>
            <a:noFill/>
          </a:ln>
          <a:effectLst/>
        </c:spPr>
        <c:marker>
          <c:symbol val="none"/>
        </c:marker>
      </c:pivotFmt>
      <c:pivotFmt>
        <c:idx val="148"/>
        <c:spPr>
          <a:solidFill>
            <a:schemeClr val="accent1"/>
          </a:solidFill>
          <a:ln>
            <a:noFill/>
          </a:ln>
          <a:effectLst/>
        </c:spPr>
        <c:marker>
          <c:symbol val="none"/>
        </c:marker>
      </c:pivotFmt>
    </c:pivotFmts>
    <c:plotArea>
      <c:layout/>
      <c:barChart>
        <c:barDir val="col"/>
        <c:grouping val="stacked"/>
        <c:varyColors val="0"/>
        <c:ser>
          <c:idx val="0"/>
          <c:order val="0"/>
          <c:tx>
            <c:strRef>
              <c:f>pivot!$B$3:$B$4</c:f>
              <c:strCache>
                <c:ptCount val="1"/>
                <c:pt idx="0">
                  <c:v>energy</c:v>
                </c:pt>
              </c:strCache>
            </c:strRef>
          </c:tx>
          <c:spPr>
            <a:solidFill>
              <a:schemeClr val="accent1"/>
            </a:solidFill>
            <a:ln>
              <a:noFill/>
            </a:ln>
            <a:effectLst/>
          </c:spPr>
          <c:invertIfNegative val="0"/>
          <c:cat>
            <c:multiLvlStrRef>
              <c:f>pivot!$A$5:$A$53</c:f>
              <c:multiLvlStrCache>
                <c:ptCount val="30"/>
                <c:lvl>
                  <c:pt idx="0">
                    <c:v>Base Pathway</c:v>
                  </c:pt>
                  <c:pt idx="1">
                    <c:v>Reference</c:v>
                  </c:pt>
                  <c:pt idx="2">
                    <c:v>Base Pathway</c:v>
                  </c:pt>
                  <c:pt idx="3">
                    <c:v>Reference</c:v>
                  </c:pt>
                  <c:pt idx="4">
                    <c:v>Base Pathway</c:v>
                  </c:pt>
                  <c:pt idx="5">
                    <c:v>Reference</c:v>
                  </c:pt>
                  <c:pt idx="6">
                    <c:v>Base Pathway</c:v>
                  </c:pt>
                  <c:pt idx="7">
                    <c:v>Reference</c:v>
                  </c:pt>
                  <c:pt idx="8">
                    <c:v>Base Pathway</c:v>
                  </c:pt>
                  <c:pt idx="9">
                    <c:v>Reference</c:v>
                  </c:pt>
                  <c:pt idx="10">
                    <c:v>Base Pathway</c:v>
                  </c:pt>
                  <c:pt idx="11">
                    <c:v>Reference</c:v>
                  </c:pt>
                  <c:pt idx="12">
                    <c:v>Base Pathway</c:v>
                  </c:pt>
                  <c:pt idx="13">
                    <c:v>Reference</c:v>
                  </c:pt>
                  <c:pt idx="14">
                    <c:v>Base Pathway</c:v>
                  </c:pt>
                  <c:pt idx="15">
                    <c:v>Reference</c:v>
                  </c:pt>
                  <c:pt idx="16">
                    <c:v>Base Pathway</c:v>
                  </c:pt>
                  <c:pt idx="17">
                    <c:v>Reference</c:v>
                  </c:pt>
                  <c:pt idx="18">
                    <c:v>Base Pathway</c:v>
                  </c:pt>
                  <c:pt idx="19">
                    <c:v>Reference</c:v>
                  </c:pt>
                  <c:pt idx="20">
                    <c:v>Base Pathway</c:v>
                  </c:pt>
                  <c:pt idx="21">
                    <c:v>Reference</c:v>
                  </c:pt>
                  <c:pt idx="22">
                    <c:v>Base Pathway</c:v>
                  </c:pt>
                  <c:pt idx="23">
                    <c:v>Reference</c:v>
                  </c:pt>
                  <c:pt idx="24">
                    <c:v>Base Pathway</c:v>
                  </c:pt>
                  <c:pt idx="25">
                    <c:v>Reference</c:v>
                  </c:pt>
                  <c:pt idx="26">
                    <c:v>Base Pathway</c:v>
                  </c:pt>
                  <c:pt idx="27">
                    <c:v>Reference</c:v>
                  </c:pt>
                  <c:pt idx="28">
                    <c:v>Base Pathway</c:v>
                  </c:pt>
                  <c:pt idx="29">
                    <c:v>Reference</c:v>
                  </c:pt>
                </c:lvl>
                <c:lvl>
                  <c:pt idx="0">
                    <c:v>hh1</c:v>
                  </c:pt>
                  <c:pt idx="2">
                    <c:v>hh2</c:v>
                  </c:pt>
                  <c:pt idx="4">
                    <c:v>hh3</c:v>
                  </c:pt>
                  <c:pt idx="6">
                    <c:v>hh4</c:v>
                  </c:pt>
                  <c:pt idx="8">
                    <c:v>hh5</c:v>
                  </c:pt>
                  <c:pt idx="10">
                    <c:v>hh1</c:v>
                  </c:pt>
                  <c:pt idx="12">
                    <c:v>hh2</c:v>
                  </c:pt>
                  <c:pt idx="14">
                    <c:v>hh3</c:v>
                  </c:pt>
                  <c:pt idx="16">
                    <c:v>hh4</c:v>
                  </c:pt>
                  <c:pt idx="18">
                    <c:v>hh5</c:v>
                  </c:pt>
                  <c:pt idx="20">
                    <c:v>hh1</c:v>
                  </c:pt>
                  <c:pt idx="22">
                    <c:v>hh2</c:v>
                  </c:pt>
                  <c:pt idx="24">
                    <c:v>hh3</c:v>
                  </c:pt>
                  <c:pt idx="26">
                    <c:v>hh4</c:v>
                  </c:pt>
                  <c:pt idx="28">
                    <c:v>hh5</c:v>
                  </c:pt>
                </c:lvl>
                <c:lvl>
                  <c:pt idx="0">
                    <c:v>2011</c:v>
                  </c:pt>
                  <c:pt idx="10">
                    <c:v>2030</c:v>
                  </c:pt>
                  <c:pt idx="20">
                    <c:v>2050</c:v>
                  </c:pt>
                </c:lvl>
              </c:multiLvlStrCache>
            </c:multiLvlStrRef>
          </c:cat>
          <c:val>
            <c:numRef>
              <c:f>pivot!$B$5:$B$53</c:f>
              <c:numCache>
                <c:formatCode>General</c:formatCode>
                <c:ptCount val="30"/>
                <c:pt idx="0">
                  <c:v>4.3055556504726401E-2</c:v>
                </c:pt>
                <c:pt idx="1">
                  <c:v>4.3055556504726394E-2</c:v>
                </c:pt>
                <c:pt idx="2">
                  <c:v>4.4034173020557697E-2</c:v>
                </c:pt>
                <c:pt idx="3">
                  <c:v>4.4034173020557746E-2</c:v>
                </c:pt>
                <c:pt idx="4">
                  <c:v>4.3251799251155999E-2</c:v>
                </c:pt>
                <c:pt idx="5">
                  <c:v>4.3251799251156103E-2</c:v>
                </c:pt>
                <c:pt idx="6">
                  <c:v>4.0453715377824197E-2</c:v>
                </c:pt>
                <c:pt idx="7">
                  <c:v>4.045371537782412E-2</c:v>
                </c:pt>
                <c:pt idx="8">
                  <c:v>3.1167457634780401E-2</c:v>
                </c:pt>
                <c:pt idx="9">
                  <c:v>3.1167457634780418E-2</c:v>
                </c:pt>
                <c:pt idx="10">
                  <c:v>6.7840772179100894E-2</c:v>
                </c:pt>
                <c:pt idx="11">
                  <c:v>3.6114172075959419E-2</c:v>
                </c:pt>
                <c:pt idx="12">
                  <c:v>7.0220433386179407E-2</c:v>
                </c:pt>
                <c:pt idx="13">
                  <c:v>3.4258405552711188E-2</c:v>
                </c:pt>
                <c:pt idx="14">
                  <c:v>6.8540487189326996E-2</c:v>
                </c:pt>
                <c:pt idx="15">
                  <c:v>3.2523891586063031E-2</c:v>
                </c:pt>
                <c:pt idx="16">
                  <c:v>6.3453716415603503E-2</c:v>
                </c:pt>
                <c:pt idx="17">
                  <c:v>2.9700524972045277E-2</c:v>
                </c:pt>
                <c:pt idx="18">
                  <c:v>4.8369440285879299E-2</c:v>
                </c:pt>
                <c:pt idx="19">
                  <c:v>2.2548384428046575E-2</c:v>
                </c:pt>
                <c:pt idx="20">
                  <c:v>5.0078989688158403E-2</c:v>
                </c:pt>
                <c:pt idx="21">
                  <c:v>2.7059088322903765E-2</c:v>
                </c:pt>
                <c:pt idx="22">
                  <c:v>5.1930293638138503E-2</c:v>
                </c:pt>
                <c:pt idx="23">
                  <c:v>2.4610101514876914E-2</c:v>
                </c:pt>
                <c:pt idx="24">
                  <c:v>5.1202686854466002E-2</c:v>
                </c:pt>
                <c:pt idx="25">
                  <c:v>2.2881052672284706E-2</c:v>
                </c:pt>
                <c:pt idx="26">
                  <c:v>4.7909925169478201E-2</c:v>
                </c:pt>
                <c:pt idx="27">
                  <c:v>2.0573542600585342E-2</c:v>
                </c:pt>
                <c:pt idx="28">
                  <c:v>3.6752804422238501E-2</c:v>
                </c:pt>
                <c:pt idx="29">
                  <c:v>1.5451461958860425E-2</c:v>
                </c:pt>
              </c:numCache>
            </c:numRef>
          </c:val>
          <c:extLst>
            <c:ext xmlns:c16="http://schemas.microsoft.com/office/drawing/2014/chart" uri="{C3380CC4-5D6E-409C-BE32-E72D297353CC}">
              <c16:uniqueId val="{00000000-BA76-4D38-B71C-1DD087113BF3}"/>
            </c:ext>
          </c:extLst>
        </c:ser>
        <c:dLbls>
          <c:showLegendKey val="0"/>
          <c:showVal val="0"/>
          <c:showCatName val="0"/>
          <c:showSerName val="0"/>
          <c:showPercent val="0"/>
          <c:showBubbleSize val="0"/>
        </c:dLbls>
        <c:gapWidth val="150"/>
        <c:overlap val="100"/>
        <c:axId val="264477760"/>
        <c:axId val="264476096"/>
      </c:barChart>
      <c:catAx>
        <c:axId val="2644777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4476096"/>
        <c:crosses val="autoZero"/>
        <c:auto val="1"/>
        <c:lblAlgn val="ctr"/>
        <c:lblOffset val="100"/>
        <c:noMultiLvlLbl val="0"/>
      </c:catAx>
      <c:valAx>
        <c:axId val="2644760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447776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7" r="0.7" t="0.78740157499999996"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752474</xdr:colOff>
      <xdr:row>0</xdr:row>
      <xdr:rowOff>80962</xdr:rowOff>
    </xdr:from>
    <xdr:to>
      <xdr:col>12</xdr:col>
      <xdr:colOff>104774</xdr:colOff>
      <xdr:row>23</xdr:row>
      <xdr:rowOff>171450</xdr:rowOff>
    </xdr:to>
    <xdr:graphicFrame macro="">
      <xdr:nvGraphicFramePr>
        <xdr:cNvPr id="2" name="Diagram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38100</xdr:colOff>
      <xdr:row>1</xdr:row>
      <xdr:rowOff>9525</xdr:rowOff>
    </xdr:from>
    <xdr:to>
      <xdr:col>1</xdr:col>
      <xdr:colOff>371475</xdr:colOff>
      <xdr:row>14</xdr:row>
      <xdr:rowOff>57150</xdr:rowOff>
    </xdr:to>
    <mc:AlternateContent xmlns:mc="http://schemas.openxmlformats.org/markup-compatibility/2006" xmlns:a14="http://schemas.microsoft.com/office/drawing/2010/main">
      <mc:Choice Requires="a14">
        <xdr:graphicFrame macro="">
          <xdr:nvGraphicFramePr>
            <xdr:cNvPr id="3" name="Scenario"/>
            <xdr:cNvGraphicFramePr/>
          </xdr:nvGraphicFramePr>
          <xdr:xfrm>
            <a:off x="0" y="0"/>
            <a:ext cx="0" cy="0"/>
          </xdr:xfrm>
          <a:graphic>
            <a:graphicData uri="http://schemas.microsoft.com/office/drawing/2010/slicer">
              <sle:slicer xmlns:sle="http://schemas.microsoft.com/office/drawing/2010/slicer" name="Scenario"/>
            </a:graphicData>
          </a:graphic>
        </xdr:graphicFrame>
      </mc:Choice>
      <mc:Fallback xmlns="">
        <xdr:sp macro="" textlink="">
          <xdr:nvSpPr>
            <xdr:cNvPr id="0" name=""/>
            <xdr:cNvSpPr>
              <a:spLocks noTextEdit="1"/>
            </xdr:cNvSpPr>
          </xdr:nvSpPr>
          <xdr:spPr>
            <a:xfrm>
              <a:off x="38100" y="200025"/>
              <a:ext cx="1828800" cy="2524125"/>
            </a:xfrm>
            <a:prstGeom prst="rect">
              <a:avLst/>
            </a:prstGeom>
            <a:solidFill>
              <a:prstClr val="white"/>
            </a:solidFill>
            <a:ln w="1">
              <a:solidFill>
                <a:prstClr val="green"/>
              </a:solidFill>
            </a:ln>
          </xdr:spPr>
          <xdr:txBody>
            <a:bodyPr vertOverflow="clip" horzOverflow="clip"/>
            <a:lstStyle/>
            <a:p>
              <a:r>
                <a:rPr lang="en-US" sz="1100"/>
                <a:t>Diese Form stellt einen Datenschnitt dar. Datenschnitte werden in Excel 2010 und höher unterstützt.
Wenn die Form in einer früheren Version von Excel geändert oder die Arbeitsmappe in Excel 2003 oder früher gespeichert wurde, kann der Datenschnitt nicht verwendet werden.</a:t>
              </a:r>
            </a:p>
          </xdr:txBody>
        </xdr:sp>
      </mc:Fallback>
    </mc:AlternateContent>
    <xdr:clientData/>
  </xdr:twoCellAnchor>
  <xdr:twoCellAnchor editAs="oneCell">
    <xdr:from>
      <xdr:col>1</xdr:col>
      <xdr:colOff>447675</xdr:colOff>
      <xdr:row>14</xdr:row>
      <xdr:rowOff>142875</xdr:rowOff>
    </xdr:from>
    <xdr:to>
      <xdr:col>2</xdr:col>
      <xdr:colOff>695325</xdr:colOff>
      <xdr:row>28</xdr:row>
      <xdr:rowOff>0</xdr:rowOff>
    </xdr:to>
    <mc:AlternateContent xmlns:mc="http://schemas.openxmlformats.org/markup-compatibility/2006" xmlns:a14="http://schemas.microsoft.com/office/drawing/2010/main">
      <mc:Choice Requires="a14">
        <xdr:graphicFrame macro="">
          <xdr:nvGraphicFramePr>
            <xdr:cNvPr id="4" name="Sector"/>
            <xdr:cNvGraphicFramePr/>
          </xdr:nvGraphicFramePr>
          <xdr:xfrm>
            <a:off x="0" y="0"/>
            <a:ext cx="0" cy="0"/>
          </xdr:xfrm>
          <a:graphic>
            <a:graphicData uri="http://schemas.microsoft.com/office/drawing/2010/slicer">
              <sle:slicer xmlns:sle="http://schemas.microsoft.com/office/drawing/2010/slicer" name="Sector"/>
            </a:graphicData>
          </a:graphic>
        </xdr:graphicFrame>
      </mc:Choice>
      <mc:Fallback xmlns="">
        <xdr:sp macro="" textlink="">
          <xdr:nvSpPr>
            <xdr:cNvPr id="0" name=""/>
            <xdr:cNvSpPr>
              <a:spLocks noTextEdit="1"/>
            </xdr:cNvSpPr>
          </xdr:nvSpPr>
          <xdr:spPr>
            <a:xfrm>
              <a:off x="1943100" y="2809875"/>
              <a:ext cx="1828800" cy="2524125"/>
            </a:xfrm>
            <a:prstGeom prst="rect">
              <a:avLst/>
            </a:prstGeom>
            <a:solidFill>
              <a:prstClr val="white"/>
            </a:solidFill>
            <a:ln w="1">
              <a:solidFill>
                <a:prstClr val="green"/>
              </a:solidFill>
            </a:ln>
          </xdr:spPr>
          <xdr:txBody>
            <a:bodyPr vertOverflow="clip" horzOverflow="clip"/>
            <a:lstStyle/>
            <a:p>
              <a:r>
                <a:rPr lang="en-US" sz="1100"/>
                <a:t>Diese Form stellt einen Datenschnitt dar. Datenschnitte werden in Excel 2010 und höher unterstützt.
Wenn die Form in einer früheren Version von Excel geändert oder die Arbeitsmappe in Excel 2003 oder früher gespeichert wurde, kann der Datenschnitt nicht verwendet werden.</a:t>
              </a:r>
            </a:p>
          </xdr:txBody>
        </xdr:sp>
      </mc:Fallback>
    </mc:AlternateContent>
    <xdr:clientData/>
  </xdr:twoCellAnchor>
  <xdr:twoCellAnchor editAs="oneCell">
    <xdr:from>
      <xdr:col>1</xdr:col>
      <xdr:colOff>428625</xdr:colOff>
      <xdr:row>1</xdr:row>
      <xdr:rowOff>0</xdr:rowOff>
    </xdr:from>
    <xdr:to>
      <xdr:col>2</xdr:col>
      <xdr:colOff>676275</xdr:colOff>
      <xdr:row>14</xdr:row>
      <xdr:rowOff>47625</xdr:rowOff>
    </xdr:to>
    <mc:AlternateContent xmlns:mc="http://schemas.openxmlformats.org/markup-compatibility/2006" xmlns:a14="http://schemas.microsoft.com/office/drawing/2010/main">
      <mc:Choice Requires="a14">
        <xdr:graphicFrame macro="">
          <xdr:nvGraphicFramePr>
            <xdr:cNvPr id="5" name="HH"/>
            <xdr:cNvGraphicFramePr/>
          </xdr:nvGraphicFramePr>
          <xdr:xfrm>
            <a:off x="0" y="0"/>
            <a:ext cx="0" cy="0"/>
          </xdr:xfrm>
          <a:graphic>
            <a:graphicData uri="http://schemas.microsoft.com/office/drawing/2010/slicer">
              <sle:slicer xmlns:sle="http://schemas.microsoft.com/office/drawing/2010/slicer" name="HH"/>
            </a:graphicData>
          </a:graphic>
        </xdr:graphicFrame>
      </mc:Choice>
      <mc:Fallback xmlns="">
        <xdr:sp macro="" textlink="">
          <xdr:nvSpPr>
            <xdr:cNvPr id="0" name=""/>
            <xdr:cNvSpPr>
              <a:spLocks noTextEdit="1"/>
            </xdr:cNvSpPr>
          </xdr:nvSpPr>
          <xdr:spPr>
            <a:xfrm>
              <a:off x="1924050" y="190500"/>
              <a:ext cx="1828800" cy="2524125"/>
            </a:xfrm>
            <a:prstGeom prst="rect">
              <a:avLst/>
            </a:prstGeom>
            <a:solidFill>
              <a:prstClr val="white"/>
            </a:solidFill>
            <a:ln w="1">
              <a:solidFill>
                <a:prstClr val="green"/>
              </a:solidFill>
            </a:ln>
          </xdr:spPr>
          <xdr:txBody>
            <a:bodyPr vertOverflow="clip" horzOverflow="clip"/>
            <a:lstStyle/>
            <a:p>
              <a:r>
                <a:rPr lang="en-US" sz="1100"/>
                <a:t>Diese Form stellt einen Datenschnitt dar. Datenschnitte werden in Excel 2010 und höher unterstützt.
Wenn die Form in einer früheren Version von Excel geändert oder die Arbeitsmappe in Excel 2003 oder früher gespeichert wurde, kann der Datenschnitt nicht verwendet werden.</a:t>
              </a:r>
            </a:p>
          </xdr:txBody>
        </xdr:sp>
      </mc:Fallback>
    </mc:AlternateContent>
    <xdr:clientData/>
  </xdr:twoCellAnchor>
  <xdr:twoCellAnchor editAs="oneCell">
    <xdr:from>
      <xdr:col>0</xdr:col>
      <xdr:colOff>28575</xdr:colOff>
      <xdr:row>14</xdr:row>
      <xdr:rowOff>152400</xdr:rowOff>
    </xdr:from>
    <xdr:to>
      <xdr:col>1</xdr:col>
      <xdr:colOff>361950</xdr:colOff>
      <xdr:row>28</xdr:row>
      <xdr:rowOff>9525</xdr:rowOff>
    </xdr:to>
    <mc:AlternateContent xmlns:mc="http://schemas.openxmlformats.org/markup-compatibility/2006" xmlns:a14="http://schemas.microsoft.com/office/drawing/2010/main">
      <mc:Choice Requires="a14">
        <xdr:graphicFrame macro="">
          <xdr:nvGraphicFramePr>
            <xdr:cNvPr id="6" name="Yea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28575" y="2819400"/>
              <a:ext cx="1828800" cy="2524125"/>
            </a:xfrm>
            <a:prstGeom prst="rect">
              <a:avLst/>
            </a:prstGeom>
            <a:solidFill>
              <a:prstClr val="white"/>
            </a:solidFill>
            <a:ln w="1">
              <a:solidFill>
                <a:prstClr val="green"/>
              </a:solidFill>
            </a:ln>
          </xdr:spPr>
          <xdr:txBody>
            <a:bodyPr vertOverflow="clip" horzOverflow="clip"/>
            <a:lstStyle/>
            <a:p>
              <a:r>
                <a:rPr lang="en-US" sz="1100"/>
                <a:t>Diese Form stellt einen Datenschnitt dar. Datenschnitte werden in Excel 2010 und höher unterstützt.
Wenn die Form in einer früheren Version von Excel geändert oder die Arbeitsmappe in Excel 2003 oder früher gespeichert wurde, kann der Datenschnitt nicht verwendet werden.</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Roland Montenegro" refreshedDate="43538.46790625" createdVersion="6" refreshedVersion="6" minRefreshableVersion="3" recordCount="1740">
  <cacheSource type="worksheet">
    <worksheetSource ref="A1:F1741" sheet="share_sector_hh_yr"/>
  </cacheSource>
  <cacheFields count="6">
    <cacheField name="Scenario" numFmtId="0">
      <sharedItems count="2">
        <s v="Reference"/>
        <s v="Base Pathway"/>
      </sharedItems>
    </cacheField>
    <cacheField name="Region" numFmtId="0">
      <sharedItems/>
    </cacheField>
    <cacheField name="Sector" numFmtId="0">
      <sharedItems count="20">
        <s v="oil"/>
        <s v="gas"/>
        <s v="ppp"/>
        <s v="nmm"/>
        <s v="nfm"/>
        <s v="mvh"/>
        <s v="ele"/>
        <s v="COL"/>
        <s v="CRU"/>
        <s v="CHM"/>
        <s v="IRS"/>
        <s v="MAC"/>
        <s v="FOT"/>
        <s v="ROI"/>
        <s v="BUI"/>
        <s v="TRN"/>
        <s v="AGR"/>
        <s v="SER"/>
        <s v="energy"/>
        <s v="NETSr"/>
      </sharedItems>
    </cacheField>
    <cacheField name="HH" numFmtId="0">
      <sharedItems count="5">
        <s v="hh1"/>
        <s v="hh2"/>
        <s v="hh3"/>
        <s v="hh4"/>
        <s v="hh5"/>
      </sharedItems>
    </cacheField>
    <cacheField name="Year" numFmtId="0">
      <sharedItems containsSemiMixedTypes="0" containsString="0" containsNumber="1" containsInteger="1" minValue="2011" maxValue="2050" count="9">
        <n v="2011"/>
        <n v="2015"/>
        <n v="2020"/>
        <n v="2025"/>
        <n v="2030"/>
        <n v="2035"/>
        <n v="2040"/>
        <n v="2045"/>
        <n v="2050"/>
      </sharedItems>
    </cacheField>
    <cacheField name="Value" numFmtId="0">
      <sharedItems containsSemiMixedTypes="0" containsString="0" containsNumber="1" minValue="3.0650326139389301E-8" maxValue="0.52471102429544803"/>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740">
  <r>
    <x v="0"/>
    <s v="DEU"/>
    <x v="0"/>
    <x v="0"/>
    <x v="0"/>
    <n v="1.95562294265102E-2"/>
  </r>
  <r>
    <x v="0"/>
    <s v="DEU"/>
    <x v="0"/>
    <x v="0"/>
    <x v="1"/>
    <n v="1.8303294007123799E-2"/>
  </r>
  <r>
    <x v="0"/>
    <s v="DEU"/>
    <x v="0"/>
    <x v="0"/>
    <x v="2"/>
    <n v="1.5993955557984298E-2"/>
  </r>
  <r>
    <x v="0"/>
    <s v="DEU"/>
    <x v="0"/>
    <x v="0"/>
    <x v="3"/>
    <n v="1.2393213424796099E-2"/>
  </r>
  <r>
    <x v="0"/>
    <s v="DEU"/>
    <x v="0"/>
    <x v="0"/>
    <x v="4"/>
    <n v="1.0087466460703E-2"/>
  </r>
  <r>
    <x v="0"/>
    <s v="DEU"/>
    <x v="0"/>
    <x v="0"/>
    <x v="5"/>
    <n v="8.5924020342259197E-3"/>
  </r>
  <r>
    <x v="0"/>
    <s v="DEU"/>
    <x v="0"/>
    <x v="0"/>
    <x v="6"/>
    <n v="6.4664136920377403E-3"/>
  </r>
  <r>
    <x v="0"/>
    <s v="DEU"/>
    <x v="0"/>
    <x v="0"/>
    <x v="7"/>
    <n v="5.5193143162659197E-3"/>
  </r>
  <r>
    <x v="0"/>
    <s v="DEU"/>
    <x v="0"/>
    <x v="0"/>
    <x v="8"/>
    <n v="4.5908294837827997E-3"/>
  </r>
  <r>
    <x v="0"/>
    <s v="DEU"/>
    <x v="0"/>
    <x v="1"/>
    <x v="0"/>
    <n v="2.4156673576756299E-2"/>
  </r>
  <r>
    <x v="0"/>
    <s v="DEU"/>
    <x v="0"/>
    <x v="1"/>
    <x v="1"/>
    <n v="2.2632792719846199E-2"/>
  </r>
  <r>
    <x v="0"/>
    <s v="DEU"/>
    <x v="0"/>
    <x v="1"/>
    <x v="2"/>
    <n v="1.9610095631201901E-2"/>
  </r>
  <r>
    <x v="0"/>
    <s v="DEU"/>
    <x v="0"/>
    <x v="1"/>
    <x v="3"/>
    <n v="1.5155248614001301E-2"/>
  </r>
  <r>
    <x v="0"/>
    <s v="DEU"/>
    <x v="0"/>
    <x v="1"/>
    <x v="4"/>
    <n v="1.24725314440892E-2"/>
  </r>
  <r>
    <x v="0"/>
    <s v="DEU"/>
    <x v="0"/>
    <x v="1"/>
    <x v="5"/>
    <n v="1.06686452424121E-2"/>
  </r>
  <r>
    <x v="0"/>
    <s v="DEU"/>
    <x v="0"/>
    <x v="1"/>
    <x v="6"/>
    <n v="8.0200566398869605E-3"/>
  </r>
  <r>
    <x v="0"/>
    <s v="DEU"/>
    <x v="0"/>
    <x v="1"/>
    <x v="7"/>
    <n v="6.8649621851290497E-3"/>
  </r>
  <r>
    <x v="0"/>
    <s v="DEU"/>
    <x v="0"/>
    <x v="1"/>
    <x v="8"/>
    <n v="5.7262048032754396E-3"/>
  </r>
  <r>
    <x v="0"/>
    <s v="DEU"/>
    <x v="0"/>
    <x v="2"/>
    <x v="0"/>
    <n v="2.54474782385734E-2"/>
  </r>
  <r>
    <x v="0"/>
    <s v="DEU"/>
    <x v="0"/>
    <x v="2"/>
    <x v="1"/>
    <n v="2.38503128361006E-2"/>
  </r>
  <r>
    <x v="0"/>
    <s v="DEU"/>
    <x v="0"/>
    <x v="2"/>
    <x v="2"/>
    <n v="2.0585090805942501E-2"/>
  </r>
  <r>
    <x v="0"/>
    <s v="DEU"/>
    <x v="0"/>
    <x v="2"/>
    <x v="3"/>
    <n v="1.58825436902779E-2"/>
  </r>
  <r>
    <x v="0"/>
    <s v="DEU"/>
    <x v="0"/>
    <x v="2"/>
    <x v="4"/>
    <n v="1.31376933291969E-2"/>
  </r>
  <r>
    <x v="0"/>
    <s v="DEU"/>
    <x v="0"/>
    <x v="2"/>
    <x v="5"/>
    <n v="1.12593780891609E-2"/>
  </r>
  <r>
    <x v="0"/>
    <s v="DEU"/>
    <x v="0"/>
    <x v="2"/>
    <x v="6"/>
    <n v="8.4577226967481305E-3"/>
  </r>
  <r>
    <x v="0"/>
    <s v="DEU"/>
    <x v="0"/>
    <x v="2"/>
    <x v="7"/>
    <n v="7.2496477433310301E-3"/>
  </r>
  <r>
    <x v="0"/>
    <s v="DEU"/>
    <x v="0"/>
    <x v="2"/>
    <x v="8"/>
    <n v="6.0555602878473403E-3"/>
  </r>
  <r>
    <x v="0"/>
    <s v="DEU"/>
    <x v="0"/>
    <x v="3"/>
    <x v="0"/>
    <n v="2.4893325194298401E-2"/>
  </r>
  <r>
    <x v="0"/>
    <s v="DEU"/>
    <x v="0"/>
    <x v="3"/>
    <x v="1"/>
    <n v="2.3334480501650399E-2"/>
  </r>
  <r>
    <x v="0"/>
    <s v="DEU"/>
    <x v="0"/>
    <x v="3"/>
    <x v="2"/>
    <n v="2.0082368173920499E-2"/>
  </r>
  <r>
    <x v="0"/>
    <s v="DEU"/>
    <x v="0"/>
    <x v="3"/>
    <x v="3"/>
    <n v="1.54695738229937E-2"/>
  </r>
  <r>
    <x v="0"/>
    <s v="DEU"/>
    <x v="0"/>
    <x v="3"/>
    <x v="4"/>
    <n v="1.2836738477949101E-2"/>
  </r>
  <r>
    <x v="0"/>
    <s v="DEU"/>
    <x v="0"/>
    <x v="3"/>
    <x v="5"/>
    <n v="1.1014176163165201E-2"/>
  </r>
  <r>
    <x v="0"/>
    <s v="DEU"/>
    <x v="0"/>
    <x v="3"/>
    <x v="6"/>
    <n v="8.2661334125218606E-3"/>
  </r>
  <r>
    <x v="0"/>
    <s v="DEU"/>
    <x v="0"/>
    <x v="3"/>
    <x v="7"/>
    <n v="7.0916884441934698E-3"/>
  </r>
  <r>
    <x v="0"/>
    <s v="DEU"/>
    <x v="0"/>
    <x v="3"/>
    <x v="8"/>
    <n v="5.9288695451985701E-3"/>
  </r>
  <r>
    <x v="0"/>
    <s v="DEU"/>
    <x v="0"/>
    <x v="4"/>
    <x v="0"/>
    <n v="1.9347252442560799E-2"/>
  </r>
  <r>
    <x v="0"/>
    <s v="DEU"/>
    <x v="0"/>
    <x v="4"/>
    <x v="1"/>
    <n v="1.81163760478605E-2"/>
  </r>
  <r>
    <x v="0"/>
    <s v="DEU"/>
    <x v="0"/>
    <x v="4"/>
    <x v="2"/>
    <n v="1.55750112718923E-2"/>
  </r>
  <r>
    <x v="0"/>
    <s v="DEU"/>
    <x v="0"/>
    <x v="4"/>
    <x v="3"/>
    <n v="1.1974564214013699E-2"/>
  </r>
  <r>
    <x v="0"/>
    <s v="DEU"/>
    <x v="0"/>
    <x v="4"/>
    <x v="4"/>
    <n v="9.9415163371204106E-3"/>
  </r>
  <r>
    <x v="0"/>
    <s v="DEU"/>
    <x v="0"/>
    <x v="4"/>
    <x v="5"/>
    <n v="8.5289506018435199E-3"/>
  </r>
  <r>
    <x v="0"/>
    <s v="DEU"/>
    <x v="0"/>
    <x v="4"/>
    <x v="6"/>
    <n v="6.3918531793336801E-3"/>
  </r>
  <r>
    <x v="0"/>
    <s v="DEU"/>
    <x v="0"/>
    <x v="4"/>
    <x v="7"/>
    <n v="5.4828661370982298E-3"/>
  </r>
  <r>
    <x v="0"/>
    <s v="DEU"/>
    <x v="0"/>
    <x v="4"/>
    <x v="8"/>
    <n v="4.58272956748201E-3"/>
  </r>
  <r>
    <x v="0"/>
    <s v="DEU"/>
    <x v="1"/>
    <x v="0"/>
    <x v="0"/>
    <n v="4.1001977288872404E-3"/>
  </r>
  <r>
    <x v="0"/>
    <s v="DEU"/>
    <x v="1"/>
    <x v="0"/>
    <x v="1"/>
    <n v="3.8375048106743101E-3"/>
  </r>
  <r>
    <x v="0"/>
    <s v="DEU"/>
    <x v="1"/>
    <x v="0"/>
    <x v="2"/>
    <n v="3.3533243444429199E-3"/>
  </r>
  <r>
    <x v="0"/>
    <s v="DEU"/>
    <x v="1"/>
    <x v="0"/>
    <x v="3"/>
    <n v="2.5983856277549001E-3"/>
  </r>
  <r>
    <x v="0"/>
    <s v="DEU"/>
    <x v="1"/>
    <x v="0"/>
    <x v="4"/>
    <n v="2.1149581570236099E-3"/>
  </r>
  <r>
    <x v="0"/>
    <s v="DEU"/>
    <x v="1"/>
    <x v="0"/>
    <x v="5"/>
    <n v="1.80149999579571E-3"/>
  </r>
  <r>
    <x v="0"/>
    <s v="DEU"/>
    <x v="1"/>
    <x v="0"/>
    <x v="6"/>
    <n v="1.35576108208578E-3"/>
  </r>
  <r>
    <x v="0"/>
    <s v="DEU"/>
    <x v="1"/>
    <x v="0"/>
    <x v="7"/>
    <n v="1.1571903528168599E-3"/>
  </r>
  <r>
    <x v="0"/>
    <s v="DEU"/>
    <x v="1"/>
    <x v="0"/>
    <x v="8"/>
    <n v="9.6252238679277896E-4"/>
  </r>
  <r>
    <x v="0"/>
    <s v="DEU"/>
    <x v="1"/>
    <x v="1"/>
    <x v="0"/>
    <n v="3.8385505888706901E-3"/>
  </r>
  <r>
    <x v="0"/>
    <s v="DEU"/>
    <x v="1"/>
    <x v="1"/>
    <x v="1"/>
    <n v="3.5964024367451199E-3"/>
  </r>
  <r>
    <x v="0"/>
    <s v="DEU"/>
    <x v="1"/>
    <x v="1"/>
    <x v="2"/>
    <n v="3.1160889665095698E-3"/>
  </r>
  <r>
    <x v="0"/>
    <s v="DEU"/>
    <x v="1"/>
    <x v="1"/>
    <x v="3"/>
    <n v="2.4082036065261698E-3"/>
  </r>
  <r>
    <x v="0"/>
    <s v="DEU"/>
    <x v="1"/>
    <x v="1"/>
    <x v="4"/>
    <n v="1.98191372412656E-3"/>
  </r>
  <r>
    <x v="0"/>
    <s v="DEU"/>
    <x v="1"/>
    <x v="1"/>
    <x v="5"/>
    <n v="1.69527208911035E-3"/>
  </r>
  <r>
    <x v="0"/>
    <s v="DEU"/>
    <x v="1"/>
    <x v="1"/>
    <x v="6"/>
    <n v="1.27440531015444E-3"/>
  </r>
  <r>
    <x v="0"/>
    <s v="DEU"/>
    <x v="1"/>
    <x v="1"/>
    <x v="7"/>
    <n v="1.0908581659245401E-3"/>
  </r>
  <r>
    <x v="0"/>
    <s v="DEU"/>
    <x v="1"/>
    <x v="1"/>
    <x v="8"/>
    <n v="9.0990701478577303E-4"/>
  </r>
  <r>
    <x v="0"/>
    <s v="DEU"/>
    <x v="1"/>
    <x v="2"/>
    <x v="0"/>
    <n v="3.6009202405286799E-3"/>
  </r>
  <r>
    <x v="0"/>
    <s v="DEU"/>
    <x v="1"/>
    <x v="2"/>
    <x v="1"/>
    <n v="3.3749149258581299E-3"/>
  </r>
  <r>
    <x v="0"/>
    <s v="DEU"/>
    <x v="1"/>
    <x v="2"/>
    <x v="2"/>
    <n v="2.9128729154717101E-3"/>
  </r>
  <r>
    <x v="0"/>
    <s v="DEU"/>
    <x v="1"/>
    <x v="2"/>
    <x v="3"/>
    <n v="2.2474436393103299E-3"/>
  </r>
  <r>
    <x v="0"/>
    <s v="DEU"/>
    <x v="1"/>
    <x v="2"/>
    <x v="4"/>
    <n v="1.8590363015297501E-3"/>
  </r>
  <r>
    <x v="0"/>
    <s v="DEU"/>
    <x v="1"/>
    <x v="2"/>
    <x v="5"/>
    <n v="1.59324716088727E-3"/>
  </r>
  <r>
    <x v="0"/>
    <s v="DEU"/>
    <x v="1"/>
    <x v="2"/>
    <x v="6"/>
    <n v="1.19680168582802E-3"/>
  </r>
  <r>
    <x v="0"/>
    <s v="DEU"/>
    <x v="1"/>
    <x v="2"/>
    <x v="7"/>
    <n v="1.02585423593445E-3"/>
  </r>
  <r>
    <x v="0"/>
    <s v="DEU"/>
    <x v="1"/>
    <x v="2"/>
    <x v="8"/>
    <n v="8.5688607130625003E-4"/>
  </r>
  <r>
    <x v="0"/>
    <s v="DEU"/>
    <x v="1"/>
    <x v="3"/>
    <x v="0"/>
    <n v="3.2268365933091799E-3"/>
  </r>
  <r>
    <x v="0"/>
    <s v="DEU"/>
    <x v="1"/>
    <x v="3"/>
    <x v="1"/>
    <n v="3.0247688767661E-3"/>
  </r>
  <r>
    <x v="0"/>
    <s v="DEU"/>
    <x v="1"/>
    <x v="3"/>
    <x v="2"/>
    <n v="2.60320867966112E-3"/>
  </r>
  <r>
    <x v="0"/>
    <s v="DEU"/>
    <x v="1"/>
    <x v="3"/>
    <x v="3"/>
    <n v="2.0052679295968902E-3"/>
  </r>
  <r>
    <x v="0"/>
    <s v="DEU"/>
    <x v="1"/>
    <x v="3"/>
    <x v="4"/>
    <n v="1.66398249069197E-3"/>
  </r>
  <r>
    <x v="0"/>
    <s v="DEU"/>
    <x v="1"/>
    <x v="3"/>
    <x v="5"/>
    <n v="1.4277299725418001E-3"/>
  </r>
  <r>
    <x v="0"/>
    <s v="DEU"/>
    <x v="1"/>
    <x v="3"/>
    <x v="6"/>
    <n v="1.0715105966806399E-3"/>
  </r>
  <r>
    <x v="0"/>
    <s v="DEU"/>
    <x v="1"/>
    <x v="3"/>
    <x v="7"/>
    <n v="9.1927130785498298E-4"/>
  </r>
  <r>
    <x v="0"/>
    <s v="DEU"/>
    <x v="1"/>
    <x v="3"/>
    <x v="8"/>
    <n v="7.6853907488102797E-4"/>
  </r>
  <r>
    <x v="0"/>
    <s v="DEU"/>
    <x v="1"/>
    <x v="4"/>
    <x v="0"/>
    <n v="2.6802629678324098E-3"/>
  </r>
  <r>
    <x v="0"/>
    <s v="DEU"/>
    <x v="1"/>
    <x v="4"/>
    <x v="1"/>
    <n v="2.50974405194992E-3"/>
  </r>
  <r>
    <x v="0"/>
    <s v="DEU"/>
    <x v="1"/>
    <x v="4"/>
    <x v="2"/>
    <n v="2.15767721441496E-3"/>
  </r>
  <r>
    <x v="0"/>
    <s v="DEU"/>
    <x v="1"/>
    <x v="4"/>
    <x v="3"/>
    <n v="1.6588908934227599E-3"/>
  </r>
  <r>
    <x v="0"/>
    <s v="DEU"/>
    <x v="1"/>
    <x v="4"/>
    <x v="4"/>
    <n v="1.37724351556875E-3"/>
  </r>
  <r>
    <x v="0"/>
    <s v="DEU"/>
    <x v="1"/>
    <x v="4"/>
    <x v="5"/>
    <n v="1.18155435346009E-3"/>
  </r>
  <r>
    <x v="0"/>
    <s v="DEU"/>
    <x v="1"/>
    <x v="4"/>
    <x v="6"/>
    <n v="8.8549252014356904E-4"/>
  </r>
  <r>
    <x v="0"/>
    <s v="DEU"/>
    <x v="1"/>
    <x v="4"/>
    <x v="7"/>
    <n v="7.5956640508376702E-4"/>
  </r>
  <r>
    <x v="0"/>
    <s v="DEU"/>
    <x v="1"/>
    <x v="4"/>
    <x v="8"/>
    <n v="6.3486638874458295E-4"/>
  </r>
  <r>
    <x v="0"/>
    <s v="DEU"/>
    <x v="2"/>
    <x v="0"/>
    <x v="0"/>
    <n v="1.9528522973789798E-2"/>
  </r>
  <r>
    <x v="0"/>
    <s v="DEU"/>
    <x v="2"/>
    <x v="0"/>
    <x v="1"/>
    <n v="1.9536303968053701E-2"/>
  </r>
  <r>
    <x v="0"/>
    <s v="DEU"/>
    <x v="2"/>
    <x v="0"/>
    <x v="2"/>
    <n v="1.95106097294949E-2"/>
  </r>
  <r>
    <x v="0"/>
    <s v="DEU"/>
    <x v="2"/>
    <x v="0"/>
    <x v="3"/>
    <n v="1.95739495664243E-2"/>
  </r>
  <r>
    <x v="0"/>
    <s v="DEU"/>
    <x v="2"/>
    <x v="0"/>
    <x v="4"/>
    <n v="1.9738176433308E-2"/>
  </r>
  <r>
    <x v="0"/>
    <s v="DEU"/>
    <x v="2"/>
    <x v="0"/>
    <x v="5"/>
    <n v="1.9805071584697499E-2"/>
  </r>
  <r>
    <x v="0"/>
    <s v="DEU"/>
    <x v="2"/>
    <x v="0"/>
    <x v="6"/>
    <n v="1.9901113195028901E-2"/>
  </r>
  <r>
    <x v="0"/>
    <s v="DEU"/>
    <x v="2"/>
    <x v="0"/>
    <x v="7"/>
    <n v="1.99871579421214E-2"/>
  </r>
  <r>
    <x v="0"/>
    <s v="DEU"/>
    <x v="2"/>
    <x v="0"/>
    <x v="8"/>
    <n v="2.0084330914762399E-2"/>
  </r>
  <r>
    <x v="0"/>
    <s v="DEU"/>
    <x v="2"/>
    <x v="1"/>
    <x v="0"/>
    <n v="2.0372623592059401E-2"/>
  </r>
  <r>
    <x v="0"/>
    <s v="DEU"/>
    <x v="2"/>
    <x v="1"/>
    <x v="1"/>
    <n v="2.0397559604547599E-2"/>
  </r>
  <r>
    <x v="0"/>
    <s v="DEU"/>
    <x v="2"/>
    <x v="1"/>
    <x v="2"/>
    <n v="2.0427208356271501E-2"/>
  </r>
  <r>
    <x v="0"/>
    <s v="DEU"/>
    <x v="2"/>
    <x v="1"/>
    <x v="3"/>
    <n v="2.0543062363012999E-2"/>
  </r>
  <r>
    <x v="0"/>
    <s v="DEU"/>
    <x v="2"/>
    <x v="1"/>
    <x v="4"/>
    <n v="2.0703998574449701E-2"/>
  </r>
  <r>
    <x v="0"/>
    <s v="DEU"/>
    <x v="2"/>
    <x v="1"/>
    <x v="5"/>
    <n v="2.0779998058391699E-2"/>
  </r>
  <r>
    <x v="0"/>
    <s v="DEU"/>
    <x v="2"/>
    <x v="1"/>
    <x v="6"/>
    <n v="2.08990236722011E-2"/>
  </r>
  <r>
    <x v="0"/>
    <s v="DEU"/>
    <x v="2"/>
    <x v="1"/>
    <x v="7"/>
    <n v="2.0985506548495202E-2"/>
  </r>
  <r>
    <x v="0"/>
    <s v="DEU"/>
    <x v="2"/>
    <x v="1"/>
    <x v="8"/>
    <n v="2.1081936482917299E-2"/>
  </r>
  <r>
    <x v="0"/>
    <s v="DEU"/>
    <x v="2"/>
    <x v="2"/>
    <x v="0"/>
    <n v="2.0403136527300001E-2"/>
  </r>
  <r>
    <x v="0"/>
    <s v="DEU"/>
    <x v="2"/>
    <x v="2"/>
    <x v="1"/>
    <n v="2.0434683916216299E-2"/>
  </r>
  <r>
    <x v="0"/>
    <s v="DEU"/>
    <x v="2"/>
    <x v="2"/>
    <x v="2"/>
    <n v="2.0487372920807601E-2"/>
  </r>
  <r>
    <x v="0"/>
    <s v="DEU"/>
    <x v="2"/>
    <x v="2"/>
    <x v="3"/>
    <n v="2.0621338710348599E-2"/>
  </r>
  <r>
    <x v="0"/>
    <s v="DEU"/>
    <x v="2"/>
    <x v="2"/>
    <x v="4"/>
    <n v="2.0773566375145901E-2"/>
  </r>
  <r>
    <x v="0"/>
    <s v="DEU"/>
    <x v="2"/>
    <x v="2"/>
    <x v="5"/>
    <n v="2.08501711592925E-2"/>
  </r>
  <r>
    <x v="0"/>
    <s v="DEU"/>
    <x v="2"/>
    <x v="2"/>
    <x v="6"/>
    <n v="2.0974042999485399E-2"/>
  </r>
  <r>
    <x v="0"/>
    <s v="DEU"/>
    <x v="2"/>
    <x v="2"/>
    <x v="7"/>
    <n v="2.1056714463751899E-2"/>
  </r>
  <r>
    <x v="0"/>
    <s v="DEU"/>
    <x v="2"/>
    <x v="2"/>
    <x v="8"/>
    <n v="2.1148321429035302E-2"/>
  </r>
  <r>
    <x v="0"/>
    <s v="DEU"/>
    <x v="2"/>
    <x v="3"/>
    <x v="0"/>
    <n v="2.0075351680145501E-2"/>
  </r>
  <r>
    <x v="0"/>
    <s v="DEU"/>
    <x v="2"/>
    <x v="3"/>
    <x v="1"/>
    <n v="2.0108549249693498E-2"/>
  </r>
  <r>
    <x v="0"/>
    <s v="DEU"/>
    <x v="2"/>
    <x v="3"/>
    <x v="2"/>
    <n v="2.0171159662369299E-2"/>
  </r>
  <r>
    <x v="0"/>
    <s v="DEU"/>
    <x v="2"/>
    <x v="3"/>
    <x v="3"/>
    <n v="2.0306316728792798E-2"/>
  </r>
  <r>
    <x v="0"/>
    <s v="DEU"/>
    <x v="2"/>
    <x v="3"/>
    <x v="4"/>
    <n v="2.0442510679694201E-2"/>
  </r>
  <r>
    <x v="0"/>
    <s v="DEU"/>
    <x v="2"/>
    <x v="3"/>
    <x v="5"/>
    <n v="2.05139534978355E-2"/>
  </r>
  <r>
    <x v="0"/>
    <s v="DEU"/>
    <x v="2"/>
    <x v="3"/>
    <x v="6"/>
    <n v="2.0631709468016301E-2"/>
  </r>
  <r>
    <x v="0"/>
    <s v="DEU"/>
    <x v="2"/>
    <x v="3"/>
    <x v="7"/>
    <n v="2.0706011185948701E-2"/>
  </r>
  <r>
    <x v="0"/>
    <s v="DEU"/>
    <x v="2"/>
    <x v="3"/>
    <x v="8"/>
    <n v="2.0787976352294998E-2"/>
  </r>
  <r>
    <x v="0"/>
    <s v="DEU"/>
    <x v="2"/>
    <x v="4"/>
    <x v="0"/>
    <n v="1.8922780551828E-2"/>
  </r>
  <r>
    <x v="0"/>
    <s v="DEU"/>
    <x v="2"/>
    <x v="4"/>
    <x v="1"/>
    <n v="1.8949238402099399E-2"/>
  </r>
  <r>
    <x v="0"/>
    <s v="DEU"/>
    <x v="2"/>
    <x v="4"/>
    <x v="2"/>
    <n v="1.8998480955728699E-2"/>
  </r>
  <r>
    <x v="0"/>
    <s v="DEU"/>
    <x v="2"/>
    <x v="4"/>
    <x v="3"/>
    <n v="1.91002478941848E-2"/>
  </r>
  <r>
    <x v="0"/>
    <s v="DEU"/>
    <x v="2"/>
    <x v="4"/>
    <x v="4"/>
    <n v="1.91971265554307E-2"/>
  </r>
  <r>
    <x v="0"/>
    <s v="DEU"/>
    <x v="2"/>
    <x v="4"/>
    <x v="5"/>
    <n v="1.9248997782380099E-2"/>
  </r>
  <r>
    <x v="0"/>
    <s v="DEU"/>
    <x v="2"/>
    <x v="4"/>
    <x v="6"/>
    <n v="1.9334937808816299E-2"/>
  </r>
  <r>
    <x v="0"/>
    <s v="DEU"/>
    <x v="2"/>
    <x v="4"/>
    <x v="7"/>
    <n v="1.938765173754E-2"/>
  </r>
  <r>
    <x v="0"/>
    <s v="DEU"/>
    <x v="2"/>
    <x v="4"/>
    <x v="8"/>
    <n v="1.9445617729887399E-2"/>
  </r>
  <r>
    <x v="0"/>
    <s v="DEU"/>
    <x v="3"/>
    <x v="0"/>
    <x v="0"/>
    <n v="3.0213284519767102E-3"/>
  </r>
  <r>
    <x v="0"/>
    <s v="DEU"/>
    <x v="3"/>
    <x v="0"/>
    <x v="1"/>
    <n v="3.0225322777543001E-3"/>
  </r>
  <r>
    <x v="0"/>
    <s v="DEU"/>
    <x v="3"/>
    <x v="0"/>
    <x v="2"/>
    <n v="3.0185570291339199E-3"/>
  </r>
  <r>
    <x v="0"/>
    <s v="DEU"/>
    <x v="3"/>
    <x v="0"/>
    <x v="3"/>
    <n v="3.02835656449639E-3"/>
  </r>
  <r>
    <x v="0"/>
    <s v="DEU"/>
    <x v="3"/>
    <x v="0"/>
    <x v="4"/>
    <n v="3.0537646973162998E-3"/>
  </r>
  <r>
    <x v="0"/>
    <s v="DEU"/>
    <x v="3"/>
    <x v="0"/>
    <x v="5"/>
    <n v="3.0641142882435598E-3"/>
  </r>
  <r>
    <x v="0"/>
    <s v="DEU"/>
    <x v="3"/>
    <x v="0"/>
    <x v="6"/>
    <n v="3.0789732332983E-3"/>
  </r>
  <r>
    <x v="0"/>
    <s v="DEU"/>
    <x v="3"/>
    <x v="0"/>
    <x v="7"/>
    <n v="3.09228552746836E-3"/>
  </r>
  <r>
    <x v="0"/>
    <s v="DEU"/>
    <x v="3"/>
    <x v="0"/>
    <x v="8"/>
    <n v="3.10731950967979E-3"/>
  </r>
  <r>
    <x v="0"/>
    <s v="DEU"/>
    <x v="3"/>
    <x v="1"/>
    <x v="0"/>
    <n v="3.86251749191922E-3"/>
  </r>
  <r>
    <x v="0"/>
    <s v="DEU"/>
    <x v="3"/>
    <x v="1"/>
    <x v="1"/>
    <n v="3.8672451983915298E-3"/>
  </r>
  <r>
    <x v="0"/>
    <s v="DEU"/>
    <x v="3"/>
    <x v="1"/>
    <x v="2"/>
    <n v="3.8728664097014099E-3"/>
  </r>
  <r>
    <x v="0"/>
    <s v="DEU"/>
    <x v="3"/>
    <x v="1"/>
    <x v="3"/>
    <n v="3.8948315790634101E-3"/>
  </r>
  <r>
    <x v="0"/>
    <s v="DEU"/>
    <x v="3"/>
    <x v="1"/>
    <x v="4"/>
    <n v="3.9253440424655102E-3"/>
  </r>
  <r>
    <x v="0"/>
    <s v="DEU"/>
    <x v="3"/>
    <x v="1"/>
    <x v="5"/>
    <n v="3.9397530524183204E-3"/>
  </r>
  <r>
    <x v="0"/>
    <s v="DEU"/>
    <x v="3"/>
    <x v="1"/>
    <x v="6"/>
    <n v="3.96231953793982E-3"/>
  </r>
  <r>
    <x v="0"/>
    <s v="DEU"/>
    <x v="3"/>
    <x v="1"/>
    <x v="7"/>
    <n v="3.9787161311879999E-3"/>
  </r>
  <r>
    <x v="0"/>
    <s v="DEU"/>
    <x v="3"/>
    <x v="1"/>
    <x v="8"/>
    <n v="3.9969986222361904E-3"/>
  </r>
  <r>
    <x v="0"/>
    <s v="DEU"/>
    <x v="3"/>
    <x v="2"/>
    <x v="0"/>
    <n v="4.2098935967422096E-3"/>
  </r>
  <r>
    <x v="0"/>
    <s v="DEU"/>
    <x v="3"/>
    <x v="2"/>
    <x v="1"/>
    <n v="4.2164029464402302E-3"/>
  </r>
  <r>
    <x v="0"/>
    <s v="DEU"/>
    <x v="3"/>
    <x v="2"/>
    <x v="2"/>
    <n v="4.2272745642795298E-3"/>
  </r>
  <r>
    <x v="0"/>
    <s v="DEU"/>
    <x v="3"/>
    <x v="2"/>
    <x v="3"/>
    <n v="4.2549164770225101E-3"/>
  </r>
  <r>
    <x v="0"/>
    <s v="DEU"/>
    <x v="3"/>
    <x v="2"/>
    <x v="4"/>
    <n v="4.2863264649143197E-3"/>
  </r>
  <r>
    <x v="0"/>
    <s v="DEU"/>
    <x v="3"/>
    <x v="2"/>
    <x v="5"/>
    <n v="4.3021327596880297E-3"/>
  </r>
  <r>
    <x v="0"/>
    <s v="DEU"/>
    <x v="3"/>
    <x v="2"/>
    <x v="6"/>
    <n v="4.3276919312471096E-3"/>
  </r>
  <r>
    <x v="0"/>
    <s v="DEU"/>
    <x v="3"/>
    <x v="2"/>
    <x v="7"/>
    <n v="4.3447499981567302E-3"/>
  </r>
  <r>
    <x v="0"/>
    <s v="DEU"/>
    <x v="3"/>
    <x v="2"/>
    <x v="8"/>
    <n v="4.3636517771085898E-3"/>
  </r>
  <r>
    <x v="0"/>
    <s v="DEU"/>
    <x v="3"/>
    <x v="3"/>
    <x v="0"/>
    <n v="3.9749395246233997E-3"/>
  </r>
  <r>
    <x v="0"/>
    <s v="DEU"/>
    <x v="3"/>
    <x v="3"/>
    <x v="1"/>
    <n v="3.9815126762881899E-3"/>
  </r>
  <r>
    <x v="0"/>
    <s v="DEU"/>
    <x v="3"/>
    <x v="3"/>
    <x v="2"/>
    <n v="3.9939096000364402E-3"/>
  </r>
  <r>
    <x v="0"/>
    <s v="DEU"/>
    <x v="3"/>
    <x v="3"/>
    <x v="3"/>
    <n v="4.0206708331106504E-3"/>
  </r>
  <r>
    <x v="0"/>
    <s v="DEU"/>
    <x v="3"/>
    <x v="3"/>
    <x v="4"/>
    <n v="4.0476373703388904E-3"/>
  </r>
  <r>
    <x v="0"/>
    <s v="DEU"/>
    <x v="3"/>
    <x v="3"/>
    <x v="5"/>
    <n v="4.0617831191210197E-3"/>
  </r>
  <r>
    <x v="0"/>
    <s v="DEU"/>
    <x v="3"/>
    <x v="3"/>
    <x v="6"/>
    <n v="4.0850989178970298E-3"/>
  </r>
  <r>
    <x v="0"/>
    <s v="DEU"/>
    <x v="3"/>
    <x v="3"/>
    <x v="7"/>
    <n v="4.0998107316705902E-3"/>
  </r>
  <r>
    <x v="0"/>
    <s v="DEU"/>
    <x v="3"/>
    <x v="3"/>
    <x v="8"/>
    <n v="4.1160399158235404E-3"/>
  </r>
  <r>
    <x v="0"/>
    <s v="DEU"/>
    <x v="3"/>
    <x v="4"/>
    <x v="0"/>
    <n v="3.5350031447163098E-3"/>
  </r>
  <r>
    <x v="0"/>
    <s v="DEU"/>
    <x v="3"/>
    <x v="4"/>
    <x v="1"/>
    <n v="3.5399457895699902E-3"/>
  </r>
  <r>
    <x v="0"/>
    <s v="DEU"/>
    <x v="3"/>
    <x v="4"/>
    <x v="2"/>
    <n v="3.5491448912272198E-3"/>
  </r>
  <r>
    <x v="0"/>
    <s v="DEU"/>
    <x v="3"/>
    <x v="4"/>
    <x v="3"/>
    <n v="3.5681561801065098E-3"/>
  </r>
  <r>
    <x v="0"/>
    <s v="DEU"/>
    <x v="3"/>
    <x v="4"/>
    <x v="4"/>
    <n v="3.5862542799720201E-3"/>
  </r>
  <r>
    <x v="0"/>
    <s v="DEU"/>
    <x v="3"/>
    <x v="4"/>
    <x v="5"/>
    <n v="3.5959444494418E-3"/>
  </r>
  <r>
    <x v="0"/>
    <s v="DEU"/>
    <x v="3"/>
    <x v="4"/>
    <x v="6"/>
    <n v="3.6119990806772399E-3"/>
  </r>
  <r>
    <x v="0"/>
    <s v="DEU"/>
    <x v="3"/>
    <x v="4"/>
    <x v="7"/>
    <n v="3.6218466769804502E-3"/>
  </r>
  <r>
    <x v="0"/>
    <s v="DEU"/>
    <x v="3"/>
    <x v="4"/>
    <x v="8"/>
    <n v="3.6326754219776999E-3"/>
  </r>
  <r>
    <x v="0"/>
    <s v="DEU"/>
    <x v="4"/>
    <x v="0"/>
    <x v="0"/>
    <n v="9.9134623703531608E-6"/>
  </r>
  <r>
    <x v="0"/>
    <s v="DEU"/>
    <x v="4"/>
    <x v="0"/>
    <x v="1"/>
    <n v="9.91741231546382E-6"/>
  </r>
  <r>
    <x v="0"/>
    <s v="DEU"/>
    <x v="4"/>
    <x v="0"/>
    <x v="2"/>
    <n v="9.90436888829682E-6"/>
  </r>
  <r>
    <x v="0"/>
    <s v="DEU"/>
    <x v="4"/>
    <x v="0"/>
    <x v="3"/>
    <n v="9.9365227327420402E-6"/>
  </r>
  <r>
    <x v="0"/>
    <s v="DEU"/>
    <x v="4"/>
    <x v="0"/>
    <x v="4"/>
    <n v="1.0019890884406001E-5"/>
  </r>
  <r>
    <x v="0"/>
    <s v="DEU"/>
    <x v="4"/>
    <x v="0"/>
    <x v="5"/>
    <n v="1.0053849549224101E-5"/>
  </r>
  <r>
    <x v="0"/>
    <s v="DEU"/>
    <x v="4"/>
    <x v="0"/>
    <x v="6"/>
    <n v="1.01026041268891E-5"/>
  </r>
  <r>
    <x v="0"/>
    <s v="DEU"/>
    <x v="4"/>
    <x v="0"/>
    <x v="7"/>
    <n v="1.01462838953802E-5"/>
  </r>
  <r>
    <x v="0"/>
    <s v="DEU"/>
    <x v="4"/>
    <x v="0"/>
    <x v="8"/>
    <n v="1.0195612797979999E-5"/>
  </r>
  <r>
    <x v="0"/>
    <s v="DEU"/>
    <x v="4"/>
    <x v="1"/>
    <x v="0"/>
    <n v="1.3235055636361599E-5"/>
  </r>
  <r>
    <x v="0"/>
    <s v="DEU"/>
    <x v="4"/>
    <x v="1"/>
    <x v="1"/>
    <n v="1.32512552932756E-5"/>
  </r>
  <r>
    <x v="0"/>
    <s v="DEU"/>
    <x v="4"/>
    <x v="1"/>
    <x v="2"/>
    <n v="1.32705165767741E-5"/>
  </r>
  <r>
    <x v="0"/>
    <s v="DEU"/>
    <x v="4"/>
    <x v="1"/>
    <x v="3"/>
    <n v="1.3345781022612E-5"/>
  </r>
  <r>
    <x v="0"/>
    <s v="DEU"/>
    <x v="4"/>
    <x v="1"/>
    <x v="4"/>
    <n v="1.3450333080065201E-5"/>
  </r>
  <r>
    <x v="0"/>
    <s v="DEU"/>
    <x v="4"/>
    <x v="1"/>
    <x v="5"/>
    <n v="1.3499706072883801E-5"/>
  </r>
  <r>
    <x v="0"/>
    <s v="DEU"/>
    <x v="4"/>
    <x v="1"/>
    <x v="6"/>
    <n v="1.35770309502518E-5"/>
  </r>
  <r>
    <x v="0"/>
    <s v="DEU"/>
    <x v="4"/>
    <x v="1"/>
    <x v="7"/>
    <n v="1.36332144689907E-5"/>
  </r>
  <r>
    <x v="0"/>
    <s v="DEU"/>
    <x v="4"/>
    <x v="1"/>
    <x v="8"/>
    <n v="1.3695860084628699E-5"/>
  </r>
  <r>
    <x v="0"/>
    <s v="DEU"/>
    <x v="4"/>
    <x v="2"/>
    <x v="0"/>
    <n v="1.70113409431392E-5"/>
  </r>
  <r>
    <x v="0"/>
    <s v="DEU"/>
    <x v="4"/>
    <x v="2"/>
    <x v="1"/>
    <n v="1.7037643927879002E-5"/>
  </r>
  <r>
    <x v="0"/>
    <s v="DEU"/>
    <x v="4"/>
    <x v="2"/>
    <x v="2"/>
    <n v="1.7081573968726302E-5"/>
  </r>
  <r>
    <x v="0"/>
    <s v="DEU"/>
    <x v="4"/>
    <x v="2"/>
    <x v="3"/>
    <n v="1.71932694287625E-5"/>
  </r>
  <r>
    <x v="0"/>
    <s v="DEU"/>
    <x v="4"/>
    <x v="2"/>
    <x v="4"/>
    <n v="1.73201909294534E-5"/>
  </r>
  <r>
    <x v="0"/>
    <s v="DEU"/>
    <x v="4"/>
    <x v="2"/>
    <x v="5"/>
    <n v="1.73840610162535E-5"/>
  </r>
  <r>
    <x v="0"/>
    <s v="DEU"/>
    <x v="4"/>
    <x v="2"/>
    <x v="6"/>
    <n v="1.7487340534280299E-5"/>
  </r>
  <r>
    <x v="0"/>
    <s v="DEU"/>
    <x v="4"/>
    <x v="2"/>
    <x v="7"/>
    <n v="1.7556268782788801E-5"/>
  </r>
  <r>
    <x v="0"/>
    <s v="DEU"/>
    <x v="4"/>
    <x v="2"/>
    <x v="8"/>
    <n v="1.7632647104186401E-5"/>
  </r>
  <r>
    <x v="0"/>
    <s v="DEU"/>
    <x v="4"/>
    <x v="3"/>
    <x v="0"/>
    <n v="1.50761894407141E-5"/>
  </r>
  <r>
    <x v="0"/>
    <s v="DEU"/>
    <x v="4"/>
    <x v="3"/>
    <x v="1"/>
    <n v="1.5101120154529199E-5"/>
  </r>
  <r>
    <x v="0"/>
    <s v="DEU"/>
    <x v="4"/>
    <x v="3"/>
    <x v="2"/>
    <n v="1.51481393279664E-5"/>
  </r>
  <r>
    <x v="0"/>
    <s v="DEU"/>
    <x v="4"/>
    <x v="3"/>
    <x v="3"/>
    <n v="1.5249639594069701E-5"/>
  </r>
  <r>
    <x v="0"/>
    <s v="DEU"/>
    <x v="4"/>
    <x v="3"/>
    <x v="4"/>
    <n v="1.5351918539773101E-5"/>
  </r>
  <r>
    <x v="0"/>
    <s v="DEU"/>
    <x v="4"/>
    <x v="3"/>
    <x v="5"/>
    <n v="1.5405570673874502E-5"/>
  </r>
  <r>
    <x v="0"/>
    <s v="DEU"/>
    <x v="4"/>
    <x v="3"/>
    <x v="6"/>
    <n v="1.5494003063129998E-5"/>
  </r>
  <r>
    <x v="0"/>
    <s v="DEU"/>
    <x v="4"/>
    <x v="3"/>
    <x v="7"/>
    <n v="1.5549802174058102E-5"/>
  </r>
  <r>
    <x v="0"/>
    <s v="DEU"/>
    <x v="4"/>
    <x v="3"/>
    <x v="8"/>
    <n v="1.5611356382176801E-5"/>
  </r>
  <r>
    <x v="0"/>
    <s v="DEU"/>
    <x v="4"/>
    <x v="4"/>
    <x v="0"/>
    <n v="1.32222607359398E-5"/>
  </r>
  <r>
    <x v="0"/>
    <s v="DEU"/>
    <x v="4"/>
    <x v="4"/>
    <x v="1"/>
    <n v="1.3240748113830299E-5"/>
  </r>
  <r>
    <x v="0"/>
    <s v="DEU"/>
    <x v="4"/>
    <x v="4"/>
    <x v="2"/>
    <n v="1.32751562644511E-5"/>
  </r>
  <r>
    <x v="0"/>
    <s v="DEU"/>
    <x v="4"/>
    <x v="4"/>
    <x v="3"/>
    <n v="1.33462657396616E-5"/>
  </r>
  <r>
    <x v="0"/>
    <s v="DEU"/>
    <x v="4"/>
    <x v="4"/>
    <x v="4"/>
    <n v="1.3413959539483101E-5"/>
  </r>
  <r>
    <x v="0"/>
    <s v="DEU"/>
    <x v="4"/>
    <x v="4"/>
    <x v="5"/>
    <n v="1.3450204471116699E-5"/>
  </r>
  <r>
    <x v="0"/>
    <s v="DEU"/>
    <x v="4"/>
    <x v="4"/>
    <x v="6"/>
    <n v="1.3510254918464001E-5"/>
  </r>
  <r>
    <x v="0"/>
    <s v="DEU"/>
    <x v="4"/>
    <x v="4"/>
    <x v="7"/>
    <n v="1.3547088686529501E-5"/>
  </r>
  <r>
    <x v="0"/>
    <s v="DEU"/>
    <x v="4"/>
    <x v="4"/>
    <x v="8"/>
    <n v="1.3587592325121899E-5"/>
  </r>
  <r>
    <x v="0"/>
    <s v="DEU"/>
    <x v="5"/>
    <x v="0"/>
    <x v="0"/>
    <n v="1.7885758664917199E-2"/>
  </r>
  <r>
    <x v="0"/>
    <s v="DEU"/>
    <x v="5"/>
    <x v="0"/>
    <x v="1"/>
    <n v="1.78928851119999E-2"/>
  </r>
  <r>
    <x v="0"/>
    <s v="DEU"/>
    <x v="5"/>
    <x v="0"/>
    <x v="2"/>
    <n v="1.7869352305624399E-2"/>
  </r>
  <r>
    <x v="0"/>
    <s v="DEU"/>
    <x v="5"/>
    <x v="0"/>
    <x v="3"/>
    <n v="1.7927363914526699E-2"/>
  </r>
  <r>
    <x v="0"/>
    <s v="DEU"/>
    <x v="5"/>
    <x v="0"/>
    <x v="4"/>
    <n v="1.80777758074957E-2"/>
  </r>
  <r>
    <x v="0"/>
    <s v="DEU"/>
    <x v="5"/>
    <x v="0"/>
    <x v="5"/>
    <n v="1.8139043653262198E-2"/>
  </r>
  <r>
    <x v="0"/>
    <s v="DEU"/>
    <x v="5"/>
    <x v="0"/>
    <x v="6"/>
    <n v="1.8227006120596901E-2"/>
  </r>
  <r>
    <x v="0"/>
    <s v="DEU"/>
    <x v="5"/>
    <x v="0"/>
    <x v="7"/>
    <n v="1.8305812673603799E-2"/>
  </r>
  <r>
    <x v="0"/>
    <s v="DEU"/>
    <x v="5"/>
    <x v="0"/>
    <x v="8"/>
    <n v="1.83948113316048E-2"/>
  </r>
  <r>
    <x v="0"/>
    <s v="DEU"/>
    <x v="5"/>
    <x v="1"/>
    <x v="0"/>
    <n v="3.13217718416504E-2"/>
  </r>
  <r>
    <x v="0"/>
    <s v="DEU"/>
    <x v="5"/>
    <x v="1"/>
    <x v="1"/>
    <n v="3.1360109569251698E-2"/>
  </r>
  <r>
    <x v="0"/>
    <s v="DEU"/>
    <x v="5"/>
    <x v="1"/>
    <x v="2"/>
    <n v="3.1405692870425002E-2"/>
  </r>
  <r>
    <x v="0"/>
    <s v="DEU"/>
    <x v="5"/>
    <x v="1"/>
    <x v="3"/>
    <n v="3.15838119403474E-2"/>
  </r>
  <r>
    <x v="0"/>
    <s v="DEU"/>
    <x v="5"/>
    <x v="1"/>
    <x v="4"/>
    <n v="3.18312423840948E-2"/>
  </r>
  <r>
    <x v="0"/>
    <s v="DEU"/>
    <x v="5"/>
    <x v="1"/>
    <x v="5"/>
    <n v="3.1948087349366799E-2"/>
  </r>
  <r>
    <x v="0"/>
    <s v="DEU"/>
    <x v="5"/>
    <x v="1"/>
    <x v="6"/>
    <n v="3.2131082588158902E-2"/>
  </r>
  <r>
    <x v="0"/>
    <s v="DEU"/>
    <x v="5"/>
    <x v="1"/>
    <x v="7"/>
    <n v="3.22640451841276E-2"/>
  </r>
  <r>
    <x v="0"/>
    <s v="DEU"/>
    <x v="5"/>
    <x v="1"/>
    <x v="8"/>
    <n v="3.2412300826854402E-2"/>
  </r>
  <r>
    <x v="0"/>
    <s v="DEU"/>
    <x v="5"/>
    <x v="2"/>
    <x v="0"/>
    <n v="3.8717108530863902E-2"/>
  </r>
  <r>
    <x v="0"/>
    <s v="DEU"/>
    <x v="5"/>
    <x v="2"/>
    <x v="1"/>
    <n v="3.8776973036446297E-2"/>
  </r>
  <r>
    <x v="0"/>
    <s v="DEU"/>
    <x v="5"/>
    <x v="2"/>
    <x v="2"/>
    <n v="3.8876955992812698E-2"/>
  </r>
  <r>
    <x v="0"/>
    <s v="DEU"/>
    <x v="5"/>
    <x v="2"/>
    <x v="3"/>
    <n v="3.9131170241006298E-2"/>
  </r>
  <r>
    <x v="0"/>
    <s v="DEU"/>
    <x v="5"/>
    <x v="2"/>
    <x v="4"/>
    <n v="3.9420038328100399E-2"/>
  </r>
  <r>
    <x v="0"/>
    <s v="DEU"/>
    <x v="5"/>
    <x v="2"/>
    <x v="5"/>
    <n v="3.9565404004491302E-2"/>
  </r>
  <r>
    <x v="0"/>
    <s v="DEU"/>
    <x v="5"/>
    <x v="2"/>
    <x v="6"/>
    <n v="3.9800463916688997E-2"/>
  </r>
  <r>
    <x v="0"/>
    <s v="DEU"/>
    <x v="5"/>
    <x v="2"/>
    <x v="7"/>
    <n v="3.9957341759962198E-2"/>
  </r>
  <r>
    <x v="0"/>
    <s v="DEU"/>
    <x v="5"/>
    <x v="2"/>
    <x v="8"/>
    <n v="4.0131175661054598E-2"/>
  </r>
  <r>
    <x v="0"/>
    <s v="DEU"/>
    <x v="5"/>
    <x v="3"/>
    <x v="0"/>
    <n v="4.7788372203026799E-2"/>
  </r>
  <r>
    <x v="0"/>
    <s v="DEU"/>
    <x v="5"/>
    <x v="3"/>
    <x v="1"/>
    <n v="4.7867397359600397E-2"/>
  </r>
  <r>
    <x v="0"/>
    <s v="DEU"/>
    <x v="5"/>
    <x v="3"/>
    <x v="2"/>
    <n v="4.8016438320496603E-2"/>
  </r>
  <r>
    <x v="0"/>
    <s v="DEU"/>
    <x v="5"/>
    <x v="3"/>
    <x v="3"/>
    <n v="4.8338172967989999E-2"/>
  </r>
  <r>
    <x v="0"/>
    <s v="DEU"/>
    <x v="5"/>
    <x v="3"/>
    <x v="4"/>
    <n v="4.86623758672056E-2"/>
  </r>
  <r>
    <x v="0"/>
    <s v="DEU"/>
    <x v="5"/>
    <x v="3"/>
    <x v="5"/>
    <n v="4.8832441928262298E-2"/>
  </r>
  <r>
    <x v="0"/>
    <s v="DEU"/>
    <x v="5"/>
    <x v="3"/>
    <x v="6"/>
    <n v="4.9112754135081101E-2"/>
  </r>
  <r>
    <x v="0"/>
    <s v="DEU"/>
    <x v="5"/>
    <x v="3"/>
    <x v="7"/>
    <n v="4.9289625664330303E-2"/>
  </r>
  <r>
    <x v="0"/>
    <s v="DEU"/>
    <x v="5"/>
    <x v="3"/>
    <x v="8"/>
    <n v="4.9484739649850798E-2"/>
  </r>
  <r>
    <x v="0"/>
    <s v="DEU"/>
    <x v="5"/>
    <x v="4"/>
    <x v="0"/>
    <n v="7.1640937630806797E-2"/>
  </r>
  <r>
    <x v="0"/>
    <s v="DEU"/>
    <x v="5"/>
    <x v="4"/>
    <x v="1"/>
    <n v="7.1741106059856993E-2"/>
  </r>
  <r>
    <x v="0"/>
    <s v="DEU"/>
    <x v="5"/>
    <x v="4"/>
    <x v="2"/>
    <n v="7.1927536521473406E-2"/>
  </r>
  <r>
    <x v="0"/>
    <s v="DEU"/>
    <x v="5"/>
    <x v="4"/>
    <x v="3"/>
    <n v="7.2312822334562099E-2"/>
  </r>
  <r>
    <x v="0"/>
    <s v="DEU"/>
    <x v="5"/>
    <x v="4"/>
    <x v="4"/>
    <n v="7.2679601313426295E-2"/>
  </r>
  <r>
    <x v="0"/>
    <s v="DEU"/>
    <x v="5"/>
    <x v="4"/>
    <x v="5"/>
    <n v="7.2875983833666405E-2"/>
  </r>
  <r>
    <x v="0"/>
    <s v="DEU"/>
    <x v="5"/>
    <x v="4"/>
    <x v="6"/>
    <n v="7.3201349551301795E-2"/>
  </r>
  <r>
    <x v="0"/>
    <s v="DEU"/>
    <x v="5"/>
    <x v="4"/>
    <x v="7"/>
    <n v="7.3400922508860794E-2"/>
  </r>
  <r>
    <x v="0"/>
    <s v="DEU"/>
    <x v="5"/>
    <x v="4"/>
    <x v="8"/>
    <n v="7.3620379582365197E-2"/>
  </r>
  <r>
    <x v="0"/>
    <s v="DEU"/>
    <x v="6"/>
    <x v="0"/>
    <x v="0"/>
    <n v="1.92249536018828E-2"/>
  </r>
  <r>
    <x v="0"/>
    <s v="DEU"/>
    <x v="6"/>
    <x v="0"/>
    <x v="1"/>
    <n v="2.0278098673872199E-2"/>
  </r>
  <r>
    <x v="0"/>
    <s v="DEU"/>
    <x v="6"/>
    <x v="0"/>
    <x v="2"/>
    <n v="2.31159465598124E-2"/>
  </r>
  <r>
    <x v="0"/>
    <s v="DEU"/>
    <x v="6"/>
    <x v="0"/>
    <x v="3"/>
    <n v="2.5225324624020901E-2"/>
  </r>
  <r>
    <x v="0"/>
    <s v="DEU"/>
    <x v="6"/>
    <x v="0"/>
    <x v="4"/>
    <n v="2.3806079327322701E-2"/>
  </r>
  <r>
    <x v="0"/>
    <s v="DEU"/>
    <x v="6"/>
    <x v="0"/>
    <x v="5"/>
    <n v="2.37719790912597E-2"/>
  </r>
  <r>
    <x v="0"/>
    <s v="DEU"/>
    <x v="6"/>
    <x v="0"/>
    <x v="6"/>
    <n v="2.3704416974547102E-2"/>
  </r>
  <r>
    <x v="0"/>
    <s v="DEU"/>
    <x v="6"/>
    <x v="0"/>
    <x v="7"/>
    <n v="2.27046165732251E-2"/>
  </r>
  <r>
    <x v="0"/>
    <s v="DEU"/>
    <x v="6"/>
    <x v="0"/>
    <x v="8"/>
    <n v="2.1437046427591502E-2"/>
  </r>
  <r>
    <x v="0"/>
    <s v="DEU"/>
    <x v="6"/>
    <x v="1"/>
    <x v="0"/>
    <n v="1.59114363311464E-2"/>
  </r>
  <r>
    <x v="0"/>
    <s v="DEU"/>
    <x v="6"/>
    <x v="1"/>
    <x v="1"/>
    <n v="1.6800731844835999E-2"/>
  </r>
  <r>
    <x v="0"/>
    <s v="DEU"/>
    <x v="6"/>
    <x v="1"/>
    <x v="2"/>
    <n v="1.89901146300391E-2"/>
  </r>
  <r>
    <x v="0"/>
    <s v="DEU"/>
    <x v="6"/>
    <x v="1"/>
    <x v="3"/>
    <n v="2.0668453359340699E-2"/>
  </r>
  <r>
    <x v="0"/>
    <s v="DEU"/>
    <x v="6"/>
    <x v="1"/>
    <x v="4"/>
    <n v="1.97220683352855E-2"/>
  </r>
  <r>
    <x v="0"/>
    <s v="DEU"/>
    <x v="6"/>
    <x v="1"/>
    <x v="5"/>
    <n v="1.97766216115095E-2"/>
  </r>
  <r>
    <x v="0"/>
    <s v="DEU"/>
    <x v="6"/>
    <x v="1"/>
    <x v="6"/>
    <n v="1.9698597490239899E-2"/>
  </r>
  <r>
    <x v="0"/>
    <s v="DEU"/>
    <x v="6"/>
    <x v="1"/>
    <x v="7"/>
    <n v="1.89216615670652E-2"/>
  </r>
  <r>
    <x v="0"/>
    <s v="DEU"/>
    <x v="6"/>
    <x v="1"/>
    <x v="8"/>
    <n v="1.79156570142044E-2"/>
  </r>
  <r>
    <x v="0"/>
    <s v="DEU"/>
    <x v="6"/>
    <x v="2"/>
    <x v="0"/>
    <n v="1.4076567651537E-2"/>
  </r>
  <r>
    <x v="0"/>
    <s v="DEU"/>
    <x v="6"/>
    <x v="2"/>
    <x v="1"/>
    <n v="1.48683884514767E-2"/>
  </r>
  <r>
    <x v="0"/>
    <s v="DEU"/>
    <x v="6"/>
    <x v="2"/>
    <x v="2"/>
    <n v="1.6740962647341501E-2"/>
  </r>
  <r>
    <x v="0"/>
    <s v="DEU"/>
    <x v="6"/>
    <x v="2"/>
    <x v="3"/>
    <n v="1.8190504232639199E-2"/>
  </r>
  <r>
    <x v="0"/>
    <s v="DEU"/>
    <x v="6"/>
    <x v="2"/>
    <x v="4"/>
    <n v="1.7446034865481502E-2"/>
  </r>
  <r>
    <x v="0"/>
    <s v="DEU"/>
    <x v="6"/>
    <x v="2"/>
    <x v="5"/>
    <n v="1.7528186994497701E-2"/>
  </r>
  <r>
    <x v="0"/>
    <s v="DEU"/>
    <x v="6"/>
    <x v="2"/>
    <x v="6"/>
    <n v="1.7445807523847601E-2"/>
  </r>
  <r>
    <x v="0"/>
    <s v="DEU"/>
    <x v="6"/>
    <x v="2"/>
    <x v="7"/>
    <n v="1.6780998310897698E-2"/>
  </r>
  <r>
    <x v="0"/>
    <s v="DEU"/>
    <x v="6"/>
    <x v="2"/>
    <x v="8"/>
    <n v="1.5911091053815E-2"/>
  </r>
  <r>
    <x v="0"/>
    <s v="DEU"/>
    <x v="6"/>
    <x v="3"/>
    <x v="0"/>
    <n v="1.2218421132611399E-2"/>
  </r>
  <r>
    <x v="0"/>
    <s v="DEU"/>
    <x v="6"/>
    <x v="3"/>
    <x v="1"/>
    <n v="1.29076777047224E-2"/>
  </r>
  <r>
    <x v="0"/>
    <s v="DEU"/>
    <x v="6"/>
    <x v="3"/>
    <x v="2"/>
    <n v="1.4491813032020099E-2"/>
  </r>
  <r>
    <x v="0"/>
    <s v="DEU"/>
    <x v="6"/>
    <x v="3"/>
    <x v="3"/>
    <n v="1.5721109223661801E-2"/>
  </r>
  <r>
    <x v="0"/>
    <s v="DEU"/>
    <x v="6"/>
    <x v="3"/>
    <x v="4"/>
    <n v="1.51255949898712E-2"/>
  </r>
  <r>
    <x v="0"/>
    <s v="DEU"/>
    <x v="6"/>
    <x v="3"/>
    <x v="5"/>
    <n v="1.5214397887647E-2"/>
  </r>
  <r>
    <x v="0"/>
    <s v="DEU"/>
    <x v="6"/>
    <x v="3"/>
    <x v="6"/>
    <n v="1.51293476809091E-2"/>
  </r>
  <r>
    <x v="0"/>
    <s v="DEU"/>
    <x v="6"/>
    <x v="3"/>
    <x v="7"/>
    <n v="1.45656775554258E-2"/>
  </r>
  <r>
    <x v="0"/>
    <s v="DEU"/>
    <x v="6"/>
    <x v="3"/>
    <x v="8"/>
    <n v="1.3822852746310101E-2"/>
  </r>
  <r>
    <x v="0"/>
    <s v="DEU"/>
    <x v="6"/>
    <x v="4"/>
    <x v="0"/>
    <n v="9.0610909856476095E-3"/>
  </r>
  <r>
    <x v="0"/>
    <s v="DEU"/>
    <x v="6"/>
    <x v="4"/>
    <x v="1"/>
    <n v="9.56203477516121E-3"/>
  </r>
  <r>
    <x v="0"/>
    <s v="DEU"/>
    <x v="6"/>
    <x v="4"/>
    <x v="2"/>
    <n v="1.07242068533387E-2"/>
  </r>
  <r>
    <x v="0"/>
    <s v="DEU"/>
    <x v="6"/>
    <x v="4"/>
    <x v="3"/>
    <n v="1.16116401907024E-2"/>
  </r>
  <r>
    <x v="0"/>
    <s v="DEU"/>
    <x v="6"/>
    <x v="4"/>
    <x v="4"/>
    <n v="1.11773646708377E-2"/>
  </r>
  <r>
    <x v="0"/>
    <s v="DEU"/>
    <x v="6"/>
    <x v="4"/>
    <x v="5"/>
    <n v="1.1241580287971E-2"/>
  </r>
  <r>
    <x v="0"/>
    <s v="DEU"/>
    <x v="6"/>
    <x v="4"/>
    <x v="6"/>
    <n v="1.1162811716650701E-2"/>
  </r>
  <r>
    <x v="0"/>
    <s v="DEU"/>
    <x v="6"/>
    <x v="4"/>
    <x v="7"/>
    <n v="1.0745279167979399E-2"/>
  </r>
  <r>
    <x v="0"/>
    <s v="DEU"/>
    <x v="6"/>
    <x v="4"/>
    <x v="8"/>
    <n v="1.01948075444886E-2"/>
  </r>
  <r>
    <x v="0"/>
    <s v="DEU"/>
    <x v="7"/>
    <x v="0"/>
    <x v="0"/>
    <n v="1.5196867060950301E-4"/>
  </r>
  <r>
    <x v="0"/>
    <s v="DEU"/>
    <x v="7"/>
    <x v="0"/>
    <x v="1"/>
    <n v="1.42232287988962E-4"/>
  </r>
  <r>
    <x v="0"/>
    <s v="DEU"/>
    <x v="7"/>
    <x v="0"/>
    <x v="2"/>
    <n v="1.2428674819042599E-4"/>
  </r>
  <r>
    <x v="0"/>
    <s v="DEU"/>
    <x v="7"/>
    <x v="0"/>
    <x v="3"/>
    <n v="9.6305894223481294E-5"/>
  </r>
  <r>
    <x v="0"/>
    <s v="DEU"/>
    <x v="7"/>
    <x v="0"/>
    <x v="4"/>
    <n v="7.8388263757483298E-5"/>
  </r>
  <r>
    <x v="0"/>
    <s v="DEU"/>
    <x v="7"/>
    <x v="0"/>
    <x v="5"/>
    <n v="6.6770331089674299E-5"/>
  </r>
  <r>
    <x v="0"/>
    <s v="DEU"/>
    <x v="7"/>
    <x v="0"/>
    <x v="6"/>
    <n v="5.0249578866463497E-5"/>
  </r>
  <r>
    <x v="0"/>
    <s v="DEU"/>
    <x v="7"/>
    <x v="0"/>
    <x v="7"/>
    <n v="4.28898046693347E-5"/>
  </r>
  <r>
    <x v="0"/>
    <s v="DEU"/>
    <x v="7"/>
    <x v="0"/>
    <x v="8"/>
    <n v="3.5674681420446298E-5"/>
  </r>
  <r>
    <x v="0"/>
    <s v="DEU"/>
    <x v="7"/>
    <x v="1"/>
    <x v="0"/>
    <n v="1.0515956898836801E-4"/>
  </r>
  <r>
    <x v="0"/>
    <s v="DEU"/>
    <x v="7"/>
    <x v="1"/>
    <x v="1"/>
    <n v="9.8525764425068095E-5"/>
  </r>
  <r>
    <x v="0"/>
    <s v="DEU"/>
    <x v="7"/>
    <x v="1"/>
    <x v="2"/>
    <n v="8.5367266839434105E-5"/>
  </r>
  <r>
    <x v="0"/>
    <s v="DEU"/>
    <x v="7"/>
    <x v="1"/>
    <x v="3"/>
    <n v="6.5974290756070305E-5"/>
  </r>
  <r>
    <x v="0"/>
    <s v="DEU"/>
    <x v="7"/>
    <x v="1"/>
    <x v="4"/>
    <n v="5.4295804895082098E-5"/>
  </r>
  <r>
    <x v="0"/>
    <s v="DEU"/>
    <x v="7"/>
    <x v="1"/>
    <x v="5"/>
    <n v="4.6443072284685997E-5"/>
  </r>
  <r>
    <x v="0"/>
    <s v="DEU"/>
    <x v="7"/>
    <x v="1"/>
    <x v="6"/>
    <n v="3.4913155445861399E-5"/>
  </r>
  <r>
    <x v="0"/>
    <s v="DEU"/>
    <x v="7"/>
    <x v="1"/>
    <x v="7"/>
    <n v="2.9884762950034198E-5"/>
  </r>
  <r>
    <x v="0"/>
    <s v="DEU"/>
    <x v="7"/>
    <x v="1"/>
    <x v="8"/>
    <n v="2.4927489498716101E-5"/>
  </r>
  <r>
    <x v="0"/>
    <s v="DEU"/>
    <x v="7"/>
    <x v="2"/>
    <x v="0"/>
    <n v="1.0511860490722801E-4"/>
  </r>
  <r>
    <x v="0"/>
    <s v="DEU"/>
    <x v="7"/>
    <x v="2"/>
    <x v="1"/>
    <n v="9.8521023909622601E-5"/>
  </r>
  <r>
    <x v="0"/>
    <s v="DEU"/>
    <x v="7"/>
    <x v="2"/>
    <x v="2"/>
    <n v="8.5033023985716093E-5"/>
  </r>
  <r>
    <x v="0"/>
    <s v="DEU"/>
    <x v="7"/>
    <x v="2"/>
    <x v="3"/>
    <n v="6.5607712373111398E-5"/>
  </r>
  <r>
    <x v="0"/>
    <s v="DEU"/>
    <x v="7"/>
    <x v="2"/>
    <x v="4"/>
    <n v="5.4269267281244499E-5"/>
  </r>
  <r>
    <x v="0"/>
    <s v="DEU"/>
    <x v="7"/>
    <x v="2"/>
    <x v="5"/>
    <n v="4.6510310729015699E-5"/>
  </r>
  <r>
    <x v="0"/>
    <s v="DEU"/>
    <x v="7"/>
    <x v="2"/>
    <x v="6"/>
    <n v="3.49372146468398E-5"/>
  </r>
  <r>
    <x v="0"/>
    <s v="DEU"/>
    <x v="7"/>
    <x v="2"/>
    <x v="7"/>
    <n v="2.9946891081638301E-5"/>
  </r>
  <r>
    <x v="0"/>
    <s v="DEU"/>
    <x v="7"/>
    <x v="2"/>
    <x v="8"/>
    <n v="2.5014346939306299E-5"/>
  </r>
  <r>
    <x v="0"/>
    <s v="DEU"/>
    <x v="7"/>
    <x v="3"/>
    <x v="0"/>
    <n v="9.4564930741302102E-5"/>
  </r>
  <r>
    <x v="0"/>
    <s v="DEU"/>
    <x v="7"/>
    <x v="3"/>
    <x v="1"/>
    <n v="8.86431809689862E-5"/>
  </r>
  <r>
    <x v="0"/>
    <s v="DEU"/>
    <x v="7"/>
    <x v="3"/>
    <x v="2"/>
    <n v="7.6289034885715696E-5"/>
  </r>
  <r>
    <x v="0"/>
    <s v="DEU"/>
    <x v="7"/>
    <x v="3"/>
    <x v="3"/>
    <n v="5.8765920685182197E-5"/>
  </r>
  <r>
    <x v="0"/>
    <s v="DEU"/>
    <x v="7"/>
    <x v="3"/>
    <x v="4"/>
    <n v="4.8764288193040601E-5"/>
  </r>
  <r>
    <x v="0"/>
    <s v="DEU"/>
    <x v="7"/>
    <x v="3"/>
    <x v="5"/>
    <n v="4.18407263189168E-5"/>
  </r>
  <r>
    <x v="0"/>
    <s v="DEU"/>
    <x v="7"/>
    <x v="3"/>
    <x v="6"/>
    <n v="3.1401443079748902E-5"/>
  </r>
  <r>
    <x v="0"/>
    <s v="DEU"/>
    <x v="7"/>
    <x v="3"/>
    <x v="7"/>
    <n v="2.6939953559080801E-5"/>
  </r>
  <r>
    <x v="0"/>
    <s v="DEU"/>
    <x v="7"/>
    <x v="3"/>
    <x v="8"/>
    <n v="2.2522629401247401E-5"/>
  </r>
  <r>
    <x v="0"/>
    <s v="DEU"/>
    <x v="7"/>
    <x v="4"/>
    <x v="0"/>
    <n v="6.2535103295593606E-5"/>
  </r>
  <r>
    <x v="0"/>
    <s v="DEU"/>
    <x v="7"/>
    <x v="4"/>
    <x v="1"/>
    <n v="5.8556606422090101E-5"/>
  </r>
  <r>
    <x v="0"/>
    <s v="DEU"/>
    <x v="7"/>
    <x v="4"/>
    <x v="2"/>
    <n v="5.0342287158034798E-5"/>
  </r>
  <r>
    <x v="0"/>
    <s v="DEU"/>
    <x v="7"/>
    <x v="4"/>
    <x v="3"/>
    <n v="3.8704752059589003E-5"/>
  </r>
  <r>
    <x v="0"/>
    <s v="DEU"/>
    <x v="7"/>
    <x v="4"/>
    <x v="4"/>
    <n v="3.2133438846073703E-5"/>
  </r>
  <r>
    <x v="0"/>
    <s v="DEU"/>
    <x v="7"/>
    <x v="4"/>
    <x v="5"/>
    <n v="2.75676770820468E-5"/>
  </r>
  <r>
    <x v="0"/>
    <s v="DEU"/>
    <x v="7"/>
    <x v="4"/>
    <x v="6"/>
    <n v="2.0660049797559599E-5"/>
  </r>
  <r>
    <x v="0"/>
    <s v="DEU"/>
    <x v="7"/>
    <x v="4"/>
    <x v="7"/>
    <n v="1.7721978917167801E-5"/>
  </r>
  <r>
    <x v="0"/>
    <s v="DEU"/>
    <x v="7"/>
    <x v="4"/>
    <x v="8"/>
    <n v="1.48125149770194E-5"/>
  </r>
  <r>
    <x v="0"/>
    <s v="DEU"/>
    <x v="8"/>
    <x v="0"/>
    <x v="0"/>
    <n v="2.2207076836650401E-5"/>
  </r>
  <r>
    <x v="0"/>
    <s v="DEU"/>
    <x v="8"/>
    <x v="0"/>
    <x v="1"/>
    <n v="2.30211025552397E-5"/>
  </r>
  <r>
    <x v="0"/>
    <s v="DEU"/>
    <x v="8"/>
    <x v="0"/>
    <x v="2"/>
    <n v="2.4316630540108E-5"/>
  </r>
  <r>
    <x v="0"/>
    <s v="DEU"/>
    <x v="8"/>
    <x v="0"/>
    <x v="3"/>
    <n v="2.5735461782241999E-5"/>
  </r>
  <r>
    <x v="0"/>
    <s v="DEU"/>
    <x v="8"/>
    <x v="0"/>
    <x v="4"/>
    <n v="2.7279867152629299E-5"/>
  </r>
  <r>
    <x v="0"/>
    <s v="DEU"/>
    <x v="8"/>
    <x v="0"/>
    <x v="5"/>
    <n v="2.9153028369463198E-5"/>
  </r>
  <r>
    <x v="0"/>
    <s v="DEU"/>
    <x v="8"/>
    <x v="0"/>
    <x v="6"/>
    <n v="2.9368177752561999E-5"/>
  </r>
  <r>
    <x v="0"/>
    <s v="DEU"/>
    <x v="8"/>
    <x v="0"/>
    <x v="7"/>
    <n v="3.09368731148066E-5"/>
  </r>
  <r>
    <x v="0"/>
    <s v="DEU"/>
    <x v="8"/>
    <x v="0"/>
    <x v="8"/>
    <n v="3.3015343316237901E-5"/>
  </r>
  <r>
    <x v="0"/>
    <s v="DEU"/>
    <x v="8"/>
    <x v="1"/>
    <x v="0"/>
    <n v="2.2352954795992899E-5"/>
  </r>
  <r>
    <x v="0"/>
    <s v="DEU"/>
    <x v="8"/>
    <x v="1"/>
    <x v="1"/>
    <n v="2.3195156471510699E-5"/>
  </r>
  <r>
    <x v="0"/>
    <s v="DEU"/>
    <x v="8"/>
    <x v="1"/>
    <x v="2"/>
    <n v="2.4560240710257E-5"/>
  </r>
  <r>
    <x v="0"/>
    <s v="DEU"/>
    <x v="8"/>
    <x v="1"/>
    <x v="3"/>
    <n v="2.6052332096890498E-5"/>
  </r>
  <r>
    <x v="0"/>
    <s v="DEU"/>
    <x v="8"/>
    <x v="1"/>
    <x v="4"/>
    <n v="2.7596244314845899E-5"/>
  </r>
  <r>
    <x v="0"/>
    <s v="DEU"/>
    <x v="8"/>
    <x v="1"/>
    <x v="5"/>
    <n v="2.95005292471807E-5"/>
  </r>
  <r>
    <x v="0"/>
    <s v="DEU"/>
    <x v="8"/>
    <x v="1"/>
    <x v="6"/>
    <n v="2.9743076245407401E-5"/>
  </r>
  <r>
    <x v="0"/>
    <s v="DEU"/>
    <x v="8"/>
    <x v="1"/>
    <x v="7"/>
    <n v="3.1317917269617499E-5"/>
  </r>
  <r>
    <x v="0"/>
    <s v="DEU"/>
    <x v="8"/>
    <x v="1"/>
    <x v="8"/>
    <n v="3.3405193112585597E-5"/>
  </r>
  <r>
    <x v="0"/>
    <s v="DEU"/>
    <x v="8"/>
    <x v="2"/>
    <x v="0"/>
    <n v="2.17145156097891E-5"/>
  </r>
  <r>
    <x v="0"/>
    <s v="DEU"/>
    <x v="8"/>
    <x v="2"/>
    <x v="1"/>
    <n v="2.2540358726305799E-5"/>
  </r>
  <r>
    <x v="0"/>
    <s v="DEU"/>
    <x v="8"/>
    <x v="2"/>
    <x v="2"/>
    <n v="2.3892554150326101E-5"/>
  </r>
  <r>
    <x v="0"/>
    <s v="DEU"/>
    <x v="8"/>
    <x v="2"/>
    <x v="3"/>
    <n v="2.5366616166471901E-5"/>
  </r>
  <r>
    <x v="0"/>
    <s v="DEU"/>
    <x v="8"/>
    <x v="2"/>
    <x v="4"/>
    <n v="2.6857822573630199E-5"/>
  </r>
  <r>
    <x v="0"/>
    <s v="DEU"/>
    <x v="8"/>
    <x v="2"/>
    <x v="5"/>
    <n v="2.8713019642084699E-5"/>
  </r>
  <r>
    <x v="0"/>
    <s v="DEU"/>
    <x v="8"/>
    <x v="2"/>
    <x v="6"/>
    <n v="2.8955708237464599E-5"/>
  </r>
  <r>
    <x v="0"/>
    <s v="DEU"/>
    <x v="8"/>
    <x v="2"/>
    <x v="7"/>
    <n v="3.0480012461394299E-5"/>
  </r>
  <r>
    <x v="0"/>
    <s v="DEU"/>
    <x v="8"/>
    <x v="2"/>
    <x v="8"/>
    <n v="3.2500912376810798E-5"/>
  </r>
  <r>
    <x v="0"/>
    <s v="DEU"/>
    <x v="8"/>
    <x v="3"/>
    <x v="0"/>
    <n v="2.0567526863835001E-5"/>
  </r>
  <r>
    <x v="0"/>
    <s v="DEU"/>
    <x v="8"/>
    <x v="3"/>
    <x v="1"/>
    <n v="2.1351472864074E-5"/>
  </r>
  <r>
    <x v="0"/>
    <s v="DEU"/>
    <x v="8"/>
    <x v="3"/>
    <x v="2"/>
    <n v="2.2645534238641899E-5"/>
  </r>
  <r>
    <x v="0"/>
    <s v="DEU"/>
    <x v="8"/>
    <x v="3"/>
    <x v="3"/>
    <n v="2.4047879391244799E-5"/>
  </r>
  <r>
    <x v="0"/>
    <s v="DEU"/>
    <x v="8"/>
    <x v="3"/>
    <x v="4"/>
    <n v="2.54447253399689E-5"/>
  </r>
  <r>
    <x v="0"/>
    <s v="DEU"/>
    <x v="8"/>
    <x v="3"/>
    <x v="5"/>
    <n v="2.71979590251027E-5"/>
  </r>
  <r>
    <x v="0"/>
    <s v="DEU"/>
    <x v="8"/>
    <x v="3"/>
    <x v="6"/>
    <n v="2.74232921775124E-5"/>
  </r>
  <r>
    <x v="0"/>
    <s v="DEU"/>
    <x v="8"/>
    <x v="3"/>
    <x v="7"/>
    <n v="2.8857190310366199E-5"/>
  </r>
  <r>
    <x v="0"/>
    <s v="DEU"/>
    <x v="8"/>
    <x v="3"/>
    <x v="8"/>
    <n v="3.0758604794395397E-5"/>
  </r>
  <r>
    <x v="0"/>
    <s v="DEU"/>
    <x v="8"/>
    <x v="4"/>
    <x v="0"/>
    <n v="1.6316135444006099E-5"/>
  </r>
  <r>
    <x v="0"/>
    <s v="DEU"/>
    <x v="8"/>
    <x v="4"/>
    <x v="1"/>
    <n v="1.6927042968701601E-5"/>
  </r>
  <r>
    <x v="0"/>
    <s v="DEU"/>
    <x v="8"/>
    <x v="4"/>
    <x v="2"/>
    <n v="1.7954375039179001E-5"/>
  </r>
  <r>
    <x v="0"/>
    <s v="DEU"/>
    <x v="8"/>
    <x v="4"/>
    <x v="3"/>
    <n v="1.90482165751523E-5"/>
  </r>
  <r>
    <x v="0"/>
    <s v="DEU"/>
    <x v="8"/>
    <x v="4"/>
    <x v="4"/>
    <n v="2.0126465673639501E-5"/>
  </r>
  <r>
    <x v="0"/>
    <s v="DEU"/>
    <x v="8"/>
    <x v="4"/>
    <x v="5"/>
    <n v="2.1497146277466401E-5"/>
  </r>
  <r>
    <x v="0"/>
    <s v="DEU"/>
    <x v="8"/>
    <x v="4"/>
    <x v="6"/>
    <n v="2.1649655033527601E-5"/>
  </r>
  <r>
    <x v="0"/>
    <s v="DEU"/>
    <x v="8"/>
    <x v="4"/>
    <x v="7"/>
    <n v="2.27657356516445E-5"/>
  </r>
  <r>
    <x v="0"/>
    <s v="DEU"/>
    <x v="8"/>
    <x v="4"/>
    <x v="8"/>
    <n v="2.42459431682126E-5"/>
  </r>
  <r>
    <x v="0"/>
    <s v="DEU"/>
    <x v="9"/>
    <x v="0"/>
    <x v="0"/>
    <n v="2.5656592583114701E-2"/>
  </r>
  <r>
    <x v="0"/>
    <s v="DEU"/>
    <x v="9"/>
    <x v="0"/>
    <x v="1"/>
    <n v="2.5666815260988799E-2"/>
  </r>
  <r>
    <x v="0"/>
    <s v="DEU"/>
    <x v="9"/>
    <x v="0"/>
    <x v="2"/>
    <n v="2.5633058145239699E-2"/>
  </r>
  <r>
    <x v="0"/>
    <s v="DEU"/>
    <x v="9"/>
    <x v="0"/>
    <x v="3"/>
    <n v="2.5716274084948001E-2"/>
  </r>
  <r>
    <x v="0"/>
    <s v="DEU"/>
    <x v="9"/>
    <x v="0"/>
    <x v="4"/>
    <n v="2.5932035503284202E-2"/>
  </r>
  <r>
    <x v="0"/>
    <s v="DEU"/>
    <x v="9"/>
    <x v="0"/>
    <x v="5"/>
    <n v="2.60199224186075E-2"/>
  </r>
  <r>
    <x v="0"/>
    <s v="DEU"/>
    <x v="9"/>
    <x v="0"/>
    <x v="6"/>
    <n v="2.61461019801957E-2"/>
  </r>
  <r>
    <x v="0"/>
    <s v="DEU"/>
    <x v="9"/>
    <x v="0"/>
    <x v="7"/>
    <n v="2.6259147653083102E-2"/>
  </r>
  <r>
    <x v="0"/>
    <s v="DEU"/>
    <x v="9"/>
    <x v="0"/>
    <x v="8"/>
    <n v="2.6386813599580301E-2"/>
  </r>
  <r>
    <x v="0"/>
    <s v="DEU"/>
    <x v="9"/>
    <x v="1"/>
    <x v="0"/>
    <n v="2.80673043990122E-2"/>
  </r>
  <r>
    <x v="0"/>
    <s v="DEU"/>
    <x v="9"/>
    <x v="1"/>
    <x v="1"/>
    <n v="2.8101658671049901E-2"/>
  </r>
  <r>
    <x v="0"/>
    <s v="DEU"/>
    <x v="9"/>
    <x v="1"/>
    <x v="2"/>
    <n v="2.81425056702558E-2"/>
  </r>
  <r>
    <x v="0"/>
    <s v="DEU"/>
    <x v="9"/>
    <x v="1"/>
    <x v="3"/>
    <n v="2.8302117399121501E-2"/>
  </r>
  <r>
    <x v="0"/>
    <s v="DEU"/>
    <x v="9"/>
    <x v="1"/>
    <x v="4"/>
    <n v="2.85238387505619E-2"/>
  </r>
  <r>
    <x v="0"/>
    <s v="DEU"/>
    <x v="9"/>
    <x v="1"/>
    <x v="5"/>
    <n v="2.8628543019029201E-2"/>
  </r>
  <r>
    <x v="0"/>
    <s v="DEU"/>
    <x v="9"/>
    <x v="1"/>
    <x v="6"/>
    <n v="2.8792524261748002E-2"/>
  </r>
  <r>
    <x v="0"/>
    <s v="DEU"/>
    <x v="9"/>
    <x v="1"/>
    <x v="7"/>
    <n v="2.89116714694348E-2"/>
  </r>
  <r>
    <x v="0"/>
    <s v="DEU"/>
    <x v="9"/>
    <x v="1"/>
    <x v="8"/>
    <n v="2.9044522710237001E-2"/>
  </r>
  <r>
    <x v="0"/>
    <s v="DEU"/>
    <x v="9"/>
    <x v="2"/>
    <x v="0"/>
    <n v="2.9118827299514798E-2"/>
  </r>
  <r>
    <x v="0"/>
    <s v="DEU"/>
    <x v="9"/>
    <x v="2"/>
    <x v="1"/>
    <n v="2.9163850914799401E-2"/>
  </r>
  <r>
    <x v="0"/>
    <s v="DEU"/>
    <x v="9"/>
    <x v="2"/>
    <x v="2"/>
    <n v="2.9239047295670801E-2"/>
  </r>
  <r>
    <x v="0"/>
    <s v="DEU"/>
    <x v="9"/>
    <x v="2"/>
    <x v="3"/>
    <n v="2.9430239796121201E-2"/>
  </r>
  <r>
    <x v="0"/>
    <s v="DEU"/>
    <x v="9"/>
    <x v="2"/>
    <x v="4"/>
    <n v="2.9647495171318601E-2"/>
  </r>
  <r>
    <x v="0"/>
    <s v="DEU"/>
    <x v="9"/>
    <x v="2"/>
    <x v="5"/>
    <n v="2.9756823532519201E-2"/>
  </r>
  <r>
    <x v="0"/>
    <s v="DEU"/>
    <x v="9"/>
    <x v="2"/>
    <x v="6"/>
    <n v="2.9933610210245199E-2"/>
  </r>
  <r>
    <x v="0"/>
    <s v="DEU"/>
    <x v="9"/>
    <x v="2"/>
    <x v="7"/>
    <n v="3.0051596779974401E-2"/>
  </r>
  <r>
    <x v="0"/>
    <s v="DEU"/>
    <x v="9"/>
    <x v="2"/>
    <x v="8"/>
    <n v="3.01823358650141E-2"/>
  </r>
  <r>
    <x v="0"/>
    <s v="DEU"/>
    <x v="9"/>
    <x v="3"/>
    <x v="0"/>
    <n v="2.8569090774026799E-2"/>
  </r>
  <r>
    <x v="0"/>
    <s v="DEU"/>
    <x v="9"/>
    <x v="3"/>
    <x v="1"/>
    <n v="2.8616334000098401E-2"/>
  </r>
  <r>
    <x v="0"/>
    <s v="DEU"/>
    <x v="9"/>
    <x v="3"/>
    <x v="2"/>
    <n v="2.8705434434882E-2"/>
  </r>
  <r>
    <x v="0"/>
    <s v="DEU"/>
    <x v="9"/>
    <x v="3"/>
    <x v="3"/>
    <n v="2.8897775498736199E-2"/>
  </r>
  <r>
    <x v="0"/>
    <s v="DEU"/>
    <x v="9"/>
    <x v="3"/>
    <x v="4"/>
    <n v="2.9091592145546099E-2"/>
  </r>
  <r>
    <x v="0"/>
    <s v="DEU"/>
    <x v="9"/>
    <x v="3"/>
    <x v="5"/>
    <n v="2.9193261913984001E-2"/>
  </r>
  <r>
    <x v="0"/>
    <s v="DEU"/>
    <x v="9"/>
    <x v="3"/>
    <x v="6"/>
    <n v="2.9360839601034201E-2"/>
  </r>
  <r>
    <x v="0"/>
    <s v="DEU"/>
    <x v="9"/>
    <x v="3"/>
    <x v="7"/>
    <n v="2.9466577849514199E-2"/>
  </r>
  <r>
    <x v="0"/>
    <s v="DEU"/>
    <x v="9"/>
    <x v="3"/>
    <x v="8"/>
    <n v="2.9583221897148501E-2"/>
  </r>
  <r>
    <x v="0"/>
    <s v="DEU"/>
    <x v="9"/>
    <x v="4"/>
    <x v="0"/>
    <n v="2.33533221582411E-2"/>
  </r>
  <r>
    <x v="0"/>
    <s v="DEU"/>
    <x v="9"/>
    <x v="4"/>
    <x v="1"/>
    <n v="2.3385974796119001E-2"/>
  </r>
  <r>
    <x v="0"/>
    <s v="DEU"/>
    <x v="9"/>
    <x v="4"/>
    <x v="2"/>
    <n v="2.3446746901764501E-2"/>
  </r>
  <r>
    <x v="0"/>
    <s v="DEU"/>
    <x v="9"/>
    <x v="4"/>
    <x v="3"/>
    <n v="2.35723413455785E-2"/>
  </r>
  <r>
    <x v="0"/>
    <s v="DEU"/>
    <x v="9"/>
    <x v="4"/>
    <x v="4"/>
    <n v="2.3691902980832801E-2"/>
  </r>
  <r>
    <x v="0"/>
    <s v="DEU"/>
    <x v="9"/>
    <x v="4"/>
    <x v="5"/>
    <n v="2.3755919232058401E-2"/>
  </r>
  <r>
    <x v="0"/>
    <s v="DEU"/>
    <x v="9"/>
    <x v="4"/>
    <x v="6"/>
    <n v="2.3861981082649301E-2"/>
  </r>
  <r>
    <x v="0"/>
    <s v="DEU"/>
    <x v="9"/>
    <x v="4"/>
    <x v="7"/>
    <n v="2.3927037344139899E-2"/>
  </r>
  <r>
    <x v="0"/>
    <s v="DEU"/>
    <x v="9"/>
    <x v="4"/>
    <x v="8"/>
    <n v="2.3998575376819899E-2"/>
  </r>
  <r>
    <x v="0"/>
    <s v="DEU"/>
    <x v="10"/>
    <x v="0"/>
    <x v="0"/>
    <n v="1.8733016546164299E-6"/>
  </r>
  <r>
    <x v="0"/>
    <s v="DEU"/>
    <x v="10"/>
    <x v="0"/>
    <x v="1"/>
    <n v="1.87404805768279E-6"/>
  </r>
  <r>
    <x v="0"/>
    <s v="DEU"/>
    <x v="10"/>
    <x v="0"/>
    <x v="2"/>
    <n v="1.8715833008923799E-6"/>
  </r>
  <r>
    <x v="0"/>
    <s v="DEU"/>
    <x v="10"/>
    <x v="0"/>
    <x v="3"/>
    <n v="1.8776592658530801E-6"/>
  </r>
  <r>
    <x v="0"/>
    <s v="DEU"/>
    <x v="10"/>
    <x v="0"/>
    <x v="4"/>
    <n v="1.89341296427045E-6"/>
  </r>
  <r>
    <x v="0"/>
    <s v="DEU"/>
    <x v="10"/>
    <x v="0"/>
    <x v="5"/>
    <n v="1.8998299778844301E-6"/>
  </r>
  <r>
    <x v="0"/>
    <s v="DEU"/>
    <x v="10"/>
    <x v="0"/>
    <x v="6"/>
    <n v="1.9090429074944798E-6"/>
  </r>
  <r>
    <x v="0"/>
    <s v="DEU"/>
    <x v="10"/>
    <x v="0"/>
    <x v="7"/>
    <n v="1.9172968736196099E-6"/>
  </r>
  <r>
    <x v="0"/>
    <s v="DEU"/>
    <x v="10"/>
    <x v="0"/>
    <x v="8"/>
    <n v="1.9266183307864799E-6"/>
  </r>
  <r>
    <x v="0"/>
    <s v="DEU"/>
    <x v="10"/>
    <x v="1"/>
    <x v="0"/>
    <n v="2.5009688401873301E-6"/>
  </r>
  <r>
    <x v="0"/>
    <s v="DEU"/>
    <x v="10"/>
    <x v="1"/>
    <x v="1"/>
    <n v="2.50403001637555E-6"/>
  </r>
  <r>
    <x v="0"/>
    <s v="DEU"/>
    <x v="10"/>
    <x v="1"/>
    <x v="2"/>
    <n v="2.50766973434692E-6"/>
  </r>
  <r>
    <x v="0"/>
    <s v="DEU"/>
    <x v="10"/>
    <x v="1"/>
    <x v="3"/>
    <n v="2.52189211761347E-6"/>
  </r>
  <r>
    <x v="0"/>
    <s v="DEU"/>
    <x v="10"/>
    <x v="1"/>
    <x v="4"/>
    <n v="2.54164884890741E-6"/>
  </r>
  <r>
    <x v="0"/>
    <s v="DEU"/>
    <x v="10"/>
    <x v="1"/>
    <x v="5"/>
    <n v="2.5509786409369102E-6"/>
  </r>
  <r>
    <x v="0"/>
    <s v="DEU"/>
    <x v="10"/>
    <x v="1"/>
    <x v="6"/>
    <n v="2.56559037466754E-6"/>
  </r>
  <r>
    <x v="0"/>
    <s v="DEU"/>
    <x v="10"/>
    <x v="1"/>
    <x v="7"/>
    <n v="2.5762071210990401E-6"/>
  </r>
  <r>
    <x v="0"/>
    <s v="DEU"/>
    <x v="10"/>
    <x v="1"/>
    <x v="8"/>
    <n v="2.58804498087008E-6"/>
  </r>
  <r>
    <x v="0"/>
    <s v="DEU"/>
    <x v="10"/>
    <x v="2"/>
    <x v="0"/>
    <n v="3.2145554673543499E-6"/>
  </r>
  <r>
    <x v="0"/>
    <s v="DEU"/>
    <x v="10"/>
    <x v="2"/>
    <x v="1"/>
    <n v="3.21952582234786E-6"/>
  </r>
  <r>
    <x v="0"/>
    <s v="DEU"/>
    <x v="10"/>
    <x v="2"/>
    <x v="2"/>
    <n v="3.2278270816935499E-6"/>
  </r>
  <r>
    <x v="0"/>
    <s v="DEU"/>
    <x v="10"/>
    <x v="2"/>
    <x v="3"/>
    <n v="3.2489336630581799E-6"/>
  </r>
  <r>
    <x v="0"/>
    <s v="DEU"/>
    <x v="10"/>
    <x v="2"/>
    <x v="4"/>
    <n v="3.2729174398418299E-6"/>
  </r>
  <r>
    <x v="0"/>
    <s v="DEU"/>
    <x v="10"/>
    <x v="2"/>
    <x v="5"/>
    <n v="3.2849866786754999E-6"/>
  </r>
  <r>
    <x v="0"/>
    <s v="DEU"/>
    <x v="10"/>
    <x v="2"/>
    <x v="6"/>
    <n v="3.3045029378844898E-6"/>
  </r>
  <r>
    <x v="0"/>
    <s v="DEU"/>
    <x v="10"/>
    <x v="2"/>
    <x v="7"/>
    <n v="3.3175279944534401E-6"/>
  </r>
  <r>
    <x v="0"/>
    <s v="DEU"/>
    <x v="10"/>
    <x v="2"/>
    <x v="8"/>
    <n v="3.3319608572980999E-6"/>
  </r>
  <r>
    <x v="0"/>
    <s v="DEU"/>
    <x v="10"/>
    <x v="3"/>
    <x v="0"/>
    <n v="2.8488812433146801E-6"/>
  </r>
  <r>
    <x v="0"/>
    <s v="DEU"/>
    <x v="10"/>
    <x v="3"/>
    <x v="1"/>
    <n v="2.8535922907082998E-6"/>
  </r>
  <r>
    <x v="0"/>
    <s v="DEU"/>
    <x v="10"/>
    <x v="3"/>
    <x v="2"/>
    <n v="2.8624772972152999E-6"/>
  </r>
  <r>
    <x v="0"/>
    <s v="DEU"/>
    <x v="10"/>
    <x v="3"/>
    <x v="3"/>
    <n v="2.8816573563031901E-6"/>
  </r>
  <r>
    <x v="0"/>
    <s v="DEU"/>
    <x v="10"/>
    <x v="3"/>
    <x v="4"/>
    <n v="2.9009845590520102E-6"/>
  </r>
  <r>
    <x v="0"/>
    <s v="DEU"/>
    <x v="10"/>
    <x v="3"/>
    <x v="5"/>
    <n v="2.9111229669770602E-6"/>
  </r>
  <r>
    <x v="0"/>
    <s v="DEU"/>
    <x v="10"/>
    <x v="3"/>
    <x v="6"/>
    <n v="2.9278336468237298E-6"/>
  </r>
  <r>
    <x v="0"/>
    <s v="DEU"/>
    <x v="10"/>
    <x v="3"/>
    <x v="7"/>
    <n v="2.9383777595215601E-6"/>
  </r>
  <r>
    <x v="0"/>
    <s v="DEU"/>
    <x v="10"/>
    <x v="3"/>
    <x v="8"/>
    <n v="2.9500093876359502E-6"/>
  </r>
  <r>
    <x v="0"/>
    <s v="DEU"/>
    <x v="10"/>
    <x v="4"/>
    <x v="0"/>
    <n v="2.4985497235889898E-6"/>
  </r>
  <r>
    <x v="0"/>
    <s v="DEU"/>
    <x v="10"/>
    <x v="4"/>
    <x v="1"/>
    <n v="2.5020431982557499E-6"/>
  </r>
  <r>
    <x v="0"/>
    <s v="DEU"/>
    <x v="10"/>
    <x v="4"/>
    <x v="2"/>
    <n v="2.5085451480311802E-6"/>
  </r>
  <r>
    <x v="0"/>
    <s v="DEU"/>
    <x v="10"/>
    <x v="4"/>
    <x v="3"/>
    <n v="2.52198237810704E-6"/>
  </r>
  <r>
    <x v="0"/>
    <s v="DEU"/>
    <x v="10"/>
    <x v="4"/>
    <x v="4"/>
    <n v="2.5347741637335998E-6"/>
  </r>
  <r>
    <x v="0"/>
    <s v="DEU"/>
    <x v="10"/>
    <x v="4"/>
    <x v="5"/>
    <n v="2.54162320155877E-6"/>
  </r>
  <r>
    <x v="0"/>
    <s v="DEU"/>
    <x v="10"/>
    <x v="4"/>
    <x v="6"/>
    <n v="2.5529706580654498E-6"/>
  </r>
  <r>
    <x v="0"/>
    <s v="DEU"/>
    <x v="10"/>
    <x v="4"/>
    <x v="7"/>
    <n v="2.5599309655995899E-6"/>
  </r>
  <r>
    <x v="0"/>
    <s v="DEU"/>
    <x v="10"/>
    <x v="4"/>
    <x v="8"/>
    <n v="2.5675847516676899E-6"/>
  </r>
  <r>
    <x v="0"/>
    <s v="DEU"/>
    <x v="11"/>
    <x v="0"/>
    <x v="0"/>
    <n v="2.0219172486118899E-2"/>
  </r>
  <r>
    <x v="0"/>
    <s v="DEU"/>
    <x v="11"/>
    <x v="0"/>
    <x v="1"/>
    <n v="2.0227228664527599E-2"/>
  </r>
  <r>
    <x v="0"/>
    <s v="DEU"/>
    <x v="11"/>
    <x v="0"/>
    <x v="2"/>
    <n v="2.0200625718569201E-2"/>
  </r>
  <r>
    <x v="0"/>
    <s v="DEU"/>
    <x v="11"/>
    <x v="0"/>
    <x v="3"/>
    <n v="2.0266205644395501E-2"/>
  </r>
  <r>
    <x v="0"/>
    <s v="DEU"/>
    <x v="11"/>
    <x v="0"/>
    <x v="4"/>
    <n v="2.04362405903478E-2"/>
  </r>
  <r>
    <x v="0"/>
    <s v="DEU"/>
    <x v="11"/>
    <x v="0"/>
    <x v="5"/>
    <n v="2.0505501568571501E-2"/>
  </r>
  <r>
    <x v="0"/>
    <s v="DEU"/>
    <x v="11"/>
    <x v="0"/>
    <x v="6"/>
    <n v="2.0604939805029001E-2"/>
  </r>
  <r>
    <x v="0"/>
    <s v="DEU"/>
    <x v="11"/>
    <x v="0"/>
    <x v="7"/>
    <n v="2.06940276272531E-2"/>
  </r>
  <r>
    <x v="0"/>
    <s v="DEU"/>
    <x v="11"/>
    <x v="0"/>
    <x v="8"/>
    <n v="2.0794637237998102E-2"/>
  </r>
  <r>
    <x v="0"/>
    <s v="DEU"/>
    <x v="11"/>
    <x v="1"/>
    <x v="0"/>
    <n v="2.87138884353959E-2"/>
  </r>
  <r>
    <x v="0"/>
    <s v="DEU"/>
    <x v="11"/>
    <x v="1"/>
    <x v="1"/>
    <n v="2.8749034123793499E-2"/>
  </r>
  <r>
    <x v="0"/>
    <s v="DEU"/>
    <x v="11"/>
    <x v="1"/>
    <x v="2"/>
    <n v="2.87908221117473E-2"/>
  </r>
  <r>
    <x v="0"/>
    <s v="DEU"/>
    <x v="11"/>
    <x v="1"/>
    <x v="3"/>
    <n v="2.8954110802049501E-2"/>
  </r>
  <r>
    <x v="0"/>
    <s v="DEU"/>
    <x v="11"/>
    <x v="1"/>
    <x v="4"/>
    <n v="2.9180939928868999E-2"/>
  </r>
  <r>
    <x v="0"/>
    <s v="DEU"/>
    <x v="11"/>
    <x v="1"/>
    <x v="5"/>
    <n v="2.9288056260410499E-2"/>
  </r>
  <r>
    <x v="0"/>
    <s v="DEU"/>
    <x v="11"/>
    <x v="1"/>
    <x v="6"/>
    <n v="2.9455815124674298E-2"/>
  </r>
  <r>
    <x v="0"/>
    <s v="DEU"/>
    <x v="11"/>
    <x v="1"/>
    <x v="7"/>
    <n v="2.95777071161628E-2"/>
  </r>
  <r>
    <x v="0"/>
    <s v="DEU"/>
    <x v="11"/>
    <x v="1"/>
    <x v="8"/>
    <n v="2.97136188393788E-2"/>
  </r>
  <r>
    <x v="0"/>
    <s v="DEU"/>
    <x v="11"/>
    <x v="2"/>
    <x v="0"/>
    <n v="3.2263702942838701E-2"/>
  </r>
  <r>
    <x v="0"/>
    <s v="DEU"/>
    <x v="11"/>
    <x v="2"/>
    <x v="1"/>
    <n v="3.2313589173970599E-2"/>
  </r>
  <r>
    <x v="0"/>
    <s v="DEU"/>
    <x v="11"/>
    <x v="2"/>
    <x v="2"/>
    <n v="3.2396906873198697E-2"/>
  </r>
  <r>
    <x v="0"/>
    <s v="DEU"/>
    <x v="11"/>
    <x v="2"/>
    <x v="3"/>
    <n v="3.2608748441403997E-2"/>
  </r>
  <r>
    <x v="0"/>
    <s v="DEU"/>
    <x v="11"/>
    <x v="2"/>
    <x v="4"/>
    <n v="3.28494677126853E-2"/>
  </r>
  <r>
    <x v="0"/>
    <s v="DEU"/>
    <x v="11"/>
    <x v="2"/>
    <x v="5"/>
    <n v="3.29706036956946E-2"/>
  </r>
  <r>
    <x v="0"/>
    <s v="DEU"/>
    <x v="11"/>
    <x v="2"/>
    <x v="6"/>
    <n v="3.3166483591396803E-2"/>
  </r>
  <r>
    <x v="0"/>
    <s v="DEU"/>
    <x v="11"/>
    <x v="2"/>
    <x v="7"/>
    <n v="3.3297212882031801E-2"/>
  </r>
  <r>
    <x v="0"/>
    <s v="DEU"/>
    <x v="11"/>
    <x v="2"/>
    <x v="8"/>
    <n v="3.3442071978153798E-2"/>
  </r>
  <r>
    <x v="0"/>
    <s v="DEU"/>
    <x v="11"/>
    <x v="3"/>
    <x v="0"/>
    <n v="3.6272033449861997E-2"/>
  </r>
  <r>
    <x v="0"/>
    <s v="DEU"/>
    <x v="11"/>
    <x v="3"/>
    <x v="1"/>
    <n v="3.63320146333692E-2"/>
  </r>
  <r>
    <x v="0"/>
    <s v="DEU"/>
    <x v="11"/>
    <x v="3"/>
    <x v="2"/>
    <n v="3.6445138777796197E-2"/>
  </r>
  <r>
    <x v="0"/>
    <s v="DEU"/>
    <x v="11"/>
    <x v="3"/>
    <x v="3"/>
    <n v="3.66893398116016E-2"/>
  </r>
  <r>
    <x v="0"/>
    <s v="DEU"/>
    <x v="11"/>
    <x v="3"/>
    <x v="4"/>
    <n v="3.6935414282498698E-2"/>
  </r>
  <r>
    <x v="0"/>
    <s v="DEU"/>
    <x v="11"/>
    <x v="3"/>
    <x v="5"/>
    <n v="3.7064496767859903E-2"/>
  </r>
  <r>
    <x v="0"/>
    <s v="DEU"/>
    <x v="11"/>
    <x v="3"/>
    <x v="6"/>
    <n v="3.72772575980247E-2"/>
  </r>
  <r>
    <x v="0"/>
    <s v="DEU"/>
    <x v="11"/>
    <x v="3"/>
    <x v="7"/>
    <n v="3.7411505527583697E-2"/>
  </r>
  <r>
    <x v="0"/>
    <s v="DEU"/>
    <x v="11"/>
    <x v="3"/>
    <x v="8"/>
    <n v="3.7559599732995601E-2"/>
  </r>
  <r>
    <x v="0"/>
    <s v="DEU"/>
    <x v="11"/>
    <x v="4"/>
    <x v="0"/>
    <n v="4.3317222209590001E-2"/>
  </r>
  <r>
    <x v="0"/>
    <s v="DEU"/>
    <x v="11"/>
    <x v="4"/>
    <x v="1"/>
    <n v="4.3377788392041601E-2"/>
  </r>
  <r>
    <x v="0"/>
    <s v="DEU"/>
    <x v="11"/>
    <x v="4"/>
    <x v="2"/>
    <n v="4.3490512345685198E-2"/>
  </r>
  <r>
    <x v="0"/>
    <s v="DEU"/>
    <x v="11"/>
    <x v="4"/>
    <x v="3"/>
    <n v="4.3723472880983702E-2"/>
  </r>
  <r>
    <x v="0"/>
    <s v="DEU"/>
    <x v="11"/>
    <x v="4"/>
    <x v="4"/>
    <n v="4.3945243380570799E-2"/>
  </r>
  <r>
    <x v="0"/>
    <s v="DEU"/>
    <x v="11"/>
    <x v="4"/>
    <x v="5"/>
    <n v="4.4063984781069501E-2"/>
  </r>
  <r>
    <x v="0"/>
    <s v="DEU"/>
    <x v="11"/>
    <x v="4"/>
    <x v="6"/>
    <n v="4.4260715024367299E-2"/>
  </r>
  <r>
    <x v="0"/>
    <s v="DEU"/>
    <x v="11"/>
    <x v="4"/>
    <x v="7"/>
    <n v="4.4381385501827499E-2"/>
  </r>
  <r>
    <x v="0"/>
    <s v="DEU"/>
    <x v="11"/>
    <x v="4"/>
    <x v="8"/>
    <n v="4.45140787793422E-2"/>
  </r>
  <r>
    <x v="0"/>
    <s v="DEU"/>
    <x v="12"/>
    <x v="0"/>
    <x v="0"/>
    <n v="0.13434709711357701"/>
  </r>
  <r>
    <x v="0"/>
    <s v="DEU"/>
    <x v="12"/>
    <x v="0"/>
    <x v="1"/>
    <n v="0.13440062671197001"/>
  </r>
  <r>
    <x v="0"/>
    <s v="DEU"/>
    <x v="12"/>
    <x v="0"/>
    <x v="2"/>
    <n v="0.13422386237769099"/>
  </r>
  <r>
    <x v="0"/>
    <s v="DEU"/>
    <x v="12"/>
    <x v="0"/>
    <x v="3"/>
    <n v="0.13465961080754099"/>
  </r>
  <r>
    <x v="0"/>
    <s v="DEU"/>
    <x v="12"/>
    <x v="0"/>
    <x v="4"/>
    <n v="0.13578941478009399"/>
  </r>
  <r>
    <x v="0"/>
    <s v="DEU"/>
    <x v="12"/>
    <x v="0"/>
    <x v="5"/>
    <n v="0.13624962210925101"/>
  </r>
  <r>
    <x v="0"/>
    <s v="DEU"/>
    <x v="12"/>
    <x v="0"/>
    <x v="6"/>
    <n v="0.13691034343300201"/>
  </r>
  <r>
    <x v="0"/>
    <s v="DEU"/>
    <x v="12"/>
    <x v="0"/>
    <x v="7"/>
    <n v="0.137502291017018"/>
  </r>
  <r>
    <x v="0"/>
    <s v="DEU"/>
    <x v="12"/>
    <x v="0"/>
    <x v="8"/>
    <n v="0.13817079558388901"/>
  </r>
  <r>
    <x v="0"/>
    <s v="DEU"/>
    <x v="12"/>
    <x v="1"/>
    <x v="0"/>
    <n v="0.123174944611511"/>
  </r>
  <r>
    <x v="0"/>
    <s v="DEU"/>
    <x v="12"/>
    <x v="1"/>
    <x v="1"/>
    <n v="0.12332571026735201"/>
  </r>
  <r>
    <x v="0"/>
    <s v="DEU"/>
    <x v="12"/>
    <x v="1"/>
    <x v="2"/>
    <n v="0.12350496962169601"/>
  </r>
  <r>
    <x v="0"/>
    <s v="DEU"/>
    <x v="12"/>
    <x v="1"/>
    <x v="3"/>
    <n v="0.124205434674659"/>
  </r>
  <r>
    <x v="0"/>
    <s v="DEU"/>
    <x v="12"/>
    <x v="1"/>
    <x v="4"/>
    <n v="0.12517847130099899"/>
  </r>
  <r>
    <x v="0"/>
    <s v="DEU"/>
    <x v="12"/>
    <x v="1"/>
    <x v="5"/>
    <n v="0.12563797187453801"/>
  </r>
  <r>
    <x v="0"/>
    <s v="DEU"/>
    <x v="12"/>
    <x v="1"/>
    <x v="6"/>
    <n v="0.12635761278490401"/>
  </r>
  <r>
    <x v="0"/>
    <s v="DEU"/>
    <x v="12"/>
    <x v="1"/>
    <x v="7"/>
    <n v="0.12688049700986501"/>
  </r>
  <r>
    <x v="0"/>
    <s v="DEU"/>
    <x v="12"/>
    <x v="1"/>
    <x v="8"/>
    <n v="0.12746352215523499"/>
  </r>
  <r>
    <x v="0"/>
    <s v="DEU"/>
    <x v="12"/>
    <x v="2"/>
    <x v="0"/>
    <n v="0.112506854659243"/>
  </r>
  <r>
    <x v="0"/>
    <s v="DEU"/>
    <x v="12"/>
    <x v="2"/>
    <x v="1"/>
    <n v="0.112680813084455"/>
  </r>
  <r>
    <x v="0"/>
    <s v="DEU"/>
    <x v="12"/>
    <x v="2"/>
    <x v="2"/>
    <n v="0.11297135048167201"/>
  </r>
  <r>
    <x v="0"/>
    <s v="DEU"/>
    <x v="12"/>
    <x v="2"/>
    <x v="3"/>
    <n v="0.113710063845327"/>
  </r>
  <r>
    <x v="0"/>
    <s v="DEU"/>
    <x v="12"/>
    <x v="2"/>
    <x v="4"/>
    <n v="0.114549476733417"/>
  </r>
  <r>
    <x v="0"/>
    <s v="DEU"/>
    <x v="12"/>
    <x v="2"/>
    <x v="5"/>
    <n v="0.11497189038068401"/>
  </r>
  <r>
    <x v="0"/>
    <s v="DEU"/>
    <x v="12"/>
    <x v="2"/>
    <x v="6"/>
    <n v="0.115654943748597"/>
  </r>
  <r>
    <x v="0"/>
    <s v="DEU"/>
    <x v="12"/>
    <x v="2"/>
    <x v="7"/>
    <n v="0.116110810247468"/>
  </r>
  <r>
    <x v="0"/>
    <s v="DEU"/>
    <x v="12"/>
    <x v="2"/>
    <x v="8"/>
    <n v="0.116615948833152"/>
  </r>
  <r>
    <x v="0"/>
    <s v="DEU"/>
    <x v="12"/>
    <x v="3"/>
    <x v="0"/>
    <n v="9.9315200879218801E-2"/>
  </r>
  <r>
    <x v="0"/>
    <s v="DEU"/>
    <x v="12"/>
    <x v="3"/>
    <x v="1"/>
    <n v="9.9479433284254001E-2"/>
  </r>
  <r>
    <x v="0"/>
    <s v="DEU"/>
    <x v="12"/>
    <x v="3"/>
    <x v="2"/>
    <n v="9.9789174593452698E-2"/>
  </r>
  <r>
    <x v="0"/>
    <s v="DEU"/>
    <x v="12"/>
    <x v="3"/>
    <x v="3"/>
    <n v="0.100457813002182"/>
  </r>
  <r>
    <x v="0"/>
    <s v="DEU"/>
    <x v="12"/>
    <x v="3"/>
    <x v="4"/>
    <n v="0.101131581004248"/>
  </r>
  <r>
    <x v="0"/>
    <s v="DEU"/>
    <x v="12"/>
    <x v="3"/>
    <x v="5"/>
    <n v="0.10148501729508599"/>
  </r>
  <r>
    <x v="0"/>
    <s v="DEU"/>
    <x v="12"/>
    <x v="3"/>
    <x v="6"/>
    <n v="0.102067570369102"/>
  </r>
  <r>
    <x v="0"/>
    <s v="DEU"/>
    <x v="12"/>
    <x v="3"/>
    <x v="7"/>
    <n v="0.10243514998413"/>
  </r>
  <r>
    <x v="0"/>
    <s v="DEU"/>
    <x v="12"/>
    <x v="3"/>
    <x v="8"/>
    <n v="0.10284064160841"/>
  </r>
  <r>
    <x v="0"/>
    <s v="DEU"/>
    <x v="12"/>
    <x v="4"/>
    <x v="0"/>
    <n v="7.1929503900543701E-2"/>
  </r>
  <r>
    <x v="0"/>
    <s v="DEU"/>
    <x v="12"/>
    <x v="4"/>
    <x v="1"/>
    <n v="7.2030075803234506E-2"/>
  </r>
  <r>
    <x v="0"/>
    <s v="DEU"/>
    <x v="12"/>
    <x v="4"/>
    <x v="2"/>
    <n v="7.2217257197832202E-2"/>
  </r>
  <r>
    <x v="0"/>
    <s v="DEU"/>
    <x v="12"/>
    <x v="4"/>
    <x v="3"/>
    <n v="7.2604094923745296E-2"/>
  </r>
  <r>
    <x v="0"/>
    <s v="DEU"/>
    <x v="12"/>
    <x v="4"/>
    <x v="4"/>
    <n v="7.2972351270791005E-2"/>
  </r>
  <r>
    <x v="0"/>
    <s v="DEU"/>
    <x v="12"/>
    <x v="4"/>
    <x v="5"/>
    <n v="7.3169524810428502E-2"/>
  </r>
  <r>
    <x v="0"/>
    <s v="DEU"/>
    <x v="12"/>
    <x v="4"/>
    <x v="6"/>
    <n v="7.3496201085610197E-2"/>
  </r>
  <r>
    <x v="0"/>
    <s v="DEU"/>
    <x v="12"/>
    <x v="4"/>
    <x v="7"/>
    <n v="7.3696577913495404E-2"/>
  </r>
  <r>
    <x v="0"/>
    <s v="DEU"/>
    <x v="12"/>
    <x v="4"/>
    <x v="8"/>
    <n v="7.3916918949593804E-2"/>
  </r>
  <r>
    <x v="0"/>
    <s v="DEU"/>
    <x v="13"/>
    <x v="0"/>
    <x v="0"/>
    <n v="6.3676150513085797E-2"/>
  </r>
  <r>
    <x v="0"/>
    <s v="DEU"/>
    <x v="13"/>
    <x v="0"/>
    <x v="1"/>
    <n v="6.3701521800128502E-2"/>
  </r>
  <r>
    <x v="0"/>
    <s v="DEU"/>
    <x v="13"/>
    <x v="0"/>
    <x v="2"/>
    <n v="6.3617741260044297E-2"/>
  </r>
  <r>
    <x v="0"/>
    <s v="DEU"/>
    <x v="13"/>
    <x v="0"/>
    <x v="3"/>
    <n v="6.3824271830492801E-2"/>
  </r>
  <r>
    <x v="0"/>
    <s v="DEU"/>
    <x v="13"/>
    <x v="0"/>
    <x v="4"/>
    <n v="6.4359762133984394E-2"/>
  </r>
  <r>
    <x v="0"/>
    <s v="DEU"/>
    <x v="13"/>
    <x v="0"/>
    <x v="5"/>
    <n v="6.4577885426472595E-2"/>
  </r>
  <r>
    <x v="0"/>
    <s v="DEU"/>
    <x v="13"/>
    <x v="0"/>
    <x v="6"/>
    <n v="6.4891045824890095E-2"/>
  </r>
  <r>
    <x v="0"/>
    <s v="DEU"/>
    <x v="13"/>
    <x v="0"/>
    <x v="7"/>
    <n v="6.5171609709525805E-2"/>
  </r>
  <r>
    <x v="0"/>
    <s v="DEU"/>
    <x v="13"/>
    <x v="0"/>
    <x v="8"/>
    <n v="6.5488459111807701E-2"/>
  </r>
  <r>
    <x v="0"/>
    <s v="DEU"/>
    <x v="13"/>
    <x v="1"/>
    <x v="0"/>
    <n v="7.3676811458167499E-2"/>
  </r>
  <r>
    <x v="0"/>
    <s v="DEU"/>
    <x v="13"/>
    <x v="1"/>
    <x v="1"/>
    <n v="7.3766991590456604E-2"/>
  </r>
  <r>
    <x v="0"/>
    <s v="DEU"/>
    <x v="13"/>
    <x v="1"/>
    <x v="2"/>
    <n v="7.3874215163349202E-2"/>
  </r>
  <r>
    <x v="0"/>
    <s v="DEU"/>
    <x v="13"/>
    <x v="1"/>
    <x v="3"/>
    <n v="7.4293196733042202E-2"/>
  </r>
  <r>
    <x v="0"/>
    <s v="DEU"/>
    <x v="13"/>
    <x v="1"/>
    <x v="4"/>
    <n v="7.4875216366067601E-2"/>
  </r>
  <r>
    <x v="0"/>
    <s v="DEU"/>
    <x v="13"/>
    <x v="1"/>
    <x v="5"/>
    <n v="7.5150065583401301E-2"/>
  </r>
  <r>
    <x v="0"/>
    <s v="DEU"/>
    <x v="13"/>
    <x v="1"/>
    <x v="6"/>
    <n v="7.5580517148350707E-2"/>
  </r>
  <r>
    <x v="0"/>
    <s v="DEU"/>
    <x v="13"/>
    <x v="1"/>
    <x v="7"/>
    <n v="7.58932791518446E-2"/>
  </r>
  <r>
    <x v="0"/>
    <s v="DEU"/>
    <x v="13"/>
    <x v="1"/>
    <x v="8"/>
    <n v="7.6242014309357994E-2"/>
  </r>
  <r>
    <x v="0"/>
    <s v="DEU"/>
    <x v="13"/>
    <x v="2"/>
    <x v="0"/>
    <n v="7.8771832210758397E-2"/>
  </r>
  <r>
    <x v="0"/>
    <s v="DEU"/>
    <x v="13"/>
    <x v="2"/>
    <x v="1"/>
    <n v="7.8893629446348895E-2"/>
  </r>
  <r>
    <x v="0"/>
    <s v="DEU"/>
    <x v="13"/>
    <x v="2"/>
    <x v="2"/>
    <n v="7.9097049612825293E-2"/>
  </r>
  <r>
    <x v="0"/>
    <s v="DEU"/>
    <x v="13"/>
    <x v="2"/>
    <x v="3"/>
    <n v="7.9614260811288806E-2"/>
  </r>
  <r>
    <x v="0"/>
    <s v="DEU"/>
    <x v="13"/>
    <x v="2"/>
    <x v="4"/>
    <n v="8.0201976923133106E-2"/>
  </r>
  <r>
    <x v="0"/>
    <s v="DEU"/>
    <x v="13"/>
    <x v="2"/>
    <x v="5"/>
    <n v="8.0497730431191197E-2"/>
  </r>
  <r>
    <x v="0"/>
    <s v="DEU"/>
    <x v="13"/>
    <x v="2"/>
    <x v="6"/>
    <n v="8.0975971205508201E-2"/>
  </r>
  <r>
    <x v="0"/>
    <s v="DEU"/>
    <x v="13"/>
    <x v="2"/>
    <x v="7"/>
    <n v="8.1295146774573501E-2"/>
  </r>
  <r>
    <x v="0"/>
    <s v="DEU"/>
    <x v="13"/>
    <x v="2"/>
    <x v="8"/>
    <n v="8.1648820264381597E-2"/>
  </r>
  <r>
    <x v="0"/>
    <s v="DEU"/>
    <x v="13"/>
    <x v="3"/>
    <x v="0"/>
    <n v="8.0990046849736902E-2"/>
  </r>
  <r>
    <x v="0"/>
    <s v="DEU"/>
    <x v="13"/>
    <x v="3"/>
    <x v="1"/>
    <n v="8.1123975896451705E-2"/>
  </r>
  <r>
    <x v="0"/>
    <s v="DEU"/>
    <x v="13"/>
    <x v="3"/>
    <x v="2"/>
    <n v="8.1376565257609099E-2"/>
  </r>
  <r>
    <x v="0"/>
    <s v="DEU"/>
    <x v="13"/>
    <x v="3"/>
    <x v="3"/>
    <n v="8.1921829784782504E-2"/>
  </r>
  <r>
    <x v="0"/>
    <s v="DEU"/>
    <x v="13"/>
    <x v="3"/>
    <x v="4"/>
    <n v="8.2471277417874994E-2"/>
  </r>
  <r>
    <x v="0"/>
    <s v="DEU"/>
    <x v="13"/>
    <x v="3"/>
    <x v="5"/>
    <n v="8.27594993768489E-2"/>
  </r>
  <r>
    <x v="0"/>
    <s v="DEU"/>
    <x v="13"/>
    <x v="3"/>
    <x v="6"/>
    <n v="8.3234562613285601E-2"/>
  </r>
  <r>
    <x v="0"/>
    <s v="DEU"/>
    <x v="13"/>
    <x v="3"/>
    <x v="7"/>
    <n v="8.35343182396001E-2"/>
  </r>
  <r>
    <x v="0"/>
    <s v="DEU"/>
    <x v="13"/>
    <x v="3"/>
    <x v="8"/>
    <n v="8.3864990537062103E-2"/>
  </r>
  <r>
    <x v="0"/>
    <s v="DEU"/>
    <x v="13"/>
    <x v="4"/>
    <x v="0"/>
    <n v="7.66694020409351E-2"/>
  </r>
  <r>
    <x v="0"/>
    <s v="DEU"/>
    <x v="13"/>
    <x v="4"/>
    <x v="1"/>
    <n v="7.67766012738407E-2"/>
  </r>
  <r>
    <x v="0"/>
    <s v="DEU"/>
    <x v="13"/>
    <x v="4"/>
    <x v="2"/>
    <n v="7.6976117255722495E-2"/>
  </r>
  <r>
    <x v="0"/>
    <s v="DEU"/>
    <x v="13"/>
    <x v="4"/>
    <x v="3"/>
    <n v="7.7388446210106002E-2"/>
  </r>
  <r>
    <x v="0"/>
    <s v="DEU"/>
    <x v="13"/>
    <x v="4"/>
    <x v="4"/>
    <n v="7.7780969338929598E-2"/>
  </r>
  <r>
    <x v="0"/>
    <s v="DEU"/>
    <x v="13"/>
    <x v="4"/>
    <x v="5"/>
    <n v="7.7991135912623799E-2"/>
  </r>
  <r>
    <x v="0"/>
    <s v="DEU"/>
    <x v="13"/>
    <x v="4"/>
    <x v="6"/>
    <n v="7.8339338990929097E-2"/>
  </r>
  <r>
    <x v="0"/>
    <s v="DEU"/>
    <x v="13"/>
    <x v="4"/>
    <x v="7"/>
    <n v="7.8552919938158494E-2"/>
  </r>
  <r>
    <x v="0"/>
    <s v="DEU"/>
    <x v="13"/>
    <x v="4"/>
    <x v="8"/>
    <n v="7.8787780663822707E-2"/>
  </r>
  <r>
    <x v="0"/>
    <s v="DEU"/>
    <x v="14"/>
    <x v="0"/>
    <x v="0"/>
    <n v="1.36592680193625E-3"/>
  </r>
  <r>
    <x v="0"/>
    <s v="DEU"/>
    <x v="14"/>
    <x v="0"/>
    <x v="1"/>
    <n v="1.3664710452784101E-3"/>
  </r>
  <r>
    <x v="0"/>
    <s v="DEU"/>
    <x v="14"/>
    <x v="0"/>
    <x v="2"/>
    <n v="1.36467385615408E-3"/>
  </r>
  <r>
    <x v="0"/>
    <s v="DEU"/>
    <x v="14"/>
    <x v="0"/>
    <x v="3"/>
    <n v="1.3691041748734301E-3"/>
  </r>
  <r>
    <x v="0"/>
    <s v="DEU"/>
    <x v="14"/>
    <x v="0"/>
    <x v="4"/>
    <n v="1.3805910589237799E-3"/>
  </r>
  <r>
    <x v="0"/>
    <s v="DEU"/>
    <x v="14"/>
    <x v="0"/>
    <x v="5"/>
    <n v="1.3852700548890799E-3"/>
  </r>
  <r>
    <x v="0"/>
    <s v="DEU"/>
    <x v="14"/>
    <x v="0"/>
    <x v="6"/>
    <n v="1.3919877062869199E-3"/>
  </r>
  <r>
    <x v="0"/>
    <s v="DEU"/>
    <x v="14"/>
    <x v="0"/>
    <x v="7"/>
    <n v="1.3980061249034899E-3"/>
  </r>
  <r>
    <x v="0"/>
    <s v="DEU"/>
    <x v="14"/>
    <x v="0"/>
    <x v="8"/>
    <n v="1.4048029096850199E-3"/>
  </r>
  <r>
    <x v="0"/>
    <s v="DEU"/>
    <x v="14"/>
    <x v="1"/>
    <x v="0"/>
    <n v="1.90271174650605E-3"/>
  </r>
  <r>
    <x v="0"/>
    <s v="DEU"/>
    <x v="14"/>
    <x v="1"/>
    <x v="1"/>
    <n v="1.9050406583252799E-3"/>
  </r>
  <r>
    <x v="0"/>
    <s v="DEU"/>
    <x v="14"/>
    <x v="1"/>
    <x v="2"/>
    <n v="1.9078097188696601E-3"/>
  </r>
  <r>
    <x v="0"/>
    <s v="DEU"/>
    <x v="14"/>
    <x v="1"/>
    <x v="3"/>
    <n v="1.91862996391619E-3"/>
  </r>
  <r>
    <x v="0"/>
    <s v="DEU"/>
    <x v="14"/>
    <x v="1"/>
    <x v="4"/>
    <n v="1.93366068485182E-3"/>
  </r>
  <r>
    <x v="0"/>
    <s v="DEU"/>
    <x v="14"/>
    <x v="1"/>
    <x v="5"/>
    <n v="1.9407586960712099E-3"/>
  </r>
  <r>
    <x v="0"/>
    <s v="DEU"/>
    <x v="14"/>
    <x v="1"/>
    <x v="6"/>
    <n v="1.9518751550047799E-3"/>
  </r>
  <r>
    <x v="0"/>
    <s v="DEU"/>
    <x v="14"/>
    <x v="1"/>
    <x v="7"/>
    <n v="1.9599522680900298E-3"/>
  </r>
  <r>
    <x v="0"/>
    <s v="DEU"/>
    <x v="14"/>
    <x v="1"/>
    <x v="8"/>
    <n v="1.9689583918281301E-3"/>
  </r>
  <r>
    <x v="0"/>
    <s v="DEU"/>
    <x v="14"/>
    <x v="2"/>
    <x v="0"/>
    <n v="2.4713482147058698E-3"/>
  </r>
  <r>
    <x v="0"/>
    <s v="DEU"/>
    <x v="14"/>
    <x v="2"/>
    <x v="1"/>
    <n v="2.4751694204882598E-3"/>
  </r>
  <r>
    <x v="0"/>
    <s v="DEU"/>
    <x v="14"/>
    <x v="2"/>
    <x v="2"/>
    <n v="2.4815514234345802E-3"/>
  </r>
  <r>
    <x v="0"/>
    <s v="DEU"/>
    <x v="14"/>
    <x v="2"/>
    <x v="3"/>
    <n v="2.4977781498680702E-3"/>
  </r>
  <r>
    <x v="0"/>
    <s v="DEU"/>
    <x v="14"/>
    <x v="2"/>
    <x v="4"/>
    <n v="2.5162168623239899E-3"/>
  </r>
  <r>
    <x v="0"/>
    <s v="DEU"/>
    <x v="14"/>
    <x v="2"/>
    <x v="5"/>
    <n v="2.5254956855228299E-3"/>
  </r>
  <r>
    <x v="0"/>
    <s v="DEU"/>
    <x v="14"/>
    <x v="2"/>
    <x v="6"/>
    <n v="2.5404997732866598E-3"/>
  </r>
  <r>
    <x v="0"/>
    <s v="DEU"/>
    <x v="14"/>
    <x v="2"/>
    <x v="7"/>
    <n v="2.5505134285572001E-3"/>
  </r>
  <r>
    <x v="0"/>
    <s v="DEU"/>
    <x v="14"/>
    <x v="2"/>
    <x v="8"/>
    <n v="2.5616094044040899E-3"/>
  </r>
  <r>
    <x v="0"/>
    <s v="DEU"/>
    <x v="14"/>
    <x v="3"/>
    <x v="0"/>
    <n v="2.5616734392136199E-3"/>
  </r>
  <r>
    <x v="0"/>
    <s v="DEU"/>
    <x v="14"/>
    <x v="3"/>
    <x v="1"/>
    <n v="2.56590954593356E-3"/>
  </r>
  <r>
    <x v="0"/>
    <s v="DEU"/>
    <x v="14"/>
    <x v="3"/>
    <x v="2"/>
    <n v="2.5738988172412402E-3"/>
  </r>
  <r>
    <x v="0"/>
    <s v="DEU"/>
    <x v="14"/>
    <x v="3"/>
    <x v="3"/>
    <n v="2.5911452532038901E-3"/>
  </r>
  <r>
    <x v="0"/>
    <s v="DEU"/>
    <x v="14"/>
    <x v="3"/>
    <x v="4"/>
    <n v="2.6085239986507599E-3"/>
  </r>
  <r>
    <x v="0"/>
    <s v="DEU"/>
    <x v="14"/>
    <x v="3"/>
    <x v="5"/>
    <n v="2.6176403106621801E-3"/>
  </r>
  <r>
    <x v="0"/>
    <s v="DEU"/>
    <x v="14"/>
    <x v="3"/>
    <x v="6"/>
    <n v="2.63266631598089E-3"/>
  </r>
  <r>
    <x v="0"/>
    <s v="DEU"/>
    <x v="14"/>
    <x v="3"/>
    <x v="7"/>
    <n v="2.64214743194579E-3"/>
  </r>
  <r>
    <x v="0"/>
    <s v="DEU"/>
    <x v="14"/>
    <x v="3"/>
    <x v="8"/>
    <n v="2.65260642628448E-3"/>
  </r>
  <r>
    <x v="0"/>
    <s v="DEU"/>
    <x v="14"/>
    <x v="4"/>
    <x v="0"/>
    <n v="2.64876528643458E-3"/>
  </r>
  <r>
    <x v="0"/>
    <s v="DEU"/>
    <x v="14"/>
    <x v="4"/>
    <x v="1"/>
    <n v="2.6524687926482E-3"/>
  </r>
  <r>
    <x v="0"/>
    <s v="DEU"/>
    <x v="14"/>
    <x v="4"/>
    <x v="2"/>
    <n v="2.6593616468094401E-3"/>
  </r>
  <r>
    <x v="0"/>
    <s v="DEU"/>
    <x v="14"/>
    <x v="4"/>
    <x v="3"/>
    <n v="2.6736067379656198E-3"/>
  </r>
  <r>
    <x v="0"/>
    <s v="DEU"/>
    <x v="14"/>
    <x v="4"/>
    <x v="4"/>
    <n v="2.6871675798409099E-3"/>
  </r>
  <r>
    <x v="0"/>
    <s v="DEU"/>
    <x v="14"/>
    <x v="4"/>
    <x v="5"/>
    <n v="2.6944283893679398E-3"/>
  </r>
  <r>
    <x v="0"/>
    <s v="DEU"/>
    <x v="14"/>
    <x v="4"/>
    <x v="6"/>
    <n v="2.7064580674649699E-3"/>
  </r>
  <r>
    <x v="0"/>
    <s v="DEU"/>
    <x v="14"/>
    <x v="4"/>
    <x v="7"/>
    <n v="2.7138368363585001E-3"/>
  </r>
  <r>
    <x v="0"/>
    <s v="DEU"/>
    <x v="14"/>
    <x v="4"/>
    <x v="8"/>
    <n v="2.7219507764796699E-3"/>
  </r>
  <r>
    <x v="0"/>
    <s v="DEU"/>
    <x v="15"/>
    <x v="0"/>
    <x v="0"/>
    <n v="3.3472280793103597E-2"/>
  </r>
  <r>
    <x v="0"/>
    <s v="DEU"/>
    <x v="15"/>
    <x v="0"/>
    <x v="1"/>
    <n v="3.3485617573627099E-2"/>
  </r>
  <r>
    <x v="0"/>
    <s v="DEU"/>
    <x v="15"/>
    <x v="0"/>
    <x v="2"/>
    <n v="3.3441577132424197E-2"/>
  </r>
  <r>
    <x v="0"/>
    <s v="DEU"/>
    <x v="15"/>
    <x v="0"/>
    <x v="3"/>
    <n v="3.3550142885704001E-2"/>
  </r>
  <r>
    <x v="0"/>
    <s v="DEU"/>
    <x v="15"/>
    <x v="0"/>
    <x v="4"/>
    <n v="3.3831631035600503E-2"/>
  </r>
  <r>
    <x v="0"/>
    <s v="DEU"/>
    <x v="15"/>
    <x v="0"/>
    <x v="5"/>
    <n v="3.39462906693071E-2"/>
  </r>
  <r>
    <x v="0"/>
    <s v="DEU"/>
    <x v="15"/>
    <x v="0"/>
    <x v="6"/>
    <n v="3.41109079193238E-2"/>
  </r>
  <r>
    <x v="0"/>
    <s v="DEU"/>
    <x v="15"/>
    <x v="0"/>
    <x v="7"/>
    <n v="3.42583903448671E-2"/>
  </r>
  <r>
    <x v="0"/>
    <s v="DEU"/>
    <x v="15"/>
    <x v="0"/>
    <x v="8"/>
    <n v="3.4424946772616698E-2"/>
  </r>
  <r>
    <x v="0"/>
    <s v="DEU"/>
    <x v="15"/>
    <x v="1"/>
    <x v="0"/>
    <n v="3.0684430404770799E-2"/>
  </r>
  <r>
    <x v="0"/>
    <s v="DEU"/>
    <x v="15"/>
    <x v="1"/>
    <x v="1"/>
    <n v="3.0721988028918099E-2"/>
  </r>
  <r>
    <x v="0"/>
    <s v="DEU"/>
    <x v="15"/>
    <x v="1"/>
    <x v="2"/>
    <n v="3.07666437923131E-2"/>
  </r>
  <r>
    <x v="0"/>
    <s v="DEU"/>
    <x v="15"/>
    <x v="1"/>
    <x v="3"/>
    <n v="3.0941138461146999E-2"/>
  </r>
  <r>
    <x v="0"/>
    <s v="DEU"/>
    <x v="15"/>
    <x v="1"/>
    <x v="4"/>
    <n v="3.1183534142641901E-2"/>
  </r>
  <r>
    <x v="0"/>
    <s v="DEU"/>
    <x v="15"/>
    <x v="1"/>
    <x v="5"/>
    <n v="3.1298001524090298E-2"/>
  </r>
  <r>
    <x v="0"/>
    <s v="DEU"/>
    <x v="15"/>
    <x v="1"/>
    <x v="6"/>
    <n v="3.1477273140571901E-2"/>
  </r>
  <r>
    <x v="0"/>
    <s v="DEU"/>
    <x v="15"/>
    <x v="1"/>
    <x v="7"/>
    <n v="3.1607530188067903E-2"/>
  </r>
  <r>
    <x v="0"/>
    <s v="DEU"/>
    <x v="15"/>
    <x v="1"/>
    <x v="8"/>
    <n v="3.1752769096465801E-2"/>
  </r>
  <r>
    <x v="0"/>
    <s v="DEU"/>
    <x v="15"/>
    <x v="2"/>
    <x v="0"/>
    <n v="3.0677869119162302E-2"/>
  </r>
  <r>
    <x v="0"/>
    <s v="DEU"/>
    <x v="15"/>
    <x v="2"/>
    <x v="1"/>
    <n v="3.0725303329433299E-2"/>
  </r>
  <r>
    <x v="0"/>
    <s v="DEU"/>
    <x v="15"/>
    <x v="2"/>
    <x v="2"/>
    <n v="3.0804525775683701E-2"/>
  </r>
  <r>
    <x v="0"/>
    <s v="DEU"/>
    <x v="15"/>
    <x v="2"/>
    <x v="3"/>
    <n v="3.1005954852653402E-2"/>
  </r>
  <r>
    <x v="0"/>
    <s v="DEU"/>
    <x v="15"/>
    <x v="2"/>
    <x v="4"/>
    <n v="3.1234842228411601E-2"/>
  </r>
  <r>
    <x v="0"/>
    <s v="DEU"/>
    <x v="15"/>
    <x v="2"/>
    <x v="5"/>
    <n v="3.1350024104433799E-2"/>
  </r>
  <r>
    <x v="0"/>
    <s v="DEU"/>
    <x v="15"/>
    <x v="2"/>
    <x v="6"/>
    <n v="3.1536276061131803E-2"/>
  </r>
  <r>
    <x v="0"/>
    <s v="DEU"/>
    <x v="15"/>
    <x v="2"/>
    <x v="7"/>
    <n v="3.1660579712056401E-2"/>
  </r>
  <r>
    <x v="0"/>
    <s v="DEU"/>
    <x v="15"/>
    <x v="2"/>
    <x v="8"/>
    <n v="3.1798318656635301E-2"/>
  </r>
  <r>
    <x v="0"/>
    <s v="DEU"/>
    <x v="15"/>
    <x v="3"/>
    <x v="0"/>
    <n v="3.12504063862558E-2"/>
  </r>
  <r>
    <x v="0"/>
    <s v="DEU"/>
    <x v="15"/>
    <x v="3"/>
    <x v="1"/>
    <n v="3.13020835651137E-2"/>
  </r>
  <r>
    <x v="0"/>
    <s v="DEU"/>
    <x v="15"/>
    <x v="3"/>
    <x v="2"/>
    <n v="3.1399546407673298E-2"/>
  </r>
  <r>
    <x v="0"/>
    <s v="DEU"/>
    <x v="15"/>
    <x v="3"/>
    <x v="3"/>
    <n v="3.1609939396996897E-2"/>
  </r>
  <r>
    <x v="0"/>
    <s v="DEU"/>
    <x v="15"/>
    <x v="3"/>
    <x v="4"/>
    <n v="3.1821946458234503E-2"/>
  </r>
  <r>
    <x v="0"/>
    <s v="DEU"/>
    <x v="15"/>
    <x v="3"/>
    <x v="5"/>
    <n v="3.19331583132429E-2"/>
  </r>
  <r>
    <x v="0"/>
    <s v="DEU"/>
    <x v="15"/>
    <x v="3"/>
    <x v="6"/>
    <n v="3.2116463790585803E-2"/>
  </r>
  <r>
    <x v="0"/>
    <s v="DEU"/>
    <x v="15"/>
    <x v="3"/>
    <x v="7"/>
    <n v="3.2232125967646602E-2"/>
  </r>
  <r>
    <x v="0"/>
    <s v="DEU"/>
    <x v="15"/>
    <x v="3"/>
    <x v="8"/>
    <n v="3.2359717493745298E-2"/>
  </r>
  <r>
    <x v="0"/>
    <s v="DEU"/>
    <x v="15"/>
    <x v="4"/>
    <x v="0"/>
    <n v="3.6995093617288803E-2"/>
  </r>
  <r>
    <x v="0"/>
    <s v="DEU"/>
    <x v="15"/>
    <x v="4"/>
    <x v="1"/>
    <n v="3.7046820193360502E-2"/>
  </r>
  <r>
    <x v="0"/>
    <s v="DEU"/>
    <x v="15"/>
    <x v="4"/>
    <x v="2"/>
    <n v="3.7143092137987499E-2"/>
  </r>
  <r>
    <x v="0"/>
    <s v="DEU"/>
    <x v="15"/>
    <x v="4"/>
    <x v="3"/>
    <n v="3.73420521906613E-2"/>
  </r>
  <r>
    <x v="0"/>
    <s v="DEU"/>
    <x v="15"/>
    <x v="4"/>
    <x v="4"/>
    <n v="3.7531455388171903E-2"/>
  </r>
  <r>
    <x v="0"/>
    <s v="DEU"/>
    <x v="15"/>
    <x v="4"/>
    <x v="5"/>
    <n v="3.76328665360623E-2"/>
  </r>
  <r>
    <x v="0"/>
    <s v="DEU"/>
    <x v="15"/>
    <x v="4"/>
    <x v="6"/>
    <n v="3.78008840911341E-2"/>
  </r>
  <r>
    <x v="0"/>
    <s v="DEU"/>
    <x v="15"/>
    <x v="4"/>
    <x v="7"/>
    <n v="3.7903942768093703E-2"/>
  </r>
  <r>
    <x v="0"/>
    <s v="DEU"/>
    <x v="15"/>
    <x v="4"/>
    <x v="8"/>
    <n v="3.8017269522987701E-2"/>
  </r>
  <r>
    <x v="0"/>
    <s v="DEU"/>
    <x v="16"/>
    <x v="0"/>
    <x v="0"/>
    <n v="9.5311160926030303E-3"/>
  </r>
  <r>
    <x v="0"/>
    <s v="DEU"/>
    <x v="16"/>
    <x v="0"/>
    <x v="1"/>
    <n v="9.5349136946922593E-3"/>
  </r>
  <r>
    <x v="0"/>
    <s v="DEU"/>
    <x v="16"/>
    <x v="0"/>
    <x v="2"/>
    <n v="9.5223733315043298E-3"/>
  </r>
  <r>
    <x v="0"/>
    <s v="DEU"/>
    <x v="16"/>
    <x v="0"/>
    <x v="3"/>
    <n v="9.5532870539538507E-3"/>
  </r>
  <r>
    <x v="0"/>
    <s v="DEU"/>
    <x v="16"/>
    <x v="0"/>
    <x v="4"/>
    <n v="9.6334398302746101E-3"/>
  </r>
  <r>
    <x v="0"/>
    <s v="DEU"/>
    <x v="16"/>
    <x v="0"/>
    <x v="5"/>
    <n v="9.6660887640819104E-3"/>
  </r>
  <r>
    <x v="0"/>
    <s v="DEU"/>
    <x v="16"/>
    <x v="0"/>
    <x v="6"/>
    <n v="9.7129629562067998E-3"/>
  </r>
  <r>
    <x v="0"/>
    <s v="DEU"/>
    <x v="16"/>
    <x v="0"/>
    <x v="7"/>
    <n v="9.7549580663745302E-3"/>
  </r>
  <r>
    <x v="0"/>
    <s v="DEU"/>
    <x v="16"/>
    <x v="0"/>
    <x v="8"/>
    <n v="9.8023844326464594E-3"/>
  </r>
  <r>
    <x v="0"/>
    <s v="DEU"/>
    <x v="16"/>
    <x v="1"/>
    <x v="0"/>
    <n v="8.7993515893567201E-3"/>
  </r>
  <r>
    <x v="0"/>
    <s v="DEU"/>
    <x v="16"/>
    <x v="1"/>
    <x v="1"/>
    <n v="8.8101219616717307E-3"/>
  </r>
  <r>
    <x v="0"/>
    <s v="DEU"/>
    <x v="16"/>
    <x v="1"/>
    <x v="2"/>
    <n v="8.8229278621698107E-3"/>
  </r>
  <r>
    <x v="0"/>
    <s v="DEU"/>
    <x v="16"/>
    <x v="1"/>
    <x v="3"/>
    <n v="8.8729675702980907E-3"/>
  </r>
  <r>
    <x v="0"/>
    <s v="DEU"/>
    <x v="16"/>
    <x v="1"/>
    <x v="4"/>
    <n v="8.9424792019979302E-3"/>
  </r>
  <r>
    <x v="0"/>
    <s v="DEU"/>
    <x v="16"/>
    <x v="1"/>
    <x v="5"/>
    <n v="8.9753049289738006E-3"/>
  </r>
  <r>
    <x v="0"/>
    <s v="DEU"/>
    <x v="16"/>
    <x v="1"/>
    <x v="6"/>
    <n v="9.0267145188734701E-3"/>
  </r>
  <r>
    <x v="0"/>
    <s v="DEU"/>
    <x v="16"/>
    <x v="1"/>
    <x v="7"/>
    <n v="9.0640682367945594E-3"/>
  </r>
  <r>
    <x v="0"/>
    <s v="DEU"/>
    <x v="16"/>
    <x v="1"/>
    <x v="8"/>
    <n v="9.1057182919719992E-3"/>
  </r>
  <r>
    <x v="0"/>
    <s v="DEU"/>
    <x v="16"/>
    <x v="2"/>
    <x v="0"/>
    <n v="7.9465510199147604E-3"/>
  </r>
  <r>
    <x v="0"/>
    <s v="DEU"/>
    <x v="16"/>
    <x v="2"/>
    <x v="1"/>
    <n v="7.9588380001657001E-3"/>
  </r>
  <r>
    <x v="0"/>
    <s v="DEU"/>
    <x v="16"/>
    <x v="2"/>
    <x v="2"/>
    <n v="7.9793591520294707E-3"/>
  </r>
  <r>
    <x v="0"/>
    <s v="DEU"/>
    <x v="16"/>
    <x v="2"/>
    <x v="3"/>
    <n v="8.0315357367465104E-3"/>
  </r>
  <r>
    <x v="0"/>
    <s v="DEU"/>
    <x v="16"/>
    <x v="2"/>
    <x v="4"/>
    <n v="8.0908249006128707E-3"/>
  </r>
  <r>
    <x v="0"/>
    <s v="DEU"/>
    <x v="16"/>
    <x v="2"/>
    <x v="5"/>
    <n v="8.1206606969266397E-3"/>
  </r>
  <r>
    <x v="0"/>
    <s v="DEU"/>
    <x v="16"/>
    <x v="2"/>
    <x v="6"/>
    <n v="8.1689059212188206E-3"/>
  </r>
  <r>
    <x v="0"/>
    <s v="DEU"/>
    <x v="16"/>
    <x v="2"/>
    <x v="7"/>
    <n v="8.2011045494937203E-3"/>
  </r>
  <r>
    <x v="0"/>
    <s v="DEU"/>
    <x v="16"/>
    <x v="2"/>
    <x v="8"/>
    <n v="8.2367833492914908E-3"/>
  </r>
  <r>
    <x v="0"/>
    <s v="DEU"/>
    <x v="16"/>
    <x v="3"/>
    <x v="0"/>
    <n v="6.9582673890073703E-3"/>
  </r>
  <r>
    <x v="0"/>
    <s v="DEU"/>
    <x v="16"/>
    <x v="3"/>
    <x v="1"/>
    <n v="6.9697739154812397E-3"/>
  </r>
  <r>
    <x v="0"/>
    <s v="DEU"/>
    <x v="16"/>
    <x v="3"/>
    <x v="2"/>
    <n v="6.9914751538792501E-3"/>
  </r>
  <r>
    <x v="0"/>
    <s v="DEU"/>
    <x v="16"/>
    <x v="3"/>
    <x v="3"/>
    <n v="7.0383216063186803E-3"/>
  </r>
  <r>
    <x v="0"/>
    <s v="DEU"/>
    <x v="16"/>
    <x v="3"/>
    <x v="4"/>
    <n v="7.0855274506912303E-3"/>
  </r>
  <r>
    <x v="0"/>
    <s v="DEU"/>
    <x v="16"/>
    <x v="3"/>
    <x v="5"/>
    <n v="7.1102900670364901E-3"/>
  </r>
  <r>
    <x v="0"/>
    <s v="DEU"/>
    <x v="16"/>
    <x v="3"/>
    <x v="6"/>
    <n v="7.1511051690692903E-3"/>
  </r>
  <r>
    <x v="0"/>
    <s v="DEU"/>
    <x v="16"/>
    <x v="3"/>
    <x v="7"/>
    <n v="7.1768587015141596E-3"/>
  </r>
  <r>
    <x v="0"/>
    <s v="DEU"/>
    <x v="16"/>
    <x v="3"/>
    <x v="8"/>
    <n v="7.2052684426289699E-3"/>
  </r>
  <r>
    <x v="0"/>
    <s v="DEU"/>
    <x v="16"/>
    <x v="4"/>
    <x v="0"/>
    <n v="5.0338370716089603E-3"/>
  </r>
  <r>
    <x v="0"/>
    <s v="DEU"/>
    <x v="16"/>
    <x v="4"/>
    <x v="1"/>
    <n v="5.04087538752487E-3"/>
  </r>
  <r>
    <x v="0"/>
    <s v="DEU"/>
    <x v="16"/>
    <x v="4"/>
    <x v="2"/>
    <n v="5.05397488901099E-3"/>
  </r>
  <r>
    <x v="0"/>
    <s v="DEU"/>
    <x v="16"/>
    <x v="4"/>
    <x v="3"/>
    <n v="5.0810469245430399E-3"/>
  </r>
  <r>
    <x v="0"/>
    <s v="DEU"/>
    <x v="16"/>
    <x v="4"/>
    <x v="4"/>
    <n v="5.1068185808327499E-3"/>
  </r>
  <r>
    <x v="0"/>
    <s v="DEU"/>
    <x v="16"/>
    <x v="4"/>
    <x v="5"/>
    <n v="5.1206173618550599E-3"/>
  </r>
  <r>
    <x v="0"/>
    <s v="DEU"/>
    <x v="16"/>
    <x v="4"/>
    <x v="6"/>
    <n v="5.1434791230969999E-3"/>
  </r>
  <r>
    <x v="0"/>
    <s v="DEU"/>
    <x v="16"/>
    <x v="4"/>
    <x v="7"/>
    <n v="5.1575020796002799E-3"/>
  </r>
  <r>
    <x v="0"/>
    <s v="DEU"/>
    <x v="16"/>
    <x v="4"/>
    <x v="8"/>
    <n v="5.1729221897881998E-3"/>
  </r>
  <r>
    <x v="0"/>
    <s v="DEU"/>
    <x v="17"/>
    <x v="0"/>
    <x v="0"/>
    <n v="0.510190323792306"/>
  </r>
  <r>
    <x v="0"/>
    <s v="DEU"/>
    <x v="17"/>
    <x v="0"/>
    <x v="1"/>
    <n v="0.51039360531995903"/>
  </r>
  <r>
    <x v="0"/>
    <s v="DEU"/>
    <x v="17"/>
    <x v="0"/>
    <x v="2"/>
    <n v="0.50972233325767802"/>
  </r>
  <r>
    <x v="0"/>
    <s v="DEU"/>
    <x v="17"/>
    <x v="0"/>
    <x v="3"/>
    <n v="0.51137711134588004"/>
  </r>
  <r>
    <x v="0"/>
    <s v="DEU"/>
    <x v="17"/>
    <x v="0"/>
    <x v="4"/>
    <n v="0.51566760266994205"/>
  </r>
  <r>
    <x v="0"/>
    <s v="DEU"/>
    <x v="17"/>
    <x v="0"/>
    <x v="5"/>
    <n v="0.51741526474317401"/>
  </r>
  <r>
    <x v="0"/>
    <s v="DEU"/>
    <x v="17"/>
    <x v="0"/>
    <x v="6"/>
    <n v="0.51992438949051201"/>
  </r>
  <r>
    <x v="0"/>
    <s v="DEU"/>
    <x v="17"/>
    <x v="0"/>
    <x v="7"/>
    <n v="0.52217234226393305"/>
  </r>
  <r>
    <x v="0"/>
    <s v="DEU"/>
    <x v="17"/>
    <x v="0"/>
    <x v="8"/>
    <n v="0.52471102429544803"/>
  </r>
  <r>
    <x v="0"/>
    <s v="DEU"/>
    <x v="17"/>
    <x v="1"/>
    <x v="0"/>
    <n v="0.48568048635365502"/>
  </r>
  <r>
    <x v="0"/>
    <s v="DEU"/>
    <x v="17"/>
    <x v="1"/>
    <x v="1"/>
    <n v="0.48627495739064502"/>
  </r>
  <r>
    <x v="0"/>
    <s v="DEU"/>
    <x v="17"/>
    <x v="1"/>
    <x v="2"/>
    <n v="0.48698177946940202"/>
  </r>
  <r>
    <x v="0"/>
    <s v="DEU"/>
    <x v="17"/>
    <x v="1"/>
    <x v="3"/>
    <n v="0.489743722725555"/>
  </r>
  <r>
    <x v="0"/>
    <s v="DEU"/>
    <x v="17"/>
    <x v="1"/>
    <x v="4"/>
    <n v="0.49358041941262099"/>
  </r>
  <r>
    <x v="0"/>
    <s v="DEU"/>
    <x v="17"/>
    <x v="1"/>
    <x v="5"/>
    <n v="0.49539223644034802"/>
  </r>
  <r>
    <x v="0"/>
    <s v="DEU"/>
    <x v="17"/>
    <x v="1"/>
    <x v="6"/>
    <n v="0.49822979036374299"/>
  </r>
  <r>
    <x v="0"/>
    <s v="DEU"/>
    <x v="17"/>
    <x v="1"/>
    <x v="7"/>
    <n v="0.50029152999339699"/>
  </r>
  <r>
    <x v="0"/>
    <s v="DEU"/>
    <x v="17"/>
    <x v="1"/>
    <x v="8"/>
    <n v="0.50259040609237005"/>
  </r>
  <r>
    <x v="0"/>
    <s v="DEU"/>
    <x v="17"/>
    <x v="2"/>
    <x v="0"/>
    <n v="0.48035310664071201"/>
  </r>
  <r>
    <x v="0"/>
    <s v="DEU"/>
    <x v="17"/>
    <x v="2"/>
    <x v="1"/>
    <n v="0.48109583000836997"/>
  </r>
  <r>
    <x v="0"/>
    <s v="DEU"/>
    <x v="17"/>
    <x v="2"/>
    <x v="2"/>
    <n v="0.48233629257192701"/>
  </r>
  <r>
    <x v="0"/>
    <s v="DEU"/>
    <x v="17"/>
    <x v="2"/>
    <x v="3"/>
    <n v="0.48549026270311102"/>
  </r>
  <r>
    <x v="0"/>
    <s v="DEU"/>
    <x v="17"/>
    <x v="2"/>
    <x v="4"/>
    <n v="0.48907417401028802"/>
  </r>
  <r>
    <x v="0"/>
    <s v="DEU"/>
    <x v="17"/>
    <x v="2"/>
    <x v="5"/>
    <n v="0.49087768819052802"/>
  </r>
  <r>
    <x v="0"/>
    <s v="DEU"/>
    <x v="17"/>
    <x v="2"/>
    <x v="6"/>
    <n v="0.493794015451405"/>
  </r>
  <r>
    <x v="0"/>
    <s v="DEU"/>
    <x v="17"/>
    <x v="2"/>
    <x v="7"/>
    <n v="0.49574035809523398"/>
  </r>
  <r>
    <x v="0"/>
    <s v="DEU"/>
    <x v="17"/>
    <x v="2"/>
    <x v="8"/>
    <n v="0.49789707014315499"/>
  </r>
  <r>
    <x v="0"/>
    <s v="DEU"/>
    <x v="17"/>
    <x v="3"/>
    <x v="0"/>
    <n v="0.48474984369719698"/>
  </r>
  <r>
    <x v="0"/>
    <s v="DEU"/>
    <x v="17"/>
    <x v="3"/>
    <x v="1"/>
    <n v="0.48555144941279799"/>
  </r>
  <r>
    <x v="0"/>
    <s v="DEU"/>
    <x v="17"/>
    <x v="3"/>
    <x v="2"/>
    <n v="0.48706327287880702"/>
  </r>
  <r>
    <x v="0"/>
    <s v="DEU"/>
    <x v="17"/>
    <x v="3"/>
    <x v="3"/>
    <n v="0.49032684543620197"/>
  </r>
  <r>
    <x v="0"/>
    <s v="DEU"/>
    <x v="17"/>
    <x v="3"/>
    <x v="4"/>
    <n v="0.493615455143461"/>
  </r>
  <r>
    <x v="0"/>
    <s v="DEU"/>
    <x v="17"/>
    <x v="3"/>
    <x v="5"/>
    <n v="0.49534055044834302"/>
  </r>
  <r>
    <x v="0"/>
    <s v="DEU"/>
    <x v="17"/>
    <x v="3"/>
    <x v="6"/>
    <n v="0.49818394711949499"/>
  </r>
  <r>
    <x v="0"/>
    <s v="DEU"/>
    <x v="17"/>
    <x v="3"/>
    <x v="7"/>
    <n v="0.49997807490007201"/>
  </r>
  <r>
    <x v="0"/>
    <s v="DEU"/>
    <x v="17"/>
    <x v="3"/>
    <x v="8"/>
    <n v="0.50195724827685795"/>
  </r>
  <r>
    <x v="0"/>
    <s v="DEU"/>
    <x v="17"/>
    <x v="4"/>
    <x v="0"/>
    <n v="0.50531125522340503"/>
  </r>
  <r>
    <x v="0"/>
    <s v="DEU"/>
    <x v="17"/>
    <x v="4"/>
    <x v="1"/>
    <n v="0.50601778191458202"/>
  </r>
  <r>
    <x v="0"/>
    <s v="DEU"/>
    <x v="17"/>
    <x v="4"/>
    <x v="2"/>
    <n v="0.507332748101328"/>
  </r>
  <r>
    <x v="0"/>
    <s v="DEU"/>
    <x v="17"/>
    <x v="4"/>
    <x v="3"/>
    <n v="0.51005031803089695"/>
  </r>
  <r>
    <x v="0"/>
    <s v="DEU"/>
    <x v="17"/>
    <x v="4"/>
    <x v="4"/>
    <n v="0.512637352097293"/>
  </r>
  <r>
    <x v="0"/>
    <s v="DEU"/>
    <x v="17"/>
    <x v="4"/>
    <x v="5"/>
    <n v="0.51402251400455101"/>
  </r>
  <r>
    <x v="0"/>
    <s v="DEU"/>
    <x v="17"/>
    <x v="4"/>
    <x v="6"/>
    <n v="0.51631744431426196"/>
  </r>
  <r>
    <x v="0"/>
    <s v="DEU"/>
    <x v="17"/>
    <x v="4"/>
    <x v="7"/>
    <n v="0.517725109610499"/>
  </r>
  <r>
    <x v="0"/>
    <s v="DEU"/>
    <x v="17"/>
    <x v="4"/>
    <x v="8"/>
    <n v="0.51927302527083896"/>
  </r>
  <r>
    <x v="1"/>
    <s v="DEU"/>
    <x v="0"/>
    <x v="0"/>
    <x v="0"/>
    <n v="1.95562294265102E-2"/>
  </r>
  <r>
    <x v="1"/>
    <s v="DEU"/>
    <x v="0"/>
    <x v="0"/>
    <x v="1"/>
    <n v="1.8303294007123799E-2"/>
  </r>
  <r>
    <x v="1"/>
    <s v="DEU"/>
    <x v="0"/>
    <x v="0"/>
    <x v="2"/>
    <n v="1.5993955557984298E-2"/>
  </r>
  <r>
    <x v="1"/>
    <s v="DEU"/>
    <x v="0"/>
    <x v="0"/>
    <x v="3"/>
    <n v="1.3558663001170101E-3"/>
  </r>
  <r>
    <x v="1"/>
    <s v="DEU"/>
    <x v="0"/>
    <x v="0"/>
    <x v="4"/>
    <n v="7.9298251136994305E-4"/>
  </r>
  <r>
    <x v="1"/>
    <s v="DEU"/>
    <x v="0"/>
    <x v="0"/>
    <x v="5"/>
    <n v="4.8641598006649999E-4"/>
  </r>
  <r>
    <x v="1"/>
    <s v="DEU"/>
    <x v="0"/>
    <x v="0"/>
    <x v="6"/>
    <n v="2.01190821262189E-4"/>
  </r>
  <r>
    <x v="1"/>
    <s v="DEU"/>
    <x v="0"/>
    <x v="0"/>
    <x v="7"/>
    <n v="1.0584513287657E-4"/>
  </r>
  <r>
    <x v="1"/>
    <s v="DEU"/>
    <x v="0"/>
    <x v="0"/>
    <x v="8"/>
    <n v="4.8308210502493697E-5"/>
  </r>
  <r>
    <x v="1"/>
    <s v="DEU"/>
    <x v="0"/>
    <x v="1"/>
    <x v="0"/>
    <n v="2.4156673576756299E-2"/>
  </r>
  <r>
    <x v="1"/>
    <s v="DEU"/>
    <x v="0"/>
    <x v="1"/>
    <x v="1"/>
    <n v="2.2632792719846199E-2"/>
  </r>
  <r>
    <x v="1"/>
    <s v="DEU"/>
    <x v="0"/>
    <x v="1"/>
    <x v="2"/>
    <n v="1.9610095631201901E-2"/>
  </r>
  <r>
    <x v="1"/>
    <s v="DEU"/>
    <x v="0"/>
    <x v="1"/>
    <x v="3"/>
    <n v="2.48858518647352E-3"/>
  </r>
  <r>
    <x v="1"/>
    <s v="DEU"/>
    <x v="0"/>
    <x v="1"/>
    <x v="4"/>
    <n v="1.50504173805938E-3"/>
  </r>
  <r>
    <x v="1"/>
    <s v="DEU"/>
    <x v="0"/>
    <x v="1"/>
    <x v="5"/>
    <n v="9.4323297544422996E-4"/>
  </r>
  <r>
    <x v="1"/>
    <s v="DEU"/>
    <x v="0"/>
    <x v="1"/>
    <x v="6"/>
    <n v="3.9829674115095899E-4"/>
  </r>
  <r>
    <x v="1"/>
    <s v="DEU"/>
    <x v="0"/>
    <x v="1"/>
    <x v="7"/>
    <n v="2.1320482437904101E-4"/>
  </r>
  <r>
    <x v="1"/>
    <s v="DEU"/>
    <x v="0"/>
    <x v="1"/>
    <x v="8"/>
    <n v="9.8945223061103194E-5"/>
  </r>
  <r>
    <x v="1"/>
    <s v="DEU"/>
    <x v="0"/>
    <x v="2"/>
    <x v="0"/>
    <n v="2.54474782385734E-2"/>
  </r>
  <r>
    <x v="1"/>
    <s v="DEU"/>
    <x v="0"/>
    <x v="2"/>
    <x v="1"/>
    <n v="2.38503128361006E-2"/>
  </r>
  <r>
    <x v="1"/>
    <s v="DEU"/>
    <x v="0"/>
    <x v="2"/>
    <x v="2"/>
    <n v="2.0585090805942501E-2"/>
  </r>
  <r>
    <x v="1"/>
    <s v="DEU"/>
    <x v="0"/>
    <x v="2"/>
    <x v="3"/>
    <n v="3.1714294373888902E-3"/>
  </r>
  <r>
    <x v="1"/>
    <s v="DEU"/>
    <x v="0"/>
    <x v="2"/>
    <x v="4"/>
    <n v="1.9538088806108299E-3"/>
  </r>
  <r>
    <x v="1"/>
    <s v="DEU"/>
    <x v="0"/>
    <x v="2"/>
    <x v="5"/>
    <n v="1.24042539162607E-3"/>
  </r>
  <r>
    <x v="1"/>
    <s v="DEU"/>
    <x v="0"/>
    <x v="2"/>
    <x v="6"/>
    <n v="5.3124149083112705E-4"/>
  </r>
  <r>
    <x v="1"/>
    <s v="DEU"/>
    <x v="0"/>
    <x v="2"/>
    <x v="7"/>
    <n v="2.8739929448997199E-4"/>
  </r>
  <r>
    <x v="1"/>
    <s v="DEU"/>
    <x v="0"/>
    <x v="2"/>
    <x v="8"/>
    <n v="1.3477101084329699E-4"/>
  </r>
  <r>
    <x v="1"/>
    <s v="DEU"/>
    <x v="0"/>
    <x v="3"/>
    <x v="0"/>
    <n v="2.4893325194298401E-2"/>
  </r>
  <r>
    <x v="1"/>
    <s v="DEU"/>
    <x v="0"/>
    <x v="3"/>
    <x v="1"/>
    <n v="2.3334480501650399E-2"/>
  </r>
  <r>
    <x v="1"/>
    <s v="DEU"/>
    <x v="0"/>
    <x v="3"/>
    <x v="2"/>
    <n v="2.0082368173920499E-2"/>
  </r>
  <r>
    <x v="1"/>
    <s v="DEU"/>
    <x v="0"/>
    <x v="3"/>
    <x v="3"/>
    <n v="3.5605135401567101E-3"/>
  </r>
  <r>
    <x v="1"/>
    <s v="DEU"/>
    <x v="0"/>
    <x v="3"/>
    <x v="4"/>
    <n v="2.2242864202851602E-3"/>
  </r>
  <r>
    <x v="1"/>
    <s v="DEU"/>
    <x v="0"/>
    <x v="3"/>
    <x v="5"/>
    <n v="1.42666618530334E-3"/>
  </r>
  <r>
    <x v="1"/>
    <s v="DEU"/>
    <x v="0"/>
    <x v="3"/>
    <x v="6"/>
    <n v="6.1817275383577999E-4"/>
  </r>
  <r>
    <x v="1"/>
    <s v="DEU"/>
    <x v="0"/>
    <x v="3"/>
    <x v="7"/>
    <n v="3.3732013306692001E-4"/>
  </r>
  <r>
    <x v="1"/>
    <s v="DEU"/>
    <x v="0"/>
    <x v="3"/>
    <x v="8"/>
    <n v="1.5953825529625701E-4"/>
  </r>
  <r>
    <x v="1"/>
    <s v="DEU"/>
    <x v="0"/>
    <x v="4"/>
    <x v="0"/>
    <n v="1.9347252442560799E-2"/>
  </r>
  <r>
    <x v="1"/>
    <s v="DEU"/>
    <x v="0"/>
    <x v="4"/>
    <x v="1"/>
    <n v="1.81163760478605E-2"/>
  </r>
  <r>
    <x v="1"/>
    <s v="DEU"/>
    <x v="0"/>
    <x v="4"/>
    <x v="2"/>
    <n v="1.55750112718923E-2"/>
  </r>
  <r>
    <x v="1"/>
    <s v="DEU"/>
    <x v="0"/>
    <x v="4"/>
    <x v="3"/>
    <n v="3.0519112727039601E-3"/>
  </r>
  <r>
    <x v="1"/>
    <s v="DEU"/>
    <x v="0"/>
    <x v="4"/>
    <x v="4"/>
    <n v="1.92173428803568E-3"/>
  </r>
  <r>
    <x v="1"/>
    <s v="DEU"/>
    <x v="0"/>
    <x v="4"/>
    <x v="5"/>
    <n v="1.2404417121304901E-3"/>
  </r>
  <r>
    <x v="1"/>
    <s v="DEU"/>
    <x v="0"/>
    <x v="4"/>
    <x v="6"/>
    <n v="5.4127584730868895E-4"/>
  </r>
  <r>
    <x v="1"/>
    <s v="DEU"/>
    <x v="0"/>
    <x v="4"/>
    <x v="7"/>
    <n v="2.9697712810667498E-4"/>
  </r>
  <r>
    <x v="1"/>
    <s v="DEU"/>
    <x v="0"/>
    <x v="4"/>
    <x v="8"/>
    <n v="1.41232526780518E-4"/>
  </r>
  <r>
    <x v="1"/>
    <s v="DEU"/>
    <x v="1"/>
    <x v="0"/>
    <x v="0"/>
    <n v="4.1001977288872404E-3"/>
  </r>
  <r>
    <x v="1"/>
    <s v="DEU"/>
    <x v="1"/>
    <x v="0"/>
    <x v="1"/>
    <n v="3.8375048106743101E-3"/>
  </r>
  <r>
    <x v="1"/>
    <s v="DEU"/>
    <x v="1"/>
    <x v="0"/>
    <x v="2"/>
    <n v="3.3533243444429199E-3"/>
  </r>
  <r>
    <x v="1"/>
    <s v="DEU"/>
    <x v="1"/>
    <x v="0"/>
    <x v="3"/>
    <n v="1.4949069838892799E-4"/>
  </r>
  <r>
    <x v="1"/>
    <s v="DEU"/>
    <x v="1"/>
    <x v="0"/>
    <x v="4"/>
    <n v="8.5203598451813296E-5"/>
  </r>
  <r>
    <x v="1"/>
    <s v="DEU"/>
    <x v="1"/>
    <x v="0"/>
    <x v="5"/>
    <n v="5.0717346538007399E-5"/>
  </r>
  <r>
    <x v="1"/>
    <s v="DEU"/>
    <x v="1"/>
    <x v="0"/>
    <x v="6"/>
    <n v="2.2024236503016201E-5"/>
  </r>
  <r>
    <x v="1"/>
    <s v="DEU"/>
    <x v="1"/>
    <x v="0"/>
    <x v="7"/>
    <n v="1.0997668484528E-5"/>
  </r>
  <r>
    <x v="1"/>
    <s v="DEU"/>
    <x v="1"/>
    <x v="0"/>
    <x v="8"/>
    <n v="4.6168304669378304E-6"/>
  </r>
  <r>
    <x v="1"/>
    <s v="DEU"/>
    <x v="1"/>
    <x v="1"/>
    <x v="0"/>
    <n v="3.8385505888706901E-3"/>
  </r>
  <r>
    <x v="1"/>
    <s v="DEU"/>
    <x v="1"/>
    <x v="1"/>
    <x v="1"/>
    <n v="3.5964024367451199E-3"/>
  </r>
  <r>
    <x v="1"/>
    <s v="DEU"/>
    <x v="1"/>
    <x v="1"/>
    <x v="2"/>
    <n v="3.1160889665095698E-3"/>
  </r>
  <r>
    <x v="1"/>
    <s v="DEU"/>
    <x v="1"/>
    <x v="1"/>
    <x v="3"/>
    <n v="1.6242086319796E-4"/>
  </r>
  <r>
    <x v="1"/>
    <s v="DEU"/>
    <x v="1"/>
    <x v="1"/>
    <x v="4"/>
    <n v="9.49244135419768E-5"/>
  </r>
  <r>
    <x v="1"/>
    <s v="DEU"/>
    <x v="1"/>
    <x v="1"/>
    <x v="5"/>
    <n v="5.7391289182098698E-5"/>
  </r>
  <r>
    <x v="1"/>
    <s v="DEU"/>
    <x v="1"/>
    <x v="1"/>
    <x v="6"/>
    <n v="2.5267033768080401E-5"/>
  </r>
  <r>
    <x v="1"/>
    <s v="DEU"/>
    <x v="1"/>
    <x v="1"/>
    <x v="7"/>
    <n v="1.2793028513940699E-5"/>
  </r>
  <r>
    <x v="1"/>
    <s v="DEU"/>
    <x v="1"/>
    <x v="1"/>
    <x v="8"/>
    <n v="5.4471385649243099E-6"/>
  </r>
  <r>
    <x v="1"/>
    <s v="DEU"/>
    <x v="1"/>
    <x v="2"/>
    <x v="0"/>
    <n v="3.6009202405286799E-3"/>
  </r>
  <r>
    <x v="1"/>
    <s v="DEU"/>
    <x v="1"/>
    <x v="2"/>
    <x v="1"/>
    <n v="3.3749149258581299E-3"/>
  </r>
  <r>
    <x v="1"/>
    <s v="DEU"/>
    <x v="1"/>
    <x v="2"/>
    <x v="2"/>
    <n v="2.9128729154717101E-3"/>
  </r>
  <r>
    <x v="1"/>
    <s v="DEU"/>
    <x v="1"/>
    <x v="2"/>
    <x v="3"/>
    <n v="1.67486088615752E-4"/>
  </r>
  <r>
    <x v="1"/>
    <s v="DEU"/>
    <x v="1"/>
    <x v="2"/>
    <x v="4"/>
    <n v="9.9167034457801502E-5"/>
  </r>
  <r>
    <x v="1"/>
    <s v="DEU"/>
    <x v="1"/>
    <x v="2"/>
    <x v="5"/>
    <n v="6.0500634355304898E-5"/>
  </r>
  <r>
    <x v="1"/>
    <s v="DEU"/>
    <x v="1"/>
    <x v="2"/>
    <x v="6"/>
    <n v="2.6887600595897301E-5"/>
  </r>
  <r>
    <x v="1"/>
    <s v="DEU"/>
    <x v="1"/>
    <x v="2"/>
    <x v="7"/>
    <n v="1.3726126644880899E-5"/>
  </r>
  <r>
    <x v="1"/>
    <s v="DEU"/>
    <x v="1"/>
    <x v="2"/>
    <x v="8"/>
    <n v="5.8952615563896301E-6"/>
  </r>
  <r>
    <x v="1"/>
    <s v="DEU"/>
    <x v="1"/>
    <x v="3"/>
    <x v="0"/>
    <n v="3.2268365933091799E-3"/>
  </r>
  <r>
    <x v="1"/>
    <s v="DEU"/>
    <x v="1"/>
    <x v="3"/>
    <x v="1"/>
    <n v="3.0247688767661E-3"/>
  </r>
  <r>
    <x v="1"/>
    <s v="DEU"/>
    <x v="1"/>
    <x v="3"/>
    <x v="2"/>
    <n v="2.60320867966112E-3"/>
  </r>
  <r>
    <x v="1"/>
    <s v="DEU"/>
    <x v="1"/>
    <x v="3"/>
    <x v="3"/>
    <n v="1.6074091204167399E-4"/>
  </r>
  <r>
    <x v="1"/>
    <s v="DEU"/>
    <x v="1"/>
    <x v="3"/>
    <x v="4"/>
    <n v="9.6033499926126694E-5"/>
  </r>
  <r>
    <x v="1"/>
    <s v="DEU"/>
    <x v="1"/>
    <x v="3"/>
    <x v="5"/>
    <n v="5.89811320772278E-5"/>
  </r>
  <r>
    <x v="1"/>
    <s v="DEU"/>
    <x v="1"/>
    <x v="3"/>
    <x v="6"/>
    <n v="2.6404916937803999E-5"/>
  </r>
  <r>
    <x v="1"/>
    <s v="DEU"/>
    <x v="1"/>
    <x v="3"/>
    <x v="7"/>
    <n v="1.35663422154805E-5"/>
  </r>
  <r>
    <x v="1"/>
    <s v="DEU"/>
    <x v="1"/>
    <x v="3"/>
    <x v="8"/>
    <n v="5.8671161516426701E-6"/>
  </r>
  <r>
    <x v="1"/>
    <s v="DEU"/>
    <x v="1"/>
    <x v="4"/>
    <x v="0"/>
    <n v="2.6802629678324098E-3"/>
  </r>
  <r>
    <x v="1"/>
    <s v="DEU"/>
    <x v="1"/>
    <x v="4"/>
    <x v="1"/>
    <n v="2.50974405194992E-3"/>
  </r>
  <r>
    <x v="1"/>
    <s v="DEU"/>
    <x v="1"/>
    <x v="4"/>
    <x v="2"/>
    <n v="2.15767721441496E-3"/>
  </r>
  <r>
    <x v="1"/>
    <s v="DEU"/>
    <x v="1"/>
    <x v="4"/>
    <x v="3"/>
    <n v="1.58679098653226E-4"/>
  </r>
  <r>
    <x v="1"/>
    <s v="DEU"/>
    <x v="1"/>
    <x v="4"/>
    <x v="4"/>
    <n v="9.5375950195386905E-5"/>
  </r>
  <r>
    <x v="1"/>
    <s v="DEU"/>
    <x v="1"/>
    <x v="4"/>
    <x v="5"/>
    <n v="5.8863146202122202E-5"/>
  </r>
  <r>
    <x v="1"/>
    <s v="DEU"/>
    <x v="1"/>
    <x v="4"/>
    <x v="6"/>
    <n v="2.6479583667121601E-5"/>
  </r>
  <r>
    <x v="1"/>
    <s v="DEU"/>
    <x v="1"/>
    <x v="4"/>
    <x v="7"/>
    <n v="1.36659670668102E-5"/>
  </r>
  <r>
    <x v="1"/>
    <s v="DEU"/>
    <x v="1"/>
    <x v="4"/>
    <x v="8"/>
    <n v="5.9382795589414002E-6"/>
  </r>
  <r>
    <x v="1"/>
    <s v="DEU"/>
    <x v="2"/>
    <x v="0"/>
    <x v="0"/>
    <n v="1.9528522973789798E-2"/>
  </r>
  <r>
    <x v="1"/>
    <s v="DEU"/>
    <x v="2"/>
    <x v="0"/>
    <x v="1"/>
    <n v="1.9536303968053701E-2"/>
  </r>
  <r>
    <x v="1"/>
    <s v="DEU"/>
    <x v="2"/>
    <x v="0"/>
    <x v="2"/>
    <n v="1.95106097294949E-2"/>
  </r>
  <r>
    <x v="1"/>
    <s v="DEU"/>
    <x v="2"/>
    <x v="0"/>
    <x v="3"/>
    <n v="1.8701618315705801E-2"/>
  </r>
  <r>
    <x v="1"/>
    <s v="DEU"/>
    <x v="2"/>
    <x v="0"/>
    <x v="4"/>
    <n v="1.8934018452589799E-2"/>
  </r>
  <r>
    <x v="1"/>
    <s v="DEU"/>
    <x v="2"/>
    <x v="0"/>
    <x v="5"/>
    <n v="1.9042471427622099E-2"/>
  </r>
  <r>
    <x v="1"/>
    <s v="DEU"/>
    <x v="2"/>
    <x v="0"/>
    <x v="6"/>
    <n v="1.9231028863249601E-2"/>
  </r>
  <r>
    <x v="1"/>
    <s v="DEU"/>
    <x v="2"/>
    <x v="0"/>
    <x v="7"/>
    <n v="1.93090685825868E-2"/>
  </r>
  <r>
    <x v="1"/>
    <s v="DEU"/>
    <x v="2"/>
    <x v="0"/>
    <x v="8"/>
    <n v="1.9365011961897102E-2"/>
  </r>
  <r>
    <x v="1"/>
    <s v="DEU"/>
    <x v="2"/>
    <x v="1"/>
    <x v="0"/>
    <n v="2.0372623592059401E-2"/>
  </r>
  <r>
    <x v="1"/>
    <s v="DEU"/>
    <x v="2"/>
    <x v="1"/>
    <x v="1"/>
    <n v="2.0397559604547599E-2"/>
  </r>
  <r>
    <x v="1"/>
    <s v="DEU"/>
    <x v="2"/>
    <x v="1"/>
    <x v="2"/>
    <n v="2.0427208356271501E-2"/>
  </r>
  <r>
    <x v="1"/>
    <s v="DEU"/>
    <x v="2"/>
    <x v="1"/>
    <x v="3"/>
    <n v="1.96026575641404E-2"/>
  </r>
  <r>
    <x v="1"/>
    <s v="DEU"/>
    <x v="2"/>
    <x v="1"/>
    <x v="4"/>
    <n v="1.9809777053047699E-2"/>
  </r>
  <r>
    <x v="1"/>
    <s v="DEU"/>
    <x v="2"/>
    <x v="1"/>
    <x v="5"/>
    <n v="1.99150056403779E-2"/>
  </r>
  <r>
    <x v="1"/>
    <s v="DEU"/>
    <x v="2"/>
    <x v="1"/>
    <x v="6"/>
    <n v="2.0121921483616301E-2"/>
  </r>
  <r>
    <x v="1"/>
    <s v="DEU"/>
    <x v="2"/>
    <x v="1"/>
    <x v="7"/>
    <n v="2.01894506669195E-2"/>
  </r>
  <r>
    <x v="1"/>
    <s v="DEU"/>
    <x v="2"/>
    <x v="1"/>
    <x v="8"/>
    <n v="2.02345599266343E-2"/>
  </r>
  <r>
    <x v="1"/>
    <s v="DEU"/>
    <x v="2"/>
    <x v="2"/>
    <x v="0"/>
    <n v="2.0403136527300001E-2"/>
  </r>
  <r>
    <x v="1"/>
    <s v="DEU"/>
    <x v="2"/>
    <x v="2"/>
    <x v="1"/>
    <n v="2.0434683916216299E-2"/>
  </r>
  <r>
    <x v="1"/>
    <s v="DEU"/>
    <x v="2"/>
    <x v="2"/>
    <x v="2"/>
    <n v="2.0487372920807601E-2"/>
  </r>
  <r>
    <x v="1"/>
    <s v="DEU"/>
    <x v="2"/>
    <x v="2"/>
    <x v="3"/>
    <n v="1.97229695025768E-2"/>
  </r>
  <r>
    <x v="1"/>
    <s v="DEU"/>
    <x v="2"/>
    <x v="2"/>
    <x v="4"/>
    <n v="1.9905504538636001E-2"/>
  </r>
  <r>
    <x v="1"/>
    <s v="DEU"/>
    <x v="2"/>
    <x v="2"/>
    <x v="5"/>
    <n v="2.0000878141122599E-2"/>
  </r>
  <r>
    <x v="1"/>
    <s v="DEU"/>
    <x v="2"/>
    <x v="2"/>
    <x v="6"/>
    <n v="2.02006459780163E-2"/>
  </r>
  <r>
    <x v="1"/>
    <s v="DEU"/>
    <x v="2"/>
    <x v="2"/>
    <x v="7"/>
    <n v="2.0257438922389098E-2"/>
  </r>
  <r>
    <x v="1"/>
    <s v="DEU"/>
    <x v="2"/>
    <x v="2"/>
    <x v="8"/>
    <n v="2.02923571665568E-2"/>
  </r>
  <r>
    <x v="1"/>
    <s v="DEU"/>
    <x v="2"/>
    <x v="3"/>
    <x v="0"/>
    <n v="2.0075351680145501E-2"/>
  </r>
  <r>
    <x v="1"/>
    <s v="DEU"/>
    <x v="2"/>
    <x v="3"/>
    <x v="1"/>
    <n v="2.0108549249693498E-2"/>
  </r>
  <r>
    <x v="1"/>
    <s v="DEU"/>
    <x v="2"/>
    <x v="3"/>
    <x v="2"/>
    <n v="2.0171159662369299E-2"/>
  </r>
  <r>
    <x v="1"/>
    <s v="DEU"/>
    <x v="2"/>
    <x v="3"/>
    <x v="3"/>
    <n v="1.9509001690307601E-2"/>
  </r>
  <r>
    <x v="1"/>
    <s v="DEU"/>
    <x v="2"/>
    <x v="3"/>
    <x v="4"/>
    <n v="1.96632997254013E-2"/>
  </r>
  <r>
    <x v="1"/>
    <s v="DEU"/>
    <x v="2"/>
    <x v="3"/>
    <x v="5"/>
    <n v="1.9744978043820902E-2"/>
  </r>
  <r>
    <x v="1"/>
    <s v="DEU"/>
    <x v="2"/>
    <x v="3"/>
    <x v="6"/>
    <n v="1.9924051782428901E-2"/>
  </r>
  <r>
    <x v="1"/>
    <s v="DEU"/>
    <x v="2"/>
    <x v="3"/>
    <x v="7"/>
    <n v="1.9969210886211501E-2"/>
  </r>
  <r>
    <x v="1"/>
    <s v="DEU"/>
    <x v="2"/>
    <x v="3"/>
    <x v="8"/>
    <n v="1.9994128505299399E-2"/>
  </r>
  <r>
    <x v="1"/>
    <s v="DEU"/>
    <x v="2"/>
    <x v="4"/>
    <x v="0"/>
    <n v="1.8922780551828E-2"/>
  </r>
  <r>
    <x v="1"/>
    <s v="DEU"/>
    <x v="2"/>
    <x v="4"/>
    <x v="1"/>
    <n v="1.8949238402099399E-2"/>
  </r>
  <r>
    <x v="1"/>
    <s v="DEU"/>
    <x v="2"/>
    <x v="4"/>
    <x v="2"/>
    <n v="1.8998480955728699E-2"/>
  </r>
  <r>
    <x v="1"/>
    <s v="DEU"/>
    <x v="2"/>
    <x v="4"/>
    <x v="3"/>
    <n v="1.8543840719315599E-2"/>
  </r>
  <r>
    <x v="1"/>
    <s v="DEU"/>
    <x v="2"/>
    <x v="4"/>
    <x v="4"/>
    <n v="1.8650675090002799E-2"/>
  </r>
  <r>
    <x v="1"/>
    <s v="DEU"/>
    <x v="2"/>
    <x v="4"/>
    <x v="5"/>
    <n v="1.87071512207387E-2"/>
  </r>
  <r>
    <x v="1"/>
    <s v="DEU"/>
    <x v="2"/>
    <x v="4"/>
    <x v="6"/>
    <n v="1.8833800453507701E-2"/>
  </r>
  <r>
    <x v="1"/>
    <s v="DEU"/>
    <x v="2"/>
    <x v="4"/>
    <x v="7"/>
    <n v="1.88633018250037E-2"/>
  </r>
  <r>
    <x v="1"/>
    <s v="DEU"/>
    <x v="2"/>
    <x v="4"/>
    <x v="8"/>
    <n v="1.88779973958009E-2"/>
  </r>
  <r>
    <x v="1"/>
    <s v="DEU"/>
    <x v="3"/>
    <x v="0"/>
    <x v="0"/>
    <n v="3.0213284519767102E-3"/>
  </r>
  <r>
    <x v="1"/>
    <s v="DEU"/>
    <x v="3"/>
    <x v="0"/>
    <x v="1"/>
    <n v="3.0225322777543001E-3"/>
  </r>
  <r>
    <x v="1"/>
    <s v="DEU"/>
    <x v="3"/>
    <x v="0"/>
    <x v="2"/>
    <n v="3.0185570291339199E-3"/>
  </r>
  <r>
    <x v="1"/>
    <s v="DEU"/>
    <x v="3"/>
    <x v="0"/>
    <x v="3"/>
    <n v="2.8933950402233199E-3"/>
  </r>
  <r>
    <x v="1"/>
    <s v="DEU"/>
    <x v="3"/>
    <x v="0"/>
    <x v="4"/>
    <n v="2.9293505063255599E-3"/>
  </r>
  <r>
    <x v="1"/>
    <s v="DEU"/>
    <x v="3"/>
    <x v="0"/>
    <x v="5"/>
    <n v="2.9461296585228999E-3"/>
  </r>
  <r>
    <x v="1"/>
    <s v="DEU"/>
    <x v="3"/>
    <x v="0"/>
    <x v="6"/>
    <n v="2.9753020616717701E-3"/>
  </r>
  <r>
    <x v="1"/>
    <s v="DEU"/>
    <x v="3"/>
    <x v="0"/>
    <x v="7"/>
    <n v="2.9873758690321202E-3"/>
  </r>
  <r>
    <x v="1"/>
    <s v="DEU"/>
    <x v="3"/>
    <x v="0"/>
    <x v="8"/>
    <n v="2.9960310716727299E-3"/>
  </r>
  <r>
    <x v="1"/>
    <s v="DEU"/>
    <x v="3"/>
    <x v="1"/>
    <x v="0"/>
    <n v="3.86251749191922E-3"/>
  </r>
  <r>
    <x v="1"/>
    <s v="DEU"/>
    <x v="3"/>
    <x v="1"/>
    <x v="1"/>
    <n v="3.8672451983915298E-3"/>
  </r>
  <r>
    <x v="1"/>
    <s v="DEU"/>
    <x v="3"/>
    <x v="1"/>
    <x v="2"/>
    <n v="3.8728664097014099E-3"/>
  </r>
  <r>
    <x v="1"/>
    <s v="DEU"/>
    <x v="3"/>
    <x v="1"/>
    <x v="3"/>
    <n v="3.7165369196290698E-3"/>
  </r>
  <r>
    <x v="1"/>
    <s v="DEU"/>
    <x v="3"/>
    <x v="1"/>
    <x v="4"/>
    <n v="3.7558054333384902E-3"/>
  </r>
  <r>
    <x v="1"/>
    <s v="DEU"/>
    <x v="3"/>
    <x v="1"/>
    <x v="5"/>
    <n v="3.77575609199453E-3"/>
  </r>
  <r>
    <x v="1"/>
    <s v="DEU"/>
    <x v="3"/>
    <x v="1"/>
    <x v="6"/>
    <n v="3.8149859958040199E-3"/>
  </r>
  <r>
    <x v="1"/>
    <s v="DEU"/>
    <x v="3"/>
    <x v="1"/>
    <x v="7"/>
    <n v="3.8277890916127099E-3"/>
  </r>
  <r>
    <x v="1"/>
    <s v="DEU"/>
    <x v="3"/>
    <x v="1"/>
    <x v="8"/>
    <n v="3.8363415151093099E-3"/>
  </r>
  <r>
    <x v="1"/>
    <s v="DEU"/>
    <x v="3"/>
    <x v="2"/>
    <x v="0"/>
    <n v="4.2098935967422096E-3"/>
  </r>
  <r>
    <x v="1"/>
    <s v="DEU"/>
    <x v="3"/>
    <x v="2"/>
    <x v="1"/>
    <n v="4.2164029464402302E-3"/>
  </r>
  <r>
    <x v="1"/>
    <s v="DEU"/>
    <x v="3"/>
    <x v="2"/>
    <x v="2"/>
    <n v="4.2272745642795298E-3"/>
  </r>
  <r>
    <x v="1"/>
    <s v="DEU"/>
    <x v="3"/>
    <x v="2"/>
    <x v="3"/>
    <n v="4.0695509196118597E-3"/>
  </r>
  <r>
    <x v="1"/>
    <s v="DEU"/>
    <x v="3"/>
    <x v="2"/>
    <x v="4"/>
    <n v="4.1072143974040303E-3"/>
  </r>
  <r>
    <x v="1"/>
    <s v="DEU"/>
    <x v="3"/>
    <x v="2"/>
    <x v="5"/>
    <n v="4.1268933677363296E-3"/>
  </r>
  <r>
    <x v="1"/>
    <s v="DEU"/>
    <x v="3"/>
    <x v="2"/>
    <x v="6"/>
    <n v="4.1681125859799797E-3"/>
  </r>
  <r>
    <x v="1"/>
    <s v="DEU"/>
    <x v="3"/>
    <x v="2"/>
    <x v="7"/>
    <n v="4.1798309927325696E-3"/>
  </r>
  <r>
    <x v="1"/>
    <s v="DEU"/>
    <x v="3"/>
    <x v="2"/>
    <x v="8"/>
    <n v="4.18703586990105E-3"/>
  </r>
  <r>
    <x v="1"/>
    <s v="DEU"/>
    <x v="3"/>
    <x v="3"/>
    <x v="0"/>
    <n v="3.9749395246233997E-3"/>
  </r>
  <r>
    <x v="1"/>
    <s v="DEU"/>
    <x v="3"/>
    <x v="3"/>
    <x v="1"/>
    <n v="3.9815126762881899E-3"/>
  </r>
  <r>
    <x v="1"/>
    <s v="DEU"/>
    <x v="3"/>
    <x v="3"/>
    <x v="2"/>
    <n v="3.9939096000364402E-3"/>
  </r>
  <r>
    <x v="1"/>
    <s v="DEU"/>
    <x v="3"/>
    <x v="3"/>
    <x v="3"/>
    <n v="3.8628016654593499E-3"/>
  </r>
  <r>
    <x v="1"/>
    <s v="DEU"/>
    <x v="3"/>
    <x v="3"/>
    <x v="4"/>
    <n v="3.89335282929636E-3"/>
  </r>
  <r>
    <x v="1"/>
    <s v="DEU"/>
    <x v="3"/>
    <x v="3"/>
    <x v="5"/>
    <n v="3.9095252172755999E-3"/>
  </r>
  <r>
    <x v="1"/>
    <s v="DEU"/>
    <x v="3"/>
    <x v="3"/>
    <x v="6"/>
    <n v="3.9449819949578099E-3"/>
  </r>
  <r>
    <x v="1"/>
    <s v="DEU"/>
    <x v="3"/>
    <x v="3"/>
    <x v="7"/>
    <n v="3.9539235422533202E-3"/>
  </r>
  <r>
    <x v="1"/>
    <s v="DEU"/>
    <x v="3"/>
    <x v="3"/>
    <x v="8"/>
    <n v="3.9588572555226999E-3"/>
  </r>
  <r>
    <x v="1"/>
    <s v="DEU"/>
    <x v="3"/>
    <x v="4"/>
    <x v="0"/>
    <n v="3.5350031447163098E-3"/>
  </r>
  <r>
    <x v="1"/>
    <s v="DEU"/>
    <x v="3"/>
    <x v="4"/>
    <x v="1"/>
    <n v="3.5399457895699902E-3"/>
  </r>
  <r>
    <x v="1"/>
    <s v="DEU"/>
    <x v="3"/>
    <x v="4"/>
    <x v="2"/>
    <n v="3.5491448912272198E-3"/>
  </r>
  <r>
    <x v="1"/>
    <s v="DEU"/>
    <x v="3"/>
    <x v="4"/>
    <x v="3"/>
    <n v="3.4642126234226498E-3"/>
  </r>
  <r>
    <x v="1"/>
    <s v="DEU"/>
    <x v="3"/>
    <x v="4"/>
    <x v="4"/>
    <n v="3.4841705696297999E-3"/>
  </r>
  <r>
    <x v="1"/>
    <s v="DEU"/>
    <x v="3"/>
    <x v="4"/>
    <x v="5"/>
    <n v="3.49472099054737E-3"/>
  </r>
  <r>
    <x v="1"/>
    <s v="DEU"/>
    <x v="3"/>
    <x v="4"/>
    <x v="6"/>
    <n v="3.5183805914653201E-3"/>
  </r>
  <r>
    <x v="1"/>
    <s v="DEU"/>
    <x v="3"/>
    <x v="4"/>
    <x v="7"/>
    <n v="3.5238918027128601E-3"/>
  </r>
  <r>
    <x v="1"/>
    <s v="DEU"/>
    <x v="3"/>
    <x v="4"/>
    <x v="8"/>
    <n v="3.5266371122005102E-3"/>
  </r>
  <r>
    <x v="1"/>
    <s v="DEU"/>
    <x v="4"/>
    <x v="0"/>
    <x v="0"/>
    <n v="9.9134623703531608E-6"/>
  </r>
  <r>
    <x v="1"/>
    <s v="DEU"/>
    <x v="4"/>
    <x v="0"/>
    <x v="1"/>
    <n v="9.91741231546382E-6"/>
  </r>
  <r>
    <x v="1"/>
    <s v="DEU"/>
    <x v="4"/>
    <x v="0"/>
    <x v="2"/>
    <n v="9.90436888829682E-6"/>
  </r>
  <r>
    <x v="1"/>
    <s v="DEU"/>
    <x v="4"/>
    <x v="0"/>
    <x v="3"/>
    <n v="9.4936923640506798E-6"/>
  </r>
  <r>
    <x v="1"/>
    <s v="DEU"/>
    <x v="4"/>
    <x v="0"/>
    <x v="4"/>
    <n v="9.6116680048585596E-6"/>
  </r>
  <r>
    <x v="1"/>
    <s v="DEU"/>
    <x v="4"/>
    <x v="0"/>
    <x v="5"/>
    <n v="9.6667230895865901E-6"/>
  </r>
  <r>
    <x v="1"/>
    <s v="DEU"/>
    <x v="4"/>
    <x v="0"/>
    <x v="6"/>
    <n v="9.7624424148654701E-6"/>
  </r>
  <r>
    <x v="1"/>
    <s v="DEU"/>
    <x v="4"/>
    <x v="0"/>
    <x v="7"/>
    <n v="9.8020585098502295E-6"/>
  </r>
  <r>
    <x v="1"/>
    <s v="DEU"/>
    <x v="4"/>
    <x v="0"/>
    <x v="8"/>
    <n v="9.8304576154255801E-6"/>
  </r>
  <r>
    <x v="1"/>
    <s v="DEU"/>
    <x v="4"/>
    <x v="1"/>
    <x v="0"/>
    <n v="1.3235055636361599E-5"/>
  </r>
  <r>
    <x v="1"/>
    <s v="DEU"/>
    <x v="4"/>
    <x v="1"/>
    <x v="1"/>
    <n v="1.32512552932756E-5"/>
  </r>
  <r>
    <x v="1"/>
    <s v="DEU"/>
    <x v="4"/>
    <x v="1"/>
    <x v="2"/>
    <n v="1.32705165767741E-5"/>
  </r>
  <r>
    <x v="1"/>
    <s v="DEU"/>
    <x v="4"/>
    <x v="1"/>
    <x v="3"/>
    <n v="1.2734847935003599E-5"/>
  </r>
  <r>
    <x v="1"/>
    <s v="DEU"/>
    <x v="4"/>
    <x v="1"/>
    <x v="4"/>
    <n v="1.2869402914958699E-5"/>
  </r>
  <r>
    <x v="1"/>
    <s v="DEU"/>
    <x v="4"/>
    <x v="1"/>
    <x v="5"/>
    <n v="1.2937764567131699E-5"/>
  </r>
  <r>
    <x v="1"/>
    <s v="DEU"/>
    <x v="4"/>
    <x v="1"/>
    <x v="6"/>
    <n v="1.30721872488707E-5"/>
  </r>
  <r>
    <x v="1"/>
    <s v="DEU"/>
    <x v="4"/>
    <x v="1"/>
    <x v="7"/>
    <n v="1.3116057518895399E-5"/>
  </r>
  <r>
    <x v="1"/>
    <s v="DEU"/>
    <x v="4"/>
    <x v="1"/>
    <x v="8"/>
    <n v="1.31453627067787E-5"/>
  </r>
  <r>
    <x v="1"/>
    <s v="DEU"/>
    <x v="4"/>
    <x v="2"/>
    <x v="0"/>
    <n v="1.70113409431392E-5"/>
  </r>
  <r>
    <x v="1"/>
    <s v="DEU"/>
    <x v="4"/>
    <x v="2"/>
    <x v="1"/>
    <n v="1.7037643927879002E-5"/>
  </r>
  <r>
    <x v="1"/>
    <s v="DEU"/>
    <x v="4"/>
    <x v="2"/>
    <x v="2"/>
    <n v="1.7081573968726302E-5"/>
  </r>
  <r>
    <x v="1"/>
    <s v="DEU"/>
    <x v="4"/>
    <x v="2"/>
    <x v="3"/>
    <n v="1.6444244156801199E-5"/>
  </r>
  <r>
    <x v="1"/>
    <s v="DEU"/>
    <x v="4"/>
    <x v="2"/>
    <x v="4"/>
    <n v="1.6596434763785399E-5"/>
  </r>
  <r>
    <x v="1"/>
    <s v="DEU"/>
    <x v="4"/>
    <x v="2"/>
    <x v="5"/>
    <n v="1.6675953560648102E-5"/>
  </r>
  <r>
    <x v="1"/>
    <s v="DEU"/>
    <x v="4"/>
    <x v="2"/>
    <x v="6"/>
    <n v="1.6842512206095801E-5"/>
  </r>
  <r>
    <x v="1"/>
    <s v="DEU"/>
    <x v="4"/>
    <x v="2"/>
    <x v="7"/>
    <n v="1.6889863952166702E-5"/>
  </r>
  <r>
    <x v="1"/>
    <s v="DEU"/>
    <x v="4"/>
    <x v="2"/>
    <x v="8"/>
    <n v="1.6918977424787801E-5"/>
  </r>
  <r>
    <x v="1"/>
    <s v="DEU"/>
    <x v="4"/>
    <x v="3"/>
    <x v="0"/>
    <n v="1.50761894407141E-5"/>
  </r>
  <r>
    <x v="1"/>
    <s v="DEU"/>
    <x v="4"/>
    <x v="3"/>
    <x v="1"/>
    <n v="1.5101120154529199E-5"/>
  </r>
  <r>
    <x v="1"/>
    <s v="DEU"/>
    <x v="4"/>
    <x v="3"/>
    <x v="2"/>
    <n v="1.51481393279664E-5"/>
  </r>
  <r>
    <x v="1"/>
    <s v="DEU"/>
    <x v="4"/>
    <x v="3"/>
    <x v="3"/>
    <n v="1.4650871873551001E-5"/>
  </r>
  <r>
    <x v="1"/>
    <s v="DEU"/>
    <x v="4"/>
    <x v="3"/>
    <x v="4"/>
    <n v="1.4766746626056699E-5"/>
  </r>
  <r>
    <x v="1"/>
    <s v="DEU"/>
    <x v="4"/>
    <x v="3"/>
    <x v="5"/>
    <n v="1.4828085417093199E-5"/>
  </r>
  <r>
    <x v="1"/>
    <s v="DEU"/>
    <x v="4"/>
    <x v="3"/>
    <x v="6"/>
    <n v="1.4962566229690001E-5"/>
  </r>
  <r>
    <x v="1"/>
    <s v="DEU"/>
    <x v="4"/>
    <x v="3"/>
    <x v="7"/>
    <n v="1.49964798175786E-5"/>
  </r>
  <r>
    <x v="1"/>
    <s v="DEU"/>
    <x v="4"/>
    <x v="3"/>
    <x v="8"/>
    <n v="1.5015192453439999E-5"/>
  </r>
  <r>
    <x v="1"/>
    <s v="DEU"/>
    <x v="4"/>
    <x v="4"/>
    <x v="0"/>
    <n v="1.32222607359398E-5"/>
  </r>
  <r>
    <x v="1"/>
    <s v="DEU"/>
    <x v="4"/>
    <x v="4"/>
    <x v="1"/>
    <n v="1.3240748113830299E-5"/>
  </r>
  <r>
    <x v="1"/>
    <s v="DEU"/>
    <x v="4"/>
    <x v="4"/>
    <x v="2"/>
    <n v="1.32751562644511E-5"/>
  </r>
  <r>
    <x v="1"/>
    <s v="DEU"/>
    <x v="4"/>
    <x v="4"/>
    <x v="3"/>
    <n v="1.29574771722881E-5"/>
  </r>
  <r>
    <x v="1"/>
    <s v="DEU"/>
    <x v="4"/>
    <x v="4"/>
    <x v="4"/>
    <n v="1.30321275071539E-5"/>
  </r>
  <r>
    <x v="1"/>
    <s v="DEU"/>
    <x v="4"/>
    <x v="4"/>
    <x v="5"/>
    <n v="1.3071590107478499E-5"/>
  </r>
  <r>
    <x v="1"/>
    <s v="DEU"/>
    <x v="4"/>
    <x v="4"/>
    <x v="6"/>
    <n v="1.3160086043532501E-5"/>
  </r>
  <r>
    <x v="1"/>
    <s v="DEU"/>
    <x v="4"/>
    <x v="4"/>
    <x v="7"/>
    <n v="1.3180700076703799E-5"/>
  </r>
  <r>
    <x v="1"/>
    <s v="DEU"/>
    <x v="4"/>
    <x v="4"/>
    <x v="8"/>
    <n v="1.3190968581811301E-5"/>
  </r>
  <r>
    <x v="1"/>
    <s v="DEU"/>
    <x v="5"/>
    <x v="0"/>
    <x v="0"/>
    <n v="1.7885758664917199E-2"/>
  </r>
  <r>
    <x v="1"/>
    <s v="DEU"/>
    <x v="5"/>
    <x v="0"/>
    <x v="1"/>
    <n v="1.78928851119999E-2"/>
  </r>
  <r>
    <x v="1"/>
    <s v="DEU"/>
    <x v="5"/>
    <x v="0"/>
    <x v="2"/>
    <n v="1.7869352305624399E-2"/>
  </r>
  <r>
    <x v="1"/>
    <s v="DEU"/>
    <x v="5"/>
    <x v="0"/>
    <x v="3"/>
    <n v="1.7128414283407199E-2"/>
  </r>
  <r>
    <x v="1"/>
    <s v="DEU"/>
    <x v="5"/>
    <x v="0"/>
    <x v="4"/>
    <n v="1.7341264623782701E-2"/>
  </r>
  <r>
    <x v="1"/>
    <s v="DEU"/>
    <x v="5"/>
    <x v="0"/>
    <x v="5"/>
    <n v="1.7440594395958599E-2"/>
  </r>
  <r>
    <x v="1"/>
    <s v="DEU"/>
    <x v="5"/>
    <x v="0"/>
    <x v="6"/>
    <n v="1.76132901391358E-2"/>
  </r>
  <r>
    <x v="1"/>
    <s v="DEU"/>
    <x v="5"/>
    <x v="0"/>
    <x v="7"/>
    <n v="1.76847650575521E-2"/>
  </r>
  <r>
    <x v="1"/>
    <s v="DEU"/>
    <x v="5"/>
    <x v="0"/>
    <x v="8"/>
    <n v="1.77360024083024E-2"/>
  </r>
  <r>
    <x v="1"/>
    <s v="DEU"/>
    <x v="5"/>
    <x v="1"/>
    <x v="0"/>
    <n v="3.13217718416504E-2"/>
  </r>
  <r>
    <x v="1"/>
    <s v="DEU"/>
    <x v="5"/>
    <x v="1"/>
    <x v="1"/>
    <n v="3.1360109569251698E-2"/>
  </r>
  <r>
    <x v="1"/>
    <s v="DEU"/>
    <x v="5"/>
    <x v="1"/>
    <x v="2"/>
    <n v="3.1405692870425002E-2"/>
  </r>
  <r>
    <x v="1"/>
    <s v="DEU"/>
    <x v="5"/>
    <x v="1"/>
    <x v="3"/>
    <n v="3.01379920430731E-2"/>
  </r>
  <r>
    <x v="1"/>
    <s v="DEU"/>
    <x v="5"/>
    <x v="1"/>
    <x v="4"/>
    <n v="3.0456426698589899E-2"/>
  </r>
  <r>
    <x v="1"/>
    <s v="DEU"/>
    <x v="5"/>
    <x v="1"/>
    <x v="5"/>
    <n v="3.06182097791384E-2"/>
  </r>
  <r>
    <x v="1"/>
    <s v="DEU"/>
    <x v="5"/>
    <x v="1"/>
    <x v="6"/>
    <n v="3.0936331340804198E-2"/>
  </r>
  <r>
    <x v="1"/>
    <s v="DEU"/>
    <x v="5"/>
    <x v="1"/>
    <x v="7"/>
    <n v="3.10401536915445E-2"/>
  </r>
  <r>
    <x v="1"/>
    <s v="DEU"/>
    <x v="5"/>
    <x v="1"/>
    <x v="8"/>
    <n v="3.1109506660952201E-2"/>
  </r>
  <r>
    <x v="1"/>
    <s v="DEU"/>
    <x v="5"/>
    <x v="2"/>
    <x v="0"/>
    <n v="3.8717108530863902E-2"/>
  </r>
  <r>
    <x v="1"/>
    <s v="DEU"/>
    <x v="5"/>
    <x v="2"/>
    <x v="1"/>
    <n v="3.8776973036446297E-2"/>
  </r>
  <r>
    <x v="1"/>
    <s v="DEU"/>
    <x v="5"/>
    <x v="2"/>
    <x v="2"/>
    <n v="3.8876955992812698E-2"/>
  </r>
  <r>
    <x v="1"/>
    <s v="DEU"/>
    <x v="5"/>
    <x v="2"/>
    <x v="3"/>
    <n v="3.7426419695836703E-2"/>
  </r>
  <r>
    <x v="1"/>
    <s v="DEU"/>
    <x v="5"/>
    <x v="2"/>
    <x v="4"/>
    <n v="3.7772799223922099E-2"/>
  </r>
  <r>
    <x v="1"/>
    <s v="DEU"/>
    <x v="5"/>
    <x v="2"/>
    <x v="5"/>
    <n v="3.7953780717307303E-2"/>
  </r>
  <r>
    <x v="1"/>
    <s v="DEU"/>
    <x v="5"/>
    <x v="2"/>
    <x v="6"/>
    <n v="3.8332861306786301E-2"/>
  </r>
  <r>
    <x v="1"/>
    <s v="DEU"/>
    <x v="5"/>
    <x v="2"/>
    <x v="7"/>
    <n v="3.8440631922746701E-2"/>
  </r>
  <r>
    <x v="1"/>
    <s v="DEU"/>
    <x v="5"/>
    <x v="2"/>
    <x v="8"/>
    <n v="3.8506892982527297E-2"/>
  </r>
  <r>
    <x v="1"/>
    <s v="DEU"/>
    <x v="5"/>
    <x v="3"/>
    <x v="0"/>
    <n v="4.7788372203026799E-2"/>
  </r>
  <r>
    <x v="1"/>
    <s v="DEU"/>
    <x v="5"/>
    <x v="3"/>
    <x v="1"/>
    <n v="4.7867397359600397E-2"/>
  </r>
  <r>
    <x v="1"/>
    <s v="DEU"/>
    <x v="5"/>
    <x v="3"/>
    <x v="2"/>
    <n v="4.8016438320496603E-2"/>
  </r>
  <r>
    <x v="1"/>
    <s v="DEU"/>
    <x v="5"/>
    <x v="3"/>
    <x v="3"/>
    <n v="4.6440204333154801E-2"/>
  </r>
  <r>
    <x v="1"/>
    <s v="DEU"/>
    <x v="5"/>
    <x v="3"/>
    <x v="4"/>
    <n v="4.6807503100754599E-2"/>
  </r>
  <r>
    <x v="1"/>
    <s v="DEU"/>
    <x v="5"/>
    <x v="3"/>
    <x v="5"/>
    <n v="4.7001934259109701E-2"/>
  </r>
  <r>
    <x v="1"/>
    <s v="DEU"/>
    <x v="5"/>
    <x v="3"/>
    <x v="6"/>
    <n v="4.7428210351739802E-2"/>
  </r>
  <r>
    <x v="1"/>
    <s v="DEU"/>
    <x v="5"/>
    <x v="3"/>
    <x v="7"/>
    <n v="4.75357093432544E-2"/>
  </r>
  <r>
    <x v="1"/>
    <s v="DEU"/>
    <x v="5"/>
    <x v="3"/>
    <x v="8"/>
    <n v="4.75950244912208E-2"/>
  </r>
  <r>
    <x v="1"/>
    <s v="DEU"/>
    <x v="5"/>
    <x v="4"/>
    <x v="0"/>
    <n v="7.1640937630806797E-2"/>
  </r>
  <r>
    <x v="1"/>
    <s v="DEU"/>
    <x v="5"/>
    <x v="4"/>
    <x v="1"/>
    <n v="7.1741106059856993E-2"/>
  </r>
  <r>
    <x v="1"/>
    <s v="DEU"/>
    <x v="5"/>
    <x v="4"/>
    <x v="2"/>
    <n v="7.1927536521473406E-2"/>
  </r>
  <r>
    <x v="1"/>
    <s v="DEU"/>
    <x v="5"/>
    <x v="4"/>
    <x v="3"/>
    <n v="7.0206285633839904E-2"/>
  </r>
  <r>
    <x v="1"/>
    <s v="DEU"/>
    <x v="5"/>
    <x v="4"/>
    <x v="4"/>
    <n v="7.0610756555344698E-2"/>
  </r>
  <r>
    <x v="1"/>
    <s v="DEU"/>
    <x v="5"/>
    <x v="4"/>
    <x v="5"/>
    <n v="7.0824573068652197E-2"/>
  </r>
  <r>
    <x v="1"/>
    <s v="DEU"/>
    <x v="5"/>
    <x v="4"/>
    <x v="6"/>
    <n v="7.1304062315010103E-2"/>
  </r>
  <r>
    <x v="1"/>
    <s v="DEU"/>
    <x v="5"/>
    <x v="4"/>
    <x v="7"/>
    <n v="7.1415753401295301E-2"/>
  </r>
  <r>
    <x v="1"/>
    <s v="DEU"/>
    <x v="5"/>
    <x v="4"/>
    <x v="8"/>
    <n v="7.1471390281300895E-2"/>
  </r>
  <r>
    <x v="1"/>
    <s v="DEU"/>
    <x v="6"/>
    <x v="0"/>
    <x v="0"/>
    <n v="1.92249536018828E-2"/>
  </r>
  <r>
    <x v="1"/>
    <s v="DEU"/>
    <x v="6"/>
    <x v="0"/>
    <x v="1"/>
    <n v="2.0278098673872199E-2"/>
  </r>
  <r>
    <x v="1"/>
    <s v="DEU"/>
    <x v="6"/>
    <x v="0"/>
    <x v="2"/>
    <n v="2.31159465598124E-2"/>
  </r>
  <r>
    <x v="1"/>
    <s v="DEU"/>
    <x v="6"/>
    <x v="0"/>
    <x v="3"/>
    <n v="3.8412935797892699E-2"/>
  </r>
  <r>
    <x v="1"/>
    <s v="DEU"/>
    <x v="6"/>
    <x v="0"/>
    <x v="4"/>
    <n v="3.6531863889256701E-2"/>
  </r>
  <r>
    <x v="1"/>
    <s v="DEU"/>
    <x v="6"/>
    <x v="0"/>
    <x v="5"/>
    <n v="3.6384080204616198E-2"/>
  </r>
  <r>
    <x v="1"/>
    <s v="DEU"/>
    <x v="6"/>
    <x v="0"/>
    <x v="6"/>
    <n v="3.5546186602141101E-2"/>
  </r>
  <r>
    <x v="1"/>
    <s v="DEU"/>
    <x v="6"/>
    <x v="0"/>
    <x v="7"/>
    <n v="3.4969545688706603E-2"/>
  </r>
  <r>
    <x v="1"/>
    <s v="DEU"/>
    <x v="6"/>
    <x v="0"/>
    <x v="8"/>
    <n v="3.4752667216131801E-2"/>
  </r>
  <r>
    <x v="1"/>
    <s v="DEU"/>
    <x v="6"/>
    <x v="1"/>
    <x v="0"/>
    <n v="1.59114363311464E-2"/>
  </r>
  <r>
    <x v="1"/>
    <s v="DEU"/>
    <x v="6"/>
    <x v="1"/>
    <x v="1"/>
    <n v="1.6800731844835999E-2"/>
  </r>
  <r>
    <x v="1"/>
    <s v="DEU"/>
    <x v="6"/>
    <x v="1"/>
    <x v="2"/>
    <n v="1.89901146300391E-2"/>
  </r>
  <r>
    <x v="1"/>
    <s v="DEU"/>
    <x v="6"/>
    <x v="1"/>
    <x v="3"/>
    <n v="3.26423727232793E-2"/>
  </r>
  <r>
    <x v="1"/>
    <s v="DEU"/>
    <x v="6"/>
    <x v="1"/>
    <x v="4"/>
    <n v="3.1782622942736198E-2"/>
  </r>
  <r>
    <x v="1"/>
    <s v="DEU"/>
    <x v="6"/>
    <x v="1"/>
    <x v="5"/>
    <n v="3.21170417584134E-2"/>
  </r>
  <r>
    <x v="1"/>
    <s v="DEU"/>
    <x v="6"/>
    <x v="1"/>
    <x v="6"/>
    <n v="3.1778612985402098E-2"/>
  </r>
  <r>
    <x v="1"/>
    <s v="DEU"/>
    <x v="6"/>
    <x v="1"/>
    <x v="7"/>
    <n v="3.1679322658848597E-2"/>
  </r>
  <r>
    <x v="1"/>
    <s v="DEU"/>
    <x v="6"/>
    <x v="1"/>
    <x v="8"/>
    <n v="3.1918025235809097E-2"/>
  </r>
  <r>
    <x v="1"/>
    <s v="DEU"/>
    <x v="6"/>
    <x v="2"/>
    <x v="0"/>
    <n v="1.4076567651537E-2"/>
  </r>
  <r>
    <x v="1"/>
    <s v="DEU"/>
    <x v="6"/>
    <x v="2"/>
    <x v="1"/>
    <n v="1.48683884514767E-2"/>
  </r>
  <r>
    <x v="1"/>
    <s v="DEU"/>
    <x v="6"/>
    <x v="2"/>
    <x v="2"/>
    <n v="1.6740962647341501E-2"/>
  </r>
  <r>
    <x v="1"/>
    <s v="DEU"/>
    <x v="6"/>
    <x v="2"/>
    <x v="3"/>
    <n v="2.88899434674409E-2"/>
  </r>
  <r>
    <x v="1"/>
    <s v="DEU"/>
    <x v="6"/>
    <x v="2"/>
    <x v="4"/>
    <n v="2.8459344802335799E-2"/>
  </r>
  <r>
    <x v="1"/>
    <s v="DEU"/>
    <x v="6"/>
    <x v="2"/>
    <x v="5"/>
    <n v="2.89932439359019E-2"/>
  </r>
  <r>
    <x v="1"/>
    <s v="DEU"/>
    <x v="6"/>
    <x v="2"/>
    <x v="6"/>
    <n v="2.89331393609185E-2"/>
  </r>
  <r>
    <x v="1"/>
    <s v="DEU"/>
    <x v="6"/>
    <x v="2"/>
    <x v="7"/>
    <n v="2.90653588213554E-2"/>
  </r>
  <r>
    <x v="1"/>
    <s v="DEU"/>
    <x v="6"/>
    <x v="2"/>
    <x v="8"/>
    <n v="2.95278528369513E-2"/>
  </r>
  <r>
    <x v="1"/>
    <s v="DEU"/>
    <x v="6"/>
    <x v="3"/>
    <x v="0"/>
    <n v="1.2218421132611399E-2"/>
  </r>
  <r>
    <x v="1"/>
    <s v="DEU"/>
    <x v="6"/>
    <x v="3"/>
    <x v="1"/>
    <n v="1.29076777047224E-2"/>
  </r>
  <r>
    <x v="1"/>
    <s v="DEU"/>
    <x v="6"/>
    <x v="3"/>
    <x v="2"/>
    <n v="1.4491813032020099E-2"/>
  </r>
  <r>
    <x v="1"/>
    <s v="DEU"/>
    <x v="6"/>
    <x v="3"/>
    <x v="3"/>
    <n v="2.4958536374155401E-2"/>
  </r>
  <r>
    <x v="1"/>
    <s v="DEU"/>
    <x v="6"/>
    <x v="3"/>
    <x v="4"/>
    <n v="2.47806067543642E-2"/>
  </r>
  <r>
    <x v="1"/>
    <s v="DEU"/>
    <x v="6"/>
    <x v="3"/>
    <x v="5"/>
    <n v="2.5394721849233099E-2"/>
  </r>
  <r>
    <x v="1"/>
    <s v="DEU"/>
    <x v="6"/>
    <x v="3"/>
    <x v="6"/>
    <n v="2.5509089124087399E-2"/>
  </r>
  <r>
    <x v="1"/>
    <s v="DEU"/>
    <x v="6"/>
    <x v="3"/>
    <x v="7"/>
    <n v="2.57783304820286E-2"/>
  </r>
  <r>
    <x v="1"/>
    <s v="DEU"/>
    <x v="6"/>
    <x v="3"/>
    <x v="8"/>
    <n v="2.63619860089375E-2"/>
  </r>
  <r>
    <x v="1"/>
    <s v="DEU"/>
    <x v="6"/>
    <x v="4"/>
    <x v="0"/>
    <n v="9.0610909856476095E-3"/>
  </r>
  <r>
    <x v="1"/>
    <s v="DEU"/>
    <x v="6"/>
    <x v="4"/>
    <x v="1"/>
    <n v="9.56203477516121E-3"/>
  </r>
  <r>
    <x v="1"/>
    <s v="DEU"/>
    <x v="6"/>
    <x v="4"/>
    <x v="2"/>
    <n v="1.07242068533387E-2"/>
  </r>
  <r>
    <x v="1"/>
    <s v="DEU"/>
    <x v="6"/>
    <x v="4"/>
    <x v="3"/>
    <n v="1.8395623791442901E-2"/>
  </r>
  <r>
    <x v="1"/>
    <s v="DEU"/>
    <x v="6"/>
    <x v="4"/>
    <x v="4"/>
    <n v="1.83172756437124E-2"/>
  </r>
  <r>
    <x v="1"/>
    <s v="DEU"/>
    <x v="6"/>
    <x v="4"/>
    <x v="5"/>
    <n v="1.88219384673214E-2"/>
  </r>
  <r>
    <x v="1"/>
    <s v="DEU"/>
    <x v="6"/>
    <x v="4"/>
    <x v="6"/>
    <n v="1.8958253855403399E-2"/>
  </r>
  <r>
    <x v="1"/>
    <s v="DEU"/>
    <x v="6"/>
    <x v="4"/>
    <x v="7"/>
    <n v="1.9219527021188901E-2"/>
  </r>
  <r>
    <x v="1"/>
    <s v="DEU"/>
    <x v="6"/>
    <x v="4"/>
    <x v="8"/>
    <n v="1.9730245504573699E-2"/>
  </r>
  <r>
    <x v="1"/>
    <s v="DEU"/>
    <x v="7"/>
    <x v="0"/>
    <x v="0"/>
    <n v="1.5196867060950301E-4"/>
  </r>
  <r>
    <x v="1"/>
    <s v="DEU"/>
    <x v="7"/>
    <x v="0"/>
    <x v="1"/>
    <n v="1.42232287988962E-4"/>
  </r>
  <r>
    <x v="1"/>
    <s v="DEU"/>
    <x v="7"/>
    <x v="0"/>
    <x v="2"/>
    <n v="1.2428674819042599E-4"/>
  </r>
  <r>
    <x v="1"/>
    <s v="DEU"/>
    <x v="7"/>
    <x v="0"/>
    <x v="3"/>
    <n v="1.9969077728140699E-6"/>
  </r>
  <r>
    <x v="1"/>
    <s v="DEU"/>
    <x v="7"/>
    <x v="0"/>
    <x v="4"/>
    <n v="1.0898165089797599E-6"/>
  </r>
  <r>
    <x v="1"/>
    <s v="DEU"/>
    <x v="7"/>
    <x v="0"/>
    <x v="5"/>
    <n v="6.4273235899373796E-7"/>
  </r>
  <r>
    <x v="1"/>
    <s v="DEU"/>
    <x v="7"/>
    <x v="0"/>
    <x v="6"/>
    <n v="2.7460368389878502E-7"/>
  </r>
  <r>
    <x v="1"/>
    <s v="DEU"/>
    <x v="7"/>
    <x v="0"/>
    <x v="7"/>
    <n v="1.40645797990364E-7"/>
  </r>
  <r>
    <x v="1"/>
    <s v="DEU"/>
    <x v="7"/>
    <x v="0"/>
    <x v="8"/>
    <n v="6.0023371823099902E-8"/>
  </r>
  <r>
    <x v="1"/>
    <s v="DEU"/>
    <x v="7"/>
    <x v="1"/>
    <x v="0"/>
    <n v="1.0515956898836801E-4"/>
  </r>
  <r>
    <x v="1"/>
    <s v="DEU"/>
    <x v="7"/>
    <x v="1"/>
    <x v="1"/>
    <n v="9.8525764425068095E-5"/>
  </r>
  <r>
    <x v="1"/>
    <s v="DEU"/>
    <x v="7"/>
    <x v="1"/>
    <x v="2"/>
    <n v="8.5367266839434105E-5"/>
  </r>
  <r>
    <x v="1"/>
    <s v="DEU"/>
    <x v="7"/>
    <x v="1"/>
    <x v="3"/>
    <n v="1.1940618161376099E-6"/>
  </r>
  <r>
    <x v="1"/>
    <s v="DEU"/>
    <x v="7"/>
    <x v="1"/>
    <x v="4"/>
    <n v="6.6668123614045704E-7"/>
  </r>
  <r>
    <x v="1"/>
    <s v="DEU"/>
    <x v="7"/>
    <x v="1"/>
    <x v="5"/>
    <n v="3.98756917465116E-7"/>
  </r>
  <r>
    <x v="1"/>
    <s v="DEU"/>
    <x v="7"/>
    <x v="1"/>
    <x v="6"/>
    <n v="1.7247177137972201E-7"/>
  </r>
  <r>
    <x v="1"/>
    <s v="DEU"/>
    <x v="7"/>
    <x v="1"/>
    <x v="7"/>
    <n v="8.9490498705137494E-8"/>
  </r>
  <r>
    <x v="1"/>
    <s v="DEU"/>
    <x v="7"/>
    <x v="1"/>
    <x v="8"/>
    <n v="3.8712978229404101E-8"/>
  </r>
  <r>
    <x v="1"/>
    <s v="DEU"/>
    <x v="7"/>
    <x v="2"/>
    <x v="0"/>
    <n v="1.0511860490722801E-4"/>
  </r>
  <r>
    <x v="1"/>
    <s v="DEU"/>
    <x v="7"/>
    <x v="2"/>
    <x v="1"/>
    <n v="9.8521023909622601E-5"/>
  </r>
  <r>
    <x v="1"/>
    <s v="DEU"/>
    <x v="7"/>
    <x v="2"/>
    <x v="2"/>
    <n v="8.5033023985716093E-5"/>
  </r>
  <r>
    <x v="1"/>
    <s v="DEU"/>
    <x v="7"/>
    <x v="2"/>
    <x v="3"/>
    <n v="1.4014440088218299E-6"/>
  </r>
  <r>
    <x v="1"/>
    <s v="DEU"/>
    <x v="7"/>
    <x v="2"/>
    <x v="4"/>
    <n v="7.9219201334929304E-7"/>
  </r>
  <r>
    <x v="1"/>
    <s v="DEU"/>
    <x v="7"/>
    <x v="2"/>
    <x v="5"/>
    <n v="4.7788639230778095E-7"/>
  </r>
  <r>
    <x v="1"/>
    <s v="DEU"/>
    <x v="7"/>
    <x v="2"/>
    <x v="6"/>
    <n v="2.08546904058993E-7"/>
  </r>
  <r>
    <x v="1"/>
    <s v="DEU"/>
    <x v="7"/>
    <x v="2"/>
    <x v="7"/>
    <n v="1.0906845121006499E-7"/>
  </r>
  <r>
    <x v="1"/>
    <s v="DEU"/>
    <x v="7"/>
    <x v="2"/>
    <x v="8"/>
    <n v="4.7582244467570697E-8"/>
  </r>
  <r>
    <x v="1"/>
    <s v="DEU"/>
    <x v="7"/>
    <x v="3"/>
    <x v="0"/>
    <n v="9.4564930741302102E-5"/>
  </r>
  <r>
    <x v="1"/>
    <s v="DEU"/>
    <x v="7"/>
    <x v="3"/>
    <x v="1"/>
    <n v="8.86431809689862E-5"/>
  </r>
  <r>
    <x v="1"/>
    <s v="DEU"/>
    <x v="7"/>
    <x v="3"/>
    <x v="2"/>
    <n v="7.6289034885715696E-5"/>
  </r>
  <r>
    <x v="1"/>
    <s v="DEU"/>
    <x v="7"/>
    <x v="3"/>
    <x v="3"/>
    <n v="1.35904695967486E-6"/>
  </r>
  <r>
    <x v="1"/>
    <s v="DEU"/>
    <x v="7"/>
    <x v="3"/>
    <x v="4"/>
    <n v="7.7458380803006405E-7"/>
  </r>
  <r>
    <x v="1"/>
    <s v="DEU"/>
    <x v="7"/>
    <x v="3"/>
    <x v="5"/>
    <n v="4.7013474944402299E-7"/>
  </r>
  <r>
    <x v="1"/>
    <s v="DEU"/>
    <x v="7"/>
    <x v="3"/>
    <x v="6"/>
    <n v="2.0656168766552101E-7"/>
  </r>
  <r>
    <x v="1"/>
    <s v="DEU"/>
    <x v="7"/>
    <x v="3"/>
    <x v="7"/>
    <n v="1.08687511412439E-7"/>
  </r>
  <r>
    <x v="1"/>
    <s v="DEU"/>
    <x v="7"/>
    <x v="3"/>
    <x v="8"/>
    <n v="4.7734461612741901E-8"/>
  </r>
  <r>
    <x v="1"/>
    <s v="DEU"/>
    <x v="7"/>
    <x v="4"/>
    <x v="0"/>
    <n v="6.2535103295593606E-5"/>
  </r>
  <r>
    <x v="1"/>
    <s v="DEU"/>
    <x v="7"/>
    <x v="4"/>
    <x v="1"/>
    <n v="5.8556606422090101E-5"/>
  </r>
  <r>
    <x v="1"/>
    <s v="DEU"/>
    <x v="7"/>
    <x v="4"/>
    <x v="2"/>
    <n v="5.0342287158034798E-5"/>
  </r>
  <r>
    <x v="1"/>
    <s v="DEU"/>
    <x v="7"/>
    <x v="4"/>
    <x v="3"/>
    <n v="8.5980576224785502E-7"/>
  </r>
  <r>
    <x v="1"/>
    <s v="DEU"/>
    <x v="7"/>
    <x v="4"/>
    <x v="4"/>
    <n v="4.9136875557354699E-7"/>
  </r>
  <r>
    <x v="1"/>
    <s v="DEU"/>
    <x v="7"/>
    <x v="4"/>
    <x v="5"/>
    <n v="2.9900921352267802E-7"/>
  </r>
  <r>
    <x v="1"/>
    <s v="DEU"/>
    <x v="7"/>
    <x v="4"/>
    <x v="6"/>
    <n v="1.31718822424253E-7"/>
  </r>
  <r>
    <x v="1"/>
    <s v="DEU"/>
    <x v="7"/>
    <x v="4"/>
    <x v="7"/>
    <n v="6.9524121718711701E-8"/>
  </r>
  <r>
    <x v="1"/>
    <s v="DEU"/>
    <x v="7"/>
    <x v="4"/>
    <x v="8"/>
    <n v="3.0650326139389301E-8"/>
  </r>
  <r>
    <x v="1"/>
    <s v="DEU"/>
    <x v="8"/>
    <x v="0"/>
    <x v="0"/>
    <n v="2.2207076836650401E-5"/>
  </r>
  <r>
    <x v="1"/>
    <s v="DEU"/>
    <x v="8"/>
    <x v="0"/>
    <x v="1"/>
    <n v="2.30211025552397E-5"/>
  </r>
  <r>
    <x v="1"/>
    <s v="DEU"/>
    <x v="8"/>
    <x v="0"/>
    <x v="2"/>
    <n v="2.4316630540108E-5"/>
  </r>
  <r>
    <x v="1"/>
    <s v="DEU"/>
    <x v="8"/>
    <x v="0"/>
    <x v="3"/>
    <n v="2.4623537793088499E-5"/>
  </r>
  <r>
    <x v="1"/>
    <s v="DEU"/>
    <x v="8"/>
    <x v="0"/>
    <x v="4"/>
    <n v="2.62214429207163E-5"/>
  </r>
  <r>
    <x v="1"/>
    <s v="DEU"/>
    <x v="8"/>
    <x v="0"/>
    <x v="5"/>
    <n v="2.8099955294076699E-5"/>
  </r>
  <r>
    <x v="1"/>
    <s v="DEU"/>
    <x v="8"/>
    <x v="0"/>
    <x v="6"/>
    <n v="2.8505126660640302E-5"/>
  </r>
  <r>
    <x v="1"/>
    <s v="DEU"/>
    <x v="8"/>
    <x v="0"/>
    <x v="7"/>
    <n v="3.0066415554542599E-5"/>
  </r>
  <r>
    <x v="1"/>
    <s v="DEU"/>
    <x v="8"/>
    <x v="0"/>
    <x v="8"/>
    <n v="3.2133990126339701E-5"/>
  </r>
  <r>
    <x v="1"/>
    <s v="DEU"/>
    <x v="8"/>
    <x v="1"/>
    <x v="0"/>
    <n v="2.2352954795992899E-5"/>
  </r>
  <r>
    <x v="1"/>
    <s v="DEU"/>
    <x v="8"/>
    <x v="1"/>
    <x v="1"/>
    <n v="2.3195156471510699E-5"/>
  </r>
  <r>
    <x v="1"/>
    <s v="DEU"/>
    <x v="8"/>
    <x v="1"/>
    <x v="2"/>
    <n v="2.4560240710257E-5"/>
  </r>
  <r>
    <x v="1"/>
    <s v="DEU"/>
    <x v="8"/>
    <x v="1"/>
    <x v="3"/>
    <n v="2.48968913780608E-5"/>
  </r>
  <r>
    <x v="1"/>
    <s v="DEU"/>
    <x v="8"/>
    <x v="1"/>
    <x v="4"/>
    <n v="2.6466079773083E-5"/>
  </r>
  <r>
    <x v="1"/>
    <s v="DEU"/>
    <x v="8"/>
    <x v="1"/>
    <x v="5"/>
    <n v="2.8353134426089801E-5"/>
  </r>
  <r>
    <x v="1"/>
    <s v="DEU"/>
    <x v="8"/>
    <x v="1"/>
    <x v="6"/>
    <n v="2.8776613223084501E-5"/>
  </r>
  <r>
    <x v="1"/>
    <s v="DEU"/>
    <x v="8"/>
    <x v="1"/>
    <x v="7"/>
    <n v="3.0326376948195101E-5"/>
  </r>
  <r>
    <x v="1"/>
    <s v="DEU"/>
    <x v="8"/>
    <x v="1"/>
    <x v="8"/>
    <n v="3.2384193928810002E-5"/>
  </r>
  <r>
    <x v="1"/>
    <s v="DEU"/>
    <x v="8"/>
    <x v="2"/>
    <x v="0"/>
    <n v="2.17145156097891E-5"/>
  </r>
  <r>
    <x v="1"/>
    <s v="DEU"/>
    <x v="8"/>
    <x v="2"/>
    <x v="1"/>
    <n v="2.2540358726305799E-5"/>
  </r>
  <r>
    <x v="1"/>
    <s v="DEU"/>
    <x v="8"/>
    <x v="2"/>
    <x v="2"/>
    <n v="2.3892554150326101E-5"/>
  </r>
  <r>
    <x v="1"/>
    <s v="DEU"/>
    <x v="8"/>
    <x v="2"/>
    <x v="3"/>
    <n v="2.4296772541299099E-5"/>
  </r>
  <r>
    <x v="1"/>
    <s v="DEU"/>
    <x v="8"/>
    <x v="2"/>
    <x v="4"/>
    <n v="2.5796183524135699E-5"/>
  </r>
  <r>
    <x v="1"/>
    <s v="DEU"/>
    <x v="8"/>
    <x v="2"/>
    <x v="5"/>
    <n v="2.76228268715924E-5"/>
  </r>
  <r>
    <x v="1"/>
    <s v="DEU"/>
    <x v="8"/>
    <x v="2"/>
    <x v="6"/>
    <n v="2.80248683779558E-5"/>
  </r>
  <r>
    <x v="1"/>
    <s v="DEU"/>
    <x v="8"/>
    <x v="2"/>
    <x v="7"/>
    <n v="2.95158926034253E-5"/>
  </r>
  <r>
    <x v="1"/>
    <s v="DEU"/>
    <x v="8"/>
    <x v="2"/>
    <x v="8"/>
    <n v="3.1500372029032303E-5"/>
  </r>
  <r>
    <x v="1"/>
    <s v="DEU"/>
    <x v="8"/>
    <x v="3"/>
    <x v="0"/>
    <n v="2.0567526863835001E-5"/>
  </r>
  <r>
    <x v="1"/>
    <s v="DEU"/>
    <x v="8"/>
    <x v="3"/>
    <x v="1"/>
    <n v="2.1351472864074E-5"/>
  </r>
  <r>
    <x v="1"/>
    <s v="DEU"/>
    <x v="8"/>
    <x v="3"/>
    <x v="2"/>
    <n v="2.2645534238641899E-5"/>
  </r>
  <r>
    <x v="1"/>
    <s v="DEU"/>
    <x v="8"/>
    <x v="3"/>
    <x v="3"/>
    <n v="2.31374493977416E-5"/>
  </r>
  <r>
    <x v="1"/>
    <s v="DEU"/>
    <x v="8"/>
    <x v="3"/>
    <x v="4"/>
    <n v="2.4533414316797799E-5"/>
  </r>
  <r>
    <x v="1"/>
    <s v="DEU"/>
    <x v="8"/>
    <x v="3"/>
    <x v="5"/>
    <n v="2.62552211317598E-5"/>
  </r>
  <r>
    <x v="1"/>
    <s v="DEU"/>
    <x v="8"/>
    <x v="3"/>
    <x v="6"/>
    <n v="2.6614461455787901E-5"/>
  </r>
  <r>
    <x v="1"/>
    <s v="DEU"/>
    <x v="8"/>
    <x v="3"/>
    <x v="7"/>
    <n v="2.8016304132154201E-5"/>
  </r>
  <r>
    <x v="1"/>
    <s v="DEU"/>
    <x v="8"/>
    <x v="3"/>
    <x v="8"/>
    <n v="2.9887666020761301E-5"/>
  </r>
  <r>
    <x v="1"/>
    <s v="DEU"/>
    <x v="8"/>
    <x v="4"/>
    <x v="0"/>
    <n v="1.6316135444006099E-5"/>
  </r>
  <r>
    <x v="1"/>
    <s v="DEU"/>
    <x v="8"/>
    <x v="4"/>
    <x v="1"/>
    <n v="1.6927042968701601E-5"/>
  </r>
  <r>
    <x v="1"/>
    <s v="DEU"/>
    <x v="8"/>
    <x v="4"/>
    <x v="2"/>
    <n v="1.7954375039179001E-5"/>
  </r>
  <r>
    <x v="1"/>
    <s v="DEU"/>
    <x v="8"/>
    <x v="4"/>
    <x v="3"/>
    <n v="1.8512031973474099E-5"/>
  </r>
  <r>
    <x v="1"/>
    <s v="DEU"/>
    <x v="8"/>
    <x v="4"/>
    <x v="4"/>
    <n v="1.9588885091976699E-5"/>
  </r>
  <r>
    <x v="1"/>
    <s v="DEU"/>
    <x v="8"/>
    <x v="4"/>
    <x v="5"/>
    <n v="2.0939845731148098E-5"/>
  </r>
  <r>
    <x v="1"/>
    <s v="DEU"/>
    <x v="8"/>
    <x v="4"/>
    <x v="6"/>
    <n v="2.1177865246649201E-5"/>
  </r>
  <r>
    <x v="1"/>
    <s v="DEU"/>
    <x v="8"/>
    <x v="4"/>
    <x v="7"/>
    <n v="2.2279600345535801E-5"/>
  </r>
  <r>
    <x v="1"/>
    <s v="DEU"/>
    <x v="8"/>
    <x v="4"/>
    <x v="8"/>
    <n v="2.3758626941536001E-5"/>
  </r>
  <r>
    <x v="1"/>
    <s v="DEU"/>
    <x v="9"/>
    <x v="0"/>
    <x v="0"/>
    <n v="2.5656592583114701E-2"/>
  </r>
  <r>
    <x v="1"/>
    <s v="DEU"/>
    <x v="9"/>
    <x v="0"/>
    <x v="1"/>
    <n v="2.5666815260988799E-2"/>
  </r>
  <r>
    <x v="1"/>
    <s v="DEU"/>
    <x v="9"/>
    <x v="0"/>
    <x v="2"/>
    <n v="2.5633058145239699E-2"/>
  </r>
  <r>
    <x v="1"/>
    <s v="DEU"/>
    <x v="9"/>
    <x v="0"/>
    <x v="3"/>
    <n v="2.4570204434557999E-2"/>
  </r>
  <r>
    <x v="1"/>
    <s v="DEU"/>
    <x v="9"/>
    <x v="0"/>
    <x v="4"/>
    <n v="2.4875531961698401E-2"/>
  </r>
  <r>
    <x v="1"/>
    <s v="DEU"/>
    <x v="9"/>
    <x v="0"/>
    <x v="5"/>
    <n v="2.50180175863698E-2"/>
  </r>
  <r>
    <x v="1"/>
    <s v="DEU"/>
    <x v="9"/>
    <x v="0"/>
    <x v="6"/>
    <n v="2.5265744529718599E-2"/>
  </r>
  <r>
    <x v="1"/>
    <s v="DEU"/>
    <x v="9"/>
    <x v="0"/>
    <x v="7"/>
    <n v="2.5368273189311601E-2"/>
  </r>
  <r>
    <x v="1"/>
    <s v="DEU"/>
    <x v="9"/>
    <x v="0"/>
    <x v="8"/>
    <n v="2.5441771655765701E-2"/>
  </r>
  <r>
    <x v="1"/>
    <s v="DEU"/>
    <x v="9"/>
    <x v="1"/>
    <x v="0"/>
    <n v="2.80673043990122E-2"/>
  </r>
  <r>
    <x v="1"/>
    <s v="DEU"/>
    <x v="9"/>
    <x v="1"/>
    <x v="1"/>
    <n v="2.8101658671049901E-2"/>
  </r>
  <r>
    <x v="1"/>
    <s v="DEU"/>
    <x v="9"/>
    <x v="1"/>
    <x v="2"/>
    <n v="2.81425056702558E-2"/>
  </r>
  <r>
    <x v="1"/>
    <s v="DEU"/>
    <x v="9"/>
    <x v="1"/>
    <x v="3"/>
    <n v="2.7006524436880799E-2"/>
  </r>
  <r>
    <x v="1"/>
    <s v="DEU"/>
    <x v="9"/>
    <x v="1"/>
    <x v="4"/>
    <n v="2.7291872355663101E-2"/>
  </r>
  <r>
    <x v="1"/>
    <s v="DEU"/>
    <x v="9"/>
    <x v="1"/>
    <x v="5"/>
    <n v="2.7436845475042201E-2"/>
  </r>
  <r>
    <x v="1"/>
    <s v="DEU"/>
    <x v="9"/>
    <x v="1"/>
    <x v="6"/>
    <n v="2.7721912831777398E-2"/>
  </r>
  <r>
    <x v="1"/>
    <s v="DEU"/>
    <x v="9"/>
    <x v="1"/>
    <x v="7"/>
    <n v="2.78149475916365E-2"/>
  </r>
  <r>
    <x v="1"/>
    <s v="DEU"/>
    <x v="9"/>
    <x v="1"/>
    <x v="8"/>
    <n v="2.7877094487833199E-2"/>
  </r>
  <r>
    <x v="1"/>
    <s v="DEU"/>
    <x v="9"/>
    <x v="2"/>
    <x v="0"/>
    <n v="2.9118827299514798E-2"/>
  </r>
  <r>
    <x v="1"/>
    <s v="DEU"/>
    <x v="9"/>
    <x v="2"/>
    <x v="1"/>
    <n v="2.9163850914799401E-2"/>
  </r>
  <r>
    <x v="1"/>
    <s v="DEU"/>
    <x v="9"/>
    <x v="2"/>
    <x v="2"/>
    <n v="2.9239047295670801E-2"/>
  </r>
  <r>
    <x v="1"/>
    <s v="DEU"/>
    <x v="9"/>
    <x v="2"/>
    <x v="3"/>
    <n v="2.8148110561858401E-2"/>
  </r>
  <r>
    <x v="1"/>
    <s v="DEU"/>
    <x v="9"/>
    <x v="2"/>
    <x v="4"/>
    <n v="2.8408619831303598E-2"/>
  </r>
  <r>
    <x v="1"/>
    <s v="DEU"/>
    <x v="9"/>
    <x v="2"/>
    <x v="5"/>
    <n v="2.8544734563272601E-2"/>
  </r>
  <r>
    <x v="1"/>
    <s v="DEU"/>
    <x v="9"/>
    <x v="2"/>
    <x v="6"/>
    <n v="2.8829838039138699E-2"/>
  </r>
  <r>
    <x v="1"/>
    <s v="DEU"/>
    <x v="9"/>
    <x v="2"/>
    <x v="7"/>
    <n v="2.89108914564313E-2"/>
  </r>
  <r>
    <x v="1"/>
    <s v="DEU"/>
    <x v="9"/>
    <x v="2"/>
    <x v="8"/>
    <n v="2.8960725868908001E-2"/>
  </r>
  <r>
    <x v="1"/>
    <s v="DEU"/>
    <x v="9"/>
    <x v="3"/>
    <x v="0"/>
    <n v="2.8569090774026799E-2"/>
  </r>
  <r>
    <x v="1"/>
    <s v="DEU"/>
    <x v="9"/>
    <x v="3"/>
    <x v="1"/>
    <n v="2.8616334000098401E-2"/>
  </r>
  <r>
    <x v="1"/>
    <s v="DEU"/>
    <x v="9"/>
    <x v="3"/>
    <x v="2"/>
    <n v="2.8705434434882E-2"/>
  </r>
  <r>
    <x v="1"/>
    <s v="DEU"/>
    <x v="9"/>
    <x v="3"/>
    <x v="3"/>
    <n v="2.7763122115178802E-2"/>
  </r>
  <r>
    <x v="1"/>
    <s v="DEU"/>
    <x v="9"/>
    <x v="3"/>
    <x v="4"/>
    <n v="2.7982702555963999E-2"/>
  </r>
  <r>
    <x v="1"/>
    <s v="DEU"/>
    <x v="9"/>
    <x v="3"/>
    <x v="5"/>
    <n v="2.8098938392345799E-2"/>
  </r>
  <r>
    <x v="1"/>
    <s v="DEU"/>
    <x v="9"/>
    <x v="3"/>
    <x v="6"/>
    <n v="2.83537769613059E-2"/>
  </r>
  <r>
    <x v="1"/>
    <s v="DEU"/>
    <x v="9"/>
    <x v="3"/>
    <x v="7"/>
    <n v="2.8418042562018301E-2"/>
  </r>
  <r>
    <x v="1"/>
    <s v="DEU"/>
    <x v="9"/>
    <x v="3"/>
    <x v="8"/>
    <n v="2.84535026492405E-2"/>
  </r>
  <r>
    <x v="1"/>
    <s v="DEU"/>
    <x v="9"/>
    <x v="4"/>
    <x v="0"/>
    <n v="2.33533221582411E-2"/>
  </r>
  <r>
    <x v="1"/>
    <s v="DEU"/>
    <x v="9"/>
    <x v="4"/>
    <x v="1"/>
    <n v="2.3385974796119001E-2"/>
  </r>
  <r>
    <x v="1"/>
    <s v="DEU"/>
    <x v="9"/>
    <x v="4"/>
    <x v="2"/>
    <n v="2.3446746901764501E-2"/>
  </r>
  <r>
    <x v="1"/>
    <s v="DEU"/>
    <x v="9"/>
    <x v="4"/>
    <x v="3"/>
    <n v="2.2885658118962399E-2"/>
  </r>
  <r>
    <x v="1"/>
    <s v="DEU"/>
    <x v="9"/>
    <x v="4"/>
    <x v="4"/>
    <n v="2.3017506473351899E-2"/>
  </r>
  <r>
    <x v="1"/>
    <s v="DEU"/>
    <x v="9"/>
    <x v="4"/>
    <x v="5"/>
    <n v="2.3087205811232699E-2"/>
  </r>
  <r>
    <x v="1"/>
    <s v="DEU"/>
    <x v="9"/>
    <x v="4"/>
    <x v="6"/>
    <n v="2.3243508439477398E-2"/>
  </r>
  <r>
    <x v="1"/>
    <s v="DEU"/>
    <x v="9"/>
    <x v="4"/>
    <x v="7"/>
    <n v="2.3279917202490299E-2"/>
  </r>
  <r>
    <x v="1"/>
    <s v="DEU"/>
    <x v="9"/>
    <x v="4"/>
    <x v="8"/>
    <n v="2.32980535645427E-2"/>
  </r>
  <r>
    <x v="1"/>
    <s v="DEU"/>
    <x v="10"/>
    <x v="0"/>
    <x v="0"/>
    <n v="1.8733016546164299E-6"/>
  </r>
  <r>
    <x v="1"/>
    <s v="DEU"/>
    <x v="10"/>
    <x v="0"/>
    <x v="1"/>
    <n v="1.87404805768279E-6"/>
  </r>
  <r>
    <x v="1"/>
    <s v="DEU"/>
    <x v="10"/>
    <x v="0"/>
    <x v="2"/>
    <n v="1.8715833008923799E-6"/>
  </r>
  <r>
    <x v="1"/>
    <s v="DEU"/>
    <x v="10"/>
    <x v="0"/>
    <x v="3"/>
    <n v="1.79397963593238E-6"/>
  </r>
  <r>
    <x v="1"/>
    <s v="DEU"/>
    <x v="10"/>
    <x v="0"/>
    <x v="4"/>
    <n v="1.8162729533298199E-6"/>
  </r>
  <r>
    <x v="1"/>
    <s v="DEU"/>
    <x v="10"/>
    <x v="0"/>
    <x v="5"/>
    <n v="1.82667646095038E-6"/>
  </r>
  <r>
    <x v="1"/>
    <s v="DEU"/>
    <x v="10"/>
    <x v="0"/>
    <x v="6"/>
    <n v="1.8447641041697599E-6"/>
  </r>
  <r>
    <x v="1"/>
    <s v="DEU"/>
    <x v="10"/>
    <x v="0"/>
    <x v="7"/>
    <n v="1.85225017649362E-6"/>
  </r>
  <r>
    <x v="1"/>
    <s v="DEU"/>
    <x v="10"/>
    <x v="0"/>
    <x v="8"/>
    <n v="1.85761662561871E-6"/>
  </r>
  <r>
    <x v="1"/>
    <s v="DEU"/>
    <x v="10"/>
    <x v="1"/>
    <x v="0"/>
    <n v="2.5009688401873301E-6"/>
  </r>
  <r>
    <x v="1"/>
    <s v="DEU"/>
    <x v="10"/>
    <x v="1"/>
    <x v="1"/>
    <n v="2.50403001637555E-6"/>
  </r>
  <r>
    <x v="1"/>
    <s v="DEU"/>
    <x v="10"/>
    <x v="1"/>
    <x v="2"/>
    <n v="2.50766973434692E-6"/>
  </r>
  <r>
    <x v="1"/>
    <s v="DEU"/>
    <x v="10"/>
    <x v="1"/>
    <x v="3"/>
    <n v="2.4064468442781398E-6"/>
  </r>
  <r>
    <x v="1"/>
    <s v="DEU"/>
    <x v="10"/>
    <x v="1"/>
    <x v="4"/>
    <n v="2.4318730926752502E-6"/>
  </r>
  <r>
    <x v="1"/>
    <s v="DEU"/>
    <x v="10"/>
    <x v="1"/>
    <x v="5"/>
    <n v="2.44479108611977E-6"/>
  </r>
  <r>
    <x v="1"/>
    <s v="DEU"/>
    <x v="10"/>
    <x v="1"/>
    <x v="6"/>
    <n v="2.4701923347190001E-6"/>
  </r>
  <r>
    <x v="1"/>
    <s v="DEU"/>
    <x v="10"/>
    <x v="1"/>
    <x v="7"/>
    <n v="2.4784823020116899E-6"/>
  </r>
  <r>
    <x v="1"/>
    <s v="DEU"/>
    <x v="10"/>
    <x v="1"/>
    <x v="8"/>
    <n v="2.48401997134725E-6"/>
  </r>
  <r>
    <x v="1"/>
    <s v="DEU"/>
    <x v="10"/>
    <x v="2"/>
    <x v="0"/>
    <n v="3.2145554673543499E-6"/>
  </r>
  <r>
    <x v="1"/>
    <s v="DEU"/>
    <x v="10"/>
    <x v="2"/>
    <x v="1"/>
    <n v="3.21952582234786E-6"/>
  </r>
  <r>
    <x v="1"/>
    <s v="DEU"/>
    <x v="10"/>
    <x v="2"/>
    <x v="2"/>
    <n v="3.2278270816935499E-6"/>
  </r>
  <r>
    <x v="1"/>
    <s v="DEU"/>
    <x v="10"/>
    <x v="2"/>
    <x v="3"/>
    <n v="3.1073937755667998E-6"/>
  </r>
  <r>
    <x v="1"/>
    <s v="DEU"/>
    <x v="10"/>
    <x v="2"/>
    <x v="4"/>
    <n v="3.1361525400519798E-6"/>
  </r>
  <r>
    <x v="1"/>
    <s v="DEU"/>
    <x v="10"/>
    <x v="2"/>
    <x v="5"/>
    <n v="3.1511788442138101E-6"/>
  </r>
  <r>
    <x v="1"/>
    <s v="DEU"/>
    <x v="10"/>
    <x v="2"/>
    <x v="6"/>
    <n v="3.18265267135941E-6"/>
  </r>
  <r>
    <x v="1"/>
    <s v="DEU"/>
    <x v="10"/>
    <x v="2"/>
    <x v="7"/>
    <n v="3.19160051472636E-6"/>
  </r>
  <r>
    <x v="1"/>
    <s v="DEU"/>
    <x v="10"/>
    <x v="2"/>
    <x v="8"/>
    <n v="3.1971019547892398E-6"/>
  </r>
  <r>
    <x v="1"/>
    <s v="DEU"/>
    <x v="10"/>
    <x v="3"/>
    <x v="0"/>
    <n v="2.8488812433146801E-6"/>
  </r>
  <r>
    <x v="1"/>
    <s v="DEU"/>
    <x v="10"/>
    <x v="3"/>
    <x v="1"/>
    <n v="2.8535922907082998E-6"/>
  </r>
  <r>
    <x v="1"/>
    <s v="DEU"/>
    <x v="10"/>
    <x v="3"/>
    <x v="2"/>
    <n v="2.8624772972152999E-6"/>
  </r>
  <r>
    <x v="1"/>
    <s v="DEU"/>
    <x v="10"/>
    <x v="3"/>
    <x v="3"/>
    <n v="2.7685108523542798E-6"/>
  </r>
  <r>
    <x v="1"/>
    <s v="DEU"/>
    <x v="10"/>
    <x v="3"/>
    <x v="4"/>
    <n v="2.7904071949470498E-6"/>
  </r>
  <r>
    <x v="1"/>
    <s v="DEU"/>
    <x v="10"/>
    <x v="3"/>
    <x v="5"/>
    <n v="2.8019981166423999E-6"/>
  </r>
  <r>
    <x v="1"/>
    <s v="DEU"/>
    <x v="10"/>
    <x v="3"/>
    <x v="6"/>
    <n v="2.82741036461787E-6"/>
  </r>
  <r>
    <x v="1"/>
    <s v="DEU"/>
    <x v="10"/>
    <x v="3"/>
    <x v="7"/>
    <n v="2.83381886623622E-6"/>
  </r>
  <r>
    <x v="1"/>
    <s v="DEU"/>
    <x v="10"/>
    <x v="3"/>
    <x v="8"/>
    <n v="2.83735491077375E-6"/>
  </r>
  <r>
    <x v="1"/>
    <s v="DEU"/>
    <x v="10"/>
    <x v="4"/>
    <x v="0"/>
    <n v="2.4985497235889898E-6"/>
  </r>
  <r>
    <x v="1"/>
    <s v="DEU"/>
    <x v="10"/>
    <x v="4"/>
    <x v="1"/>
    <n v="2.5020431982557499E-6"/>
  </r>
  <r>
    <x v="1"/>
    <s v="DEU"/>
    <x v="10"/>
    <x v="4"/>
    <x v="2"/>
    <n v="2.5085451480311802E-6"/>
  </r>
  <r>
    <x v="1"/>
    <s v="DEU"/>
    <x v="10"/>
    <x v="4"/>
    <x v="3"/>
    <n v="2.44851479287744E-6"/>
  </r>
  <r>
    <x v="1"/>
    <s v="DEU"/>
    <x v="10"/>
    <x v="4"/>
    <x v="4"/>
    <n v="2.4626211228969301E-6"/>
  </r>
  <r>
    <x v="1"/>
    <s v="DEU"/>
    <x v="10"/>
    <x v="4"/>
    <x v="5"/>
    <n v="2.47007818875746E-6"/>
  </r>
  <r>
    <x v="1"/>
    <s v="DEU"/>
    <x v="10"/>
    <x v="4"/>
    <x v="6"/>
    <n v="2.4868008582753501E-6"/>
  </r>
  <r>
    <x v="1"/>
    <s v="DEU"/>
    <x v="10"/>
    <x v="4"/>
    <x v="7"/>
    <n v="2.4906961971973898E-6"/>
  </r>
  <r>
    <x v="1"/>
    <s v="DEU"/>
    <x v="10"/>
    <x v="4"/>
    <x v="8"/>
    <n v="2.4926365893217401E-6"/>
  </r>
  <r>
    <x v="1"/>
    <s v="DEU"/>
    <x v="11"/>
    <x v="0"/>
    <x v="0"/>
    <n v="2.0219172486118899E-2"/>
  </r>
  <r>
    <x v="1"/>
    <s v="DEU"/>
    <x v="11"/>
    <x v="0"/>
    <x v="1"/>
    <n v="2.0227228664527599E-2"/>
  </r>
  <r>
    <x v="1"/>
    <s v="DEU"/>
    <x v="11"/>
    <x v="0"/>
    <x v="2"/>
    <n v="2.0200625718569201E-2"/>
  </r>
  <r>
    <x v="1"/>
    <s v="DEU"/>
    <x v="11"/>
    <x v="0"/>
    <x v="3"/>
    <n v="1.9363023358311599E-2"/>
  </r>
  <r>
    <x v="1"/>
    <s v="DEU"/>
    <x v="11"/>
    <x v="0"/>
    <x v="4"/>
    <n v="1.9603642603287799E-2"/>
  </r>
  <r>
    <x v="1"/>
    <s v="DEU"/>
    <x v="11"/>
    <x v="0"/>
    <x v="5"/>
    <n v="1.9715931147165602E-2"/>
  </r>
  <r>
    <x v="1"/>
    <s v="DEU"/>
    <x v="11"/>
    <x v="0"/>
    <x v="6"/>
    <n v="1.9911157141451599E-2"/>
  </r>
  <r>
    <x v="1"/>
    <s v="DEU"/>
    <x v="11"/>
    <x v="0"/>
    <x v="7"/>
    <n v="1.9991956828563799E-2"/>
  </r>
  <r>
    <x v="1"/>
    <s v="DEU"/>
    <x v="11"/>
    <x v="0"/>
    <x v="8"/>
    <n v="2.0049878712223398E-2"/>
  </r>
  <r>
    <x v="1"/>
    <s v="DEU"/>
    <x v="11"/>
    <x v="1"/>
    <x v="0"/>
    <n v="2.87138884353959E-2"/>
  </r>
  <r>
    <x v="1"/>
    <s v="DEU"/>
    <x v="11"/>
    <x v="1"/>
    <x v="1"/>
    <n v="2.8749034123793499E-2"/>
  </r>
  <r>
    <x v="1"/>
    <s v="DEU"/>
    <x v="11"/>
    <x v="1"/>
    <x v="2"/>
    <n v="2.87908221117473E-2"/>
  </r>
  <r>
    <x v="1"/>
    <s v="DEU"/>
    <x v="11"/>
    <x v="1"/>
    <x v="3"/>
    <n v="2.7628671378063699E-2"/>
  </r>
  <r>
    <x v="1"/>
    <s v="DEU"/>
    <x v="11"/>
    <x v="1"/>
    <x v="4"/>
    <n v="2.7920592831891401E-2"/>
  </r>
  <r>
    <x v="1"/>
    <s v="DEU"/>
    <x v="11"/>
    <x v="1"/>
    <x v="5"/>
    <n v="2.8068905684340801E-2"/>
  </r>
  <r>
    <x v="1"/>
    <s v="DEU"/>
    <x v="11"/>
    <x v="1"/>
    <x v="6"/>
    <n v="2.8360540112838201E-2"/>
  </r>
  <r>
    <x v="1"/>
    <s v="DEU"/>
    <x v="11"/>
    <x v="1"/>
    <x v="7"/>
    <n v="2.84557181063224E-2"/>
  </r>
  <r>
    <x v="1"/>
    <s v="DEU"/>
    <x v="11"/>
    <x v="1"/>
    <x v="8"/>
    <n v="2.8519296675130801E-2"/>
  </r>
  <r>
    <x v="1"/>
    <s v="DEU"/>
    <x v="11"/>
    <x v="2"/>
    <x v="0"/>
    <n v="3.2263702942838701E-2"/>
  </r>
  <r>
    <x v="1"/>
    <s v="DEU"/>
    <x v="11"/>
    <x v="2"/>
    <x v="1"/>
    <n v="3.2313589173970599E-2"/>
  </r>
  <r>
    <x v="1"/>
    <s v="DEU"/>
    <x v="11"/>
    <x v="2"/>
    <x v="2"/>
    <n v="3.2396906873198697E-2"/>
  </r>
  <r>
    <x v="1"/>
    <s v="DEU"/>
    <x v="11"/>
    <x v="2"/>
    <x v="3"/>
    <n v="3.1188147387553398E-2"/>
  </r>
  <r>
    <x v="1"/>
    <s v="DEU"/>
    <x v="11"/>
    <x v="2"/>
    <x v="4"/>
    <n v="3.1476792036487303E-2"/>
  </r>
  <r>
    <x v="1"/>
    <s v="DEU"/>
    <x v="11"/>
    <x v="2"/>
    <x v="5"/>
    <n v="3.1627607357215003E-2"/>
  </r>
  <r>
    <x v="1"/>
    <s v="DEU"/>
    <x v="11"/>
    <x v="2"/>
    <x v="6"/>
    <n v="3.1943502422586402E-2"/>
  </r>
  <r>
    <x v="1"/>
    <s v="DEU"/>
    <x v="11"/>
    <x v="2"/>
    <x v="7"/>
    <n v="3.2033309726676201E-2"/>
  </r>
  <r>
    <x v="1"/>
    <s v="DEU"/>
    <x v="11"/>
    <x v="2"/>
    <x v="8"/>
    <n v="3.2088526328084697E-2"/>
  </r>
  <r>
    <x v="1"/>
    <s v="DEU"/>
    <x v="11"/>
    <x v="3"/>
    <x v="0"/>
    <n v="3.6272033449861997E-2"/>
  </r>
  <r>
    <x v="1"/>
    <s v="DEU"/>
    <x v="11"/>
    <x v="3"/>
    <x v="1"/>
    <n v="3.63320146333692E-2"/>
  </r>
  <r>
    <x v="1"/>
    <s v="DEU"/>
    <x v="11"/>
    <x v="3"/>
    <x v="2"/>
    <n v="3.6445138777796197E-2"/>
  </r>
  <r>
    <x v="1"/>
    <s v="DEU"/>
    <x v="11"/>
    <x v="3"/>
    <x v="3"/>
    <n v="3.5248755446914401E-2"/>
  </r>
  <r>
    <x v="1"/>
    <s v="DEU"/>
    <x v="11"/>
    <x v="3"/>
    <x v="4"/>
    <n v="3.5527540276158599E-2"/>
  </r>
  <r>
    <x v="1"/>
    <s v="DEU"/>
    <x v="11"/>
    <x v="3"/>
    <x v="5"/>
    <n v="3.5675116206336503E-2"/>
  </r>
  <r>
    <x v="1"/>
    <s v="DEU"/>
    <x v="11"/>
    <x v="3"/>
    <x v="6"/>
    <n v="3.5998665638509397E-2"/>
  </r>
  <r>
    <x v="1"/>
    <s v="DEU"/>
    <x v="11"/>
    <x v="3"/>
    <x v="7"/>
    <n v="3.6080258855358802E-2"/>
  </r>
  <r>
    <x v="1"/>
    <s v="DEU"/>
    <x v="11"/>
    <x v="3"/>
    <x v="8"/>
    <n v="3.6125279870554299E-2"/>
  </r>
  <r>
    <x v="1"/>
    <s v="DEU"/>
    <x v="11"/>
    <x v="4"/>
    <x v="0"/>
    <n v="4.3317222209590001E-2"/>
  </r>
  <r>
    <x v="1"/>
    <s v="DEU"/>
    <x v="11"/>
    <x v="4"/>
    <x v="1"/>
    <n v="4.3377788392041601E-2"/>
  </r>
  <r>
    <x v="1"/>
    <s v="DEU"/>
    <x v="11"/>
    <x v="4"/>
    <x v="2"/>
    <n v="4.3490512345685198E-2"/>
  </r>
  <r>
    <x v="1"/>
    <s v="DEU"/>
    <x v="11"/>
    <x v="4"/>
    <x v="3"/>
    <n v="4.24497693062472E-2"/>
  </r>
  <r>
    <x v="1"/>
    <s v="DEU"/>
    <x v="11"/>
    <x v="4"/>
    <x v="4"/>
    <n v="4.2694329991290601E-2"/>
  </r>
  <r>
    <x v="1"/>
    <s v="DEU"/>
    <x v="11"/>
    <x v="4"/>
    <x v="5"/>
    <n v="4.2823612741144497E-2"/>
  </r>
  <r>
    <x v="1"/>
    <s v="DEU"/>
    <x v="11"/>
    <x v="4"/>
    <x v="6"/>
    <n v="4.3113532763389702E-2"/>
  </r>
  <r>
    <x v="1"/>
    <s v="DEU"/>
    <x v="11"/>
    <x v="4"/>
    <x v="7"/>
    <n v="4.3181066044826903E-2"/>
  </r>
  <r>
    <x v="1"/>
    <s v="DEU"/>
    <x v="11"/>
    <x v="4"/>
    <x v="8"/>
    <n v="4.3214706518750701E-2"/>
  </r>
  <r>
    <x v="1"/>
    <s v="DEU"/>
    <x v="12"/>
    <x v="0"/>
    <x v="0"/>
    <n v="0.13434709711357701"/>
  </r>
  <r>
    <x v="1"/>
    <s v="DEU"/>
    <x v="12"/>
    <x v="0"/>
    <x v="1"/>
    <n v="0.13440062671197001"/>
  </r>
  <r>
    <x v="1"/>
    <s v="DEU"/>
    <x v="12"/>
    <x v="0"/>
    <x v="2"/>
    <n v="0.13422386237769099"/>
  </r>
  <r>
    <x v="1"/>
    <s v="DEU"/>
    <x v="12"/>
    <x v="0"/>
    <x v="3"/>
    <n v="0.12865838012497599"/>
  </r>
  <r>
    <x v="1"/>
    <s v="DEU"/>
    <x v="12"/>
    <x v="0"/>
    <x v="4"/>
    <n v="0.13025718428446401"/>
  </r>
  <r>
    <x v="1"/>
    <s v="DEU"/>
    <x v="12"/>
    <x v="0"/>
    <x v="5"/>
    <n v="0.13100328998782301"/>
  </r>
  <r>
    <x v="1"/>
    <s v="DEU"/>
    <x v="12"/>
    <x v="0"/>
    <x v="6"/>
    <n v="0.132300476884638"/>
  </r>
  <r>
    <x v="1"/>
    <s v="DEU"/>
    <x v="12"/>
    <x v="0"/>
    <x v="7"/>
    <n v="0.132837353624705"/>
  </r>
  <r>
    <x v="1"/>
    <s v="DEU"/>
    <x v="12"/>
    <x v="0"/>
    <x v="8"/>
    <n v="0.13322221788828301"/>
  </r>
  <r>
    <x v="1"/>
    <s v="DEU"/>
    <x v="12"/>
    <x v="1"/>
    <x v="0"/>
    <n v="0.123174944611511"/>
  </r>
  <r>
    <x v="1"/>
    <s v="DEU"/>
    <x v="12"/>
    <x v="1"/>
    <x v="1"/>
    <n v="0.12332571026735201"/>
  </r>
  <r>
    <x v="1"/>
    <s v="DEU"/>
    <x v="12"/>
    <x v="1"/>
    <x v="2"/>
    <n v="0.12350496962169601"/>
  </r>
  <r>
    <x v="1"/>
    <s v="DEU"/>
    <x v="12"/>
    <x v="1"/>
    <x v="3"/>
    <n v="0.11851965206104"/>
  </r>
  <r>
    <x v="1"/>
    <s v="DEU"/>
    <x v="12"/>
    <x v="1"/>
    <x v="4"/>
    <n v="0.11977191745822"/>
  </r>
  <r>
    <x v="1"/>
    <s v="DEU"/>
    <x v="12"/>
    <x v="1"/>
    <x v="5"/>
    <n v="0.120408140149784"/>
  </r>
  <r>
    <x v="1"/>
    <s v="DEU"/>
    <x v="12"/>
    <x v="1"/>
    <x v="6"/>
    <n v="0.121659174284635"/>
  </r>
  <r>
    <x v="1"/>
    <s v="DEU"/>
    <x v="12"/>
    <x v="1"/>
    <x v="7"/>
    <n v="0.122067462563041"/>
  </r>
  <r>
    <x v="1"/>
    <s v="DEU"/>
    <x v="12"/>
    <x v="1"/>
    <x v="8"/>
    <n v="0.122340197713806"/>
  </r>
  <r>
    <x v="1"/>
    <s v="DEU"/>
    <x v="12"/>
    <x v="2"/>
    <x v="0"/>
    <n v="0.112506854659243"/>
  </r>
  <r>
    <x v="1"/>
    <s v="DEU"/>
    <x v="12"/>
    <x v="2"/>
    <x v="1"/>
    <n v="0.112680813084455"/>
  </r>
  <r>
    <x v="1"/>
    <s v="DEU"/>
    <x v="12"/>
    <x v="2"/>
    <x v="2"/>
    <n v="0.11297135048167201"/>
  </r>
  <r>
    <x v="1"/>
    <s v="DEU"/>
    <x v="12"/>
    <x v="2"/>
    <x v="3"/>
    <n v="0.10875628167787101"/>
  </r>
  <r>
    <x v="1"/>
    <s v="DEU"/>
    <x v="12"/>
    <x v="2"/>
    <x v="4"/>
    <n v="0.10976281529316299"/>
  </r>
  <r>
    <x v="1"/>
    <s v="DEU"/>
    <x v="12"/>
    <x v="2"/>
    <x v="5"/>
    <n v="0.110288723847416"/>
  </r>
  <r>
    <x v="1"/>
    <s v="DEU"/>
    <x v="12"/>
    <x v="2"/>
    <x v="6"/>
    <n v="0.11139028247105701"/>
  </r>
  <r>
    <x v="1"/>
    <s v="DEU"/>
    <x v="12"/>
    <x v="2"/>
    <x v="7"/>
    <n v="0.111703449788723"/>
  </r>
  <r>
    <x v="1"/>
    <s v="DEU"/>
    <x v="12"/>
    <x v="2"/>
    <x v="8"/>
    <n v="0.11189599576400901"/>
  </r>
  <r>
    <x v="1"/>
    <s v="DEU"/>
    <x v="12"/>
    <x v="3"/>
    <x v="0"/>
    <n v="9.9315200879218801E-2"/>
  </r>
  <r>
    <x v="1"/>
    <s v="DEU"/>
    <x v="12"/>
    <x v="3"/>
    <x v="1"/>
    <n v="9.9479433284254001E-2"/>
  </r>
  <r>
    <x v="1"/>
    <s v="DEU"/>
    <x v="12"/>
    <x v="3"/>
    <x v="2"/>
    <n v="9.9789174593452698E-2"/>
  </r>
  <r>
    <x v="1"/>
    <s v="DEU"/>
    <x v="12"/>
    <x v="3"/>
    <x v="3"/>
    <n v="9.6513398753663895E-2"/>
  </r>
  <r>
    <x v="1"/>
    <s v="DEU"/>
    <x v="12"/>
    <x v="3"/>
    <x v="4"/>
    <n v="9.7276729857135993E-2"/>
  </r>
  <r>
    <x v="1"/>
    <s v="DEU"/>
    <x v="12"/>
    <x v="3"/>
    <x v="5"/>
    <n v="9.7680802409914599E-2"/>
  </r>
  <r>
    <x v="1"/>
    <s v="DEU"/>
    <x v="12"/>
    <x v="3"/>
    <x v="6"/>
    <n v="9.8566701925171293E-2"/>
  </r>
  <r>
    <x v="1"/>
    <s v="DEU"/>
    <x v="12"/>
    <x v="3"/>
    <x v="7"/>
    <n v="9.8790109491581596E-2"/>
  </r>
  <r>
    <x v="1"/>
    <s v="DEU"/>
    <x v="12"/>
    <x v="3"/>
    <x v="8"/>
    <n v="9.89133799769297E-2"/>
  </r>
  <r>
    <x v="1"/>
    <s v="DEU"/>
    <x v="12"/>
    <x v="4"/>
    <x v="0"/>
    <n v="7.1929503900543701E-2"/>
  </r>
  <r>
    <x v="1"/>
    <s v="DEU"/>
    <x v="12"/>
    <x v="4"/>
    <x v="1"/>
    <n v="7.2030075803234506E-2"/>
  </r>
  <r>
    <x v="1"/>
    <s v="DEU"/>
    <x v="12"/>
    <x v="4"/>
    <x v="2"/>
    <n v="7.2217257197832202E-2"/>
  </r>
  <r>
    <x v="1"/>
    <s v="DEU"/>
    <x v="12"/>
    <x v="4"/>
    <x v="3"/>
    <n v="7.0489073193961596E-2"/>
  </r>
  <r>
    <x v="1"/>
    <s v="DEU"/>
    <x v="12"/>
    <x v="4"/>
    <x v="4"/>
    <n v="7.0895173304989803E-2"/>
  </r>
  <r>
    <x v="1"/>
    <s v="DEU"/>
    <x v="12"/>
    <x v="4"/>
    <x v="5"/>
    <n v="7.1109851060984802E-2"/>
  </r>
  <r>
    <x v="1"/>
    <s v="DEU"/>
    <x v="12"/>
    <x v="4"/>
    <x v="6"/>
    <n v="7.1591271667090006E-2"/>
  </r>
  <r>
    <x v="1"/>
    <s v="DEU"/>
    <x v="12"/>
    <x v="4"/>
    <x v="7"/>
    <n v="7.1703412639727807E-2"/>
  </r>
  <r>
    <x v="1"/>
    <s v="DEU"/>
    <x v="12"/>
    <x v="4"/>
    <x v="8"/>
    <n v="7.1759273622424596E-2"/>
  </r>
  <r>
    <x v="1"/>
    <s v="DEU"/>
    <x v="13"/>
    <x v="0"/>
    <x v="0"/>
    <n v="6.3676150513085797E-2"/>
  </r>
  <r>
    <x v="1"/>
    <s v="DEU"/>
    <x v="13"/>
    <x v="0"/>
    <x v="1"/>
    <n v="6.3701521800128502E-2"/>
  </r>
  <r>
    <x v="1"/>
    <s v="DEU"/>
    <x v="13"/>
    <x v="0"/>
    <x v="2"/>
    <n v="6.3617741260044297E-2"/>
  </r>
  <r>
    <x v="1"/>
    <s v="DEU"/>
    <x v="13"/>
    <x v="0"/>
    <x v="3"/>
    <n v="6.0979883850276702E-2"/>
  </r>
  <r>
    <x v="1"/>
    <s v="DEU"/>
    <x v="13"/>
    <x v="0"/>
    <x v="4"/>
    <n v="6.17376649746018E-2"/>
  </r>
  <r>
    <x v="1"/>
    <s v="DEU"/>
    <x v="13"/>
    <x v="0"/>
    <x v="5"/>
    <n v="6.20912947893612E-2"/>
  </r>
  <r>
    <x v="1"/>
    <s v="DEU"/>
    <x v="13"/>
    <x v="0"/>
    <x v="6"/>
    <n v="6.27061191499899E-2"/>
  </r>
  <r>
    <x v="1"/>
    <s v="DEU"/>
    <x v="13"/>
    <x v="0"/>
    <x v="7"/>
    <n v="6.2960581247363104E-2"/>
  </r>
  <r>
    <x v="1"/>
    <s v="DEU"/>
    <x v="13"/>
    <x v="0"/>
    <x v="8"/>
    <n v="6.3142994379475306E-2"/>
  </r>
  <r>
    <x v="1"/>
    <s v="DEU"/>
    <x v="13"/>
    <x v="1"/>
    <x v="0"/>
    <n v="7.3676811458167499E-2"/>
  </r>
  <r>
    <x v="1"/>
    <s v="DEU"/>
    <x v="13"/>
    <x v="1"/>
    <x v="1"/>
    <n v="7.3766991590456604E-2"/>
  </r>
  <r>
    <x v="1"/>
    <s v="DEU"/>
    <x v="13"/>
    <x v="1"/>
    <x v="2"/>
    <n v="7.3874215163349202E-2"/>
  </r>
  <r>
    <x v="1"/>
    <s v="DEU"/>
    <x v="13"/>
    <x v="1"/>
    <x v="3"/>
    <n v="7.0892258864249505E-2"/>
  </r>
  <r>
    <x v="1"/>
    <s v="DEU"/>
    <x v="13"/>
    <x v="1"/>
    <x v="4"/>
    <n v="7.1641298548047599E-2"/>
  </r>
  <r>
    <x v="1"/>
    <s v="DEU"/>
    <x v="13"/>
    <x v="1"/>
    <x v="5"/>
    <n v="7.2021853696171104E-2"/>
  </r>
  <r>
    <x v="1"/>
    <s v="DEU"/>
    <x v="13"/>
    <x v="1"/>
    <x v="6"/>
    <n v="7.2770156903222194E-2"/>
  </r>
  <r>
    <x v="1"/>
    <s v="DEU"/>
    <x v="13"/>
    <x v="1"/>
    <x v="7"/>
    <n v="7.3014373603328006E-2"/>
  </r>
  <r>
    <x v="1"/>
    <s v="DEU"/>
    <x v="13"/>
    <x v="1"/>
    <x v="8"/>
    <n v="7.3177509510100699E-2"/>
  </r>
  <r>
    <x v="1"/>
    <s v="DEU"/>
    <x v="13"/>
    <x v="2"/>
    <x v="0"/>
    <n v="7.8771832210758397E-2"/>
  </r>
  <r>
    <x v="1"/>
    <s v="DEU"/>
    <x v="13"/>
    <x v="2"/>
    <x v="1"/>
    <n v="7.8893629446348895E-2"/>
  </r>
  <r>
    <x v="1"/>
    <s v="DEU"/>
    <x v="13"/>
    <x v="2"/>
    <x v="2"/>
    <n v="7.9097049612825293E-2"/>
  </r>
  <r>
    <x v="1"/>
    <s v="DEU"/>
    <x v="13"/>
    <x v="2"/>
    <x v="3"/>
    <n v="7.6145863273330797E-2"/>
  </r>
  <r>
    <x v="1"/>
    <s v="DEU"/>
    <x v="13"/>
    <x v="2"/>
    <x v="4"/>
    <n v="7.6850589196906197E-2"/>
  </r>
  <r>
    <x v="1"/>
    <s v="DEU"/>
    <x v="13"/>
    <x v="2"/>
    <x v="5"/>
    <n v="7.7218804809361594E-2"/>
  </r>
  <r>
    <x v="1"/>
    <s v="DEU"/>
    <x v="13"/>
    <x v="2"/>
    <x v="6"/>
    <n v="7.7990062625915499E-2"/>
  </r>
  <r>
    <x v="1"/>
    <s v="DEU"/>
    <x v="13"/>
    <x v="2"/>
    <x v="7"/>
    <n v="7.8209327162958905E-2"/>
  </r>
  <r>
    <x v="1"/>
    <s v="DEU"/>
    <x v="13"/>
    <x v="2"/>
    <x v="8"/>
    <n v="7.8344138497823498E-2"/>
  </r>
  <r>
    <x v="1"/>
    <s v="DEU"/>
    <x v="13"/>
    <x v="3"/>
    <x v="0"/>
    <n v="8.0990046849736902E-2"/>
  </r>
  <r>
    <x v="1"/>
    <s v="DEU"/>
    <x v="13"/>
    <x v="3"/>
    <x v="1"/>
    <n v="8.1123975896451705E-2"/>
  </r>
  <r>
    <x v="1"/>
    <s v="DEU"/>
    <x v="13"/>
    <x v="3"/>
    <x v="2"/>
    <n v="8.1376565257609099E-2"/>
  </r>
  <r>
    <x v="1"/>
    <s v="DEU"/>
    <x v="13"/>
    <x v="3"/>
    <x v="3"/>
    <n v="7.8705219518134806E-2"/>
  </r>
  <r>
    <x v="1"/>
    <s v="DEU"/>
    <x v="13"/>
    <x v="3"/>
    <x v="4"/>
    <n v="7.9327704508194499E-2"/>
  </r>
  <r>
    <x v="1"/>
    <s v="DEU"/>
    <x v="13"/>
    <x v="3"/>
    <x v="5"/>
    <n v="7.9657219574272103E-2"/>
  </r>
  <r>
    <x v="1"/>
    <s v="DEU"/>
    <x v="13"/>
    <x v="3"/>
    <x v="6"/>
    <n v="8.0379657253596304E-2"/>
  </r>
  <r>
    <x v="1"/>
    <s v="DEU"/>
    <x v="13"/>
    <x v="3"/>
    <x v="7"/>
    <n v="8.0561842750982104E-2"/>
  </r>
  <r>
    <x v="1"/>
    <s v="DEU"/>
    <x v="13"/>
    <x v="3"/>
    <x v="8"/>
    <n v="8.0662367970637805E-2"/>
  </r>
  <r>
    <x v="1"/>
    <s v="DEU"/>
    <x v="13"/>
    <x v="4"/>
    <x v="0"/>
    <n v="7.66694020409351E-2"/>
  </r>
  <r>
    <x v="1"/>
    <s v="DEU"/>
    <x v="13"/>
    <x v="4"/>
    <x v="1"/>
    <n v="7.67766012738407E-2"/>
  </r>
  <r>
    <x v="1"/>
    <s v="DEU"/>
    <x v="13"/>
    <x v="4"/>
    <x v="2"/>
    <n v="7.6976117255722495E-2"/>
  </r>
  <r>
    <x v="1"/>
    <s v="DEU"/>
    <x v="13"/>
    <x v="4"/>
    <x v="3"/>
    <n v="7.5134052080677402E-2"/>
  </r>
  <r>
    <x v="1"/>
    <s v="DEU"/>
    <x v="13"/>
    <x v="4"/>
    <x v="4"/>
    <n v="7.5566912742754802E-2"/>
  </r>
  <r>
    <x v="1"/>
    <s v="DEU"/>
    <x v="13"/>
    <x v="4"/>
    <x v="5"/>
    <n v="7.5795736998325605E-2"/>
  </r>
  <r>
    <x v="1"/>
    <s v="DEU"/>
    <x v="13"/>
    <x v="4"/>
    <x v="6"/>
    <n v="7.63088815078624E-2"/>
  </r>
  <r>
    <x v="1"/>
    <s v="DEU"/>
    <x v="13"/>
    <x v="4"/>
    <x v="7"/>
    <n v="7.6428412171223106E-2"/>
  </r>
  <r>
    <x v="1"/>
    <s v="DEU"/>
    <x v="13"/>
    <x v="4"/>
    <x v="8"/>
    <n v="7.6487954193738605E-2"/>
  </r>
  <r>
    <x v="1"/>
    <s v="DEU"/>
    <x v="14"/>
    <x v="0"/>
    <x v="0"/>
    <n v="1.36592680193625E-3"/>
  </r>
  <r>
    <x v="1"/>
    <s v="DEU"/>
    <x v="14"/>
    <x v="0"/>
    <x v="1"/>
    <n v="1.3664710452784101E-3"/>
  </r>
  <r>
    <x v="1"/>
    <s v="DEU"/>
    <x v="14"/>
    <x v="0"/>
    <x v="2"/>
    <n v="1.36467385615408E-3"/>
  </r>
  <r>
    <x v="1"/>
    <s v="DEU"/>
    <x v="14"/>
    <x v="0"/>
    <x v="3"/>
    <n v="1.3080887751362299E-3"/>
  </r>
  <r>
    <x v="1"/>
    <s v="DEU"/>
    <x v="14"/>
    <x v="0"/>
    <x v="4"/>
    <n v="1.3243440534370799E-3"/>
  </r>
  <r>
    <x v="1"/>
    <s v="DEU"/>
    <x v="14"/>
    <x v="0"/>
    <x v="5"/>
    <n v="1.3319298204479901E-3"/>
  </r>
  <r>
    <x v="1"/>
    <s v="DEU"/>
    <x v="14"/>
    <x v="0"/>
    <x v="6"/>
    <n v="1.34511851143981E-3"/>
  </r>
  <r>
    <x v="1"/>
    <s v="DEU"/>
    <x v="14"/>
    <x v="0"/>
    <x v="7"/>
    <n v="1.3505770166427501E-3"/>
  </r>
  <r>
    <x v="1"/>
    <s v="DEU"/>
    <x v="14"/>
    <x v="0"/>
    <x v="8"/>
    <n v="1.3544899885194999E-3"/>
  </r>
  <r>
    <x v="1"/>
    <s v="DEU"/>
    <x v="14"/>
    <x v="1"/>
    <x v="0"/>
    <n v="1.90271174650605E-3"/>
  </r>
  <r>
    <x v="1"/>
    <s v="DEU"/>
    <x v="14"/>
    <x v="1"/>
    <x v="1"/>
    <n v="1.9050406583252799E-3"/>
  </r>
  <r>
    <x v="1"/>
    <s v="DEU"/>
    <x v="14"/>
    <x v="1"/>
    <x v="2"/>
    <n v="1.9078097188696601E-3"/>
  </r>
  <r>
    <x v="1"/>
    <s v="DEU"/>
    <x v="14"/>
    <x v="1"/>
    <x v="3"/>
    <n v="1.8308003699908E-3"/>
  </r>
  <r>
    <x v="1"/>
    <s v="DEU"/>
    <x v="14"/>
    <x v="1"/>
    <x v="4"/>
    <n v="1.85014440207843E-3"/>
  </r>
  <r>
    <x v="1"/>
    <s v="DEU"/>
    <x v="14"/>
    <x v="1"/>
    <x v="5"/>
    <n v="1.8599722805682499E-3"/>
  </r>
  <r>
    <x v="1"/>
    <s v="DEU"/>
    <x v="14"/>
    <x v="1"/>
    <x v="6"/>
    <n v="1.8792972930630201E-3"/>
  </r>
  <r>
    <x v="1"/>
    <s v="DEU"/>
    <x v="14"/>
    <x v="1"/>
    <x v="7"/>
    <n v="1.88560421616119E-3"/>
  </r>
  <r>
    <x v="1"/>
    <s v="DEU"/>
    <x v="14"/>
    <x v="1"/>
    <x v="8"/>
    <n v="1.88981721886787E-3"/>
  </r>
  <r>
    <x v="1"/>
    <s v="DEU"/>
    <x v="14"/>
    <x v="2"/>
    <x v="0"/>
    <n v="2.4713482147058698E-3"/>
  </r>
  <r>
    <x v="1"/>
    <s v="DEU"/>
    <x v="14"/>
    <x v="2"/>
    <x v="1"/>
    <n v="2.4751694204882598E-3"/>
  </r>
  <r>
    <x v="1"/>
    <s v="DEU"/>
    <x v="14"/>
    <x v="2"/>
    <x v="2"/>
    <n v="2.4815514234345802E-3"/>
  </r>
  <r>
    <x v="1"/>
    <s v="DEU"/>
    <x v="14"/>
    <x v="2"/>
    <x v="3"/>
    <n v="2.3889623736856802E-3"/>
  </r>
  <r>
    <x v="1"/>
    <s v="DEU"/>
    <x v="14"/>
    <x v="2"/>
    <x v="4"/>
    <n v="2.41107209367322E-3"/>
  </r>
  <r>
    <x v="1"/>
    <s v="DEU"/>
    <x v="14"/>
    <x v="2"/>
    <x v="5"/>
    <n v="2.42262430683025E-3"/>
  </r>
  <r>
    <x v="1"/>
    <s v="DEU"/>
    <x v="14"/>
    <x v="2"/>
    <x v="6"/>
    <n v="2.44682136527772E-3"/>
  </r>
  <r>
    <x v="1"/>
    <s v="DEU"/>
    <x v="14"/>
    <x v="2"/>
    <x v="7"/>
    <n v="2.4537004616115598E-3"/>
  </r>
  <r>
    <x v="1"/>
    <s v="DEU"/>
    <x v="14"/>
    <x v="2"/>
    <x v="8"/>
    <n v="2.4579299652601298E-3"/>
  </r>
  <r>
    <x v="1"/>
    <s v="DEU"/>
    <x v="14"/>
    <x v="3"/>
    <x v="0"/>
    <n v="2.5616734392136199E-3"/>
  </r>
  <r>
    <x v="1"/>
    <s v="DEU"/>
    <x v="14"/>
    <x v="3"/>
    <x v="1"/>
    <n v="2.56590954593356E-3"/>
  </r>
  <r>
    <x v="1"/>
    <s v="DEU"/>
    <x v="14"/>
    <x v="3"/>
    <x v="2"/>
    <n v="2.5738988172412402E-3"/>
  </r>
  <r>
    <x v="1"/>
    <s v="DEU"/>
    <x v="14"/>
    <x v="3"/>
    <x v="3"/>
    <n v="2.48940552832558E-3"/>
  </r>
  <r>
    <x v="1"/>
    <s v="DEU"/>
    <x v="14"/>
    <x v="3"/>
    <x v="4"/>
    <n v="2.5090944077295401E-3"/>
  </r>
  <r>
    <x v="1"/>
    <s v="DEU"/>
    <x v="14"/>
    <x v="3"/>
    <x v="5"/>
    <n v="2.5195167994359899E-3"/>
  </r>
  <r>
    <x v="1"/>
    <s v="DEU"/>
    <x v="14"/>
    <x v="3"/>
    <x v="6"/>
    <n v="2.5423671308852998E-3"/>
  </r>
  <r>
    <x v="1"/>
    <s v="DEU"/>
    <x v="14"/>
    <x v="3"/>
    <x v="7"/>
    <n v="2.54812956426837E-3"/>
  </r>
  <r>
    <x v="1"/>
    <s v="DEU"/>
    <x v="14"/>
    <x v="3"/>
    <x v="8"/>
    <n v="2.5513091251549202E-3"/>
  </r>
  <r>
    <x v="1"/>
    <s v="DEU"/>
    <x v="14"/>
    <x v="4"/>
    <x v="0"/>
    <n v="2.64876528643458E-3"/>
  </r>
  <r>
    <x v="1"/>
    <s v="DEU"/>
    <x v="14"/>
    <x v="4"/>
    <x v="1"/>
    <n v="2.6524687926482E-3"/>
  </r>
  <r>
    <x v="1"/>
    <s v="DEU"/>
    <x v="14"/>
    <x v="4"/>
    <x v="2"/>
    <n v="2.6593616468094401E-3"/>
  </r>
  <r>
    <x v="1"/>
    <s v="DEU"/>
    <x v="14"/>
    <x v="4"/>
    <x v="3"/>
    <n v="2.5957222005489199E-3"/>
  </r>
  <r>
    <x v="1"/>
    <s v="DEU"/>
    <x v="14"/>
    <x v="4"/>
    <x v="4"/>
    <n v="2.6106766186747101E-3"/>
  </r>
  <r>
    <x v="1"/>
    <s v="DEU"/>
    <x v="14"/>
    <x v="4"/>
    <x v="5"/>
    <n v="2.6185820115526498E-3"/>
  </r>
  <r>
    <x v="1"/>
    <s v="DEU"/>
    <x v="14"/>
    <x v="4"/>
    <x v="6"/>
    <n v="2.6363100663907399E-3"/>
  </r>
  <r>
    <x v="1"/>
    <s v="DEU"/>
    <x v="14"/>
    <x v="4"/>
    <x v="7"/>
    <n v="2.6404395973815401E-3"/>
  </r>
  <r>
    <x v="1"/>
    <s v="DEU"/>
    <x v="14"/>
    <x v="4"/>
    <x v="8"/>
    <n v="2.64249664801876E-3"/>
  </r>
  <r>
    <x v="1"/>
    <s v="DEU"/>
    <x v="15"/>
    <x v="0"/>
    <x v="0"/>
    <n v="3.3472280793103597E-2"/>
  </r>
  <r>
    <x v="1"/>
    <s v="DEU"/>
    <x v="15"/>
    <x v="0"/>
    <x v="1"/>
    <n v="3.3485617573627099E-2"/>
  </r>
  <r>
    <x v="1"/>
    <s v="DEU"/>
    <x v="15"/>
    <x v="0"/>
    <x v="2"/>
    <n v="3.3441577132424197E-2"/>
  </r>
  <r>
    <x v="1"/>
    <s v="DEU"/>
    <x v="15"/>
    <x v="0"/>
    <x v="3"/>
    <n v="3.2054949592906702E-2"/>
  </r>
  <r>
    <x v="1"/>
    <s v="DEU"/>
    <x v="15"/>
    <x v="0"/>
    <x v="4"/>
    <n v="3.2453288097491803E-2"/>
  </r>
  <r>
    <x v="1"/>
    <s v="DEU"/>
    <x v="15"/>
    <x v="0"/>
    <x v="5"/>
    <n v="3.26391786760062E-2"/>
  </r>
  <r>
    <x v="1"/>
    <s v="DEU"/>
    <x v="15"/>
    <x v="0"/>
    <x v="6"/>
    <n v="3.2962369909640403E-2"/>
  </r>
  <r>
    <x v="1"/>
    <s v="DEU"/>
    <x v="15"/>
    <x v="0"/>
    <x v="7"/>
    <n v="3.3096131556753901E-2"/>
  </r>
  <r>
    <x v="1"/>
    <s v="DEU"/>
    <x v="15"/>
    <x v="0"/>
    <x v="8"/>
    <n v="3.3192019633046299E-2"/>
  </r>
  <r>
    <x v="1"/>
    <s v="DEU"/>
    <x v="15"/>
    <x v="1"/>
    <x v="0"/>
    <n v="3.0684430404770799E-2"/>
  </r>
  <r>
    <x v="1"/>
    <s v="DEU"/>
    <x v="15"/>
    <x v="1"/>
    <x v="1"/>
    <n v="3.0721988028918099E-2"/>
  </r>
  <r>
    <x v="1"/>
    <s v="DEU"/>
    <x v="15"/>
    <x v="1"/>
    <x v="2"/>
    <n v="3.07666437923131E-2"/>
  </r>
  <r>
    <x v="1"/>
    <s v="DEU"/>
    <x v="15"/>
    <x v="1"/>
    <x v="3"/>
    <n v="2.9524738385185899E-2"/>
  </r>
  <r>
    <x v="1"/>
    <s v="DEU"/>
    <x v="15"/>
    <x v="1"/>
    <x v="4"/>
    <n v="2.9836693471094598E-2"/>
  </r>
  <r>
    <x v="1"/>
    <s v="DEU"/>
    <x v="15"/>
    <x v="1"/>
    <x v="5"/>
    <n v="2.99951845584078E-2"/>
  </r>
  <r>
    <x v="1"/>
    <s v="DEU"/>
    <x v="15"/>
    <x v="1"/>
    <x v="6"/>
    <n v="3.03068329213593E-2"/>
  </r>
  <r>
    <x v="1"/>
    <s v="DEU"/>
    <x v="15"/>
    <x v="1"/>
    <x v="7"/>
    <n v="3.0408542674940801E-2"/>
  </r>
  <r>
    <x v="1"/>
    <s v="DEU"/>
    <x v="15"/>
    <x v="1"/>
    <x v="8"/>
    <n v="3.04764844367898E-2"/>
  </r>
  <r>
    <x v="1"/>
    <s v="DEU"/>
    <x v="15"/>
    <x v="2"/>
    <x v="0"/>
    <n v="3.0677869119162302E-2"/>
  </r>
  <r>
    <x v="1"/>
    <s v="DEU"/>
    <x v="15"/>
    <x v="2"/>
    <x v="1"/>
    <n v="3.0725303329433299E-2"/>
  </r>
  <r>
    <x v="1"/>
    <s v="DEU"/>
    <x v="15"/>
    <x v="2"/>
    <x v="2"/>
    <n v="3.0804525775683701E-2"/>
  </r>
  <r>
    <x v="1"/>
    <s v="DEU"/>
    <x v="15"/>
    <x v="2"/>
    <x v="3"/>
    <n v="2.9655179547110101E-2"/>
  </r>
  <r>
    <x v="1"/>
    <s v="DEU"/>
    <x v="15"/>
    <x v="2"/>
    <x v="4"/>
    <n v="2.9929636660034401E-2"/>
  </r>
  <r>
    <x v="1"/>
    <s v="DEU"/>
    <x v="15"/>
    <x v="2"/>
    <x v="5"/>
    <n v="3.0073039067335501E-2"/>
  </r>
  <r>
    <x v="1"/>
    <s v="DEU"/>
    <x v="15"/>
    <x v="2"/>
    <x v="6"/>
    <n v="3.03734071772211E-2"/>
  </r>
  <r>
    <x v="1"/>
    <s v="DEU"/>
    <x v="15"/>
    <x v="2"/>
    <x v="7"/>
    <n v="3.0458800249606299E-2"/>
  </r>
  <r>
    <x v="1"/>
    <s v="DEU"/>
    <x v="15"/>
    <x v="2"/>
    <x v="8"/>
    <n v="3.0511302830423401E-2"/>
  </r>
  <r>
    <x v="1"/>
    <s v="DEU"/>
    <x v="15"/>
    <x v="3"/>
    <x v="0"/>
    <n v="3.12504063862558E-2"/>
  </r>
  <r>
    <x v="1"/>
    <s v="DEU"/>
    <x v="15"/>
    <x v="3"/>
    <x v="1"/>
    <n v="3.13020835651137E-2"/>
  </r>
  <r>
    <x v="1"/>
    <s v="DEU"/>
    <x v="15"/>
    <x v="3"/>
    <x v="2"/>
    <n v="3.1399546407673298E-2"/>
  </r>
  <r>
    <x v="1"/>
    <s v="DEU"/>
    <x v="15"/>
    <x v="3"/>
    <x v="3"/>
    <n v="3.0368794565886498E-2"/>
  </r>
  <r>
    <x v="1"/>
    <s v="DEU"/>
    <x v="15"/>
    <x v="3"/>
    <x v="4"/>
    <n v="3.0608983449155101E-2"/>
  </r>
  <r>
    <x v="1"/>
    <s v="DEU"/>
    <x v="15"/>
    <x v="3"/>
    <x v="5"/>
    <n v="3.0736128451854298E-2"/>
  </r>
  <r>
    <x v="1"/>
    <s v="DEU"/>
    <x v="15"/>
    <x v="3"/>
    <x v="6"/>
    <n v="3.1014884569992001E-2"/>
  </r>
  <r>
    <x v="1"/>
    <s v="DEU"/>
    <x v="15"/>
    <x v="3"/>
    <x v="7"/>
    <n v="3.10851817367729E-2"/>
  </r>
  <r>
    <x v="1"/>
    <s v="DEU"/>
    <x v="15"/>
    <x v="3"/>
    <x v="8"/>
    <n v="3.11239698852986E-2"/>
  </r>
  <r>
    <x v="1"/>
    <s v="DEU"/>
    <x v="15"/>
    <x v="4"/>
    <x v="0"/>
    <n v="3.6995093617288803E-2"/>
  </r>
  <r>
    <x v="1"/>
    <s v="DEU"/>
    <x v="15"/>
    <x v="4"/>
    <x v="1"/>
    <n v="3.7046820193360502E-2"/>
  </r>
  <r>
    <x v="1"/>
    <s v="DEU"/>
    <x v="15"/>
    <x v="4"/>
    <x v="2"/>
    <n v="3.7143092137987499E-2"/>
  </r>
  <r>
    <x v="1"/>
    <s v="DEU"/>
    <x v="15"/>
    <x v="4"/>
    <x v="3"/>
    <n v="3.6254245064893602E-2"/>
  </r>
  <r>
    <x v="1"/>
    <s v="DEU"/>
    <x v="15"/>
    <x v="4"/>
    <x v="4"/>
    <n v="3.6463112230810002E-2"/>
  </r>
  <r>
    <x v="1"/>
    <s v="DEU"/>
    <x v="15"/>
    <x v="4"/>
    <x v="5"/>
    <n v="3.65735262229816E-2"/>
  </r>
  <r>
    <x v="1"/>
    <s v="DEU"/>
    <x v="15"/>
    <x v="4"/>
    <x v="6"/>
    <n v="3.6821132551766798E-2"/>
  </r>
  <r>
    <x v="1"/>
    <s v="DEU"/>
    <x v="15"/>
    <x v="4"/>
    <x v="7"/>
    <n v="3.6878809381942199E-2"/>
  </r>
  <r>
    <x v="1"/>
    <s v="DEU"/>
    <x v="15"/>
    <x v="4"/>
    <x v="8"/>
    <n v="3.6907540044220602E-2"/>
  </r>
  <r>
    <x v="1"/>
    <s v="DEU"/>
    <x v="16"/>
    <x v="0"/>
    <x v="0"/>
    <n v="9.5311160926030303E-3"/>
  </r>
  <r>
    <x v="1"/>
    <s v="DEU"/>
    <x v="16"/>
    <x v="0"/>
    <x v="1"/>
    <n v="9.5349136946922593E-3"/>
  </r>
  <r>
    <x v="1"/>
    <s v="DEU"/>
    <x v="16"/>
    <x v="0"/>
    <x v="2"/>
    <n v="9.5223733315043298E-3"/>
  </r>
  <r>
    <x v="1"/>
    <s v="DEU"/>
    <x v="16"/>
    <x v="0"/>
    <x v="3"/>
    <n v="9.1275359393937407E-3"/>
  </r>
  <r>
    <x v="1"/>
    <s v="DEU"/>
    <x v="16"/>
    <x v="0"/>
    <x v="4"/>
    <n v="9.2409614497383202E-3"/>
  </r>
  <r>
    <x v="1"/>
    <s v="DEU"/>
    <x v="16"/>
    <x v="0"/>
    <x v="5"/>
    <n v="9.2938931485159592E-3"/>
  </r>
  <r>
    <x v="1"/>
    <s v="DEU"/>
    <x v="16"/>
    <x v="0"/>
    <x v="6"/>
    <n v="9.3859207335771494E-3"/>
  </r>
  <r>
    <x v="1"/>
    <s v="DEU"/>
    <x v="16"/>
    <x v="0"/>
    <x v="7"/>
    <n v="9.4240088995810496E-3"/>
  </r>
  <r>
    <x v="1"/>
    <s v="DEU"/>
    <x v="16"/>
    <x v="0"/>
    <x v="8"/>
    <n v="9.4513126973918005E-3"/>
  </r>
  <r>
    <x v="1"/>
    <s v="DEU"/>
    <x v="16"/>
    <x v="1"/>
    <x v="0"/>
    <n v="8.7993515893567201E-3"/>
  </r>
  <r>
    <x v="1"/>
    <s v="DEU"/>
    <x v="16"/>
    <x v="1"/>
    <x v="1"/>
    <n v="8.8101219616717307E-3"/>
  </r>
  <r>
    <x v="1"/>
    <s v="DEU"/>
    <x v="16"/>
    <x v="1"/>
    <x v="2"/>
    <n v="8.8229278621698107E-3"/>
  </r>
  <r>
    <x v="1"/>
    <s v="DEU"/>
    <x v="16"/>
    <x v="1"/>
    <x v="3"/>
    <n v="8.4667875599422505E-3"/>
  </r>
  <r>
    <x v="1"/>
    <s v="DEU"/>
    <x v="16"/>
    <x v="1"/>
    <x v="4"/>
    <n v="8.5562466909995406E-3"/>
  </r>
  <r>
    <x v="1"/>
    <s v="DEU"/>
    <x v="16"/>
    <x v="1"/>
    <x v="5"/>
    <n v="8.6016970637994E-3"/>
  </r>
  <r>
    <x v="1"/>
    <s v="DEU"/>
    <x v="16"/>
    <x v="1"/>
    <x v="6"/>
    <n v="8.6910682361393404E-3"/>
  </r>
  <r>
    <x v="1"/>
    <s v="DEU"/>
    <x v="16"/>
    <x v="1"/>
    <x v="7"/>
    <n v="8.7202354675340408E-3"/>
  </r>
  <r>
    <x v="1"/>
    <s v="DEU"/>
    <x v="16"/>
    <x v="1"/>
    <x v="8"/>
    <n v="8.7397190767203002E-3"/>
  </r>
  <r>
    <x v="1"/>
    <s v="DEU"/>
    <x v="16"/>
    <x v="2"/>
    <x v="0"/>
    <n v="7.9465510199147604E-3"/>
  </r>
  <r>
    <x v="1"/>
    <s v="DEU"/>
    <x v="16"/>
    <x v="2"/>
    <x v="1"/>
    <n v="7.9588380001657001E-3"/>
  </r>
  <r>
    <x v="1"/>
    <s v="DEU"/>
    <x v="16"/>
    <x v="2"/>
    <x v="2"/>
    <n v="7.9793591520294707E-3"/>
  </r>
  <r>
    <x v="1"/>
    <s v="DEU"/>
    <x v="16"/>
    <x v="2"/>
    <x v="3"/>
    <n v="7.6816416538085103E-3"/>
  </r>
  <r>
    <x v="1"/>
    <s v="DEU"/>
    <x v="16"/>
    <x v="2"/>
    <x v="4"/>
    <n v="7.7527348396539903E-3"/>
  </r>
  <r>
    <x v="1"/>
    <s v="DEU"/>
    <x v="16"/>
    <x v="2"/>
    <x v="5"/>
    <n v="7.78988065775401E-3"/>
  </r>
  <r>
    <x v="1"/>
    <s v="DEU"/>
    <x v="16"/>
    <x v="2"/>
    <x v="6"/>
    <n v="7.8676856220000497E-3"/>
  </r>
  <r>
    <x v="1"/>
    <s v="DEU"/>
    <x v="16"/>
    <x v="2"/>
    <x v="7"/>
    <n v="7.8898051637394401E-3"/>
  </r>
  <r>
    <x v="1"/>
    <s v="DEU"/>
    <x v="16"/>
    <x v="2"/>
    <x v="8"/>
    <n v="7.9034050143522595E-3"/>
  </r>
  <r>
    <x v="1"/>
    <s v="DEU"/>
    <x v="16"/>
    <x v="3"/>
    <x v="0"/>
    <n v="6.9582673890073703E-3"/>
  </r>
  <r>
    <x v="1"/>
    <s v="DEU"/>
    <x v="16"/>
    <x v="3"/>
    <x v="1"/>
    <n v="6.9697739154812397E-3"/>
  </r>
  <r>
    <x v="1"/>
    <s v="DEU"/>
    <x v="16"/>
    <x v="3"/>
    <x v="2"/>
    <n v="6.9914751538792501E-3"/>
  </r>
  <r>
    <x v="1"/>
    <s v="DEU"/>
    <x v="16"/>
    <x v="3"/>
    <x v="3"/>
    <n v="6.7619662368362202E-3"/>
  </r>
  <r>
    <x v="1"/>
    <s v="DEU"/>
    <x v="16"/>
    <x v="3"/>
    <x v="4"/>
    <n v="6.8154470925087E-3"/>
  </r>
  <r>
    <x v="1"/>
    <s v="DEU"/>
    <x v="16"/>
    <x v="3"/>
    <x v="5"/>
    <n v="6.8437574099817697E-3"/>
  </r>
  <r>
    <x v="1"/>
    <s v="DEU"/>
    <x v="16"/>
    <x v="3"/>
    <x v="6"/>
    <n v="6.9058257102255997E-3"/>
  </r>
  <r>
    <x v="1"/>
    <s v="DEU"/>
    <x v="16"/>
    <x v="3"/>
    <x v="7"/>
    <n v="6.9214781941359096E-3"/>
  </r>
  <r>
    <x v="1"/>
    <s v="DEU"/>
    <x v="16"/>
    <x v="3"/>
    <x v="8"/>
    <n v="6.9301148277089199E-3"/>
  </r>
  <r>
    <x v="1"/>
    <s v="DEU"/>
    <x v="16"/>
    <x v="4"/>
    <x v="0"/>
    <n v="5.0338370716089603E-3"/>
  </r>
  <r>
    <x v="1"/>
    <s v="DEU"/>
    <x v="16"/>
    <x v="4"/>
    <x v="1"/>
    <n v="5.04087538752487E-3"/>
  </r>
  <r>
    <x v="1"/>
    <s v="DEU"/>
    <x v="16"/>
    <x v="4"/>
    <x v="2"/>
    <n v="5.05397488901099E-3"/>
  </r>
  <r>
    <x v="1"/>
    <s v="DEU"/>
    <x v="16"/>
    <x v="4"/>
    <x v="3"/>
    <n v="4.9330315176056502E-3"/>
  </r>
  <r>
    <x v="1"/>
    <s v="DEU"/>
    <x v="16"/>
    <x v="4"/>
    <x v="4"/>
    <n v="4.9614515911891501E-3"/>
  </r>
  <r>
    <x v="1"/>
    <s v="DEU"/>
    <x v="16"/>
    <x v="4"/>
    <x v="5"/>
    <n v="4.9764753684707497E-3"/>
  </r>
  <r>
    <x v="1"/>
    <s v="DEU"/>
    <x v="16"/>
    <x v="4"/>
    <x v="6"/>
    <n v="5.01016659060679E-3"/>
  </r>
  <r>
    <x v="1"/>
    <s v="DEU"/>
    <x v="16"/>
    <x v="4"/>
    <x v="7"/>
    <n v="5.0180145438763002E-3"/>
  </r>
  <r>
    <x v="1"/>
    <s v="DEU"/>
    <x v="16"/>
    <x v="4"/>
    <x v="8"/>
    <n v="5.0219238588348003E-3"/>
  </r>
  <r>
    <x v="1"/>
    <s v="DEU"/>
    <x v="17"/>
    <x v="0"/>
    <x v="0"/>
    <n v="0.510190323792306"/>
  </r>
  <r>
    <x v="1"/>
    <s v="DEU"/>
    <x v="17"/>
    <x v="0"/>
    <x v="1"/>
    <n v="0.51039360531995903"/>
  </r>
  <r>
    <x v="1"/>
    <s v="DEU"/>
    <x v="17"/>
    <x v="0"/>
    <x v="2"/>
    <n v="0.50972233325767802"/>
  </r>
  <r>
    <x v="1"/>
    <s v="DEU"/>
    <x v="17"/>
    <x v="0"/>
    <x v="3"/>
    <n v="0.48858711520251802"/>
  </r>
  <r>
    <x v="1"/>
    <s v="DEU"/>
    <x v="17"/>
    <x v="0"/>
    <x v="4"/>
    <n v="0.49465865994992902"/>
  </r>
  <r>
    <x v="1"/>
    <s v="DEU"/>
    <x v="17"/>
    <x v="0"/>
    <x v="5"/>
    <n v="0.49749203646909701"/>
  </r>
  <r>
    <x v="1"/>
    <s v="DEU"/>
    <x v="17"/>
    <x v="0"/>
    <x v="6"/>
    <n v="0.50241817344655204"/>
  </r>
  <r>
    <x v="1"/>
    <s v="DEU"/>
    <x v="17"/>
    <x v="0"/>
    <x v="7"/>
    <n v="0.50445699172946701"/>
  </r>
  <r>
    <x v="1"/>
    <s v="DEU"/>
    <x v="17"/>
    <x v="0"/>
    <x v="8"/>
    <n v="0.505918534460715"/>
  </r>
  <r>
    <x v="1"/>
    <s v="DEU"/>
    <x v="17"/>
    <x v="1"/>
    <x v="0"/>
    <n v="0.48568048635365502"/>
  </r>
  <r>
    <x v="1"/>
    <s v="DEU"/>
    <x v="17"/>
    <x v="1"/>
    <x v="1"/>
    <n v="0.48627495739064502"/>
  </r>
  <r>
    <x v="1"/>
    <s v="DEU"/>
    <x v="17"/>
    <x v="1"/>
    <x v="2"/>
    <n v="0.48698177946940202"/>
  </r>
  <r>
    <x v="1"/>
    <s v="DEU"/>
    <x v="17"/>
    <x v="1"/>
    <x v="3"/>
    <n v="0.46732460434240303"/>
  </r>
  <r>
    <x v="1"/>
    <s v="DEU"/>
    <x v="17"/>
    <x v="1"/>
    <x v="4"/>
    <n v="0.47226230388076901"/>
  </r>
  <r>
    <x v="1"/>
    <s v="DEU"/>
    <x v="17"/>
    <x v="1"/>
    <x v="5"/>
    <n v="0.47477093862984399"/>
  </r>
  <r>
    <x v="1"/>
    <s v="DEU"/>
    <x v="17"/>
    <x v="1"/>
    <x v="6"/>
    <n v="0.479703783284052"/>
  </r>
  <r>
    <x v="1"/>
    <s v="DEU"/>
    <x v="17"/>
    <x v="1"/>
    <x v="7"/>
    <n v="0.48131366953368299"/>
  </r>
  <r>
    <x v="1"/>
    <s v="DEU"/>
    <x v="17"/>
    <x v="1"/>
    <x v="8"/>
    <n v="0.482389067952466"/>
  </r>
  <r>
    <x v="1"/>
    <s v="DEU"/>
    <x v="17"/>
    <x v="2"/>
    <x v="0"/>
    <n v="0.48035310664071201"/>
  </r>
  <r>
    <x v="1"/>
    <s v="DEU"/>
    <x v="17"/>
    <x v="2"/>
    <x v="1"/>
    <n v="0.48109583000836997"/>
  </r>
  <r>
    <x v="1"/>
    <s v="DEU"/>
    <x v="17"/>
    <x v="2"/>
    <x v="2"/>
    <n v="0.48233629257192701"/>
  </r>
  <r>
    <x v="1"/>
    <s v="DEU"/>
    <x v="17"/>
    <x v="2"/>
    <x v="3"/>
    <n v="0.46433986559205298"/>
  </r>
  <r>
    <x v="1"/>
    <s v="DEU"/>
    <x v="17"/>
    <x v="2"/>
    <x v="4"/>
    <n v="0.468637306405846"/>
  </r>
  <r>
    <x v="1"/>
    <s v="DEU"/>
    <x v="17"/>
    <x v="2"/>
    <x v="5"/>
    <n v="0.47088269677436401"/>
  </r>
  <r>
    <x v="1"/>
    <s v="DEU"/>
    <x v="17"/>
    <x v="2"/>
    <x v="6"/>
    <n v="0.47558585116096402"/>
  </r>
  <r>
    <x v="1"/>
    <s v="DEU"/>
    <x v="17"/>
    <x v="2"/>
    <x v="7"/>
    <n v="0.47692293319383"/>
  </r>
  <r>
    <x v="1"/>
    <s v="DEU"/>
    <x v="17"/>
    <x v="2"/>
    <x v="8"/>
    <n v="0.47774501694756799"/>
  </r>
  <r>
    <x v="1"/>
    <s v="DEU"/>
    <x v="17"/>
    <x v="3"/>
    <x v="0"/>
    <n v="0.48474984369719698"/>
  </r>
  <r>
    <x v="1"/>
    <s v="DEU"/>
    <x v="17"/>
    <x v="3"/>
    <x v="1"/>
    <n v="0.48555144941279799"/>
  </r>
  <r>
    <x v="1"/>
    <s v="DEU"/>
    <x v="17"/>
    <x v="3"/>
    <x v="2"/>
    <n v="0.48706327287880702"/>
  </r>
  <r>
    <x v="1"/>
    <s v="DEU"/>
    <x v="17"/>
    <x v="3"/>
    <x v="3"/>
    <n v="0.47107446338874898"/>
  </r>
  <r>
    <x v="1"/>
    <s v="DEU"/>
    <x v="17"/>
    <x v="3"/>
    <x v="4"/>
    <n v="0.47480022369353198"/>
  </r>
  <r>
    <x v="1"/>
    <s v="DEU"/>
    <x v="17"/>
    <x v="3"/>
    <x v="5"/>
    <n v="0.47677247069165202"/>
  </r>
  <r>
    <x v="1"/>
    <s v="DEU"/>
    <x v="17"/>
    <x v="3"/>
    <x v="6"/>
    <n v="0.48109647797100502"/>
  </r>
  <r>
    <x v="1"/>
    <s v="DEU"/>
    <x v="17"/>
    <x v="3"/>
    <x v="7"/>
    <n v="0.48218691309009498"/>
  </r>
  <r>
    <x v="1"/>
    <s v="DEU"/>
    <x v="17"/>
    <x v="3"/>
    <x v="8"/>
    <n v="0.482788586831636"/>
  </r>
  <r>
    <x v="1"/>
    <s v="DEU"/>
    <x v="17"/>
    <x v="4"/>
    <x v="0"/>
    <n v="0.50531125522340503"/>
  </r>
  <r>
    <x v="1"/>
    <s v="DEU"/>
    <x v="17"/>
    <x v="4"/>
    <x v="1"/>
    <n v="0.50601778191458202"/>
  </r>
  <r>
    <x v="1"/>
    <s v="DEU"/>
    <x v="17"/>
    <x v="4"/>
    <x v="2"/>
    <n v="0.507332748101328"/>
  </r>
  <r>
    <x v="1"/>
    <s v="DEU"/>
    <x v="17"/>
    <x v="4"/>
    <x v="3"/>
    <n v="0.495192099537141"/>
  </r>
  <r>
    <x v="1"/>
    <s v="DEU"/>
    <x v="17"/>
    <x v="4"/>
    <x v="4"/>
    <n v="0.49804498946022102"/>
  </r>
  <r>
    <x v="1"/>
    <s v="DEU"/>
    <x v="17"/>
    <x v="4"/>
    <x v="5"/>
    <n v="0.49955312006682701"/>
  </r>
  <r>
    <x v="1"/>
    <s v="DEU"/>
    <x v="17"/>
    <x v="4"/>
    <x v="6"/>
    <n v="0.50293514326412003"/>
  </r>
  <r>
    <x v="1"/>
    <s v="DEU"/>
    <x v="17"/>
    <x v="4"/>
    <x v="7"/>
    <n v="0.50372294371557202"/>
  </r>
  <r>
    <x v="1"/>
    <s v="DEU"/>
    <x v="17"/>
    <x v="4"/>
    <x v="8"/>
    <n v="0.50411537215944902"/>
  </r>
  <r>
    <x v="1"/>
    <s v="DEU"/>
    <x v="18"/>
    <x v="0"/>
    <x v="0"/>
    <n v="4.3055556504726401E-2"/>
  </r>
  <r>
    <x v="1"/>
    <s v="DEU"/>
    <x v="18"/>
    <x v="0"/>
    <x v="1"/>
    <n v="4.2584150882214497E-2"/>
  </r>
  <r>
    <x v="1"/>
    <s v="DEU"/>
    <x v="18"/>
    <x v="0"/>
    <x v="2"/>
    <n v="4.26118298409702E-2"/>
  </r>
  <r>
    <x v="1"/>
    <s v="DEU"/>
    <x v="18"/>
    <x v="0"/>
    <x v="3"/>
    <n v="7.6276647227838806E-2"/>
  </r>
  <r>
    <x v="1"/>
    <s v="DEU"/>
    <x v="18"/>
    <x v="0"/>
    <x v="4"/>
    <n v="6.7840772179100894E-2"/>
  </r>
  <r>
    <x v="1"/>
    <s v="DEU"/>
    <x v="18"/>
    <x v="0"/>
    <x v="5"/>
    <n v="6.3132563687802803E-2"/>
  </r>
  <r>
    <x v="1"/>
    <s v="DEU"/>
    <x v="18"/>
    <x v="0"/>
    <x v="6"/>
    <n v="5.5395385644511297E-2"/>
  </r>
  <r>
    <x v="1"/>
    <s v="DEU"/>
    <x v="18"/>
    <x v="0"/>
    <x v="7"/>
    <n v="5.2430005788000902E-2"/>
  </r>
  <r>
    <x v="1"/>
    <s v="DEU"/>
    <x v="18"/>
    <x v="0"/>
    <x v="8"/>
    <n v="5.0078989688158403E-2"/>
  </r>
  <r>
    <x v="1"/>
    <s v="DEU"/>
    <x v="18"/>
    <x v="1"/>
    <x v="0"/>
    <n v="4.4034173020557697E-2"/>
  </r>
  <r>
    <x v="1"/>
    <s v="DEU"/>
    <x v="18"/>
    <x v="1"/>
    <x v="1"/>
    <n v="4.3151647922324003E-2"/>
  </r>
  <r>
    <x v="1"/>
    <s v="DEU"/>
    <x v="18"/>
    <x v="1"/>
    <x v="2"/>
    <n v="4.1826226735300301E-2"/>
  </r>
  <r>
    <x v="1"/>
    <s v="DEU"/>
    <x v="18"/>
    <x v="1"/>
    <x v="3"/>
    <n v="7.7897448447547299E-2"/>
  </r>
  <r>
    <x v="1"/>
    <s v="DEU"/>
    <x v="18"/>
    <x v="1"/>
    <x v="4"/>
    <n v="7.0220433386179407E-2"/>
  </r>
  <r>
    <x v="1"/>
    <s v="DEU"/>
    <x v="18"/>
    <x v="1"/>
    <x v="5"/>
    <n v="6.5514636330679499E-2"/>
  </r>
  <r>
    <x v="1"/>
    <s v="DEU"/>
    <x v="18"/>
    <x v="1"/>
    <x v="6"/>
    <n v="5.6947694480408199E-2"/>
  </r>
  <r>
    <x v="1"/>
    <s v="DEU"/>
    <x v="18"/>
    <x v="1"/>
    <x v="7"/>
    <n v="5.4145583375472497E-2"/>
  </r>
  <r>
    <x v="1"/>
    <s v="DEU"/>
    <x v="18"/>
    <x v="1"/>
    <x v="8"/>
    <n v="5.1930293638138503E-2"/>
  </r>
  <r>
    <x v="1"/>
    <s v="DEU"/>
    <x v="18"/>
    <x v="2"/>
    <x v="0"/>
    <n v="4.3251799251155999E-2"/>
  </r>
  <r>
    <x v="1"/>
    <s v="DEU"/>
    <x v="18"/>
    <x v="2"/>
    <x v="1"/>
    <n v="4.22146775960714E-2"/>
  </r>
  <r>
    <x v="1"/>
    <s v="DEU"/>
    <x v="18"/>
    <x v="2"/>
    <x v="2"/>
    <n v="4.0347851946891798E-2"/>
  </r>
  <r>
    <x v="1"/>
    <s v="DEU"/>
    <x v="18"/>
    <x v="2"/>
    <x v="3"/>
    <n v="7.5428310688442399E-2"/>
  </r>
  <r>
    <x v="1"/>
    <s v="DEU"/>
    <x v="18"/>
    <x v="2"/>
    <x v="4"/>
    <n v="6.8540487189326996E-2"/>
  </r>
  <r>
    <x v="1"/>
    <s v="DEU"/>
    <x v="18"/>
    <x v="2"/>
    <x v="5"/>
    <n v="6.4159829518031897E-2"/>
  </r>
  <r>
    <x v="1"/>
    <s v="DEU"/>
    <x v="18"/>
    <x v="2"/>
    <x v="6"/>
    <n v="5.5714142944327499E-2"/>
  </r>
  <r>
    <x v="1"/>
    <s v="DEU"/>
    <x v="18"/>
    <x v="2"/>
    <x v="7"/>
    <n v="5.3179651582049403E-2"/>
  </r>
  <r>
    <x v="1"/>
    <s v="DEU"/>
    <x v="18"/>
    <x v="2"/>
    <x v="8"/>
    <n v="5.1202686854466002E-2"/>
  </r>
  <r>
    <x v="1"/>
    <s v="DEU"/>
    <x v="18"/>
    <x v="3"/>
    <x v="0"/>
    <n v="4.0453715377824197E-2"/>
  </r>
  <r>
    <x v="1"/>
    <s v="DEU"/>
    <x v="18"/>
    <x v="3"/>
    <x v="1"/>
    <n v="3.9376921736972E-2"/>
  </r>
  <r>
    <x v="1"/>
    <s v="DEU"/>
    <x v="18"/>
    <x v="3"/>
    <x v="2"/>
    <n v="3.7276324454725999E-2"/>
  </r>
  <r>
    <x v="1"/>
    <s v="DEU"/>
    <x v="18"/>
    <x v="3"/>
    <x v="3"/>
    <n v="6.9423460502166703E-2"/>
  </r>
  <r>
    <x v="1"/>
    <s v="DEU"/>
    <x v="18"/>
    <x v="3"/>
    <x v="4"/>
    <n v="6.3453716415603503E-2"/>
  </r>
  <r>
    <x v="1"/>
    <s v="DEU"/>
    <x v="18"/>
    <x v="3"/>
    <x v="5"/>
    <n v="5.9576314007596998E-2"/>
  </r>
  <r>
    <x v="1"/>
    <s v="DEU"/>
    <x v="18"/>
    <x v="3"/>
    <x v="6"/>
    <n v="5.1758123260795402E-2"/>
  </r>
  <r>
    <x v="1"/>
    <s v="DEU"/>
    <x v="18"/>
    <x v="3"/>
    <x v="7"/>
    <n v="4.9577099139565997E-2"/>
  </r>
  <r>
    <x v="1"/>
    <s v="DEU"/>
    <x v="18"/>
    <x v="3"/>
    <x v="8"/>
    <n v="4.7909925169478201E-2"/>
  </r>
  <r>
    <x v="1"/>
    <s v="DEU"/>
    <x v="18"/>
    <x v="4"/>
    <x v="0"/>
    <n v="3.1167457634780401E-2"/>
  </r>
  <r>
    <x v="1"/>
    <s v="DEU"/>
    <x v="18"/>
    <x v="4"/>
    <x v="1"/>
    <n v="3.02636385243624E-2"/>
  </r>
  <r>
    <x v="1"/>
    <s v="DEU"/>
    <x v="18"/>
    <x v="4"/>
    <x v="2"/>
    <n v="2.85251920018431E-2"/>
  </r>
  <r>
    <x v="1"/>
    <s v="DEU"/>
    <x v="18"/>
    <x v="4"/>
    <x v="3"/>
    <n v="5.27951067513803E-2"/>
  </r>
  <r>
    <x v="1"/>
    <s v="DEU"/>
    <x v="18"/>
    <x v="4"/>
    <x v="4"/>
    <n v="4.8369440285879299E-2"/>
  </r>
  <r>
    <x v="1"/>
    <s v="DEU"/>
    <x v="18"/>
    <x v="4"/>
    <x v="5"/>
    <n v="4.5487219983309901E-2"/>
  </r>
  <r>
    <x v="1"/>
    <s v="DEU"/>
    <x v="18"/>
    <x v="4"/>
    <x v="6"/>
    <n v="3.95207567331907E-2"/>
  </r>
  <r>
    <x v="1"/>
    <s v="DEU"/>
    <x v="18"/>
    <x v="4"/>
    <x v="7"/>
    <n v="3.7937103881703099E-2"/>
  </r>
  <r>
    <x v="1"/>
    <s v="DEU"/>
    <x v="18"/>
    <x v="4"/>
    <x v="8"/>
    <n v="3.6752804422238501E-2"/>
  </r>
  <r>
    <x v="1"/>
    <s v="DEU"/>
    <x v="19"/>
    <x v="0"/>
    <x v="3"/>
    <n v="3.63317339858742E-2"/>
  </r>
  <r>
    <x v="1"/>
    <s v="DEU"/>
    <x v="19"/>
    <x v="0"/>
    <x v="4"/>
    <n v="3.0403410920592799E-2"/>
  </r>
  <r>
    <x v="1"/>
    <s v="DEU"/>
    <x v="19"/>
    <x v="0"/>
    <x v="5"/>
    <n v="2.6182607468929E-2"/>
  </r>
  <r>
    <x v="1"/>
    <s v="DEU"/>
    <x v="19"/>
    <x v="0"/>
    <x v="6"/>
    <n v="1.9597204254260401E-2"/>
  </r>
  <r>
    <x v="1"/>
    <s v="DEU"/>
    <x v="19"/>
    <x v="0"/>
    <x v="7"/>
    <n v="1.7313410236580701E-2"/>
  </r>
  <r>
    <x v="1"/>
    <s v="DEU"/>
    <x v="19"/>
    <x v="0"/>
    <x v="8"/>
    <n v="1.52412034175591E-2"/>
  </r>
  <r>
    <x v="1"/>
    <s v="DEU"/>
    <x v="19"/>
    <x v="1"/>
    <x v="3"/>
    <n v="4.2577978721402301E-2"/>
  </r>
  <r>
    <x v="1"/>
    <s v="DEU"/>
    <x v="19"/>
    <x v="1"/>
    <x v="4"/>
    <n v="3.6810711530832603E-2"/>
  </r>
  <r>
    <x v="1"/>
    <s v="DEU"/>
    <x v="19"/>
    <x v="1"/>
    <x v="5"/>
    <n v="3.2368218416296203E-2"/>
  </r>
  <r>
    <x v="1"/>
    <s v="DEU"/>
    <x v="19"/>
    <x v="1"/>
    <x v="6"/>
    <n v="2.4716568635092601E-2"/>
  </r>
  <r>
    <x v="1"/>
    <s v="DEU"/>
    <x v="19"/>
    <x v="1"/>
    <x v="7"/>
    <n v="2.2209846996284002E-2"/>
  </r>
  <r>
    <x v="1"/>
    <s v="DEU"/>
    <x v="19"/>
    <x v="1"/>
    <x v="8"/>
    <n v="1.9875453133796399E-2"/>
  </r>
  <r>
    <x v="1"/>
    <s v="DEU"/>
    <x v="19"/>
    <x v="2"/>
    <x v="3"/>
    <n v="4.3173753478446701E-2"/>
  </r>
  <r>
    <x v="1"/>
    <s v="DEU"/>
    <x v="19"/>
    <x v="2"/>
    <x v="4"/>
    <n v="3.8001578096385102E-2"/>
  </r>
  <r>
    <x v="1"/>
    <s v="DEU"/>
    <x v="19"/>
    <x v="2"/>
    <x v="5"/>
    <n v="3.3837558842884703E-2"/>
  </r>
  <r>
    <x v="1"/>
    <s v="DEU"/>
    <x v="19"/>
    <x v="2"/>
    <x v="6"/>
    <n v="2.6194641076700002E-2"/>
  </r>
  <r>
    <x v="1"/>
    <s v="DEU"/>
    <x v="19"/>
    <x v="2"/>
    <x v="7"/>
    <n v="2.37835423785045E-2"/>
  </r>
  <r>
    <x v="1"/>
    <s v="DEU"/>
    <x v="19"/>
    <x v="2"/>
    <x v="8"/>
    <n v="2.1502619790841501E-2"/>
  </r>
  <r>
    <x v="1"/>
    <s v="DEU"/>
    <x v="19"/>
    <x v="3"/>
    <x v="3"/>
    <n v="4.0719173179455503E-2"/>
  </r>
  <r>
    <x v="1"/>
    <s v="DEU"/>
    <x v="19"/>
    <x v="3"/>
    <x v="4"/>
    <n v="3.6327481742903199E-2"/>
  </r>
  <r>
    <x v="1"/>
    <s v="DEU"/>
    <x v="19"/>
    <x v="3"/>
    <x v="5"/>
    <n v="3.2669219485102097E-2"/>
  </r>
  <r>
    <x v="1"/>
    <s v="DEU"/>
    <x v="19"/>
    <x v="3"/>
    <x v="6"/>
    <n v="2.5577635442791E-2"/>
  </r>
  <r>
    <x v="1"/>
    <s v="DEU"/>
    <x v="19"/>
    <x v="3"/>
    <x v="7"/>
    <n v="2.3419757190611401E-2"/>
  </r>
  <r>
    <x v="1"/>
    <s v="DEU"/>
    <x v="19"/>
    <x v="3"/>
    <x v="8"/>
    <n v="2.1352598388610401E-2"/>
  </r>
  <r>
    <x v="1"/>
    <s v="DEU"/>
    <x v="19"/>
    <x v="4"/>
    <x v="3"/>
    <n v="3.1169520750844601E-2"/>
  </r>
  <r>
    <x v="1"/>
    <s v="DEU"/>
    <x v="19"/>
    <x v="4"/>
    <x v="4"/>
    <n v="2.8014974150088301E-2"/>
  </r>
  <r>
    <x v="1"/>
    <s v="DEU"/>
    <x v="19"/>
    <x v="4"/>
    <x v="5"/>
    <n v="2.5344737802711299E-2"/>
  </r>
  <r>
    <x v="1"/>
    <s v="DEU"/>
    <x v="19"/>
    <x v="4"/>
    <x v="6"/>
    <n v="1.9973437862742398E-2"/>
  </r>
  <r>
    <x v="1"/>
    <s v="DEU"/>
    <x v="19"/>
    <x v="4"/>
    <x v="7"/>
    <n v="1.8384584640873398E-2"/>
  </r>
  <r>
    <x v="1"/>
    <s v="DEU"/>
    <x v="19"/>
    <x v="4"/>
    <x v="8"/>
    <n v="1.68515988340577E-2"/>
  </r>
  <r>
    <x v="0"/>
    <s v="DEU"/>
    <x v="18"/>
    <x v="0"/>
    <x v="0"/>
    <n v="4.3055556504726394E-2"/>
  </r>
  <r>
    <x v="0"/>
    <s v="DEU"/>
    <x v="18"/>
    <x v="0"/>
    <x v="1"/>
    <n v="4.2584150882214511E-2"/>
  </r>
  <r>
    <x v="0"/>
    <s v="DEU"/>
    <x v="18"/>
    <x v="0"/>
    <x v="2"/>
    <n v="4.2611829840970158E-2"/>
  </r>
  <r>
    <x v="0"/>
    <s v="DEU"/>
    <x v="18"/>
    <x v="0"/>
    <x v="3"/>
    <n v="4.0338965032577626E-2"/>
  </r>
  <r>
    <x v="0"/>
    <s v="DEU"/>
    <x v="18"/>
    <x v="0"/>
    <x v="4"/>
    <n v="3.6114172075959419E-2"/>
  </r>
  <r>
    <x v="0"/>
    <s v="DEU"/>
    <x v="18"/>
    <x v="0"/>
    <x v="5"/>
    <n v="3.4261804480740468E-2"/>
  </r>
  <r>
    <x v="0"/>
    <s v="DEU"/>
    <x v="18"/>
    <x v="0"/>
    <x v="6"/>
    <n v="3.1606209505289647E-2"/>
  </r>
  <r>
    <x v="0"/>
    <s v="DEU"/>
    <x v="18"/>
    <x v="0"/>
    <x v="7"/>
    <n v="2.9454947920092019E-2"/>
  </r>
  <r>
    <x v="0"/>
    <s v="DEU"/>
    <x v="18"/>
    <x v="0"/>
    <x v="8"/>
    <n v="2.7059088322903765E-2"/>
  </r>
  <r>
    <x v="0"/>
    <s v="DEU"/>
    <x v="18"/>
    <x v="1"/>
    <x v="0"/>
    <n v="4.4034173020557746E-2"/>
  </r>
  <r>
    <x v="0"/>
    <s v="DEU"/>
    <x v="18"/>
    <x v="1"/>
    <x v="1"/>
    <n v="4.3151647922323899E-2"/>
  </r>
  <r>
    <x v="0"/>
    <s v="DEU"/>
    <x v="18"/>
    <x v="1"/>
    <x v="2"/>
    <n v="4.1826226735300259E-2"/>
  </r>
  <r>
    <x v="0"/>
    <s v="DEU"/>
    <x v="18"/>
    <x v="1"/>
    <x v="3"/>
    <n v="3.8323932202721137E-2"/>
  </r>
  <r>
    <x v="0"/>
    <s v="DEU"/>
    <x v="18"/>
    <x v="1"/>
    <x v="4"/>
    <n v="3.4258405552711188E-2"/>
  </r>
  <r>
    <x v="0"/>
    <s v="DEU"/>
    <x v="18"/>
    <x v="1"/>
    <x v="5"/>
    <n v="3.2216482544563815E-2"/>
  </r>
  <r>
    <x v="0"/>
    <s v="DEU"/>
    <x v="18"/>
    <x v="1"/>
    <x v="6"/>
    <n v="2.9057715671972569E-2"/>
  </r>
  <r>
    <x v="0"/>
    <s v="DEU"/>
    <x v="18"/>
    <x v="1"/>
    <x v="7"/>
    <n v="2.6938684598338439E-2"/>
  </r>
  <r>
    <x v="0"/>
    <s v="DEU"/>
    <x v="18"/>
    <x v="1"/>
    <x v="8"/>
    <n v="2.4610101514876914E-2"/>
  </r>
  <r>
    <x v="0"/>
    <s v="DEU"/>
    <x v="18"/>
    <x v="2"/>
    <x v="0"/>
    <n v="4.3251799251156103E-2"/>
  </r>
  <r>
    <x v="0"/>
    <s v="DEU"/>
    <x v="18"/>
    <x v="2"/>
    <x v="1"/>
    <n v="4.2214677596071358E-2"/>
  </r>
  <r>
    <x v="0"/>
    <s v="DEU"/>
    <x v="18"/>
    <x v="2"/>
    <x v="2"/>
    <n v="4.034785194689175E-2"/>
  </r>
  <r>
    <x v="0"/>
    <s v="DEU"/>
    <x v="18"/>
    <x v="2"/>
    <x v="3"/>
    <n v="3.6411465890767006E-2"/>
  </r>
  <r>
    <x v="0"/>
    <s v="DEU"/>
    <x v="18"/>
    <x v="2"/>
    <x v="4"/>
    <n v="3.2523891586063031E-2"/>
  </r>
  <r>
    <x v="0"/>
    <s v="DEU"/>
    <x v="18"/>
    <x v="2"/>
    <x v="5"/>
    <n v="3.0456035574916968E-2"/>
  </r>
  <r>
    <x v="0"/>
    <s v="DEU"/>
    <x v="18"/>
    <x v="2"/>
    <x v="6"/>
    <n v="2.7164224829308053E-2"/>
  </r>
  <r>
    <x v="0"/>
    <s v="DEU"/>
    <x v="18"/>
    <x v="2"/>
    <x v="7"/>
    <n v="2.5116927193706211E-2"/>
  </r>
  <r>
    <x v="0"/>
    <s v="DEU"/>
    <x v="18"/>
    <x v="2"/>
    <x v="8"/>
    <n v="2.2881052672284706E-2"/>
  </r>
  <r>
    <x v="0"/>
    <s v="DEU"/>
    <x v="18"/>
    <x v="3"/>
    <x v="0"/>
    <n v="4.045371537782412E-2"/>
  </r>
  <r>
    <x v="0"/>
    <s v="DEU"/>
    <x v="18"/>
    <x v="3"/>
    <x v="1"/>
    <n v="3.9376921736971958E-2"/>
  </r>
  <r>
    <x v="0"/>
    <s v="DEU"/>
    <x v="18"/>
    <x v="3"/>
    <x v="2"/>
    <n v="3.7276324454726076E-2"/>
  </r>
  <r>
    <x v="0"/>
    <s v="DEU"/>
    <x v="18"/>
    <x v="3"/>
    <x v="3"/>
    <n v="3.3278764776328816E-2"/>
  </r>
  <r>
    <x v="0"/>
    <s v="DEU"/>
    <x v="18"/>
    <x v="3"/>
    <x v="4"/>
    <n v="2.9700524972045277E-2"/>
  </r>
  <r>
    <x v="0"/>
    <s v="DEU"/>
    <x v="18"/>
    <x v="3"/>
    <x v="5"/>
    <n v="2.7725342708698017E-2"/>
  </r>
  <r>
    <x v="0"/>
    <s v="DEU"/>
    <x v="18"/>
    <x v="3"/>
    <x v="6"/>
    <n v="2.4525816425368861E-2"/>
  </r>
  <r>
    <x v="0"/>
    <s v="DEU"/>
    <x v="18"/>
    <x v="3"/>
    <x v="7"/>
    <n v="2.2632434451343698E-2"/>
  </r>
  <r>
    <x v="0"/>
    <s v="DEU"/>
    <x v="18"/>
    <x v="3"/>
    <x v="8"/>
    <n v="2.0573542600585342E-2"/>
  </r>
  <r>
    <x v="0"/>
    <s v="DEU"/>
    <x v="18"/>
    <x v="4"/>
    <x v="0"/>
    <n v="3.1167457634780418E-2"/>
  </r>
  <r>
    <x v="0"/>
    <s v="DEU"/>
    <x v="18"/>
    <x v="4"/>
    <x v="1"/>
    <n v="3.0263638524362424E-2"/>
  </r>
  <r>
    <x v="0"/>
    <s v="DEU"/>
    <x v="18"/>
    <x v="4"/>
    <x v="2"/>
    <n v="2.8525192001843176E-2"/>
  </r>
  <r>
    <x v="0"/>
    <s v="DEU"/>
    <x v="18"/>
    <x v="4"/>
    <x v="3"/>
    <n v="2.5302848266773599E-2"/>
  </r>
  <r>
    <x v="0"/>
    <s v="DEU"/>
    <x v="18"/>
    <x v="4"/>
    <x v="4"/>
    <n v="2.2548384428046575E-2"/>
  </r>
  <r>
    <x v="0"/>
    <s v="DEU"/>
    <x v="18"/>
    <x v="4"/>
    <x v="5"/>
    <n v="2.1001150066634125E-2"/>
  </r>
  <r>
    <x v="0"/>
    <s v="DEU"/>
    <x v="18"/>
    <x v="4"/>
    <x v="6"/>
    <n v="1.8482467120959037E-2"/>
  </r>
  <r>
    <x v="0"/>
    <s v="DEU"/>
    <x v="18"/>
    <x v="4"/>
    <x v="7"/>
    <n v="1.702819942473021E-2"/>
  </r>
  <r>
    <x v="0"/>
    <s v="DEU"/>
    <x v="18"/>
    <x v="4"/>
    <x v="8"/>
    <n v="1.5451461958860425E-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23" applyNumberFormats="0" applyBorderFormats="0" applyFontFormats="0" applyPatternFormats="0" applyAlignmentFormats="0" applyWidthHeightFormats="1" dataCaption="Werte" updatedVersion="6" minRefreshableVersion="3" useAutoFormatting="1" itemPrintTitles="1" createdVersion="6" indent="0" outline="1" outlineData="1" multipleFieldFilters="0" chartFormat="2">
  <location ref="A3:C53" firstHeaderRow="1" firstDataRow="2" firstDataCol="1"/>
  <pivotFields count="6">
    <pivotField axis="axisRow" showAll="0">
      <items count="3">
        <item x="1"/>
        <item x="0"/>
        <item t="default"/>
      </items>
    </pivotField>
    <pivotField showAll="0"/>
    <pivotField axis="axisCol" showAll="0">
      <items count="21">
        <item h="1" x="16"/>
        <item h="1" x="14"/>
        <item h="1" x="9"/>
        <item h="1" x="7"/>
        <item h="1" x="8"/>
        <item h="1" x="6"/>
        <item x="18"/>
        <item h="1" x="12"/>
        <item h="1" x="1"/>
        <item h="1" x="10"/>
        <item h="1" x="11"/>
        <item h="1" x="5"/>
        <item h="1" x="19"/>
        <item h="1" x="4"/>
        <item h="1" x="3"/>
        <item h="1" x="0"/>
        <item h="1" x="2"/>
        <item h="1" x="13"/>
        <item h="1" x="17"/>
        <item h="1" x="15"/>
        <item t="default"/>
      </items>
    </pivotField>
    <pivotField axis="axisRow" showAll="0">
      <items count="6">
        <item x="0"/>
        <item x="1"/>
        <item x="2"/>
        <item x="3"/>
        <item x="4"/>
        <item t="default"/>
      </items>
    </pivotField>
    <pivotField axis="axisRow" showAll="0">
      <items count="10">
        <item x="0"/>
        <item h="1" x="1"/>
        <item h="1" x="2"/>
        <item h="1" x="3"/>
        <item x="4"/>
        <item h="1" x="5"/>
        <item h="1" x="6"/>
        <item h="1" x="7"/>
        <item x="8"/>
        <item t="default"/>
      </items>
    </pivotField>
    <pivotField dataField="1" showAll="0"/>
  </pivotFields>
  <rowFields count="3">
    <field x="4"/>
    <field x="3"/>
    <field x="0"/>
  </rowFields>
  <rowItems count="49">
    <i>
      <x/>
    </i>
    <i r="1">
      <x/>
    </i>
    <i r="2">
      <x/>
    </i>
    <i r="2">
      <x v="1"/>
    </i>
    <i r="1">
      <x v="1"/>
    </i>
    <i r="2">
      <x/>
    </i>
    <i r="2">
      <x v="1"/>
    </i>
    <i r="1">
      <x v="2"/>
    </i>
    <i r="2">
      <x/>
    </i>
    <i r="2">
      <x v="1"/>
    </i>
    <i r="1">
      <x v="3"/>
    </i>
    <i r="2">
      <x/>
    </i>
    <i r="2">
      <x v="1"/>
    </i>
    <i r="1">
      <x v="4"/>
    </i>
    <i r="2">
      <x/>
    </i>
    <i r="2">
      <x v="1"/>
    </i>
    <i>
      <x v="4"/>
    </i>
    <i r="1">
      <x/>
    </i>
    <i r="2">
      <x/>
    </i>
    <i r="2">
      <x v="1"/>
    </i>
    <i r="1">
      <x v="1"/>
    </i>
    <i r="2">
      <x/>
    </i>
    <i r="2">
      <x v="1"/>
    </i>
    <i r="1">
      <x v="2"/>
    </i>
    <i r="2">
      <x/>
    </i>
    <i r="2">
      <x v="1"/>
    </i>
    <i r="1">
      <x v="3"/>
    </i>
    <i r="2">
      <x/>
    </i>
    <i r="2">
      <x v="1"/>
    </i>
    <i r="1">
      <x v="4"/>
    </i>
    <i r="2">
      <x/>
    </i>
    <i r="2">
      <x v="1"/>
    </i>
    <i>
      <x v="8"/>
    </i>
    <i r="1">
      <x/>
    </i>
    <i r="2">
      <x/>
    </i>
    <i r="2">
      <x v="1"/>
    </i>
    <i r="1">
      <x v="1"/>
    </i>
    <i r="2">
      <x/>
    </i>
    <i r="2">
      <x v="1"/>
    </i>
    <i r="1">
      <x v="2"/>
    </i>
    <i r="2">
      <x/>
    </i>
    <i r="2">
      <x v="1"/>
    </i>
    <i r="1">
      <x v="3"/>
    </i>
    <i r="2">
      <x/>
    </i>
    <i r="2">
      <x v="1"/>
    </i>
    <i r="1">
      <x v="4"/>
    </i>
    <i r="2">
      <x/>
    </i>
    <i r="2">
      <x v="1"/>
    </i>
    <i t="grand">
      <x/>
    </i>
  </rowItems>
  <colFields count="1">
    <field x="2"/>
  </colFields>
  <colItems count="2">
    <i>
      <x v="6"/>
    </i>
    <i t="grand">
      <x/>
    </i>
  </colItems>
  <dataFields count="1">
    <dataField name="Summe von Value" fld="5" baseField="0" baseItem="0"/>
  </dataFields>
  <chartFormats count="8">
    <chartFormat chart="0" format="141" series="1">
      <pivotArea type="data" outline="0" fieldPosition="0">
        <references count="2">
          <reference field="4294967294" count="1" selected="0">
            <x v="0"/>
          </reference>
          <reference field="2" count="1" selected="0">
            <x v="3"/>
          </reference>
        </references>
      </pivotArea>
    </chartFormat>
    <chartFormat chart="0" format="142" series="1">
      <pivotArea type="data" outline="0" fieldPosition="0">
        <references count="2">
          <reference field="4294967294" count="1" selected="0">
            <x v="0"/>
          </reference>
          <reference field="2" count="1" selected="0">
            <x v="4"/>
          </reference>
        </references>
      </pivotArea>
    </chartFormat>
    <chartFormat chart="0" format="143" series="1">
      <pivotArea type="data" outline="0" fieldPosition="0">
        <references count="2">
          <reference field="4294967294" count="1" selected="0">
            <x v="0"/>
          </reference>
          <reference field="2" count="1" selected="0">
            <x v="5"/>
          </reference>
        </references>
      </pivotArea>
    </chartFormat>
    <chartFormat chart="0" format="144" series="1">
      <pivotArea type="data" outline="0" fieldPosition="0">
        <references count="2">
          <reference field="4294967294" count="1" selected="0">
            <x v="0"/>
          </reference>
          <reference field="2" count="1" selected="0">
            <x v="8"/>
          </reference>
        </references>
      </pivotArea>
    </chartFormat>
    <chartFormat chart="0" format="145" series="1">
      <pivotArea type="data" outline="0" fieldPosition="0">
        <references count="2">
          <reference field="4294967294" count="1" selected="0">
            <x v="0"/>
          </reference>
          <reference field="2" count="1" selected="0">
            <x v="12"/>
          </reference>
        </references>
      </pivotArea>
    </chartFormat>
    <chartFormat chart="0" format="146" series="1">
      <pivotArea type="data" outline="0" fieldPosition="0">
        <references count="2">
          <reference field="4294967294" count="1" selected="0">
            <x v="0"/>
          </reference>
          <reference field="2" count="1" selected="0">
            <x v="15"/>
          </reference>
        </references>
      </pivotArea>
    </chartFormat>
    <chartFormat chart="0" format="147" series="1">
      <pivotArea type="data" outline="0" fieldPosition="0">
        <references count="2">
          <reference field="4294967294" count="1" selected="0">
            <x v="0"/>
          </reference>
          <reference field="2" count="1" selected="0">
            <x v="13"/>
          </reference>
        </references>
      </pivotArea>
    </chartFormat>
    <chartFormat chart="0" format="148" series="1">
      <pivotArea type="data" outline="0" fieldPosition="0">
        <references count="2">
          <reference field="4294967294" count="1" selected="0">
            <x v="0"/>
          </reference>
          <reference field="2"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Datenschnitt_Scenario" sourceName="Scenario">
  <pivotTables>
    <pivotTable tabId="8" name="PivotTable1"/>
  </pivotTables>
  <data>
    <tabular pivotCacheId="1">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Datenschnitt_Sector" sourceName="Sector">
  <pivotTables>
    <pivotTable tabId="8" name="PivotTable1"/>
  </pivotTables>
  <data>
    <tabular pivotCacheId="1">
      <items count="20">
        <i x="16"/>
        <i x="14"/>
        <i x="9"/>
        <i x="7"/>
        <i x="8"/>
        <i x="6"/>
        <i x="18" s="1"/>
        <i x="12"/>
        <i x="1"/>
        <i x="10"/>
        <i x="11"/>
        <i x="5"/>
        <i x="19"/>
        <i x="4"/>
        <i x="3"/>
        <i x="0"/>
        <i x="2"/>
        <i x="13"/>
        <i x="17"/>
        <i x="15"/>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Datenschnitt_HH" sourceName="HH">
  <pivotTables>
    <pivotTable tabId="8" name="PivotTable1"/>
  </pivotTables>
  <data>
    <tabular pivotCacheId="1">
      <items count="5">
        <i x="0" s="1"/>
        <i x="1" s="1"/>
        <i x="2" s="1"/>
        <i x="3" s="1"/>
        <i x="4"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Datenschnitt_Year" sourceName="Year">
  <pivotTables>
    <pivotTable tabId="8" name="PivotTable1"/>
  </pivotTables>
  <data>
    <tabular pivotCacheId="1">
      <items count="9">
        <i x="0" s="1"/>
        <i x="1"/>
        <i x="2"/>
        <i x="3"/>
        <i x="4" s="1"/>
        <i x="5"/>
        <i x="6"/>
        <i x="7"/>
        <i x="8"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cenario" cache="Datenschnitt_Scenario" caption="Scenario" rowHeight="241300"/>
  <slicer name="Sector" cache="Datenschnitt_Sector" caption="Sector" rowHeight="241300"/>
  <slicer name="HH" cache="Datenschnitt_HH" caption="HH" rowHeight="241300"/>
  <slicer name="Year" cache="Datenschnitt_Year" caption="Year" rowHeight="241300"/>
</slicer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53"/>
  <sheetViews>
    <sheetView workbookViewId="0">
      <selection activeCell="D7" sqref="D7"/>
    </sheetView>
  </sheetViews>
  <sheetFormatPr baseColWidth="10" defaultRowHeight="15" x14ac:dyDescent="0.25"/>
  <cols>
    <col min="1" max="1" width="22.42578125" bestFit="1" customWidth="1"/>
    <col min="2" max="2" width="23.7109375" bestFit="1" customWidth="1"/>
    <col min="3" max="3" width="15.5703125" bestFit="1" customWidth="1"/>
    <col min="4" max="4" width="12" customWidth="1"/>
    <col min="5" max="5" width="15.5703125" bestFit="1" customWidth="1"/>
    <col min="6" max="7" width="12" customWidth="1"/>
    <col min="8" max="8" width="15.5703125" customWidth="1"/>
    <col min="9" max="9" width="18.28515625" bestFit="1" customWidth="1"/>
    <col min="10" max="11" width="15.5703125" bestFit="1" customWidth="1"/>
    <col min="12" max="21" width="12" bestFit="1" customWidth="1"/>
    <col min="22" max="22" width="15.5703125" bestFit="1" customWidth="1"/>
    <col min="23" max="42" width="12" bestFit="1" customWidth="1"/>
    <col min="43" max="43" width="12.28515625" bestFit="1" customWidth="1"/>
    <col min="44" max="63" width="12" bestFit="1" customWidth="1"/>
    <col min="64" max="64" width="12.28515625" bestFit="1" customWidth="1"/>
    <col min="65" max="84" width="12" bestFit="1" customWidth="1"/>
    <col min="85" max="85" width="12.28515625" bestFit="1" customWidth="1"/>
    <col min="86" max="105" width="12" bestFit="1" customWidth="1"/>
    <col min="106" max="106" width="12.28515625" bestFit="1" customWidth="1"/>
    <col min="107" max="107" width="15.5703125" bestFit="1" customWidth="1"/>
  </cols>
  <sheetData>
    <row r="3" spans="1:3" x14ac:dyDescent="0.25">
      <c r="A3" s="3" t="s">
        <v>29</v>
      </c>
      <c r="B3" s="3" t="s">
        <v>32</v>
      </c>
    </row>
    <row r="4" spans="1:3" x14ac:dyDescent="0.25">
      <c r="A4" s="3" t="s">
        <v>30</v>
      </c>
      <c r="B4" t="s">
        <v>36</v>
      </c>
      <c r="C4" t="s">
        <v>31</v>
      </c>
    </row>
    <row r="5" spans="1:3" x14ac:dyDescent="0.25">
      <c r="A5" s="4">
        <v>2011</v>
      </c>
      <c r="B5" s="2">
        <v>0.40392540357808948</v>
      </c>
      <c r="C5" s="2">
        <v>0.40392540357808948</v>
      </c>
    </row>
    <row r="6" spans="1:3" x14ac:dyDescent="0.25">
      <c r="A6" s="5" t="s">
        <v>2</v>
      </c>
      <c r="B6" s="2">
        <v>8.6111113009452789E-2</v>
      </c>
      <c r="C6" s="2">
        <v>8.6111113009452789E-2</v>
      </c>
    </row>
    <row r="7" spans="1:3" x14ac:dyDescent="0.25">
      <c r="A7" s="6" t="s">
        <v>35</v>
      </c>
      <c r="B7" s="2">
        <v>4.3055556504726401E-2</v>
      </c>
      <c r="C7" s="2">
        <v>4.3055556504726401E-2</v>
      </c>
    </row>
    <row r="8" spans="1:3" x14ac:dyDescent="0.25">
      <c r="A8" s="6" t="s">
        <v>33</v>
      </c>
      <c r="B8" s="2">
        <v>4.3055556504726394E-2</v>
      </c>
      <c r="C8" s="2">
        <v>4.3055556504726394E-2</v>
      </c>
    </row>
    <row r="9" spans="1:3" x14ac:dyDescent="0.25">
      <c r="A9" s="5" t="s">
        <v>3</v>
      </c>
      <c r="B9" s="2">
        <v>8.8068346041115436E-2</v>
      </c>
      <c r="C9" s="2">
        <v>8.8068346041115436E-2</v>
      </c>
    </row>
    <row r="10" spans="1:3" x14ac:dyDescent="0.25">
      <c r="A10" s="6" t="s">
        <v>35</v>
      </c>
      <c r="B10" s="2">
        <v>4.4034173020557697E-2</v>
      </c>
      <c r="C10" s="2">
        <v>4.4034173020557697E-2</v>
      </c>
    </row>
    <row r="11" spans="1:3" x14ac:dyDescent="0.25">
      <c r="A11" s="6" t="s">
        <v>33</v>
      </c>
      <c r="B11" s="2">
        <v>4.4034173020557746E-2</v>
      </c>
      <c r="C11" s="2">
        <v>4.4034173020557746E-2</v>
      </c>
    </row>
    <row r="12" spans="1:3" x14ac:dyDescent="0.25">
      <c r="A12" s="5" t="s">
        <v>4</v>
      </c>
      <c r="B12" s="2">
        <v>8.6503598502312096E-2</v>
      </c>
      <c r="C12" s="2">
        <v>8.6503598502312096E-2</v>
      </c>
    </row>
    <row r="13" spans="1:3" x14ac:dyDescent="0.25">
      <c r="A13" s="6" t="s">
        <v>35</v>
      </c>
      <c r="B13" s="2">
        <v>4.3251799251155999E-2</v>
      </c>
      <c r="C13" s="2">
        <v>4.3251799251155999E-2</v>
      </c>
    </row>
    <row r="14" spans="1:3" x14ac:dyDescent="0.25">
      <c r="A14" s="6" t="s">
        <v>33</v>
      </c>
      <c r="B14" s="2">
        <v>4.3251799251156103E-2</v>
      </c>
      <c r="C14" s="2">
        <v>4.3251799251156103E-2</v>
      </c>
    </row>
    <row r="15" spans="1:3" x14ac:dyDescent="0.25">
      <c r="A15" s="5" t="s">
        <v>5</v>
      </c>
      <c r="B15" s="2">
        <v>8.0907430755648324E-2</v>
      </c>
      <c r="C15" s="2">
        <v>8.0907430755648324E-2</v>
      </c>
    </row>
    <row r="16" spans="1:3" x14ac:dyDescent="0.25">
      <c r="A16" s="6" t="s">
        <v>35</v>
      </c>
      <c r="B16" s="2">
        <v>4.0453715377824197E-2</v>
      </c>
      <c r="C16" s="2">
        <v>4.0453715377824197E-2</v>
      </c>
    </row>
    <row r="17" spans="1:3" x14ac:dyDescent="0.25">
      <c r="A17" s="6" t="s">
        <v>33</v>
      </c>
      <c r="B17" s="2">
        <v>4.045371537782412E-2</v>
      </c>
      <c r="C17" s="2">
        <v>4.045371537782412E-2</v>
      </c>
    </row>
    <row r="18" spans="1:3" x14ac:dyDescent="0.25">
      <c r="A18" s="5" t="s">
        <v>6</v>
      </c>
      <c r="B18" s="2">
        <v>6.2334915269560823E-2</v>
      </c>
      <c r="C18" s="2">
        <v>6.2334915269560823E-2</v>
      </c>
    </row>
    <row r="19" spans="1:3" x14ac:dyDescent="0.25">
      <c r="A19" s="6" t="s">
        <v>35</v>
      </c>
      <c r="B19" s="2">
        <v>3.1167457634780401E-2</v>
      </c>
      <c r="C19" s="2">
        <v>3.1167457634780401E-2</v>
      </c>
    </row>
    <row r="20" spans="1:3" x14ac:dyDescent="0.25">
      <c r="A20" s="6" t="s">
        <v>33</v>
      </c>
      <c r="B20" s="2">
        <v>3.1167457634780418E-2</v>
      </c>
      <c r="C20" s="2">
        <v>3.1167457634780418E-2</v>
      </c>
    </row>
    <row r="21" spans="1:3" x14ac:dyDescent="0.25">
      <c r="A21" s="4">
        <v>2030</v>
      </c>
      <c r="B21" s="2">
        <v>0.47357022807091553</v>
      </c>
      <c r="C21" s="2">
        <v>0.47357022807091553</v>
      </c>
    </row>
    <row r="22" spans="1:3" x14ac:dyDescent="0.25">
      <c r="A22" s="5" t="s">
        <v>2</v>
      </c>
      <c r="B22" s="2">
        <v>0.10395494425506031</v>
      </c>
      <c r="C22" s="2">
        <v>0.10395494425506031</v>
      </c>
    </row>
    <row r="23" spans="1:3" x14ac:dyDescent="0.25">
      <c r="A23" s="6" t="s">
        <v>35</v>
      </c>
      <c r="B23" s="2">
        <v>6.7840772179100894E-2</v>
      </c>
      <c r="C23" s="2">
        <v>6.7840772179100894E-2</v>
      </c>
    </row>
    <row r="24" spans="1:3" x14ac:dyDescent="0.25">
      <c r="A24" s="6" t="s">
        <v>33</v>
      </c>
      <c r="B24" s="2">
        <v>3.6114172075959419E-2</v>
      </c>
      <c r="C24" s="2">
        <v>3.6114172075959419E-2</v>
      </c>
    </row>
    <row r="25" spans="1:3" x14ac:dyDescent="0.25">
      <c r="A25" s="5" t="s">
        <v>3</v>
      </c>
      <c r="B25" s="2">
        <v>0.10447883893889059</v>
      </c>
      <c r="C25" s="2">
        <v>0.10447883893889059</v>
      </c>
    </row>
    <row r="26" spans="1:3" x14ac:dyDescent="0.25">
      <c r="A26" s="6" t="s">
        <v>35</v>
      </c>
      <c r="B26" s="2">
        <v>7.0220433386179407E-2</v>
      </c>
      <c r="C26" s="2">
        <v>7.0220433386179407E-2</v>
      </c>
    </row>
    <row r="27" spans="1:3" x14ac:dyDescent="0.25">
      <c r="A27" s="6" t="s">
        <v>33</v>
      </c>
      <c r="B27" s="2">
        <v>3.4258405552711188E-2</v>
      </c>
      <c r="C27" s="2">
        <v>3.4258405552711188E-2</v>
      </c>
    </row>
    <row r="28" spans="1:3" x14ac:dyDescent="0.25">
      <c r="A28" s="5" t="s">
        <v>4</v>
      </c>
      <c r="B28" s="2">
        <v>0.10106437877539003</v>
      </c>
      <c r="C28" s="2">
        <v>0.10106437877539003</v>
      </c>
    </row>
    <row r="29" spans="1:3" x14ac:dyDescent="0.25">
      <c r="A29" s="6" t="s">
        <v>35</v>
      </c>
      <c r="B29" s="2">
        <v>6.8540487189326996E-2</v>
      </c>
      <c r="C29" s="2">
        <v>6.8540487189326996E-2</v>
      </c>
    </row>
    <row r="30" spans="1:3" x14ac:dyDescent="0.25">
      <c r="A30" s="6" t="s">
        <v>33</v>
      </c>
      <c r="B30" s="2">
        <v>3.2523891586063031E-2</v>
      </c>
      <c r="C30" s="2">
        <v>3.2523891586063031E-2</v>
      </c>
    </row>
    <row r="31" spans="1:3" x14ac:dyDescent="0.25">
      <c r="A31" s="5" t="s">
        <v>5</v>
      </c>
      <c r="B31" s="2">
        <v>9.3154241387648773E-2</v>
      </c>
      <c r="C31" s="2">
        <v>9.3154241387648773E-2</v>
      </c>
    </row>
    <row r="32" spans="1:3" x14ac:dyDescent="0.25">
      <c r="A32" s="6" t="s">
        <v>35</v>
      </c>
      <c r="B32" s="2">
        <v>6.3453716415603503E-2</v>
      </c>
      <c r="C32" s="2">
        <v>6.3453716415603503E-2</v>
      </c>
    </row>
    <row r="33" spans="1:3" x14ac:dyDescent="0.25">
      <c r="A33" s="6" t="s">
        <v>33</v>
      </c>
      <c r="B33" s="2">
        <v>2.9700524972045277E-2</v>
      </c>
      <c r="C33" s="2">
        <v>2.9700524972045277E-2</v>
      </c>
    </row>
    <row r="34" spans="1:3" x14ac:dyDescent="0.25">
      <c r="A34" s="5" t="s">
        <v>6</v>
      </c>
      <c r="B34" s="2">
        <v>7.0917824713925881E-2</v>
      </c>
      <c r="C34" s="2">
        <v>7.0917824713925881E-2</v>
      </c>
    </row>
    <row r="35" spans="1:3" x14ac:dyDescent="0.25">
      <c r="A35" s="6" t="s">
        <v>35</v>
      </c>
      <c r="B35" s="2">
        <v>4.8369440285879299E-2</v>
      </c>
      <c r="C35" s="2">
        <v>4.8369440285879299E-2</v>
      </c>
    </row>
    <row r="36" spans="1:3" x14ac:dyDescent="0.25">
      <c r="A36" s="6" t="s">
        <v>33</v>
      </c>
      <c r="B36" s="2">
        <v>2.2548384428046575E-2</v>
      </c>
      <c r="C36" s="2">
        <v>2.2548384428046575E-2</v>
      </c>
    </row>
    <row r="37" spans="1:3" x14ac:dyDescent="0.25">
      <c r="A37" s="4">
        <v>2050</v>
      </c>
      <c r="B37" s="2">
        <v>0.34844994684199077</v>
      </c>
      <c r="C37" s="2">
        <v>0.34844994684199077</v>
      </c>
    </row>
    <row r="38" spans="1:3" x14ac:dyDescent="0.25">
      <c r="A38" s="5" t="s">
        <v>2</v>
      </c>
      <c r="B38" s="2">
        <v>7.7138078011062164E-2</v>
      </c>
      <c r="C38" s="2">
        <v>7.7138078011062164E-2</v>
      </c>
    </row>
    <row r="39" spans="1:3" x14ac:dyDescent="0.25">
      <c r="A39" s="6" t="s">
        <v>35</v>
      </c>
      <c r="B39" s="2">
        <v>5.0078989688158403E-2</v>
      </c>
      <c r="C39" s="2">
        <v>5.0078989688158403E-2</v>
      </c>
    </row>
    <row r="40" spans="1:3" x14ac:dyDescent="0.25">
      <c r="A40" s="6" t="s">
        <v>33</v>
      </c>
      <c r="B40" s="2">
        <v>2.7059088322903765E-2</v>
      </c>
      <c r="C40" s="2">
        <v>2.7059088322903765E-2</v>
      </c>
    </row>
    <row r="41" spans="1:3" x14ac:dyDescent="0.25">
      <c r="A41" s="5" t="s">
        <v>3</v>
      </c>
      <c r="B41" s="2">
        <v>7.6540395153015417E-2</v>
      </c>
      <c r="C41" s="2">
        <v>7.6540395153015417E-2</v>
      </c>
    </row>
    <row r="42" spans="1:3" x14ac:dyDescent="0.25">
      <c r="A42" s="6" t="s">
        <v>35</v>
      </c>
      <c r="B42" s="2">
        <v>5.1930293638138503E-2</v>
      </c>
      <c r="C42" s="2">
        <v>5.1930293638138503E-2</v>
      </c>
    </row>
    <row r="43" spans="1:3" x14ac:dyDescent="0.25">
      <c r="A43" s="6" t="s">
        <v>33</v>
      </c>
      <c r="B43" s="2">
        <v>2.4610101514876914E-2</v>
      </c>
      <c r="C43" s="2">
        <v>2.4610101514876914E-2</v>
      </c>
    </row>
    <row r="44" spans="1:3" x14ac:dyDescent="0.25">
      <c r="A44" s="5" t="s">
        <v>4</v>
      </c>
      <c r="B44" s="2">
        <v>7.4083739526750708E-2</v>
      </c>
      <c r="C44" s="2">
        <v>7.4083739526750708E-2</v>
      </c>
    </row>
    <row r="45" spans="1:3" x14ac:dyDescent="0.25">
      <c r="A45" s="6" t="s">
        <v>35</v>
      </c>
      <c r="B45" s="2">
        <v>5.1202686854466002E-2</v>
      </c>
      <c r="C45" s="2">
        <v>5.1202686854466002E-2</v>
      </c>
    </row>
    <row r="46" spans="1:3" x14ac:dyDescent="0.25">
      <c r="A46" s="6" t="s">
        <v>33</v>
      </c>
      <c r="B46" s="2">
        <v>2.2881052672284706E-2</v>
      </c>
      <c r="C46" s="2">
        <v>2.2881052672284706E-2</v>
      </c>
    </row>
    <row r="47" spans="1:3" x14ac:dyDescent="0.25">
      <c r="A47" s="5" t="s">
        <v>5</v>
      </c>
      <c r="B47" s="2">
        <v>6.8483467770063547E-2</v>
      </c>
      <c r="C47" s="2">
        <v>6.8483467770063547E-2</v>
      </c>
    </row>
    <row r="48" spans="1:3" x14ac:dyDescent="0.25">
      <c r="A48" s="6" t="s">
        <v>35</v>
      </c>
      <c r="B48" s="2">
        <v>4.7909925169478201E-2</v>
      </c>
      <c r="C48" s="2">
        <v>4.7909925169478201E-2</v>
      </c>
    </row>
    <row r="49" spans="1:3" x14ac:dyDescent="0.25">
      <c r="A49" s="6" t="s">
        <v>33</v>
      </c>
      <c r="B49" s="2">
        <v>2.0573542600585342E-2</v>
      </c>
      <c r="C49" s="2">
        <v>2.0573542600585342E-2</v>
      </c>
    </row>
    <row r="50" spans="1:3" x14ac:dyDescent="0.25">
      <c r="A50" s="5" t="s">
        <v>6</v>
      </c>
      <c r="B50" s="2">
        <v>5.2204266381098929E-2</v>
      </c>
      <c r="C50" s="2">
        <v>5.2204266381098929E-2</v>
      </c>
    </row>
    <row r="51" spans="1:3" x14ac:dyDescent="0.25">
      <c r="A51" s="6" t="s">
        <v>35</v>
      </c>
      <c r="B51" s="2">
        <v>3.6752804422238501E-2</v>
      </c>
      <c r="C51" s="2">
        <v>3.6752804422238501E-2</v>
      </c>
    </row>
    <row r="52" spans="1:3" x14ac:dyDescent="0.25">
      <c r="A52" s="6" t="s">
        <v>33</v>
      </c>
      <c r="B52" s="2">
        <v>1.5451461958860425E-2</v>
      </c>
      <c r="C52" s="2">
        <v>1.5451461958860425E-2</v>
      </c>
    </row>
    <row r="53" spans="1:3" x14ac:dyDescent="0.25">
      <c r="A53" s="4" t="s">
        <v>31</v>
      </c>
      <c r="B53" s="2">
        <v>1.2259455784909956</v>
      </c>
      <c r="C53" s="2">
        <v>1.2259455784909956</v>
      </c>
    </row>
  </sheetData>
  <pageMargins left="0.7" right="0.7" top="0.78740157499999996" bottom="0.78740157499999996"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831"/>
  <sheetViews>
    <sheetView topLeftCell="A1688" workbookViewId="0">
      <selection activeCell="F1697" sqref="F1697"/>
    </sheetView>
  </sheetViews>
  <sheetFormatPr baseColWidth="10" defaultRowHeight="15" x14ac:dyDescent="0.25"/>
  <cols>
    <col min="1" max="1" width="13.140625" bestFit="1" customWidth="1"/>
  </cols>
  <sheetData>
    <row r="1" spans="1:6" x14ac:dyDescent="0.25">
      <c r="A1" t="s">
        <v>34</v>
      </c>
      <c r="B1" t="s">
        <v>24</v>
      </c>
      <c r="C1" t="s">
        <v>25</v>
      </c>
      <c r="D1" t="s">
        <v>26</v>
      </c>
      <c r="E1" t="s">
        <v>27</v>
      </c>
      <c r="F1" t="s">
        <v>28</v>
      </c>
    </row>
    <row r="2" spans="1:6" x14ac:dyDescent="0.25">
      <c r="A2" t="s">
        <v>33</v>
      </c>
      <c r="B2" t="s">
        <v>0</v>
      </c>
      <c r="C2" t="s">
        <v>1</v>
      </c>
      <c r="D2" t="s">
        <v>2</v>
      </c>
      <c r="E2">
        <v>2011</v>
      </c>
      <c r="F2">
        <v>1.95562294265102E-2</v>
      </c>
    </row>
    <row r="3" spans="1:6" x14ac:dyDescent="0.25">
      <c r="A3" t="s">
        <v>33</v>
      </c>
      <c r="B3" t="s">
        <v>0</v>
      </c>
      <c r="C3" t="s">
        <v>1</v>
      </c>
      <c r="D3" t="s">
        <v>2</v>
      </c>
      <c r="E3">
        <v>2015</v>
      </c>
      <c r="F3">
        <v>1.8303294007123799E-2</v>
      </c>
    </row>
    <row r="4" spans="1:6" x14ac:dyDescent="0.25">
      <c r="A4" t="s">
        <v>33</v>
      </c>
      <c r="B4" t="s">
        <v>0</v>
      </c>
      <c r="C4" t="s">
        <v>1</v>
      </c>
      <c r="D4" t="s">
        <v>2</v>
      </c>
      <c r="E4">
        <v>2020</v>
      </c>
      <c r="F4">
        <v>1.5993955557984298E-2</v>
      </c>
    </row>
    <row r="5" spans="1:6" x14ac:dyDescent="0.25">
      <c r="A5" t="s">
        <v>33</v>
      </c>
      <c r="B5" t="s">
        <v>0</v>
      </c>
      <c r="C5" t="s">
        <v>1</v>
      </c>
      <c r="D5" t="s">
        <v>2</v>
      </c>
      <c r="E5">
        <v>2025</v>
      </c>
      <c r="F5">
        <v>1.2393213424796099E-2</v>
      </c>
    </row>
    <row r="6" spans="1:6" x14ac:dyDescent="0.25">
      <c r="A6" t="s">
        <v>33</v>
      </c>
      <c r="B6" t="s">
        <v>0</v>
      </c>
      <c r="C6" t="s">
        <v>1</v>
      </c>
      <c r="D6" t="s">
        <v>2</v>
      </c>
      <c r="E6">
        <v>2030</v>
      </c>
      <c r="F6">
        <v>1.0087466460703E-2</v>
      </c>
    </row>
    <row r="7" spans="1:6" x14ac:dyDescent="0.25">
      <c r="A7" t="s">
        <v>33</v>
      </c>
      <c r="B7" t="s">
        <v>0</v>
      </c>
      <c r="C7" t="s">
        <v>1</v>
      </c>
      <c r="D7" t="s">
        <v>2</v>
      </c>
      <c r="E7">
        <v>2035</v>
      </c>
      <c r="F7">
        <v>8.5924020342259197E-3</v>
      </c>
    </row>
    <row r="8" spans="1:6" x14ac:dyDescent="0.25">
      <c r="A8" t="s">
        <v>33</v>
      </c>
      <c r="B8" t="s">
        <v>0</v>
      </c>
      <c r="C8" t="s">
        <v>1</v>
      </c>
      <c r="D8" t="s">
        <v>2</v>
      </c>
      <c r="E8">
        <v>2040</v>
      </c>
      <c r="F8">
        <v>6.4664136920377403E-3</v>
      </c>
    </row>
    <row r="9" spans="1:6" x14ac:dyDescent="0.25">
      <c r="A9" t="s">
        <v>33</v>
      </c>
      <c r="B9" t="s">
        <v>0</v>
      </c>
      <c r="C9" t="s">
        <v>1</v>
      </c>
      <c r="D9" t="s">
        <v>2</v>
      </c>
      <c r="E9">
        <v>2045</v>
      </c>
      <c r="F9">
        <v>5.5193143162659197E-3</v>
      </c>
    </row>
    <row r="10" spans="1:6" x14ac:dyDescent="0.25">
      <c r="A10" t="s">
        <v>33</v>
      </c>
      <c r="B10" t="s">
        <v>0</v>
      </c>
      <c r="C10" t="s">
        <v>1</v>
      </c>
      <c r="D10" t="s">
        <v>2</v>
      </c>
      <c r="E10">
        <v>2050</v>
      </c>
      <c r="F10">
        <v>4.5908294837827997E-3</v>
      </c>
    </row>
    <row r="11" spans="1:6" x14ac:dyDescent="0.25">
      <c r="A11" t="s">
        <v>33</v>
      </c>
      <c r="B11" t="s">
        <v>0</v>
      </c>
      <c r="C11" t="s">
        <v>1</v>
      </c>
      <c r="D11" t="s">
        <v>3</v>
      </c>
      <c r="E11">
        <v>2011</v>
      </c>
      <c r="F11">
        <v>2.4156673576756299E-2</v>
      </c>
    </row>
    <row r="12" spans="1:6" x14ac:dyDescent="0.25">
      <c r="A12" t="s">
        <v>33</v>
      </c>
      <c r="B12" t="s">
        <v>0</v>
      </c>
      <c r="C12" t="s">
        <v>1</v>
      </c>
      <c r="D12" t="s">
        <v>3</v>
      </c>
      <c r="E12">
        <v>2015</v>
      </c>
      <c r="F12">
        <v>2.2632792719846199E-2</v>
      </c>
    </row>
    <row r="13" spans="1:6" x14ac:dyDescent="0.25">
      <c r="A13" t="s">
        <v>33</v>
      </c>
      <c r="B13" t="s">
        <v>0</v>
      </c>
      <c r="C13" t="s">
        <v>1</v>
      </c>
      <c r="D13" t="s">
        <v>3</v>
      </c>
      <c r="E13">
        <v>2020</v>
      </c>
      <c r="F13">
        <v>1.9610095631201901E-2</v>
      </c>
    </row>
    <row r="14" spans="1:6" x14ac:dyDescent="0.25">
      <c r="A14" t="s">
        <v>33</v>
      </c>
      <c r="B14" t="s">
        <v>0</v>
      </c>
      <c r="C14" t="s">
        <v>1</v>
      </c>
      <c r="D14" t="s">
        <v>3</v>
      </c>
      <c r="E14">
        <v>2025</v>
      </c>
      <c r="F14">
        <v>1.5155248614001301E-2</v>
      </c>
    </row>
    <row r="15" spans="1:6" x14ac:dyDescent="0.25">
      <c r="A15" t="s">
        <v>33</v>
      </c>
      <c r="B15" t="s">
        <v>0</v>
      </c>
      <c r="C15" t="s">
        <v>1</v>
      </c>
      <c r="D15" t="s">
        <v>3</v>
      </c>
      <c r="E15">
        <v>2030</v>
      </c>
      <c r="F15">
        <v>1.24725314440892E-2</v>
      </c>
    </row>
    <row r="16" spans="1:6" x14ac:dyDescent="0.25">
      <c r="A16" t="s">
        <v>33</v>
      </c>
      <c r="B16" t="s">
        <v>0</v>
      </c>
      <c r="C16" t="s">
        <v>1</v>
      </c>
      <c r="D16" t="s">
        <v>3</v>
      </c>
      <c r="E16">
        <v>2035</v>
      </c>
      <c r="F16">
        <v>1.06686452424121E-2</v>
      </c>
    </row>
    <row r="17" spans="1:6" x14ac:dyDescent="0.25">
      <c r="A17" t="s">
        <v>33</v>
      </c>
      <c r="B17" t="s">
        <v>0</v>
      </c>
      <c r="C17" t="s">
        <v>1</v>
      </c>
      <c r="D17" t="s">
        <v>3</v>
      </c>
      <c r="E17">
        <v>2040</v>
      </c>
      <c r="F17">
        <v>8.0200566398869605E-3</v>
      </c>
    </row>
    <row r="18" spans="1:6" x14ac:dyDescent="0.25">
      <c r="A18" t="s">
        <v>33</v>
      </c>
      <c r="B18" t="s">
        <v>0</v>
      </c>
      <c r="C18" t="s">
        <v>1</v>
      </c>
      <c r="D18" t="s">
        <v>3</v>
      </c>
      <c r="E18">
        <v>2045</v>
      </c>
      <c r="F18">
        <v>6.8649621851290497E-3</v>
      </c>
    </row>
    <row r="19" spans="1:6" x14ac:dyDescent="0.25">
      <c r="A19" t="s">
        <v>33</v>
      </c>
      <c r="B19" t="s">
        <v>0</v>
      </c>
      <c r="C19" t="s">
        <v>1</v>
      </c>
      <c r="D19" t="s">
        <v>3</v>
      </c>
      <c r="E19">
        <v>2050</v>
      </c>
      <c r="F19">
        <v>5.7262048032754396E-3</v>
      </c>
    </row>
    <row r="20" spans="1:6" x14ac:dyDescent="0.25">
      <c r="A20" t="s">
        <v>33</v>
      </c>
      <c r="B20" t="s">
        <v>0</v>
      </c>
      <c r="C20" t="s">
        <v>1</v>
      </c>
      <c r="D20" t="s">
        <v>4</v>
      </c>
      <c r="E20">
        <v>2011</v>
      </c>
      <c r="F20">
        <v>2.54474782385734E-2</v>
      </c>
    </row>
    <row r="21" spans="1:6" x14ac:dyDescent="0.25">
      <c r="A21" t="s">
        <v>33</v>
      </c>
      <c r="B21" t="s">
        <v>0</v>
      </c>
      <c r="C21" t="s">
        <v>1</v>
      </c>
      <c r="D21" t="s">
        <v>4</v>
      </c>
      <c r="E21">
        <v>2015</v>
      </c>
      <c r="F21">
        <v>2.38503128361006E-2</v>
      </c>
    </row>
    <row r="22" spans="1:6" x14ac:dyDescent="0.25">
      <c r="A22" t="s">
        <v>33</v>
      </c>
      <c r="B22" t="s">
        <v>0</v>
      </c>
      <c r="C22" t="s">
        <v>1</v>
      </c>
      <c r="D22" t="s">
        <v>4</v>
      </c>
      <c r="E22">
        <v>2020</v>
      </c>
      <c r="F22">
        <v>2.0585090805942501E-2</v>
      </c>
    </row>
    <row r="23" spans="1:6" x14ac:dyDescent="0.25">
      <c r="A23" t="s">
        <v>33</v>
      </c>
      <c r="B23" t="s">
        <v>0</v>
      </c>
      <c r="C23" t="s">
        <v>1</v>
      </c>
      <c r="D23" t="s">
        <v>4</v>
      </c>
      <c r="E23">
        <v>2025</v>
      </c>
      <c r="F23">
        <v>1.58825436902779E-2</v>
      </c>
    </row>
    <row r="24" spans="1:6" x14ac:dyDescent="0.25">
      <c r="A24" t="s">
        <v>33</v>
      </c>
      <c r="B24" t="s">
        <v>0</v>
      </c>
      <c r="C24" t="s">
        <v>1</v>
      </c>
      <c r="D24" t="s">
        <v>4</v>
      </c>
      <c r="E24">
        <v>2030</v>
      </c>
      <c r="F24">
        <v>1.31376933291969E-2</v>
      </c>
    </row>
    <row r="25" spans="1:6" x14ac:dyDescent="0.25">
      <c r="A25" t="s">
        <v>33</v>
      </c>
      <c r="B25" t="s">
        <v>0</v>
      </c>
      <c r="C25" t="s">
        <v>1</v>
      </c>
      <c r="D25" t="s">
        <v>4</v>
      </c>
      <c r="E25">
        <v>2035</v>
      </c>
      <c r="F25">
        <v>1.12593780891609E-2</v>
      </c>
    </row>
    <row r="26" spans="1:6" x14ac:dyDescent="0.25">
      <c r="A26" t="s">
        <v>33</v>
      </c>
      <c r="B26" t="s">
        <v>0</v>
      </c>
      <c r="C26" t="s">
        <v>1</v>
      </c>
      <c r="D26" t="s">
        <v>4</v>
      </c>
      <c r="E26">
        <v>2040</v>
      </c>
      <c r="F26">
        <v>8.4577226967481305E-3</v>
      </c>
    </row>
    <row r="27" spans="1:6" x14ac:dyDescent="0.25">
      <c r="A27" t="s">
        <v>33</v>
      </c>
      <c r="B27" t="s">
        <v>0</v>
      </c>
      <c r="C27" t="s">
        <v>1</v>
      </c>
      <c r="D27" t="s">
        <v>4</v>
      </c>
      <c r="E27">
        <v>2045</v>
      </c>
      <c r="F27">
        <v>7.2496477433310301E-3</v>
      </c>
    </row>
    <row r="28" spans="1:6" x14ac:dyDescent="0.25">
      <c r="A28" t="s">
        <v>33</v>
      </c>
      <c r="B28" t="s">
        <v>0</v>
      </c>
      <c r="C28" t="s">
        <v>1</v>
      </c>
      <c r="D28" t="s">
        <v>4</v>
      </c>
      <c r="E28">
        <v>2050</v>
      </c>
      <c r="F28">
        <v>6.0555602878473403E-3</v>
      </c>
    </row>
    <row r="29" spans="1:6" x14ac:dyDescent="0.25">
      <c r="A29" t="s">
        <v>33</v>
      </c>
      <c r="B29" t="s">
        <v>0</v>
      </c>
      <c r="C29" t="s">
        <v>1</v>
      </c>
      <c r="D29" t="s">
        <v>5</v>
      </c>
      <c r="E29">
        <v>2011</v>
      </c>
      <c r="F29">
        <v>2.4893325194298401E-2</v>
      </c>
    </row>
    <row r="30" spans="1:6" x14ac:dyDescent="0.25">
      <c r="A30" t="s">
        <v>33</v>
      </c>
      <c r="B30" t="s">
        <v>0</v>
      </c>
      <c r="C30" t="s">
        <v>1</v>
      </c>
      <c r="D30" t="s">
        <v>5</v>
      </c>
      <c r="E30">
        <v>2015</v>
      </c>
      <c r="F30">
        <v>2.3334480501650399E-2</v>
      </c>
    </row>
    <row r="31" spans="1:6" x14ac:dyDescent="0.25">
      <c r="A31" t="s">
        <v>33</v>
      </c>
      <c r="B31" t="s">
        <v>0</v>
      </c>
      <c r="C31" t="s">
        <v>1</v>
      </c>
      <c r="D31" t="s">
        <v>5</v>
      </c>
      <c r="E31">
        <v>2020</v>
      </c>
      <c r="F31">
        <v>2.0082368173920499E-2</v>
      </c>
    </row>
    <row r="32" spans="1:6" x14ac:dyDescent="0.25">
      <c r="A32" t="s">
        <v>33</v>
      </c>
      <c r="B32" t="s">
        <v>0</v>
      </c>
      <c r="C32" t="s">
        <v>1</v>
      </c>
      <c r="D32" t="s">
        <v>5</v>
      </c>
      <c r="E32">
        <v>2025</v>
      </c>
      <c r="F32">
        <v>1.54695738229937E-2</v>
      </c>
    </row>
    <row r="33" spans="1:6" x14ac:dyDescent="0.25">
      <c r="A33" t="s">
        <v>33</v>
      </c>
      <c r="B33" t="s">
        <v>0</v>
      </c>
      <c r="C33" t="s">
        <v>1</v>
      </c>
      <c r="D33" t="s">
        <v>5</v>
      </c>
      <c r="E33">
        <v>2030</v>
      </c>
      <c r="F33">
        <v>1.2836738477949101E-2</v>
      </c>
    </row>
    <row r="34" spans="1:6" x14ac:dyDescent="0.25">
      <c r="A34" t="s">
        <v>33</v>
      </c>
      <c r="B34" t="s">
        <v>0</v>
      </c>
      <c r="C34" t="s">
        <v>1</v>
      </c>
      <c r="D34" t="s">
        <v>5</v>
      </c>
      <c r="E34">
        <v>2035</v>
      </c>
      <c r="F34">
        <v>1.1014176163165201E-2</v>
      </c>
    </row>
    <row r="35" spans="1:6" x14ac:dyDescent="0.25">
      <c r="A35" t="s">
        <v>33</v>
      </c>
      <c r="B35" t="s">
        <v>0</v>
      </c>
      <c r="C35" t="s">
        <v>1</v>
      </c>
      <c r="D35" t="s">
        <v>5</v>
      </c>
      <c r="E35">
        <v>2040</v>
      </c>
      <c r="F35">
        <v>8.2661334125218606E-3</v>
      </c>
    </row>
    <row r="36" spans="1:6" x14ac:dyDescent="0.25">
      <c r="A36" t="s">
        <v>33</v>
      </c>
      <c r="B36" t="s">
        <v>0</v>
      </c>
      <c r="C36" t="s">
        <v>1</v>
      </c>
      <c r="D36" t="s">
        <v>5</v>
      </c>
      <c r="E36">
        <v>2045</v>
      </c>
      <c r="F36">
        <v>7.0916884441934698E-3</v>
      </c>
    </row>
    <row r="37" spans="1:6" x14ac:dyDescent="0.25">
      <c r="A37" t="s">
        <v>33</v>
      </c>
      <c r="B37" t="s">
        <v>0</v>
      </c>
      <c r="C37" t="s">
        <v>1</v>
      </c>
      <c r="D37" t="s">
        <v>5</v>
      </c>
      <c r="E37">
        <v>2050</v>
      </c>
      <c r="F37">
        <v>5.9288695451985701E-3</v>
      </c>
    </row>
    <row r="38" spans="1:6" x14ac:dyDescent="0.25">
      <c r="A38" t="s">
        <v>33</v>
      </c>
      <c r="B38" t="s">
        <v>0</v>
      </c>
      <c r="C38" t="s">
        <v>1</v>
      </c>
      <c r="D38" t="s">
        <v>6</v>
      </c>
      <c r="E38">
        <v>2011</v>
      </c>
      <c r="F38">
        <v>1.9347252442560799E-2</v>
      </c>
    </row>
    <row r="39" spans="1:6" x14ac:dyDescent="0.25">
      <c r="A39" t="s">
        <v>33</v>
      </c>
      <c r="B39" t="s">
        <v>0</v>
      </c>
      <c r="C39" t="s">
        <v>1</v>
      </c>
      <c r="D39" t="s">
        <v>6</v>
      </c>
      <c r="E39">
        <v>2015</v>
      </c>
      <c r="F39">
        <v>1.81163760478605E-2</v>
      </c>
    </row>
    <row r="40" spans="1:6" x14ac:dyDescent="0.25">
      <c r="A40" t="s">
        <v>33</v>
      </c>
      <c r="B40" t="s">
        <v>0</v>
      </c>
      <c r="C40" t="s">
        <v>1</v>
      </c>
      <c r="D40" t="s">
        <v>6</v>
      </c>
      <c r="E40">
        <v>2020</v>
      </c>
      <c r="F40">
        <v>1.55750112718923E-2</v>
      </c>
    </row>
    <row r="41" spans="1:6" x14ac:dyDescent="0.25">
      <c r="A41" t="s">
        <v>33</v>
      </c>
      <c r="B41" t="s">
        <v>0</v>
      </c>
      <c r="C41" t="s">
        <v>1</v>
      </c>
      <c r="D41" t="s">
        <v>6</v>
      </c>
      <c r="E41">
        <v>2025</v>
      </c>
      <c r="F41">
        <v>1.1974564214013699E-2</v>
      </c>
    </row>
    <row r="42" spans="1:6" x14ac:dyDescent="0.25">
      <c r="A42" t="s">
        <v>33</v>
      </c>
      <c r="B42" t="s">
        <v>0</v>
      </c>
      <c r="C42" t="s">
        <v>1</v>
      </c>
      <c r="D42" t="s">
        <v>6</v>
      </c>
      <c r="E42">
        <v>2030</v>
      </c>
      <c r="F42">
        <v>9.9415163371204106E-3</v>
      </c>
    </row>
    <row r="43" spans="1:6" x14ac:dyDescent="0.25">
      <c r="A43" t="s">
        <v>33</v>
      </c>
      <c r="B43" t="s">
        <v>0</v>
      </c>
      <c r="C43" t="s">
        <v>1</v>
      </c>
      <c r="D43" t="s">
        <v>6</v>
      </c>
      <c r="E43">
        <v>2035</v>
      </c>
      <c r="F43">
        <v>8.5289506018435199E-3</v>
      </c>
    </row>
    <row r="44" spans="1:6" x14ac:dyDescent="0.25">
      <c r="A44" t="s">
        <v>33</v>
      </c>
      <c r="B44" t="s">
        <v>0</v>
      </c>
      <c r="C44" t="s">
        <v>1</v>
      </c>
      <c r="D44" t="s">
        <v>6</v>
      </c>
      <c r="E44">
        <v>2040</v>
      </c>
      <c r="F44">
        <v>6.3918531793336801E-3</v>
      </c>
    </row>
    <row r="45" spans="1:6" x14ac:dyDescent="0.25">
      <c r="A45" t="s">
        <v>33</v>
      </c>
      <c r="B45" t="s">
        <v>0</v>
      </c>
      <c r="C45" t="s">
        <v>1</v>
      </c>
      <c r="D45" t="s">
        <v>6</v>
      </c>
      <c r="E45">
        <v>2045</v>
      </c>
      <c r="F45">
        <v>5.4828661370982298E-3</v>
      </c>
    </row>
    <row r="46" spans="1:6" x14ac:dyDescent="0.25">
      <c r="A46" t="s">
        <v>33</v>
      </c>
      <c r="B46" t="s">
        <v>0</v>
      </c>
      <c r="C46" t="s">
        <v>1</v>
      </c>
      <c r="D46" t="s">
        <v>6</v>
      </c>
      <c r="E46">
        <v>2050</v>
      </c>
      <c r="F46">
        <v>4.58272956748201E-3</v>
      </c>
    </row>
    <row r="47" spans="1:6" x14ac:dyDescent="0.25">
      <c r="A47" t="s">
        <v>33</v>
      </c>
      <c r="B47" t="s">
        <v>0</v>
      </c>
      <c r="C47" t="s">
        <v>7</v>
      </c>
      <c r="D47" t="s">
        <v>2</v>
      </c>
      <c r="E47">
        <v>2011</v>
      </c>
      <c r="F47">
        <v>4.1001977288872404E-3</v>
      </c>
    </row>
    <row r="48" spans="1:6" x14ac:dyDescent="0.25">
      <c r="A48" t="s">
        <v>33</v>
      </c>
      <c r="B48" t="s">
        <v>0</v>
      </c>
      <c r="C48" t="s">
        <v>7</v>
      </c>
      <c r="D48" t="s">
        <v>2</v>
      </c>
      <c r="E48">
        <v>2015</v>
      </c>
      <c r="F48">
        <v>3.8375048106743101E-3</v>
      </c>
    </row>
    <row r="49" spans="1:6" x14ac:dyDescent="0.25">
      <c r="A49" t="s">
        <v>33</v>
      </c>
      <c r="B49" t="s">
        <v>0</v>
      </c>
      <c r="C49" t="s">
        <v>7</v>
      </c>
      <c r="D49" t="s">
        <v>2</v>
      </c>
      <c r="E49">
        <v>2020</v>
      </c>
      <c r="F49">
        <v>3.3533243444429199E-3</v>
      </c>
    </row>
    <row r="50" spans="1:6" x14ac:dyDescent="0.25">
      <c r="A50" t="s">
        <v>33</v>
      </c>
      <c r="B50" t="s">
        <v>0</v>
      </c>
      <c r="C50" t="s">
        <v>7</v>
      </c>
      <c r="D50" t="s">
        <v>2</v>
      </c>
      <c r="E50">
        <v>2025</v>
      </c>
      <c r="F50">
        <v>2.5983856277549001E-3</v>
      </c>
    </row>
    <row r="51" spans="1:6" x14ac:dyDescent="0.25">
      <c r="A51" t="s">
        <v>33</v>
      </c>
      <c r="B51" t="s">
        <v>0</v>
      </c>
      <c r="C51" t="s">
        <v>7</v>
      </c>
      <c r="D51" t="s">
        <v>2</v>
      </c>
      <c r="E51">
        <v>2030</v>
      </c>
      <c r="F51">
        <v>2.1149581570236099E-3</v>
      </c>
    </row>
    <row r="52" spans="1:6" x14ac:dyDescent="0.25">
      <c r="A52" t="s">
        <v>33</v>
      </c>
      <c r="B52" t="s">
        <v>0</v>
      </c>
      <c r="C52" t="s">
        <v>7</v>
      </c>
      <c r="D52" t="s">
        <v>2</v>
      </c>
      <c r="E52">
        <v>2035</v>
      </c>
      <c r="F52">
        <v>1.80149999579571E-3</v>
      </c>
    </row>
    <row r="53" spans="1:6" x14ac:dyDescent="0.25">
      <c r="A53" t="s">
        <v>33</v>
      </c>
      <c r="B53" t="s">
        <v>0</v>
      </c>
      <c r="C53" t="s">
        <v>7</v>
      </c>
      <c r="D53" t="s">
        <v>2</v>
      </c>
      <c r="E53">
        <v>2040</v>
      </c>
      <c r="F53">
        <v>1.35576108208578E-3</v>
      </c>
    </row>
    <row r="54" spans="1:6" x14ac:dyDescent="0.25">
      <c r="A54" t="s">
        <v>33</v>
      </c>
      <c r="B54" t="s">
        <v>0</v>
      </c>
      <c r="C54" t="s">
        <v>7</v>
      </c>
      <c r="D54" t="s">
        <v>2</v>
      </c>
      <c r="E54">
        <v>2045</v>
      </c>
      <c r="F54">
        <v>1.1571903528168599E-3</v>
      </c>
    </row>
    <row r="55" spans="1:6" x14ac:dyDescent="0.25">
      <c r="A55" t="s">
        <v>33</v>
      </c>
      <c r="B55" t="s">
        <v>0</v>
      </c>
      <c r="C55" t="s">
        <v>7</v>
      </c>
      <c r="D55" t="s">
        <v>2</v>
      </c>
      <c r="E55">
        <v>2050</v>
      </c>
      <c r="F55">
        <v>9.6252238679277896E-4</v>
      </c>
    </row>
    <row r="56" spans="1:6" x14ac:dyDescent="0.25">
      <c r="A56" t="s">
        <v>33</v>
      </c>
      <c r="B56" t="s">
        <v>0</v>
      </c>
      <c r="C56" t="s">
        <v>7</v>
      </c>
      <c r="D56" t="s">
        <v>3</v>
      </c>
      <c r="E56">
        <v>2011</v>
      </c>
      <c r="F56">
        <v>3.8385505888706901E-3</v>
      </c>
    </row>
    <row r="57" spans="1:6" x14ac:dyDescent="0.25">
      <c r="A57" t="s">
        <v>33</v>
      </c>
      <c r="B57" t="s">
        <v>0</v>
      </c>
      <c r="C57" t="s">
        <v>7</v>
      </c>
      <c r="D57" t="s">
        <v>3</v>
      </c>
      <c r="E57">
        <v>2015</v>
      </c>
      <c r="F57">
        <v>3.5964024367451199E-3</v>
      </c>
    </row>
    <row r="58" spans="1:6" x14ac:dyDescent="0.25">
      <c r="A58" t="s">
        <v>33</v>
      </c>
      <c r="B58" t="s">
        <v>0</v>
      </c>
      <c r="C58" t="s">
        <v>7</v>
      </c>
      <c r="D58" t="s">
        <v>3</v>
      </c>
      <c r="E58">
        <v>2020</v>
      </c>
      <c r="F58">
        <v>3.1160889665095698E-3</v>
      </c>
    </row>
    <row r="59" spans="1:6" x14ac:dyDescent="0.25">
      <c r="A59" t="s">
        <v>33</v>
      </c>
      <c r="B59" t="s">
        <v>0</v>
      </c>
      <c r="C59" t="s">
        <v>7</v>
      </c>
      <c r="D59" t="s">
        <v>3</v>
      </c>
      <c r="E59">
        <v>2025</v>
      </c>
      <c r="F59">
        <v>2.4082036065261698E-3</v>
      </c>
    </row>
    <row r="60" spans="1:6" x14ac:dyDescent="0.25">
      <c r="A60" t="s">
        <v>33</v>
      </c>
      <c r="B60" t="s">
        <v>0</v>
      </c>
      <c r="C60" t="s">
        <v>7</v>
      </c>
      <c r="D60" t="s">
        <v>3</v>
      </c>
      <c r="E60">
        <v>2030</v>
      </c>
      <c r="F60">
        <v>1.98191372412656E-3</v>
      </c>
    </row>
    <row r="61" spans="1:6" x14ac:dyDescent="0.25">
      <c r="A61" t="s">
        <v>33</v>
      </c>
      <c r="B61" t="s">
        <v>0</v>
      </c>
      <c r="C61" t="s">
        <v>7</v>
      </c>
      <c r="D61" t="s">
        <v>3</v>
      </c>
      <c r="E61">
        <v>2035</v>
      </c>
      <c r="F61">
        <v>1.69527208911035E-3</v>
      </c>
    </row>
    <row r="62" spans="1:6" x14ac:dyDescent="0.25">
      <c r="A62" t="s">
        <v>33</v>
      </c>
      <c r="B62" t="s">
        <v>0</v>
      </c>
      <c r="C62" t="s">
        <v>7</v>
      </c>
      <c r="D62" t="s">
        <v>3</v>
      </c>
      <c r="E62">
        <v>2040</v>
      </c>
      <c r="F62">
        <v>1.27440531015444E-3</v>
      </c>
    </row>
    <row r="63" spans="1:6" x14ac:dyDescent="0.25">
      <c r="A63" t="s">
        <v>33</v>
      </c>
      <c r="B63" t="s">
        <v>0</v>
      </c>
      <c r="C63" t="s">
        <v>7</v>
      </c>
      <c r="D63" t="s">
        <v>3</v>
      </c>
      <c r="E63">
        <v>2045</v>
      </c>
      <c r="F63">
        <v>1.0908581659245401E-3</v>
      </c>
    </row>
    <row r="64" spans="1:6" x14ac:dyDescent="0.25">
      <c r="A64" t="s">
        <v>33</v>
      </c>
      <c r="B64" t="s">
        <v>0</v>
      </c>
      <c r="C64" t="s">
        <v>7</v>
      </c>
      <c r="D64" t="s">
        <v>3</v>
      </c>
      <c r="E64">
        <v>2050</v>
      </c>
      <c r="F64">
        <v>9.0990701478577303E-4</v>
      </c>
    </row>
    <row r="65" spans="1:6" x14ac:dyDescent="0.25">
      <c r="A65" t="s">
        <v>33</v>
      </c>
      <c r="B65" t="s">
        <v>0</v>
      </c>
      <c r="C65" t="s">
        <v>7</v>
      </c>
      <c r="D65" t="s">
        <v>4</v>
      </c>
      <c r="E65">
        <v>2011</v>
      </c>
      <c r="F65">
        <v>3.6009202405286799E-3</v>
      </c>
    </row>
    <row r="66" spans="1:6" x14ac:dyDescent="0.25">
      <c r="A66" t="s">
        <v>33</v>
      </c>
      <c r="B66" t="s">
        <v>0</v>
      </c>
      <c r="C66" t="s">
        <v>7</v>
      </c>
      <c r="D66" t="s">
        <v>4</v>
      </c>
      <c r="E66">
        <v>2015</v>
      </c>
      <c r="F66">
        <v>3.3749149258581299E-3</v>
      </c>
    </row>
    <row r="67" spans="1:6" x14ac:dyDescent="0.25">
      <c r="A67" t="s">
        <v>33</v>
      </c>
      <c r="B67" t="s">
        <v>0</v>
      </c>
      <c r="C67" t="s">
        <v>7</v>
      </c>
      <c r="D67" t="s">
        <v>4</v>
      </c>
      <c r="E67">
        <v>2020</v>
      </c>
      <c r="F67">
        <v>2.9128729154717101E-3</v>
      </c>
    </row>
    <row r="68" spans="1:6" x14ac:dyDescent="0.25">
      <c r="A68" t="s">
        <v>33</v>
      </c>
      <c r="B68" t="s">
        <v>0</v>
      </c>
      <c r="C68" t="s">
        <v>7</v>
      </c>
      <c r="D68" t="s">
        <v>4</v>
      </c>
      <c r="E68">
        <v>2025</v>
      </c>
      <c r="F68">
        <v>2.2474436393103299E-3</v>
      </c>
    </row>
    <row r="69" spans="1:6" x14ac:dyDescent="0.25">
      <c r="A69" t="s">
        <v>33</v>
      </c>
      <c r="B69" t="s">
        <v>0</v>
      </c>
      <c r="C69" t="s">
        <v>7</v>
      </c>
      <c r="D69" t="s">
        <v>4</v>
      </c>
      <c r="E69">
        <v>2030</v>
      </c>
      <c r="F69">
        <v>1.8590363015297501E-3</v>
      </c>
    </row>
    <row r="70" spans="1:6" x14ac:dyDescent="0.25">
      <c r="A70" t="s">
        <v>33</v>
      </c>
      <c r="B70" t="s">
        <v>0</v>
      </c>
      <c r="C70" t="s">
        <v>7</v>
      </c>
      <c r="D70" t="s">
        <v>4</v>
      </c>
      <c r="E70">
        <v>2035</v>
      </c>
      <c r="F70">
        <v>1.59324716088727E-3</v>
      </c>
    </row>
    <row r="71" spans="1:6" x14ac:dyDescent="0.25">
      <c r="A71" t="s">
        <v>33</v>
      </c>
      <c r="B71" t="s">
        <v>0</v>
      </c>
      <c r="C71" t="s">
        <v>7</v>
      </c>
      <c r="D71" t="s">
        <v>4</v>
      </c>
      <c r="E71">
        <v>2040</v>
      </c>
      <c r="F71">
        <v>1.19680168582802E-3</v>
      </c>
    </row>
    <row r="72" spans="1:6" x14ac:dyDescent="0.25">
      <c r="A72" t="s">
        <v>33</v>
      </c>
      <c r="B72" t="s">
        <v>0</v>
      </c>
      <c r="C72" t="s">
        <v>7</v>
      </c>
      <c r="D72" t="s">
        <v>4</v>
      </c>
      <c r="E72">
        <v>2045</v>
      </c>
      <c r="F72">
        <v>1.02585423593445E-3</v>
      </c>
    </row>
    <row r="73" spans="1:6" x14ac:dyDescent="0.25">
      <c r="A73" t="s">
        <v>33</v>
      </c>
      <c r="B73" t="s">
        <v>0</v>
      </c>
      <c r="C73" t="s">
        <v>7</v>
      </c>
      <c r="D73" t="s">
        <v>4</v>
      </c>
      <c r="E73">
        <v>2050</v>
      </c>
      <c r="F73">
        <v>8.5688607130625003E-4</v>
      </c>
    </row>
    <row r="74" spans="1:6" x14ac:dyDescent="0.25">
      <c r="A74" t="s">
        <v>33</v>
      </c>
      <c r="B74" t="s">
        <v>0</v>
      </c>
      <c r="C74" t="s">
        <v>7</v>
      </c>
      <c r="D74" t="s">
        <v>5</v>
      </c>
      <c r="E74">
        <v>2011</v>
      </c>
      <c r="F74">
        <v>3.2268365933091799E-3</v>
      </c>
    </row>
    <row r="75" spans="1:6" x14ac:dyDescent="0.25">
      <c r="A75" t="s">
        <v>33</v>
      </c>
      <c r="B75" t="s">
        <v>0</v>
      </c>
      <c r="C75" t="s">
        <v>7</v>
      </c>
      <c r="D75" t="s">
        <v>5</v>
      </c>
      <c r="E75">
        <v>2015</v>
      </c>
      <c r="F75">
        <v>3.0247688767661E-3</v>
      </c>
    </row>
    <row r="76" spans="1:6" x14ac:dyDescent="0.25">
      <c r="A76" t="s">
        <v>33</v>
      </c>
      <c r="B76" t="s">
        <v>0</v>
      </c>
      <c r="C76" t="s">
        <v>7</v>
      </c>
      <c r="D76" t="s">
        <v>5</v>
      </c>
      <c r="E76">
        <v>2020</v>
      </c>
      <c r="F76">
        <v>2.60320867966112E-3</v>
      </c>
    </row>
    <row r="77" spans="1:6" x14ac:dyDescent="0.25">
      <c r="A77" t="s">
        <v>33</v>
      </c>
      <c r="B77" t="s">
        <v>0</v>
      </c>
      <c r="C77" t="s">
        <v>7</v>
      </c>
      <c r="D77" t="s">
        <v>5</v>
      </c>
      <c r="E77">
        <v>2025</v>
      </c>
      <c r="F77">
        <v>2.0052679295968902E-3</v>
      </c>
    </row>
    <row r="78" spans="1:6" x14ac:dyDescent="0.25">
      <c r="A78" t="s">
        <v>33</v>
      </c>
      <c r="B78" t="s">
        <v>0</v>
      </c>
      <c r="C78" t="s">
        <v>7</v>
      </c>
      <c r="D78" t="s">
        <v>5</v>
      </c>
      <c r="E78">
        <v>2030</v>
      </c>
      <c r="F78">
        <v>1.66398249069197E-3</v>
      </c>
    </row>
    <row r="79" spans="1:6" x14ac:dyDescent="0.25">
      <c r="A79" t="s">
        <v>33</v>
      </c>
      <c r="B79" t="s">
        <v>0</v>
      </c>
      <c r="C79" t="s">
        <v>7</v>
      </c>
      <c r="D79" t="s">
        <v>5</v>
      </c>
      <c r="E79">
        <v>2035</v>
      </c>
      <c r="F79">
        <v>1.4277299725418001E-3</v>
      </c>
    </row>
    <row r="80" spans="1:6" x14ac:dyDescent="0.25">
      <c r="A80" t="s">
        <v>33</v>
      </c>
      <c r="B80" t="s">
        <v>0</v>
      </c>
      <c r="C80" t="s">
        <v>7</v>
      </c>
      <c r="D80" t="s">
        <v>5</v>
      </c>
      <c r="E80">
        <v>2040</v>
      </c>
      <c r="F80">
        <v>1.0715105966806399E-3</v>
      </c>
    </row>
    <row r="81" spans="1:6" x14ac:dyDescent="0.25">
      <c r="A81" t="s">
        <v>33</v>
      </c>
      <c r="B81" t="s">
        <v>0</v>
      </c>
      <c r="C81" t="s">
        <v>7</v>
      </c>
      <c r="D81" t="s">
        <v>5</v>
      </c>
      <c r="E81">
        <v>2045</v>
      </c>
      <c r="F81">
        <v>9.1927130785498298E-4</v>
      </c>
    </row>
    <row r="82" spans="1:6" x14ac:dyDescent="0.25">
      <c r="A82" t="s">
        <v>33</v>
      </c>
      <c r="B82" t="s">
        <v>0</v>
      </c>
      <c r="C82" t="s">
        <v>7</v>
      </c>
      <c r="D82" t="s">
        <v>5</v>
      </c>
      <c r="E82">
        <v>2050</v>
      </c>
      <c r="F82">
        <v>7.6853907488102797E-4</v>
      </c>
    </row>
    <row r="83" spans="1:6" x14ac:dyDescent="0.25">
      <c r="A83" t="s">
        <v>33</v>
      </c>
      <c r="B83" t="s">
        <v>0</v>
      </c>
      <c r="C83" t="s">
        <v>7</v>
      </c>
      <c r="D83" t="s">
        <v>6</v>
      </c>
      <c r="E83">
        <v>2011</v>
      </c>
      <c r="F83">
        <v>2.6802629678324098E-3</v>
      </c>
    </row>
    <row r="84" spans="1:6" x14ac:dyDescent="0.25">
      <c r="A84" t="s">
        <v>33</v>
      </c>
      <c r="B84" t="s">
        <v>0</v>
      </c>
      <c r="C84" t="s">
        <v>7</v>
      </c>
      <c r="D84" t="s">
        <v>6</v>
      </c>
      <c r="E84">
        <v>2015</v>
      </c>
      <c r="F84">
        <v>2.50974405194992E-3</v>
      </c>
    </row>
    <row r="85" spans="1:6" x14ac:dyDescent="0.25">
      <c r="A85" t="s">
        <v>33</v>
      </c>
      <c r="B85" t="s">
        <v>0</v>
      </c>
      <c r="C85" t="s">
        <v>7</v>
      </c>
      <c r="D85" t="s">
        <v>6</v>
      </c>
      <c r="E85">
        <v>2020</v>
      </c>
      <c r="F85">
        <v>2.15767721441496E-3</v>
      </c>
    </row>
    <row r="86" spans="1:6" x14ac:dyDescent="0.25">
      <c r="A86" t="s">
        <v>33</v>
      </c>
      <c r="B86" t="s">
        <v>0</v>
      </c>
      <c r="C86" t="s">
        <v>7</v>
      </c>
      <c r="D86" t="s">
        <v>6</v>
      </c>
      <c r="E86">
        <v>2025</v>
      </c>
      <c r="F86">
        <v>1.6588908934227599E-3</v>
      </c>
    </row>
    <row r="87" spans="1:6" x14ac:dyDescent="0.25">
      <c r="A87" t="s">
        <v>33</v>
      </c>
      <c r="B87" t="s">
        <v>0</v>
      </c>
      <c r="C87" t="s">
        <v>7</v>
      </c>
      <c r="D87" t="s">
        <v>6</v>
      </c>
      <c r="E87">
        <v>2030</v>
      </c>
      <c r="F87">
        <v>1.37724351556875E-3</v>
      </c>
    </row>
    <row r="88" spans="1:6" x14ac:dyDescent="0.25">
      <c r="A88" t="s">
        <v>33</v>
      </c>
      <c r="B88" t="s">
        <v>0</v>
      </c>
      <c r="C88" t="s">
        <v>7</v>
      </c>
      <c r="D88" t="s">
        <v>6</v>
      </c>
      <c r="E88">
        <v>2035</v>
      </c>
      <c r="F88">
        <v>1.18155435346009E-3</v>
      </c>
    </row>
    <row r="89" spans="1:6" x14ac:dyDescent="0.25">
      <c r="A89" t="s">
        <v>33</v>
      </c>
      <c r="B89" t="s">
        <v>0</v>
      </c>
      <c r="C89" t="s">
        <v>7</v>
      </c>
      <c r="D89" t="s">
        <v>6</v>
      </c>
      <c r="E89">
        <v>2040</v>
      </c>
      <c r="F89">
        <v>8.8549252014356904E-4</v>
      </c>
    </row>
    <row r="90" spans="1:6" x14ac:dyDescent="0.25">
      <c r="A90" t="s">
        <v>33</v>
      </c>
      <c r="B90" t="s">
        <v>0</v>
      </c>
      <c r="C90" t="s">
        <v>7</v>
      </c>
      <c r="D90" t="s">
        <v>6</v>
      </c>
      <c r="E90">
        <v>2045</v>
      </c>
      <c r="F90">
        <v>7.5956640508376702E-4</v>
      </c>
    </row>
    <row r="91" spans="1:6" x14ac:dyDescent="0.25">
      <c r="A91" t="s">
        <v>33</v>
      </c>
      <c r="B91" t="s">
        <v>0</v>
      </c>
      <c r="C91" t="s">
        <v>7</v>
      </c>
      <c r="D91" t="s">
        <v>6</v>
      </c>
      <c r="E91">
        <v>2050</v>
      </c>
      <c r="F91">
        <v>6.3486638874458295E-4</v>
      </c>
    </row>
    <row r="92" spans="1:6" x14ac:dyDescent="0.25">
      <c r="A92" t="s">
        <v>33</v>
      </c>
      <c r="B92" t="s">
        <v>0</v>
      </c>
      <c r="C92" t="s">
        <v>8</v>
      </c>
      <c r="D92" t="s">
        <v>2</v>
      </c>
      <c r="E92">
        <v>2011</v>
      </c>
      <c r="F92">
        <v>1.9528522973789798E-2</v>
      </c>
    </row>
    <row r="93" spans="1:6" x14ac:dyDescent="0.25">
      <c r="A93" t="s">
        <v>33</v>
      </c>
      <c r="B93" t="s">
        <v>0</v>
      </c>
      <c r="C93" t="s">
        <v>8</v>
      </c>
      <c r="D93" t="s">
        <v>2</v>
      </c>
      <c r="E93">
        <v>2015</v>
      </c>
      <c r="F93">
        <v>1.9536303968053701E-2</v>
      </c>
    </row>
    <row r="94" spans="1:6" x14ac:dyDescent="0.25">
      <c r="A94" t="s">
        <v>33</v>
      </c>
      <c r="B94" t="s">
        <v>0</v>
      </c>
      <c r="C94" t="s">
        <v>8</v>
      </c>
      <c r="D94" t="s">
        <v>2</v>
      </c>
      <c r="E94">
        <v>2020</v>
      </c>
      <c r="F94">
        <v>1.95106097294949E-2</v>
      </c>
    </row>
    <row r="95" spans="1:6" x14ac:dyDescent="0.25">
      <c r="A95" t="s">
        <v>33</v>
      </c>
      <c r="B95" t="s">
        <v>0</v>
      </c>
      <c r="C95" t="s">
        <v>8</v>
      </c>
      <c r="D95" t="s">
        <v>2</v>
      </c>
      <c r="E95">
        <v>2025</v>
      </c>
      <c r="F95">
        <v>1.95739495664243E-2</v>
      </c>
    </row>
    <row r="96" spans="1:6" x14ac:dyDescent="0.25">
      <c r="A96" t="s">
        <v>33</v>
      </c>
      <c r="B96" t="s">
        <v>0</v>
      </c>
      <c r="C96" t="s">
        <v>8</v>
      </c>
      <c r="D96" t="s">
        <v>2</v>
      </c>
      <c r="E96">
        <v>2030</v>
      </c>
      <c r="F96">
        <v>1.9738176433308E-2</v>
      </c>
    </row>
    <row r="97" spans="1:6" x14ac:dyDescent="0.25">
      <c r="A97" t="s">
        <v>33</v>
      </c>
      <c r="B97" t="s">
        <v>0</v>
      </c>
      <c r="C97" t="s">
        <v>8</v>
      </c>
      <c r="D97" t="s">
        <v>2</v>
      </c>
      <c r="E97">
        <v>2035</v>
      </c>
      <c r="F97">
        <v>1.9805071584697499E-2</v>
      </c>
    </row>
    <row r="98" spans="1:6" x14ac:dyDescent="0.25">
      <c r="A98" t="s">
        <v>33</v>
      </c>
      <c r="B98" t="s">
        <v>0</v>
      </c>
      <c r="C98" t="s">
        <v>8</v>
      </c>
      <c r="D98" t="s">
        <v>2</v>
      </c>
      <c r="E98">
        <v>2040</v>
      </c>
      <c r="F98">
        <v>1.9901113195028901E-2</v>
      </c>
    </row>
    <row r="99" spans="1:6" x14ac:dyDescent="0.25">
      <c r="A99" t="s">
        <v>33</v>
      </c>
      <c r="B99" t="s">
        <v>0</v>
      </c>
      <c r="C99" t="s">
        <v>8</v>
      </c>
      <c r="D99" t="s">
        <v>2</v>
      </c>
      <c r="E99">
        <v>2045</v>
      </c>
      <c r="F99">
        <v>1.99871579421214E-2</v>
      </c>
    </row>
    <row r="100" spans="1:6" x14ac:dyDescent="0.25">
      <c r="A100" t="s">
        <v>33</v>
      </c>
      <c r="B100" t="s">
        <v>0</v>
      </c>
      <c r="C100" t="s">
        <v>8</v>
      </c>
      <c r="D100" t="s">
        <v>2</v>
      </c>
      <c r="E100">
        <v>2050</v>
      </c>
      <c r="F100">
        <v>2.0084330914762399E-2</v>
      </c>
    </row>
    <row r="101" spans="1:6" x14ac:dyDescent="0.25">
      <c r="A101" t="s">
        <v>33</v>
      </c>
      <c r="B101" t="s">
        <v>0</v>
      </c>
      <c r="C101" t="s">
        <v>8</v>
      </c>
      <c r="D101" t="s">
        <v>3</v>
      </c>
      <c r="E101">
        <v>2011</v>
      </c>
      <c r="F101">
        <v>2.0372623592059401E-2</v>
      </c>
    </row>
    <row r="102" spans="1:6" x14ac:dyDescent="0.25">
      <c r="A102" t="s">
        <v>33</v>
      </c>
      <c r="B102" t="s">
        <v>0</v>
      </c>
      <c r="C102" t="s">
        <v>8</v>
      </c>
      <c r="D102" t="s">
        <v>3</v>
      </c>
      <c r="E102">
        <v>2015</v>
      </c>
      <c r="F102">
        <v>2.0397559604547599E-2</v>
      </c>
    </row>
    <row r="103" spans="1:6" x14ac:dyDescent="0.25">
      <c r="A103" t="s">
        <v>33</v>
      </c>
      <c r="B103" t="s">
        <v>0</v>
      </c>
      <c r="C103" t="s">
        <v>8</v>
      </c>
      <c r="D103" t="s">
        <v>3</v>
      </c>
      <c r="E103">
        <v>2020</v>
      </c>
      <c r="F103">
        <v>2.0427208356271501E-2</v>
      </c>
    </row>
    <row r="104" spans="1:6" x14ac:dyDescent="0.25">
      <c r="A104" t="s">
        <v>33</v>
      </c>
      <c r="B104" t="s">
        <v>0</v>
      </c>
      <c r="C104" t="s">
        <v>8</v>
      </c>
      <c r="D104" t="s">
        <v>3</v>
      </c>
      <c r="E104">
        <v>2025</v>
      </c>
      <c r="F104">
        <v>2.0543062363012999E-2</v>
      </c>
    </row>
    <row r="105" spans="1:6" x14ac:dyDescent="0.25">
      <c r="A105" t="s">
        <v>33</v>
      </c>
      <c r="B105" t="s">
        <v>0</v>
      </c>
      <c r="C105" t="s">
        <v>8</v>
      </c>
      <c r="D105" t="s">
        <v>3</v>
      </c>
      <c r="E105">
        <v>2030</v>
      </c>
      <c r="F105">
        <v>2.0703998574449701E-2</v>
      </c>
    </row>
    <row r="106" spans="1:6" x14ac:dyDescent="0.25">
      <c r="A106" t="s">
        <v>33</v>
      </c>
      <c r="B106" t="s">
        <v>0</v>
      </c>
      <c r="C106" t="s">
        <v>8</v>
      </c>
      <c r="D106" t="s">
        <v>3</v>
      </c>
      <c r="E106">
        <v>2035</v>
      </c>
      <c r="F106">
        <v>2.0779998058391699E-2</v>
      </c>
    </row>
    <row r="107" spans="1:6" x14ac:dyDescent="0.25">
      <c r="A107" t="s">
        <v>33</v>
      </c>
      <c r="B107" t="s">
        <v>0</v>
      </c>
      <c r="C107" t="s">
        <v>8</v>
      </c>
      <c r="D107" t="s">
        <v>3</v>
      </c>
      <c r="E107">
        <v>2040</v>
      </c>
      <c r="F107">
        <v>2.08990236722011E-2</v>
      </c>
    </row>
    <row r="108" spans="1:6" x14ac:dyDescent="0.25">
      <c r="A108" t="s">
        <v>33</v>
      </c>
      <c r="B108" t="s">
        <v>0</v>
      </c>
      <c r="C108" t="s">
        <v>8</v>
      </c>
      <c r="D108" t="s">
        <v>3</v>
      </c>
      <c r="E108">
        <v>2045</v>
      </c>
      <c r="F108">
        <v>2.0985506548495202E-2</v>
      </c>
    </row>
    <row r="109" spans="1:6" x14ac:dyDescent="0.25">
      <c r="A109" t="s">
        <v>33</v>
      </c>
      <c r="B109" t="s">
        <v>0</v>
      </c>
      <c r="C109" t="s">
        <v>8</v>
      </c>
      <c r="D109" t="s">
        <v>3</v>
      </c>
      <c r="E109">
        <v>2050</v>
      </c>
      <c r="F109">
        <v>2.1081936482917299E-2</v>
      </c>
    </row>
    <row r="110" spans="1:6" x14ac:dyDescent="0.25">
      <c r="A110" t="s">
        <v>33</v>
      </c>
      <c r="B110" t="s">
        <v>0</v>
      </c>
      <c r="C110" t="s">
        <v>8</v>
      </c>
      <c r="D110" t="s">
        <v>4</v>
      </c>
      <c r="E110">
        <v>2011</v>
      </c>
      <c r="F110">
        <v>2.0403136527300001E-2</v>
      </c>
    </row>
    <row r="111" spans="1:6" x14ac:dyDescent="0.25">
      <c r="A111" t="s">
        <v>33</v>
      </c>
      <c r="B111" t="s">
        <v>0</v>
      </c>
      <c r="C111" t="s">
        <v>8</v>
      </c>
      <c r="D111" t="s">
        <v>4</v>
      </c>
      <c r="E111">
        <v>2015</v>
      </c>
      <c r="F111">
        <v>2.0434683916216299E-2</v>
      </c>
    </row>
    <row r="112" spans="1:6" x14ac:dyDescent="0.25">
      <c r="A112" t="s">
        <v>33</v>
      </c>
      <c r="B112" t="s">
        <v>0</v>
      </c>
      <c r="C112" t="s">
        <v>8</v>
      </c>
      <c r="D112" t="s">
        <v>4</v>
      </c>
      <c r="E112">
        <v>2020</v>
      </c>
      <c r="F112">
        <v>2.0487372920807601E-2</v>
      </c>
    </row>
    <row r="113" spans="1:6" x14ac:dyDescent="0.25">
      <c r="A113" t="s">
        <v>33</v>
      </c>
      <c r="B113" t="s">
        <v>0</v>
      </c>
      <c r="C113" t="s">
        <v>8</v>
      </c>
      <c r="D113" t="s">
        <v>4</v>
      </c>
      <c r="E113">
        <v>2025</v>
      </c>
      <c r="F113">
        <v>2.0621338710348599E-2</v>
      </c>
    </row>
    <row r="114" spans="1:6" x14ac:dyDescent="0.25">
      <c r="A114" t="s">
        <v>33</v>
      </c>
      <c r="B114" t="s">
        <v>0</v>
      </c>
      <c r="C114" t="s">
        <v>8</v>
      </c>
      <c r="D114" t="s">
        <v>4</v>
      </c>
      <c r="E114">
        <v>2030</v>
      </c>
      <c r="F114">
        <v>2.0773566375145901E-2</v>
      </c>
    </row>
    <row r="115" spans="1:6" x14ac:dyDescent="0.25">
      <c r="A115" t="s">
        <v>33</v>
      </c>
      <c r="B115" t="s">
        <v>0</v>
      </c>
      <c r="C115" t="s">
        <v>8</v>
      </c>
      <c r="D115" t="s">
        <v>4</v>
      </c>
      <c r="E115">
        <v>2035</v>
      </c>
      <c r="F115">
        <v>2.08501711592925E-2</v>
      </c>
    </row>
    <row r="116" spans="1:6" x14ac:dyDescent="0.25">
      <c r="A116" t="s">
        <v>33</v>
      </c>
      <c r="B116" t="s">
        <v>0</v>
      </c>
      <c r="C116" t="s">
        <v>8</v>
      </c>
      <c r="D116" t="s">
        <v>4</v>
      </c>
      <c r="E116">
        <v>2040</v>
      </c>
      <c r="F116">
        <v>2.0974042999485399E-2</v>
      </c>
    </row>
    <row r="117" spans="1:6" x14ac:dyDescent="0.25">
      <c r="A117" t="s">
        <v>33</v>
      </c>
      <c r="B117" t="s">
        <v>0</v>
      </c>
      <c r="C117" t="s">
        <v>8</v>
      </c>
      <c r="D117" t="s">
        <v>4</v>
      </c>
      <c r="E117">
        <v>2045</v>
      </c>
      <c r="F117">
        <v>2.1056714463751899E-2</v>
      </c>
    </row>
    <row r="118" spans="1:6" x14ac:dyDescent="0.25">
      <c r="A118" t="s">
        <v>33</v>
      </c>
      <c r="B118" t="s">
        <v>0</v>
      </c>
      <c r="C118" t="s">
        <v>8</v>
      </c>
      <c r="D118" t="s">
        <v>4</v>
      </c>
      <c r="E118">
        <v>2050</v>
      </c>
      <c r="F118">
        <v>2.1148321429035302E-2</v>
      </c>
    </row>
    <row r="119" spans="1:6" x14ac:dyDescent="0.25">
      <c r="A119" t="s">
        <v>33</v>
      </c>
      <c r="B119" t="s">
        <v>0</v>
      </c>
      <c r="C119" t="s">
        <v>8</v>
      </c>
      <c r="D119" t="s">
        <v>5</v>
      </c>
      <c r="E119">
        <v>2011</v>
      </c>
      <c r="F119">
        <v>2.0075351680145501E-2</v>
      </c>
    </row>
    <row r="120" spans="1:6" x14ac:dyDescent="0.25">
      <c r="A120" t="s">
        <v>33</v>
      </c>
      <c r="B120" t="s">
        <v>0</v>
      </c>
      <c r="C120" t="s">
        <v>8</v>
      </c>
      <c r="D120" t="s">
        <v>5</v>
      </c>
      <c r="E120">
        <v>2015</v>
      </c>
      <c r="F120">
        <v>2.0108549249693498E-2</v>
      </c>
    </row>
    <row r="121" spans="1:6" x14ac:dyDescent="0.25">
      <c r="A121" t="s">
        <v>33</v>
      </c>
      <c r="B121" t="s">
        <v>0</v>
      </c>
      <c r="C121" t="s">
        <v>8</v>
      </c>
      <c r="D121" t="s">
        <v>5</v>
      </c>
      <c r="E121">
        <v>2020</v>
      </c>
      <c r="F121">
        <v>2.0171159662369299E-2</v>
      </c>
    </row>
    <row r="122" spans="1:6" x14ac:dyDescent="0.25">
      <c r="A122" t="s">
        <v>33</v>
      </c>
      <c r="B122" t="s">
        <v>0</v>
      </c>
      <c r="C122" t="s">
        <v>8</v>
      </c>
      <c r="D122" t="s">
        <v>5</v>
      </c>
      <c r="E122">
        <v>2025</v>
      </c>
      <c r="F122">
        <v>2.0306316728792798E-2</v>
      </c>
    </row>
    <row r="123" spans="1:6" x14ac:dyDescent="0.25">
      <c r="A123" t="s">
        <v>33</v>
      </c>
      <c r="B123" t="s">
        <v>0</v>
      </c>
      <c r="C123" t="s">
        <v>8</v>
      </c>
      <c r="D123" t="s">
        <v>5</v>
      </c>
      <c r="E123">
        <v>2030</v>
      </c>
      <c r="F123">
        <v>2.0442510679694201E-2</v>
      </c>
    </row>
    <row r="124" spans="1:6" x14ac:dyDescent="0.25">
      <c r="A124" t="s">
        <v>33</v>
      </c>
      <c r="B124" t="s">
        <v>0</v>
      </c>
      <c r="C124" t="s">
        <v>8</v>
      </c>
      <c r="D124" t="s">
        <v>5</v>
      </c>
      <c r="E124">
        <v>2035</v>
      </c>
      <c r="F124">
        <v>2.05139534978355E-2</v>
      </c>
    </row>
    <row r="125" spans="1:6" x14ac:dyDescent="0.25">
      <c r="A125" t="s">
        <v>33</v>
      </c>
      <c r="B125" t="s">
        <v>0</v>
      </c>
      <c r="C125" t="s">
        <v>8</v>
      </c>
      <c r="D125" t="s">
        <v>5</v>
      </c>
      <c r="E125">
        <v>2040</v>
      </c>
      <c r="F125">
        <v>2.0631709468016301E-2</v>
      </c>
    </row>
    <row r="126" spans="1:6" x14ac:dyDescent="0.25">
      <c r="A126" t="s">
        <v>33</v>
      </c>
      <c r="B126" t="s">
        <v>0</v>
      </c>
      <c r="C126" t="s">
        <v>8</v>
      </c>
      <c r="D126" t="s">
        <v>5</v>
      </c>
      <c r="E126">
        <v>2045</v>
      </c>
      <c r="F126">
        <v>2.0706011185948701E-2</v>
      </c>
    </row>
    <row r="127" spans="1:6" x14ac:dyDescent="0.25">
      <c r="A127" t="s">
        <v>33</v>
      </c>
      <c r="B127" t="s">
        <v>0</v>
      </c>
      <c r="C127" t="s">
        <v>8</v>
      </c>
      <c r="D127" t="s">
        <v>5</v>
      </c>
      <c r="E127">
        <v>2050</v>
      </c>
      <c r="F127">
        <v>2.0787976352294998E-2</v>
      </c>
    </row>
    <row r="128" spans="1:6" x14ac:dyDescent="0.25">
      <c r="A128" t="s">
        <v>33</v>
      </c>
      <c r="B128" t="s">
        <v>0</v>
      </c>
      <c r="C128" t="s">
        <v>8</v>
      </c>
      <c r="D128" t="s">
        <v>6</v>
      </c>
      <c r="E128">
        <v>2011</v>
      </c>
      <c r="F128">
        <v>1.8922780551828E-2</v>
      </c>
    </row>
    <row r="129" spans="1:6" x14ac:dyDescent="0.25">
      <c r="A129" t="s">
        <v>33</v>
      </c>
      <c r="B129" t="s">
        <v>0</v>
      </c>
      <c r="C129" t="s">
        <v>8</v>
      </c>
      <c r="D129" t="s">
        <v>6</v>
      </c>
      <c r="E129">
        <v>2015</v>
      </c>
      <c r="F129">
        <v>1.8949238402099399E-2</v>
      </c>
    </row>
    <row r="130" spans="1:6" x14ac:dyDescent="0.25">
      <c r="A130" t="s">
        <v>33</v>
      </c>
      <c r="B130" t="s">
        <v>0</v>
      </c>
      <c r="C130" t="s">
        <v>8</v>
      </c>
      <c r="D130" t="s">
        <v>6</v>
      </c>
      <c r="E130">
        <v>2020</v>
      </c>
      <c r="F130">
        <v>1.8998480955728699E-2</v>
      </c>
    </row>
    <row r="131" spans="1:6" x14ac:dyDescent="0.25">
      <c r="A131" t="s">
        <v>33</v>
      </c>
      <c r="B131" t="s">
        <v>0</v>
      </c>
      <c r="C131" t="s">
        <v>8</v>
      </c>
      <c r="D131" t="s">
        <v>6</v>
      </c>
      <c r="E131">
        <v>2025</v>
      </c>
      <c r="F131">
        <v>1.91002478941848E-2</v>
      </c>
    </row>
    <row r="132" spans="1:6" x14ac:dyDescent="0.25">
      <c r="A132" t="s">
        <v>33</v>
      </c>
      <c r="B132" t="s">
        <v>0</v>
      </c>
      <c r="C132" t="s">
        <v>8</v>
      </c>
      <c r="D132" t="s">
        <v>6</v>
      </c>
      <c r="E132">
        <v>2030</v>
      </c>
      <c r="F132">
        <v>1.91971265554307E-2</v>
      </c>
    </row>
    <row r="133" spans="1:6" x14ac:dyDescent="0.25">
      <c r="A133" t="s">
        <v>33</v>
      </c>
      <c r="B133" t="s">
        <v>0</v>
      </c>
      <c r="C133" t="s">
        <v>8</v>
      </c>
      <c r="D133" t="s">
        <v>6</v>
      </c>
      <c r="E133">
        <v>2035</v>
      </c>
      <c r="F133">
        <v>1.9248997782380099E-2</v>
      </c>
    </row>
    <row r="134" spans="1:6" x14ac:dyDescent="0.25">
      <c r="A134" t="s">
        <v>33</v>
      </c>
      <c r="B134" t="s">
        <v>0</v>
      </c>
      <c r="C134" t="s">
        <v>8</v>
      </c>
      <c r="D134" t="s">
        <v>6</v>
      </c>
      <c r="E134">
        <v>2040</v>
      </c>
      <c r="F134">
        <v>1.9334937808816299E-2</v>
      </c>
    </row>
    <row r="135" spans="1:6" x14ac:dyDescent="0.25">
      <c r="A135" t="s">
        <v>33</v>
      </c>
      <c r="B135" t="s">
        <v>0</v>
      </c>
      <c r="C135" t="s">
        <v>8</v>
      </c>
      <c r="D135" t="s">
        <v>6</v>
      </c>
      <c r="E135">
        <v>2045</v>
      </c>
      <c r="F135">
        <v>1.938765173754E-2</v>
      </c>
    </row>
    <row r="136" spans="1:6" x14ac:dyDescent="0.25">
      <c r="A136" t="s">
        <v>33</v>
      </c>
      <c r="B136" t="s">
        <v>0</v>
      </c>
      <c r="C136" t="s">
        <v>8</v>
      </c>
      <c r="D136" t="s">
        <v>6</v>
      </c>
      <c r="E136">
        <v>2050</v>
      </c>
      <c r="F136">
        <v>1.9445617729887399E-2</v>
      </c>
    </row>
    <row r="137" spans="1:6" x14ac:dyDescent="0.25">
      <c r="A137" t="s">
        <v>33</v>
      </c>
      <c r="B137" t="s">
        <v>0</v>
      </c>
      <c r="C137" t="s">
        <v>9</v>
      </c>
      <c r="D137" t="s">
        <v>2</v>
      </c>
      <c r="E137">
        <v>2011</v>
      </c>
      <c r="F137">
        <v>3.0213284519767102E-3</v>
      </c>
    </row>
    <row r="138" spans="1:6" x14ac:dyDescent="0.25">
      <c r="A138" t="s">
        <v>33</v>
      </c>
      <c r="B138" t="s">
        <v>0</v>
      </c>
      <c r="C138" t="s">
        <v>9</v>
      </c>
      <c r="D138" t="s">
        <v>2</v>
      </c>
      <c r="E138">
        <v>2015</v>
      </c>
      <c r="F138">
        <v>3.0225322777543001E-3</v>
      </c>
    </row>
    <row r="139" spans="1:6" x14ac:dyDescent="0.25">
      <c r="A139" t="s">
        <v>33</v>
      </c>
      <c r="B139" t="s">
        <v>0</v>
      </c>
      <c r="C139" t="s">
        <v>9</v>
      </c>
      <c r="D139" t="s">
        <v>2</v>
      </c>
      <c r="E139">
        <v>2020</v>
      </c>
      <c r="F139">
        <v>3.0185570291339199E-3</v>
      </c>
    </row>
    <row r="140" spans="1:6" x14ac:dyDescent="0.25">
      <c r="A140" t="s">
        <v>33</v>
      </c>
      <c r="B140" t="s">
        <v>0</v>
      </c>
      <c r="C140" t="s">
        <v>9</v>
      </c>
      <c r="D140" t="s">
        <v>2</v>
      </c>
      <c r="E140">
        <v>2025</v>
      </c>
      <c r="F140">
        <v>3.02835656449639E-3</v>
      </c>
    </row>
    <row r="141" spans="1:6" x14ac:dyDescent="0.25">
      <c r="A141" t="s">
        <v>33</v>
      </c>
      <c r="B141" t="s">
        <v>0</v>
      </c>
      <c r="C141" t="s">
        <v>9</v>
      </c>
      <c r="D141" t="s">
        <v>2</v>
      </c>
      <c r="E141">
        <v>2030</v>
      </c>
      <c r="F141">
        <v>3.0537646973162998E-3</v>
      </c>
    </row>
    <row r="142" spans="1:6" x14ac:dyDescent="0.25">
      <c r="A142" t="s">
        <v>33</v>
      </c>
      <c r="B142" t="s">
        <v>0</v>
      </c>
      <c r="C142" t="s">
        <v>9</v>
      </c>
      <c r="D142" t="s">
        <v>2</v>
      </c>
      <c r="E142">
        <v>2035</v>
      </c>
      <c r="F142">
        <v>3.0641142882435598E-3</v>
      </c>
    </row>
    <row r="143" spans="1:6" x14ac:dyDescent="0.25">
      <c r="A143" t="s">
        <v>33</v>
      </c>
      <c r="B143" t="s">
        <v>0</v>
      </c>
      <c r="C143" t="s">
        <v>9</v>
      </c>
      <c r="D143" t="s">
        <v>2</v>
      </c>
      <c r="E143">
        <v>2040</v>
      </c>
      <c r="F143">
        <v>3.0789732332983E-3</v>
      </c>
    </row>
    <row r="144" spans="1:6" x14ac:dyDescent="0.25">
      <c r="A144" t="s">
        <v>33</v>
      </c>
      <c r="B144" t="s">
        <v>0</v>
      </c>
      <c r="C144" t="s">
        <v>9</v>
      </c>
      <c r="D144" t="s">
        <v>2</v>
      </c>
      <c r="E144">
        <v>2045</v>
      </c>
      <c r="F144">
        <v>3.09228552746836E-3</v>
      </c>
    </row>
    <row r="145" spans="1:6" x14ac:dyDescent="0.25">
      <c r="A145" t="s">
        <v>33</v>
      </c>
      <c r="B145" t="s">
        <v>0</v>
      </c>
      <c r="C145" t="s">
        <v>9</v>
      </c>
      <c r="D145" t="s">
        <v>2</v>
      </c>
      <c r="E145">
        <v>2050</v>
      </c>
      <c r="F145">
        <v>3.10731950967979E-3</v>
      </c>
    </row>
    <row r="146" spans="1:6" x14ac:dyDescent="0.25">
      <c r="A146" t="s">
        <v>33</v>
      </c>
      <c r="B146" t="s">
        <v>0</v>
      </c>
      <c r="C146" t="s">
        <v>9</v>
      </c>
      <c r="D146" t="s">
        <v>3</v>
      </c>
      <c r="E146">
        <v>2011</v>
      </c>
      <c r="F146">
        <v>3.86251749191922E-3</v>
      </c>
    </row>
    <row r="147" spans="1:6" x14ac:dyDescent="0.25">
      <c r="A147" t="s">
        <v>33</v>
      </c>
      <c r="B147" t="s">
        <v>0</v>
      </c>
      <c r="C147" t="s">
        <v>9</v>
      </c>
      <c r="D147" t="s">
        <v>3</v>
      </c>
      <c r="E147">
        <v>2015</v>
      </c>
      <c r="F147">
        <v>3.8672451983915298E-3</v>
      </c>
    </row>
    <row r="148" spans="1:6" x14ac:dyDescent="0.25">
      <c r="A148" t="s">
        <v>33</v>
      </c>
      <c r="B148" t="s">
        <v>0</v>
      </c>
      <c r="C148" t="s">
        <v>9</v>
      </c>
      <c r="D148" t="s">
        <v>3</v>
      </c>
      <c r="E148">
        <v>2020</v>
      </c>
      <c r="F148">
        <v>3.8728664097014099E-3</v>
      </c>
    </row>
    <row r="149" spans="1:6" x14ac:dyDescent="0.25">
      <c r="A149" t="s">
        <v>33</v>
      </c>
      <c r="B149" t="s">
        <v>0</v>
      </c>
      <c r="C149" t="s">
        <v>9</v>
      </c>
      <c r="D149" t="s">
        <v>3</v>
      </c>
      <c r="E149">
        <v>2025</v>
      </c>
      <c r="F149">
        <v>3.8948315790634101E-3</v>
      </c>
    </row>
    <row r="150" spans="1:6" x14ac:dyDescent="0.25">
      <c r="A150" t="s">
        <v>33</v>
      </c>
      <c r="B150" t="s">
        <v>0</v>
      </c>
      <c r="C150" t="s">
        <v>9</v>
      </c>
      <c r="D150" t="s">
        <v>3</v>
      </c>
      <c r="E150">
        <v>2030</v>
      </c>
      <c r="F150">
        <v>3.9253440424655102E-3</v>
      </c>
    </row>
    <row r="151" spans="1:6" x14ac:dyDescent="0.25">
      <c r="A151" t="s">
        <v>33</v>
      </c>
      <c r="B151" t="s">
        <v>0</v>
      </c>
      <c r="C151" t="s">
        <v>9</v>
      </c>
      <c r="D151" t="s">
        <v>3</v>
      </c>
      <c r="E151">
        <v>2035</v>
      </c>
      <c r="F151">
        <v>3.9397530524183204E-3</v>
      </c>
    </row>
    <row r="152" spans="1:6" x14ac:dyDescent="0.25">
      <c r="A152" t="s">
        <v>33</v>
      </c>
      <c r="B152" t="s">
        <v>0</v>
      </c>
      <c r="C152" t="s">
        <v>9</v>
      </c>
      <c r="D152" t="s">
        <v>3</v>
      </c>
      <c r="E152">
        <v>2040</v>
      </c>
      <c r="F152">
        <v>3.96231953793982E-3</v>
      </c>
    </row>
    <row r="153" spans="1:6" x14ac:dyDescent="0.25">
      <c r="A153" t="s">
        <v>33</v>
      </c>
      <c r="B153" t="s">
        <v>0</v>
      </c>
      <c r="C153" t="s">
        <v>9</v>
      </c>
      <c r="D153" t="s">
        <v>3</v>
      </c>
      <c r="E153">
        <v>2045</v>
      </c>
      <c r="F153">
        <v>3.9787161311879999E-3</v>
      </c>
    </row>
    <row r="154" spans="1:6" x14ac:dyDescent="0.25">
      <c r="A154" t="s">
        <v>33</v>
      </c>
      <c r="B154" t="s">
        <v>0</v>
      </c>
      <c r="C154" t="s">
        <v>9</v>
      </c>
      <c r="D154" t="s">
        <v>3</v>
      </c>
      <c r="E154">
        <v>2050</v>
      </c>
      <c r="F154">
        <v>3.9969986222361904E-3</v>
      </c>
    </row>
    <row r="155" spans="1:6" x14ac:dyDescent="0.25">
      <c r="A155" t="s">
        <v>33</v>
      </c>
      <c r="B155" t="s">
        <v>0</v>
      </c>
      <c r="C155" t="s">
        <v>9</v>
      </c>
      <c r="D155" t="s">
        <v>4</v>
      </c>
      <c r="E155">
        <v>2011</v>
      </c>
      <c r="F155">
        <v>4.2098935967422096E-3</v>
      </c>
    </row>
    <row r="156" spans="1:6" x14ac:dyDescent="0.25">
      <c r="A156" t="s">
        <v>33</v>
      </c>
      <c r="B156" t="s">
        <v>0</v>
      </c>
      <c r="C156" t="s">
        <v>9</v>
      </c>
      <c r="D156" t="s">
        <v>4</v>
      </c>
      <c r="E156">
        <v>2015</v>
      </c>
      <c r="F156">
        <v>4.2164029464402302E-3</v>
      </c>
    </row>
    <row r="157" spans="1:6" x14ac:dyDescent="0.25">
      <c r="A157" t="s">
        <v>33</v>
      </c>
      <c r="B157" t="s">
        <v>0</v>
      </c>
      <c r="C157" t="s">
        <v>9</v>
      </c>
      <c r="D157" t="s">
        <v>4</v>
      </c>
      <c r="E157">
        <v>2020</v>
      </c>
      <c r="F157">
        <v>4.2272745642795298E-3</v>
      </c>
    </row>
    <row r="158" spans="1:6" x14ac:dyDescent="0.25">
      <c r="A158" t="s">
        <v>33</v>
      </c>
      <c r="B158" t="s">
        <v>0</v>
      </c>
      <c r="C158" t="s">
        <v>9</v>
      </c>
      <c r="D158" t="s">
        <v>4</v>
      </c>
      <c r="E158">
        <v>2025</v>
      </c>
      <c r="F158">
        <v>4.2549164770225101E-3</v>
      </c>
    </row>
    <row r="159" spans="1:6" x14ac:dyDescent="0.25">
      <c r="A159" t="s">
        <v>33</v>
      </c>
      <c r="B159" t="s">
        <v>0</v>
      </c>
      <c r="C159" t="s">
        <v>9</v>
      </c>
      <c r="D159" t="s">
        <v>4</v>
      </c>
      <c r="E159">
        <v>2030</v>
      </c>
      <c r="F159">
        <v>4.2863264649143197E-3</v>
      </c>
    </row>
    <row r="160" spans="1:6" x14ac:dyDescent="0.25">
      <c r="A160" t="s">
        <v>33</v>
      </c>
      <c r="B160" t="s">
        <v>0</v>
      </c>
      <c r="C160" t="s">
        <v>9</v>
      </c>
      <c r="D160" t="s">
        <v>4</v>
      </c>
      <c r="E160">
        <v>2035</v>
      </c>
      <c r="F160">
        <v>4.3021327596880297E-3</v>
      </c>
    </row>
    <row r="161" spans="1:6" x14ac:dyDescent="0.25">
      <c r="A161" t="s">
        <v>33</v>
      </c>
      <c r="B161" t="s">
        <v>0</v>
      </c>
      <c r="C161" t="s">
        <v>9</v>
      </c>
      <c r="D161" t="s">
        <v>4</v>
      </c>
      <c r="E161">
        <v>2040</v>
      </c>
      <c r="F161">
        <v>4.3276919312471096E-3</v>
      </c>
    </row>
    <row r="162" spans="1:6" x14ac:dyDescent="0.25">
      <c r="A162" t="s">
        <v>33</v>
      </c>
      <c r="B162" t="s">
        <v>0</v>
      </c>
      <c r="C162" t="s">
        <v>9</v>
      </c>
      <c r="D162" t="s">
        <v>4</v>
      </c>
      <c r="E162">
        <v>2045</v>
      </c>
      <c r="F162">
        <v>4.3447499981567302E-3</v>
      </c>
    </row>
    <row r="163" spans="1:6" x14ac:dyDescent="0.25">
      <c r="A163" t="s">
        <v>33</v>
      </c>
      <c r="B163" t="s">
        <v>0</v>
      </c>
      <c r="C163" t="s">
        <v>9</v>
      </c>
      <c r="D163" t="s">
        <v>4</v>
      </c>
      <c r="E163">
        <v>2050</v>
      </c>
      <c r="F163">
        <v>4.3636517771085898E-3</v>
      </c>
    </row>
    <row r="164" spans="1:6" x14ac:dyDescent="0.25">
      <c r="A164" t="s">
        <v>33</v>
      </c>
      <c r="B164" t="s">
        <v>0</v>
      </c>
      <c r="C164" t="s">
        <v>9</v>
      </c>
      <c r="D164" t="s">
        <v>5</v>
      </c>
      <c r="E164">
        <v>2011</v>
      </c>
      <c r="F164">
        <v>3.9749395246233997E-3</v>
      </c>
    </row>
    <row r="165" spans="1:6" x14ac:dyDescent="0.25">
      <c r="A165" t="s">
        <v>33</v>
      </c>
      <c r="B165" t="s">
        <v>0</v>
      </c>
      <c r="C165" t="s">
        <v>9</v>
      </c>
      <c r="D165" t="s">
        <v>5</v>
      </c>
      <c r="E165">
        <v>2015</v>
      </c>
      <c r="F165">
        <v>3.9815126762881899E-3</v>
      </c>
    </row>
    <row r="166" spans="1:6" x14ac:dyDescent="0.25">
      <c r="A166" t="s">
        <v>33</v>
      </c>
      <c r="B166" t="s">
        <v>0</v>
      </c>
      <c r="C166" t="s">
        <v>9</v>
      </c>
      <c r="D166" t="s">
        <v>5</v>
      </c>
      <c r="E166">
        <v>2020</v>
      </c>
      <c r="F166">
        <v>3.9939096000364402E-3</v>
      </c>
    </row>
    <row r="167" spans="1:6" x14ac:dyDescent="0.25">
      <c r="A167" t="s">
        <v>33</v>
      </c>
      <c r="B167" t="s">
        <v>0</v>
      </c>
      <c r="C167" t="s">
        <v>9</v>
      </c>
      <c r="D167" t="s">
        <v>5</v>
      </c>
      <c r="E167">
        <v>2025</v>
      </c>
      <c r="F167">
        <v>4.0206708331106504E-3</v>
      </c>
    </row>
    <row r="168" spans="1:6" x14ac:dyDescent="0.25">
      <c r="A168" t="s">
        <v>33</v>
      </c>
      <c r="B168" t="s">
        <v>0</v>
      </c>
      <c r="C168" t="s">
        <v>9</v>
      </c>
      <c r="D168" t="s">
        <v>5</v>
      </c>
      <c r="E168">
        <v>2030</v>
      </c>
      <c r="F168">
        <v>4.0476373703388904E-3</v>
      </c>
    </row>
    <row r="169" spans="1:6" x14ac:dyDescent="0.25">
      <c r="A169" t="s">
        <v>33</v>
      </c>
      <c r="B169" t="s">
        <v>0</v>
      </c>
      <c r="C169" t="s">
        <v>9</v>
      </c>
      <c r="D169" t="s">
        <v>5</v>
      </c>
      <c r="E169">
        <v>2035</v>
      </c>
      <c r="F169">
        <v>4.0617831191210197E-3</v>
      </c>
    </row>
    <row r="170" spans="1:6" x14ac:dyDescent="0.25">
      <c r="A170" t="s">
        <v>33</v>
      </c>
      <c r="B170" t="s">
        <v>0</v>
      </c>
      <c r="C170" t="s">
        <v>9</v>
      </c>
      <c r="D170" t="s">
        <v>5</v>
      </c>
      <c r="E170">
        <v>2040</v>
      </c>
      <c r="F170">
        <v>4.0850989178970298E-3</v>
      </c>
    </row>
    <row r="171" spans="1:6" x14ac:dyDescent="0.25">
      <c r="A171" t="s">
        <v>33</v>
      </c>
      <c r="B171" t="s">
        <v>0</v>
      </c>
      <c r="C171" t="s">
        <v>9</v>
      </c>
      <c r="D171" t="s">
        <v>5</v>
      </c>
      <c r="E171">
        <v>2045</v>
      </c>
      <c r="F171">
        <v>4.0998107316705902E-3</v>
      </c>
    </row>
    <row r="172" spans="1:6" x14ac:dyDescent="0.25">
      <c r="A172" t="s">
        <v>33</v>
      </c>
      <c r="B172" t="s">
        <v>0</v>
      </c>
      <c r="C172" t="s">
        <v>9</v>
      </c>
      <c r="D172" t="s">
        <v>5</v>
      </c>
      <c r="E172">
        <v>2050</v>
      </c>
      <c r="F172">
        <v>4.1160399158235404E-3</v>
      </c>
    </row>
    <row r="173" spans="1:6" x14ac:dyDescent="0.25">
      <c r="A173" t="s">
        <v>33</v>
      </c>
      <c r="B173" t="s">
        <v>0</v>
      </c>
      <c r="C173" t="s">
        <v>9</v>
      </c>
      <c r="D173" t="s">
        <v>6</v>
      </c>
      <c r="E173">
        <v>2011</v>
      </c>
      <c r="F173">
        <v>3.5350031447163098E-3</v>
      </c>
    </row>
    <row r="174" spans="1:6" x14ac:dyDescent="0.25">
      <c r="A174" t="s">
        <v>33</v>
      </c>
      <c r="B174" t="s">
        <v>0</v>
      </c>
      <c r="C174" t="s">
        <v>9</v>
      </c>
      <c r="D174" t="s">
        <v>6</v>
      </c>
      <c r="E174">
        <v>2015</v>
      </c>
      <c r="F174">
        <v>3.5399457895699902E-3</v>
      </c>
    </row>
    <row r="175" spans="1:6" x14ac:dyDescent="0.25">
      <c r="A175" t="s">
        <v>33</v>
      </c>
      <c r="B175" t="s">
        <v>0</v>
      </c>
      <c r="C175" t="s">
        <v>9</v>
      </c>
      <c r="D175" t="s">
        <v>6</v>
      </c>
      <c r="E175">
        <v>2020</v>
      </c>
      <c r="F175">
        <v>3.5491448912272198E-3</v>
      </c>
    </row>
    <row r="176" spans="1:6" x14ac:dyDescent="0.25">
      <c r="A176" t="s">
        <v>33</v>
      </c>
      <c r="B176" t="s">
        <v>0</v>
      </c>
      <c r="C176" t="s">
        <v>9</v>
      </c>
      <c r="D176" t="s">
        <v>6</v>
      </c>
      <c r="E176">
        <v>2025</v>
      </c>
      <c r="F176">
        <v>3.5681561801065098E-3</v>
      </c>
    </row>
    <row r="177" spans="1:6" x14ac:dyDescent="0.25">
      <c r="A177" t="s">
        <v>33</v>
      </c>
      <c r="B177" t="s">
        <v>0</v>
      </c>
      <c r="C177" t="s">
        <v>9</v>
      </c>
      <c r="D177" t="s">
        <v>6</v>
      </c>
      <c r="E177">
        <v>2030</v>
      </c>
      <c r="F177">
        <v>3.5862542799720201E-3</v>
      </c>
    </row>
    <row r="178" spans="1:6" x14ac:dyDescent="0.25">
      <c r="A178" t="s">
        <v>33</v>
      </c>
      <c r="B178" t="s">
        <v>0</v>
      </c>
      <c r="C178" t="s">
        <v>9</v>
      </c>
      <c r="D178" t="s">
        <v>6</v>
      </c>
      <c r="E178">
        <v>2035</v>
      </c>
      <c r="F178">
        <v>3.5959444494418E-3</v>
      </c>
    </row>
    <row r="179" spans="1:6" x14ac:dyDescent="0.25">
      <c r="A179" t="s">
        <v>33</v>
      </c>
      <c r="B179" t="s">
        <v>0</v>
      </c>
      <c r="C179" t="s">
        <v>9</v>
      </c>
      <c r="D179" t="s">
        <v>6</v>
      </c>
      <c r="E179">
        <v>2040</v>
      </c>
      <c r="F179">
        <v>3.6119990806772399E-3</v>
      </c>
    </row>
    <row r="180" spans="1:6" x14ac:dyDescent="0.25">
      <c r="A180" t="s">
        <v>33</v>
      </c>
      <c r="B180" t="s">
        <v>0</v>
      </c>
      <c r="C180" t="s">
        <v>9</v>
      </c>
      <c r="D180" t="s">
        <v>6</v>
      </c>
      <c r="E180">
        <v>2045</v>
      </c>
      <c r="F180">
        <v>3.6218466769804502E-3</v>
      </c>
    </row>
    <row r="181" spans="1:6" x14ac:dyDescent="0.25">
      <c r="A181" t="s">
        <v>33</v>
      </c>
      <c r="B181" t="s">
        <v>0</v>
      </c>
      <c r="C181" t="s">
        <v>9</v>
      </c>
      <c r="D181" t="s">
        <v>6</v>
      </c>
      <c r="E181">
        <v>2050</v>
      </c>
      <c r="F181">
        <v>3.6326754219776999E-3</v>
      </c>
    </row>
    <row r="182" spans="1:6" x14ac:dyDescent="0.25">
      <c r="A182" t="s">
        <v>33</v>
      </c>
      <c r="B182" t="s">
        <v>0</v>
      </c>
      <c r="C182" t="s">
        <v>10</v>
      </c>
      <c r="D182" t="s">
        <v>2</v>
      </c>
      <c r="E182">
        <v>2011</v>
      </c>
      <c r="F182" s="1">
        <v>9.9134623703531608E-6</v>
      </c>
    </row>
    <row r="183" spans="1:6" x14ac:dyDescent="0.25">
      <c r="A183" t="s">
        <v>33</v>
      </c>
      <c r="B183" t="s">
        <v>0</v>
      </c>
      <c r="C183" t="s">
        <v>10</v>
      </c>
      <c r="D183" t="s">
        <v>2</v>
      </c>
      <c r="E183">
        <v>2015</v>
      </c>
      <c r="F183" s="1">
        <v>9.91741231546382E-6</v>
      </c>
    </row>
    <row r="184" spans="1:6" x14ac:dyDescent="0.25">
      <c r="A184" t="s">
        <v>33</v>
      </c>
      <c r="B184" t="s">
        <v>0</v>
      </c>
      <c r="C184" t="s">
        <v>10</v>
      </c>
      <c r="D184" t="s">
        <v>2</v>
      </c>
      <c r="E184">
        <v>2020</v>
      </c>
      <c r="F184" s="1">
        <v>9.90436888829682E-6</v>
      </c>
    </row>
    <row r="185" spans="1:6" x14ac:dyDescent="0.25">
      <c r="A185" t="s">
        <v>33</v>
      </c>
      <c r="B185" t="s">
        <v>0</v>
      </c>
      <c r="C185" t="s">
        <v>10</v>
      </c>
      <c r="D185" t="s">
        <v>2</v>
      </c>
      <c r="E185">
        <v>2025</v>
      </c>
      <c r="F185" s="1">
        <v>9.9365227327420402E-6</v>
      </c>
    </row>
    <row r="186" spans="1:6" x14ac:dyDescent="0.25">
      <c r="A186" t="s">
        <v>33</v>
      </c>
      <c r="B186" t="s">
        <v>0</v>
      </c>
      <c r="C186" t="s">
        <v>10</v>
      </c>
      <c r="D186" t="s">
        <v>2</v>
      </c>
      <c r="E186">
        <v>2030</v>
      </c>
      <c r="F186" s="1">
        <v>1.0019890884406001E-5</v>
      </c>
    </row>
    <row r="187" spans="1:6" x14ac:dyDescent="0.25">
      <c r="A187" t="s">
        <v>33</v>
      </c>
      <c r="B187" t="s">
        <v>0</v>
      </c>
      <c r="C187" t="s">
        <v>10</v>
      </c>
      <c r="D187" t="s">
        <v>2</v>
      </c>
      <c r="E187">
        <v>2035</v>
      </c>
      <c r="F187" s="1">
        <v>1.0053849549224101E-5</v>
      </c>
    </row>
    <row r="188" spans="1:6" x14ac:dyDescent="0.25">
      <c r="A188" t="s">
        <v>33</v>
      </c>
      <c r="B188" t="s">
        <v>0</v>
      </c>
      <c r="C188" t="s">
        <v>10</v>
      </c>
      <c r="D188" t="s">
        <v>2</v>
      </c>
      <c r="E188">
        <v>2040</v>
      </c>
      <c r="F188" s="1">
        <v>1.01026041268891E-5</v>
      </c>
    </row>
    <row r="189" spans="1:6" x14ac:dyDescent="0.25">
      <c r="A189" t="s">
        <v>33</v>
      </c>
      <c r="B189" t="s">
        <v>0</v>
      </c>
      <c r="C189" t="s">
        <v>10</v>
      </c>
      <c r="D189" t="s">
        <v>2</v>
      </c>
      <c r="E189">
        <v>2045</v>
      </c>
      <c r="F189" s="1">
        <v>1.01462838953802E-5</v>
      </c>
    </row>
    <row r="190" spans="1:6" x14ac:dyDescent="0.25">
      <c r="A190" t="s">
        <v>33</v>
      </c>
      <c r="B190" t="s">
        <v>0</v>
      </c>
      <c r="C190" t="s">
        <v>10</v>
      </c>
      <c r="D190" t="s">
        <v>2</v>
      </c>
      <c r="E190">
        <v>2050</v>
      </c>
      <c r="F190" s="1">
        <v>1.0195612797979999E-5</v>
      </c>
    </row>
    <row r="191" spans="1:6" x14ac:dyDescent="0.25">
      <c r="A191" t="s">
        <v>33</v>
      </c>
      <c r="B191" t="s">
        <v>0</v>
      </c>
      <c r="C191" t="s">
        <v>10</v>
      </c>
      <c r="D191" t="s">
        <v>3</v>
      </c>
      <c r="E191">
        <v>2011</v>
      </c>
      <c r="F191" s="1">
        <v>1.3235055636361599E-5</v>
      </c>
    </row>
    <row r="192" spans="1:6" x14ac:dyDescent="0.25">
      <c r="A192" t="s">
        <v>33</v>
      </c>
      <c r="B192" t="s">
        <v>0</v>
      </c>
      <c r="C192" t="s">
        <v>10</v>
      </c>
      <c r="D192" t="s">
        <v>3</v>
      </c>
      <c r="E192">
        <v>2015</v>
      </c>
      <c r="F192" s="1">
        <v>1.32512552932756E-5</v>
      </c>
    </row>
    <row r="193" spans="1:6" x14ac:dyDescent="0.25">
      <c r="A193" t="s">
        <v>33</v>
      </c>
      <c r="B193" t="s">
        <v>0</v>
      </c>
      <c r="C193" t="s">
        <v>10</v>
      </c>
      <c r="D193" t="s">
        <v>3</v>
      </c>
      <c r="E193">
        <v>2020</v>
      </c>
      <c r="F193" s="1">
        <v>1.32705165767741E-5</v>
      </c>
    </row>
    <row r="194" spans="1:6" x14ac:dyDescent="0.25">
      <c r="A194" t="s">
        <v>33</v>
      </c>
      <c r="B194" t="s">
        <v>0</v>
      </c>
      <c r="C194" t="s">
        <v>10</v>
      </c>
      <c r="D194" t="s">
        <v>3</v>
      </c>
      <c r="E194">
        <v>2025</v>
      </c>
      <c r="F194" s="1">
        <v>1.3345781022612E-5</v>
      </c>
    </row>
    <row r="195" spans="1:6" x14ac:dyDescent="0.25">
      <c r="A195" t="s">
        <v>33</v>
      </c>
      <c r="B195" t="s">
        <v>0</v>
      </c>
      <c r="C195" t="s">
        <v>10</v>
      </c>
      <c r="D195" t="s">
        <v>3</v>
      </c>
      <c r="E195">
        <v>2030</v>
      </c>
      <c r="F195" s="1">
        <v>1.3450333080065201E-5</v>
      </c>
    </row>
    <row r="196" spans="1:6" x14ac:dyDescent="0.25">
      <c r="A196" t="s">
        <v>33</v>
      </c>
      <c r="B196" t="s">
        <v>0</v>
      </c>
      <c r="C196" t="s">
        <v>10</v>
      </c>
      <c r="D196" t="s">
        <v>3</v>
      </c>
      <c r="E196">
        <v>2035</v>
      </c>
      <c r="F196" s="1">
        <v>1.3499706072883801E-5</v>
      </c>
    </row>
    <row r="197" spans="1:6" x14ac:dyDescent="0.25">
      <c r="A197" t="s">
        <v>33</v>
      </c>
      <c r="B197" t="s">
        <v>0</v>
      </c>
      <c r="C197" t="s">
        <v>10</v>
      </c>
      <c r="D197" t="s">
        <v>3</v>
      </c>
      <c r="E197">
        <v>2040</v>
      </c>
      <c r="F197" s="1">
        <v>1.35770309502518E-5</v>
      </c>
    </row>
    <row r="198" spans="1:6" x14ac:dyDescent="0.25">
      <c r="A198" t="s">
        <v>33</v>
      </c>
      <c r="B198" t="s">
        <v>0</v>
      </c>
      <c r="C198" t="s">
        <v>10</v>
      </c>
      <c r="D198" t="s">
        <v>3</v>
      </c>
      <c r="E198">
        <v>2045</v>
      </c>
      <c r="F198" s="1">
        <v>1.36332144689907E-5</v>
      </c>
    </row>
    <row r="199" spans="1:6" x14ac:dyDescent="0.25">
      <c r="A199" t="s">
        <v>33</v>
      </c>
      <c r="B199" t="s">
        <v>0</v>
      </c>
      <c r="C199" t="s">
        <v>10</v>
      </c>
      <c r="D199" t="s">
        <v>3</v>
      </c>
      <c r="E199">
        <v>2050</v>
      </c>
      <c r="F199" s="1">
        <v>1.3695860084628699E-5</v>
      </c>
    </row>
    <row r="200" spans="1:6" x14ac:dyDescent="0.25">
      <c r="A200" t="s">
        <v>33</v>
      </c>
      <c r="B200" t="s">
        <v>0</v>
      </c>
      <c r="C200" t="s">
        <v>10</v>
      </c>
      <c r="D200" t="s">
        <v>4</v>
      </c>
      <c r="E200">
        <v>2011</v>
      </c>
      <c r="F200" s="1">
        <v>1.70113409431392E-5</v>
      </c>
    </row>
    <row r="201" spans="1:6" x14ac:dyDescent="0.25">
      <c r="A201" t="s">
        <v>33</v>
      </c>
      <c r="B201" t="s">
        <v>0</v>
      </c>
      <c r="C201" t="s">
        <v>10</v>
      </c>
      <c r="D201" t="s">
        <v>4</v>
      </c>
      <c r="E201">
        <v>2015</v>
      </c>
      <c r="F201" s="1">
        <v>1.7037643927879002E-5</v>
      </c>
    </row>
    <row r="202" spans="1:6" x14ac:dyDescent="0.25">
      <c r="A202" t="s">
        <v>33</v>
      </c>
      <c r="B202" t="s">
        <v>0</v>
      </c>
      <c r="C202" t="s">
        <v>10</v>
      </c>
      <c r="D202" t="s">
        <v>4</v>
      </c>
      <c r="E202">
        <v>2020</v>
      </c>
      <c r="F202" s="1">
        <v>1.7081573968726302E-5</v>
      </c>
    </row>
    <row r="203" spans="1:6" x14ac:dyDescent="0.25">
      <c r="A203" t="s">
        <v>33</v>
      </c>
      <c r="B203" t="s">
        <v>0</v>
      </c>
      <c r="C203" t="s">
        <v>10</v>
      </c>
      <c r="D203" t="s">
        <v>4</v>
      </c>
      <c r="E203">
        <v>2025</v>
      </c>
      <c r="F203" s="1">
        <v>1.71932694287625E-5</v>
      </c>
    </row>
    <row r="204" spans="1:6" x14ac:dyDescent="0.25">
      <c r="A204" t="s">
        <v>33</v>
      </c>
      <c r="B204" t="s">
        <v>0</v>
      </c>
      <c r="C204" t="s">
        <v>10</v>
      </c>
      <c r="D204" t="s">
        <v>4</v>
      </c>
      <c r="E204">
        <v>2030</v>
      </c>
      <c r="F204" s="1">
        <v>1.73201909294534E-5</v>
      </c>
    </row>
    <row r="205" spans="1:6" x14ac:dyDescent="0.25">
      <c r="A205" t="s">
        <v>33</v>
      </c>
      <c r="B205" t="s">
        <v>0</v>
      </c>
      <c r="C205" t="s">
        <v>10</v>
      </c>
      <c r="D205" t="s">
        <v>4</v>
      </c>
      <c r="E205">
        <v>2035</v>
      </c>
      <c r="F205" s="1">
        <v>1.73840610162535E-5</v>
      </c>
    </row>
    <row r="206" spans="1:6" x14ac:dyDescent="0.25">
      <c r="A206" t="s">
        <v>33</v>
      </c>
      <c r="B206" t="s">
        <v>0</v>
      </c>
      <c r="C206" t="s">
        <v>10</v>
      </c>
      <c r="D206" t="s">
        <v>4</v>
      </c>
      <c r="E206">
        <v>2040</v>
      </c>
      <c r="F206" s="1">
        <v>1.7487340534280299E-5</v>
      </c>
    </row>
    <row r="207" spans="1:6" x14ac:dyDescent="0.25">
      <c r="A207" t="s">
        <v>33</v>
      </c>
      <c r="B207" t="s">
        <v>0</v>
      </c>
      <c r="C207" t="s">
        <v>10</v>
      </c>
      <c r="D207" t="s">
        <v>4</v>
      </c>
      <c r="E207">
        <v>2045</v>
      </c>
      <c r="F207" s="1">
        <v>1.7556268782788801E-5</v>
      </c>
    </row>
    <row r="208" spans="1:6" x14ac:dyDescent="0.25">
      <c r="A208" t="s">
        <v>33</v>
      </c>
      <c r="B208" t="s">
        <v>0</v>
      </c>
      <c r="C208" t="s">
        <v>10</v>
      </c>
      <c r="D208" t="s">
        <v>4</v>
      </c>
      <c r="E208">
        <v>2050</v>
      </c>
      <c r="F208" s="1">
        <v>1.7632647104186401E-5</v>
      </c>
    </row>
    <row r="209" spans="1:6" x14ac:dyDescent="0.25">
      <c r="A209" t="s">
        <v>33</v>
      </c>
      <c r="B209" t="s">
        <v>0</v>
      </c>
      <c r="C209" t="s">
        <v>10</v>
      </c>
      <c r="D209" t="s">
        <v>5</v>
      </c>
      <c r="E209">
        <v>2011</v>
      </c>
      <c r="F209" s="1">
        <v>1.50761894407141E-5</v>
      </c>
    </row>
    <row r="210" spans="1:6" x14ac:dyDescent="0.25">
      <c r="A210" t="s">
        <v>33</v>
      </c>
      <c r="B210" t="s">
        <v>0</v>
      </c>
      <c r="C210" t="s">
        <v>10</v>
      </c>
      <c r="D210" t="s">
        <v>5</v>
      </c>
      <c r="E210">
        <v>2015</v>
      </c>
      <c r="F210" s="1">
        <v>1.5101120154529199E-5</v>
      </c>
    </row>
    <row r="211" spans="1:6" x14ac:dyDescent="0.25">
      <c r="A211" t="s">
        <v>33</v>
      </c>
      <c r="B211" t="s">
        <v>0</v>
      </c>
      <c r="C211" t="s">
        <v>10</v>
      </c>
      <c r="D211" t="s">
        <v>5</v>
      </c>
      <c r="E211">
        <v>2020</v>
      </c>
      <c r="F211" s="1">
        <v>1.51481393279664E-5</v>
      </c>
    </row>
    <row r="212" spans="1:6" x14ac:dyDescent="0.25">
      <c r="A212" t="s">
        <v>33</v>
      </c>
      <c r="B212" t="s">
        <v>0</v>
      </c>
      <c r="C212" t="s">
        <v>10</v>
      </c>
      <c r="D212" t="s">
        <v>5</v>
      </c>
      <c r="E212">
        <v>2025</v>
      </c>
      <c r="F212" s="1">
        <v>1.5249639594069701E-5</v>
      </c>
    </row>
    <row r="213" spans="1:6" x14ac:dyDescent="0.25">
      <c r="A213" t="s">
        <v>33</v>
      </c>
      <c r="B213" t="s">
        <v>0</v>
      </c>
      <c r="C213" t="s">
        <v>10</v>
      </c>
      <c r="D213" t="s">
        <v>5</v>
      </c>
      <c r="E213">
        <v>2030</v>
      </c>
      <c r="F213" s="1">
        <v>1.5351918539773101E-5</v>
      </c>
    </row>
    <row r="214" spans="1:6" x14ac:dyDescent="0.25">
      <c r="A214" t="s">
        <v>33</v>
      </c>
      <c r="B214" t="s">
        <v>0</v>
      </c>
      <c r="C214" t="s">
        <v>10</v>
      </c>
      <c r="D214" t="s">
        <v>5</v>
      </c>
      <c r="E214">
        <v>2035</v>
      </c>
      <c r="F214" s="1">
        <v>1.5405570673874502E-5</v>
      </c>
    </row>
    <row r="215" spans="1:6" x14ac:dyDescent="0.25">
      <c r="A215" t="s">
        <v>33</v>
      </c>
      <c r="B215" t="s">
        <v>0</v>
      </c>
      <c r="C215" t="s">
        <v>10</v>
      </c>
      <c r="D215" t="s">
        <v>5</v>
      </c>
      <c r="E215">
        <v>2040</v>
      </c>
      <c r="F215" s="1">
        <v>1.5494003063129998E-5</v>
      </c>
    </row>
    <row r="216" spans="1:6" x14ac:dyDescent="0.25">
      <c r="A216" t="s">
        <v>33</v>
      </c>
      <c r="B216" t="s">
        <v>0</v>
      </c>
      <c r="C216" t="s">
        <v>10</v>
      </c>
      <c r="D216" t="s">
        <v>5</v>
      </c>
      <c r="E216">
        <v>2045</v>
      </c>
      <c r="F216" s="1">
        <v>1.5549802174058102E-5</v>
      </c>
    </row>
    <row r="217" spans="1:6" x14ac:dyDescent="0.25">
      <c r="A217" t="s">
        <v>33</v>
      </c>
      <c r="B217" t="s">
        <v>0</v>
      </c>
      <c r="C217" t="s">
        <v>10</v>
      </c>
      <c r="D217" t="s">
        <v>5</v>
      </c>
      <c r="E217">
        <v>2050</v>
      </c>
      <c r="F217" s="1">
        <v>1.5611356382176801E-5</v>
      </c>
    </row>
    <row r="218" spans="1:6" x14ac:dyDescent="0.25">
      <c r="A218" t="s">
        <v>33</v>
      </c>
      <c r="B218" t="s">
        <v>0</v>
      </c>
      <c r="C218" t="s">
        <v>10</v>
      </c>
      <c r="D218" t="s">
        <v>6</v>
      </c>
      <c r="E218">
        <v>2011</v>
      </c>
      <c r="F218" s="1">
        <v>1.32222607359398E-5</v>
      </c>
    </row>
    <row r="219" spans="1:6" x14ac:dyDescent="0.25">
      <c r="A219" t="s">
        <v>33</v>
      </c>
      <c r="B219" t="s">
        <v>0</v>
      </c>
      <c r="C219" t="s">
        <v>10</v>
      </c>
      <c r="D219" t="s">
        <v>6</v>
      </c>
      <c r="E219">
        <v>2015</v>
      </c>
      <c r="F219" s="1">
        <v>1.3240748113830299E-5</v>
      </c>
    </row>
    <row r="220" spans="1:6" x14ac:dyDescent="0.25">
      <c r="A220" t="s">
        <v>33</v>
      </c>
      <c r="B220" t="s">
        <v>0</v>
      </c>
      <c r="C220" t="s">
        <v>10</v>
      </c>
      <c r="D220" t="s">
        <v>6</v>
      </c>
      <c r="E220">
        <v>2020</v>
      </c>
      <c r="F220" s="1">
        <v>1.32751562644511E-5</v>
      </c>
    </row>
    <row r="221" spans="1:6" x14ac:dyDescent="0.25">
      <c r="A221" t="s">
        <v>33</v>
      </c>
      <c r="B221" t="s">
        <v>0</v>
      </c>
      <c r="C221" t="s">
        <v>10</v>
      </c>
      <c r="D221" t="s">
        <v>6</v>
      </c>
      <c r="E221">
        <v>2025</v>
      </c>
      <c r="F221" s="1">
        <v>1.33462657396616E-5</v>
      </c>
    </row>
    <row r="222" spans="1:6" x14ac:dyDescent="0.25">
      <c r="A222" t="s">
        <v>33</v>
      </c>
      <c r="B222" t="s">
        <v>0</v>
      </c>
      <c r="C222" t="s">
        <v>10</v>
      </c>
      <c r="D222" t="s">
        <v>6</v>
      </c>
      <c r="E222">
        <v>2030</v>
      </c>
      <c r="F222" s="1">
        <v>1.3413959539483101E-5</v>
      </c>
    </row>
    <row r="223" spans="1:6" x14ac:dyDescent="0.25">
      <c r="A223" t="s">
        <v>33</v>
      </c>
      <c r="B223" t="s">
        <v>0</v>
      </c>
      <c r="C223" t="s">
        <v>10</v>
      </c>
      <c r="D223" t="s">
        <v>6</v>
      </c>
      <c r="E223">
        <v>2035</v>
      </c>
      <c r="F223" s="1">
        <v>1.3450204471116699E-5</v>
      </c>
    </row>
    <row r="224" spans="1:6" x14ac:dyDescent="0.25">
      <c r="A224" t="s">
        <v>33</v>
      </c>
      <c r="B224" t="s">
        <v>0</v>
      </c>
      <c r="C224" t="s">
        <v>10</v>
      </c>
      <c r="D224" t="s">
        <v>6</v>
      </c>
      <c r="E224">
        <v>2040</v>
      </c>
      <c r="F224" s="1">
        <v>1.3510254918464001E-5</v>
      </c>
    </row>
    <row r="225" spans="1:6" x14ac:dyDescent="0.25">
      <c r="A225" t="s">
        <v>33</v>
      </c>
      <c r="B225" t="s">
        <v>0</v>
      </c>
      <c r="C225" t="s">
        <v>10</v>
      </c>
      <c r="D225" t="s">
        <v>6</v>
      </c>
      <c r="E225">
        <v>2045</v>
      </c>
      <c r="F225" s="1">
        <v>1.3547088686529501E-5</v>
      </c>
    </row>
    <row r="226" spans="1:6" x14ac:dyDescent="0.25">
      <c r="A226" t="s">
        <v>33</v>
      </c>
      <c r="B226" t="s">
        <v>0</v>
      </c>
      <c r="C226" t="s">
        <v>10</v>
      </c>
      <c r="D226" t="s">
        <v>6</v>
      </c>
      <c r="E226">
        <v>2050</v>
      </c>
      <c r="F226" s="1">
        <v>1.3587592325121899E-5</v>
      </c>
    </row>
    <row r="227" spans="1:6" x14ac:dyDescent="0.25">
      <c r="A227" t="s">
        <v>33</v>
      </c>
      <c r="B227" t="s">
        <v>0</v>
      </c>
      <c r="C227" t="s">
        <v>11</v>
      </c>
      <c r="D227" t="s">
        <v>2</v>
      </c>
      <c r="E227">
        <v>2011</v>
      </c>
      <c r="F227">
        <v>1.7885758664917199E-2</v>
      </c>
    </row>
    <row r="228" spans="1:6" x14ac:dyDescent="0.25">
      <c r="A228" t="s">
        <v>33</v>
      </c>
      <c r="B228" t="s">
        <v>0</v>
      </c>
      <c r="C228" t="s">
        <v>11</v>
      </c>
      <c r="D228" t="s">
        <v>2</v>
      </c>
      <c r="E228">
        <v>2015</v>
      </c>
      <c r="F228">
        <v>1.78928851119999E-2</v>
      </c>
    </row>
    <row r="229" spans="1:6" x14ac:dyDescent="0.25">
      <c r="A229" t="s">
        <v>33</v>
      </c>
      <c r="B229" t="s">
        <v>0</v>
      </c>
      <c r="C229" t="s">
        <v>11</v>
      </c>
      <c r="D229" t="s">
        <v>2</v>
      </c>
      <c r="E229">
        <v>2020</v>
      </c>
      <c r="F229">
        <v>1.7869352305624399E-2</v>
      </c>
    </row>
    <row r="230" spans="1:6" x14ac:dyDescent="0.25">
      <c r="A230" t="s">
        <v>33</v>
      </c>
      <c r="B230" t="s">
        <v>0</v>
      </c>
      <c r="C230" t="s">
        <v>11</v>
      </c>
      <c r="D230" t="s">
        <v>2</v>
      </c>
      <c r="E230">
        <v>2025</v>
      </c>
      <c r="F230">
        <v>1.7927363914526699E-2</v>
      </c>
    </row>
    <row r="231" spans="1:6" x14ac:dyDescent="0.25">
      <c r="A231" t="s">
        <v>33</v>
      </c>
      <c r="B231" t="s">
        <v>0</v>
      </c>
      <c r="C231" t="s">
        <v>11</v>
      </c>
      <c r="D231" t="s">
        <v>2</v>
      </c>
      <c r="E231">
        <v>2030</v>
      </c>
      <c r="F231">
        <v>1.80777758074957E-2</v>
      </c>
    </row>
    <row r="232" spans="1:6" x14ac:dyDescent="0.25">
      <c r="A232" t="s">
        <v>33</v>
      </c>
      <c r="B232" t="s">
        <v>0</v>
      </c>
      <c r="C232" t="s">
        <v>11</v>
      </c>
      <c r="D232" t="s">
        <v>2</v>
      </c>
      <c r="E232">
        <v>2035</v>
      </c>
      <c r="F232">
        <v>1.8139043653262198E-2</v>
      </c>
    </row>
    <row r="233" spans="1:6" x14ac:dyDescent="0.25">
      <c r="A233" t="s">
        <v>33</v>
      </c>
      <c r="B233" t="s">
        <v>0</v>
      </c>
      <c r="C233" t="s">
        <v>11</v>
      </c>
      <c r="D233" t="s">
        <v>2</v>
      </c>
      <c r="E233">
        <v>2040</v>
      </c>
      <c r="F233">
        <v>1.8227006120596901E-2</v>
      </c>
    </row>
    <row r="234" spans="1:6" x14ac:dyDescent="0.25">
      <c r="A234" t="s">
        <v>33</v>
      </c>
      <c r="B234" t="s">
        <v>0</v>
      </c>
      <c r="C234" t="s">
        <v>11</v>
      </c>
      <c r="D234" t="s">
        <v>2</v>
      </c>
      <c r="E234">
        <v>2045</v>
      </c>
      <c r="F234">
        <v>1.8305812673603799E-2</v>
      </c>
    </row>
    <row r="235" spans="1:6" x14ac:dyDescent="0.25">
      <c r="A235" t="s">
        <v>33</v>
      </c>
      <c r="B235" t="s">
        <v>0</v>
      </c>
      <c r="C235" t="s">
        <v>11</v>
      </c>
      <c r="D235" t="s">
        <v>2</v>
      </c>
      <c r="E235">
        <v>2050</v>
      </c>
      <c r="F235">
        <v>1.83948113316048E-2</v>
      </c>
    </row>
    <row r="236" spans="1:6" x14ac:dyDescent="0.25">
      <c r="A236" t="s">
        <v>33</v>
      </c>
      <c r="B236" t="s">
        <v>0</v>
      </c>
      <c r="C236" t="s">
        <v>11</v>
      </c>
      <c r="D236" t="s">
        <v>3</v>
      </c>
      <c r="E236">
        <v>2011</v>
      </c>
      <c r="F236">
        <v>3.13217718416504E-2</v>
      </c>
    </row>
    <row r="237" spans="1:6" x14ac:dyDescent="0.25">
      <c r="A237" t="s">
        <v>33</v>
      </c>
      <c r="B237" t="s">
        <v>0</v>
      </c>
      <c r="C237" t="s">
        <v>11</v>
      </c>
      <c r="D237" t="s">
        <v>3</v>
      </c>
      <c r="E237">
        <v>2015</v>
      </c>
      <c r="F237">
        <v>3.1360109569251698E-2</v>
      </c>
    </row>
    <row r="238" spans="1:6" x14ac:dyDescent="0.25">
      <c r="A238" t="s">
        <v>33</v>
      </c>
      <c r="B238" t="s">
        <v>0</v>
      </c>
      <c r="C238" t="s">
        <v>11</v>
      </c>
      <c r="D238" t="s">
        <v>3</v>
      </c>
      <c r="E238">
        <v>2020</v>
      </c>
      <c r="F238">
        <v>3.1405692870425002E-2</v>
      </c>
    </row>
    <row r="239" spans="1:6" x14ac:dyDescent="0.25">
      <c r="A239" t="s">
        <v>33</v>
      </c>
      <c r="B239" t="s">
        <v>0</v>
      </c>
      <c r="C239" t="s">
        <v>11</v>
      </c>
      <c r="D239" t="s">
        <v>3</v>
      </c>
      <c r="E239">
        <v>2025</v>
      </c>
      <c r="F239">
        <v>3.15838119403474E-2</v>
      </c>
    </row>
    <row r="240" spans="1:6" x14ac:dyDescent="0.25">
      <c r="A240" t="s">
        <v>33</v>
      </c>
      <c r="B240" t="s">
        <v>0</v>
      </c>
      <c r="C240" t="s">
        <v>11</v>
      </c>
      <c r="D240" t="s">
        <v>3</v>
      </c>
      <c r="E240">
        <v>2030</v>
      </c>
      <c r="F240">
        <v>3.18312423840948E-2</v>
      </c>
    </row>
    <row r="241" spans="1:6" x14ac:dyDescent="0.25">
      <c r="A241" t="s">
        <v>33</v>
      </c>
      <c r="B241" t="s">
        <v>0</v>
      </c>
      <c r="C241" t="s">
        <v>11</v>
      </c>
      <c r="D241" t="s">
        <v>3</v>
      </c>
      <c r="E241">
        <v>2035</v>
      </c>
      <c r="F241">
        <v>3.1948087349366799E-2</v>
      </c>
    </row>
    <row r="242" spans="1:6" x14ac:dyDescent="0.25">
      <c r="A242" t="s">
        <v>33</v>
      </c>
      <c r="B242" t="s">
        <v>0</v>
      </c>
      <c r="C242" t="s">
        <v>11</v>
      </c>
      <c r="D242" t="s">
        <v>3</v>
      </c>
      <c r="E242">
        <v>2040</v>
      </c>
      <c r="F242">
        <v>3.2131082588158902E-2</v>
      </c>
    </row>
    <row r="243" spans="1:6" x14ac:dyDescent="0.25">
      <c r="A243" t="s">
        <v>33</v>
      </c>
      <c r="B243" t="s">
        <v>0</v>
      </c>
      <c r="C243" t="s">
        <v>11</v>
      </c>
      <c r="D243" t="s">
        <v>3</v>
      </c>
      <c r="E243">
        <v>2045</v>
      </c>
      <c r="F243">
        <v>3.22640451841276E-2</v>
      </c>
    </row>
    <row r="244" spans="1:6" x14ac:dyDescent="0.25">
      <c r="A244" t="s">
        <v>33</v>
      </c>
      <c r="B244" t="s">
        <v>0</v>
      </c>
      <c r="C244" t="s">
        <v>11</v>
      </c>
      <c r="D244" t="s">
        <v>3</v>
      </c>
      <c r="E244">
        <v>2050</v>
      </c>
      <c r="F244">
        <v>3.2412300826854402E-2</v>
      </c>
    </row>
    <row r="245" spans="1:6" x14ac:dyDescent="0.25">
      <c r="A245" t="s">
        <v>33</v>
      </c>
      <c r="B245" t="s">
        <v>0</v>
      </c>
      <c r="C245" t="s">
        <v>11</v>
      </c>
      <c r="D245" t="s">
        <v>4</v>
      </c>
      <c r="E245">
        <v>2011</v>
      </c>
      <c r="F245">
        <v>3.8717108530863902E-2</v>
      </c>
    </row>
    <row r="246" spans="1:6" x14ac:dyDescent="0.25">
      <c r="A246" t="s">
        <v>33</v>
      </c>
      <c r="B246" t="s">
        <v>0</v>
      </c>
      <c r="C246" t="s">
        <v>11</v>
      </c>
      <c r="D246" t="s">
        <v>4</v>
      </c>
      <c r="E246">
        <v>2015</v>
      </c>
      <c r="F246">
        <v>3.8776973036446297E-2</v>
      </c>
    </row>
    <row r="247" spans="1:6" x14ac:dyDescent="0.25">
      <c r="A247" t="s">
        <v>33</v>
      </c>
      <c r="B247" t="s">
        <v>0</v>
      </c>
      <c r="C247" t="s">
        <v>11</v>
      </c>
      <c r="D247" t="s">
        <v>4</v>
      </c>
      <c r="E247">
        <v>2020</v>
      </c>
      <c r="F247">
        <v>3.8876955992812698E-2</v>
      </c>
    </row>
    <row r="248" spans="1:6" x14ac:dyDescent="0.25">
      <c r="A248" t="s">
        <v>33</v>
      </c>
      <c r="B248" t="s">
        <v>0</v>
      </c>
      <c r="C248" t="s">
        <v>11</v>
      </c>
      <c r="D248" t="s">
        <v>4</v>
      </c>
      <c r="E248">
        <v>2025</v>
      </c>
      <c r="F248">
        <v>3.9131170241006298E-2</v>
      </c>
    </row>
    <row r="249" spans="1:6" x14ac:dyDescent="0.25">
      <c r="A249" t="s">
        <v>33</v>
      </c>
      <c r="B249" t="s">
        <v>0</v>
      </c>
      <c r="C249" t="s">
        <v>11</v>
      </c>
      <c r="D249" t="s">
        <v>4</v>
      </c>
      <c r="E249">
        <v>2030</v>
      </c>
      <c r="F249">
        <v>3.9420038328100399E-2</v>
      </c>
    </row>
    <row r="250" spans="1:6" x14ac:dyDescent="0.25">
      <c r="A250" t="s">
        <v>33</v>
      </c>
      <c r="B250" t="s">
        <v>0</v>
      </c>
      <c r="C250" t="s">
        <v>11</v>
      </c>
      <c r="D250" t="s">
        <v>4</v>
      </c>
      <c r="E250">
        <v>2035</v>
      </c>
      <c r="F250">
        <v>3.9565404004491302E-2</v>
      </c>
    </row>
    <row r="251" spans="1:6" x14ac:dyDescent="0.25">
      <c r="A251" t="s">
        <v>33</v>
      </c>
      <c r="B251" t="s">
        <v>0</v>
      </c>
      <c r="C251" t="s">
        <v>11</v>
      </c>
      <c r="D251" t="s">
        <v>4</v>
      </c>
      <c r="E251">
        <v>2040</v>
      </c>
      <c r="F251">
        <v>3.9800463916688997E-2</v>
      </c>
    </row>
    <row r="252" spans="1:6" x14ac:dyDescent="0.25">
      <c r="A252" t="s">
        <v>33</v>
      </c>
      <c r="B252" t="s">
        <v>0</v>
      </c>
      <c r="C252" t="s">
        <v>11</v>
      </c>
      <c r="D252" t="s">
        <v>4</v>
      </c>
      <c r="E252">
        <v>2045</v>
      </c>
      <c r="F252">
        <v>3.9957341759962198E-2</v>
      </c>
    </row>
    <row r="253" spans="1:6" x14ac:dyDescent="0.25">
      <c r="A253" t="s">
        <v>33</v>
      </c>
      <c r="B253" t="s">
        <v>0</v>
      </c>
      <c r="C253" t="s">
        <v>11</v>
      </c>
      <c r="D253" t="s">
        <v>4</v>
      </c>
      <c r="E253">
        <v>2050</v>
      </c>
      <c r="F253">
        <v>4.0131175661054598E-2</v>
      </c>
    </row>
    <row r="254" spans="1:6" x14ac:dyDescent="0.25">
      <c r="A254" t="s">
        <v>33</v>
      </c>
      <c r="B254" t="s">
        <v>0</v>
      </c>
      <c r="C254" t="s">
        <v>11</v>
      </c>
      <c r="D254" t="s">
        <v>5</v>
      </c>
      <c r="E254">
        <v>2011</v>
      </c>
      <c r="F254">
        <v>4.7788372203026799E-2</v>
      </c>
    </row>
    <row r="255" spans="1:6" x14ac:dyDescent="0.25">
      <c r="A255" t="s">
        <v>33</v>
      </c>
      <c r="B255" t="s">
        <v>0</v>
      </c>
      <c r="C255" t="s">
        <v>11</v>
      </c>
      <c r="D255" t="s">
        <v>5</v>
      </c>
      <c r="E255">
        <v>2015</v>
      </c>
      <c r="F255">
        <v>4.7867397359600397E-2</v>
      </c>
    </row>
    <row r="256" spans="1:6" x14ac:dyDescent="0.25">
      <c r="A256" t="s">
        <v>33</v>
      </c>
      <c r="B256" t="s">
        <v>0</v>
      </c>
      <c r="C256" t="s">
        <v>11</v>
      </c>
      <c r="D256" t="s">
        <v>5</v>
      </c>
      <c r="E256">
        <v>2020</v>
      </c>
      <c r="F256">
        <v>4.8016438320496603E-2</v>
      </c>
    </row>
    <row r="257" spans="1:6" x14ac:dyDescent="0.25">
      <c r="A257" t="s">
        <v>33</v>
      </c>
      <c r="B257" t="s">
        <v>0</v>
      </c>
      <c r="C257" t="s">
        <v>11</v>
      </c>
      <c r="D257" t="s">
        <v>5</v>
      </c>
      <c r="E257">
        <v>2025</v>
      </c>
      <c r="F257">
        <v>4.8338172967989999E-2</v>
      </c>
    </row>
    <row r="258" spans="1:6" x14ac:dyDescent="0.25">
      <c r="A258" t="s">
        <v>33</v>
      </c>
      <c r="B258" t="s">
        <v>0</v>
      </c>
      <c r="C258" t="s">
        <v>11</v>
      </c>
      <c r="D258" t="s">
        <v>5</v>
      </c>
      <c r="E258">
        <v>2030</v>
      </c>
      <c r="F258">
        <v>4.86623758672056E-2</v>
      </c>
    </row>
    <row r="259" spans="1:6" x14ac:dyDescent="0.25">
      <c r="A259" t="s">
        <v>33</v>
      </c>
      <c r="B259" t="s">
        <v>0</v>
      </c>
      <c r="C259" t="s">
        <v>11</v>
      </c>
      <c r="D259" t="s">
        <v>5</v>
      </c>
      <c r="E259">
        <v>2035</v>
      </c>
      <c r="F259">
        <v>4.8832441928262298E-2</v>
      </c>
    </row>
    <row r="260" spans="1:6" x14ac:dyDescent="0.25">
      <c r="A260" t="s">
        <v>33</v>
      </c>
      <c r="B260" t="s">
        <v>0</v>
      </c>
      <c r="C260" t="s">
        <v>11</v>
      </c>
      <c r="D260" t="s">
        <v>5</v>
      </c>
      <c r="E260">
        <v>2040</v>
      </c>
      <c r="F260">
        <v>4.9112754135081101E-2</v>
      </c>
    </row>
    <row r="261" spans="1:6" x14ac:dyDescent="0.25">
      <c r="A261" t="s">
        <v>33</v>
      </c>
      <c r="B261" t="s">
        <v>0</v>
      </c>
      <c r="C261" t="s">
        <v>11</v>
      </c>
      <c r="D261" t="s">
        <v>5</v>
      </c>
      <c r="E261">
        <v>2045</v>
      </c>
      <c r="F261">
        <v>4.9289625664330303E-2</v>
      </c>
    </row>
    <row r="262" spans="1:6" x14ac:dyDescent="0.25">
      <c r="A262" t="s">
        <v>33</v>
      </c>
      <c r="B262" t="s">
        <v>0</v>
      </c>
      <c r="C262" t="s">
        <v>11</v>
      </c>
      <c r="D262" t="s">
        <v>5</v>
      </c>
      <c r="E262">
        <v>2050</v>
      </c>
      <c r="F262">
        <v>4.9484739649850798E-2</v>
      </c>
    </row>
    <row r="263" spans="1:6" x14ac:dyDescent="0.25">
      <c r="A263" t="s">
        <v>33</v>
      </c>
      <c r="B263" t="s">
        <v>0</v>
      </c>
      <c r="C263" t="s">
        <v>11</v>
      </c>
      <c r="D263" t="s">
        <v>6</v>
      </c>
      <c r="E263">
        <v>2011</v>
      </c>
      <c r="F263">
        <v>7.1640937630806797E-2</v>
      </c>
    </row>
    <row r="264" spans="1:6" x14ac:dyDescent="0.25">
      <c r="A264" t="s">
        <v>33</v>
      </c>
      <c r="B264" t="s">
        <v>0</v>
      </c>
      <c r="C264" t="s">
        <v>11</v>
      </c>
      <c r="D264" t="s">
        <v>6</v>
      </c>
      <c r="E264">
        <v>2015</v>
      </c>
      <c r="F264">
        <v>7.1741106059856993E-2</v>
      </c>
    </row>
    <row r="265" spans="1:6" x14ac:dyDescent="0.25">
      <c r="A265" t="s">
        <v>33</v>
      </c>
      <c r="B265" t="s">
        <v>0</v>
      </c>
      <c r="C265" t="s">
        <v>11</v>
      </c>
      <c r="D265" t="s">
        <v>6</v>
      </c>
      <c r="E265">
        <v>2020</v>
      </c>
      <c r="F265">
        <v>7.1927536521473406E-2</v>
      </c>
    </row>
    <row r="266" spans="1:6" x14ac:dyDescent="0.25">
      <c r="A266" t="s">
        <v>33</v>
      </c>
      <c r="B266" t="s">
        <v>0</v>
      </c>
      <c r="C266" t="s">
        <v>11</v>
      </c>
      <c r="D266" t="s">
        <v>6</v>
      </c>
      <c r="E266">
        <v>2025</v>
      </c>
      <c r="F266">
        <v>7.2312822334562099E-2</v>
      </c>
    </row>
    <row r="267" spans="1:6" x14ac:dyDescent="0.25">
      <c r="A267" t="s">
        <v>33</v>
      </c>
      <c r="B267" t="s">
        <v>0</v>
      </c>
      <c r="C267" t="s">
        <v>11</v>
      </c>
      <c r="D267" t="s">
        <v>6</v>
      </c>
      <c r="E267">
        <v>2030</v>
      </c>
      <c r="F267">
        <v>7.2679601313426295E-2</v>
      </c>
    </row>
    <row r="268" spans="1:6" x14ac:dyDescent="0.25">
      <c r="A268" t="s">
        <v>33</v>
      </c>
      <c r="B268" t="s">
        <v>0</v>
      </c>
      <c r="C268" t="s">
        <v>11</v>
      </c>
      <c r="D268" t="s">
        <v>6</v>
      </c>
      <c r="E268">
        <v>2035</v>
      </c>
      <c r="F268">
        <v>7.2875983833666405E-2</v>
      </c>
    </row>
    <row r="269" spans="1:6" x14ac:dyDescent="0.25">
      <c r="A269" t="s">
        <v>33</v>
      </c>
      <c r="B269" t="s">
        <v>0</v>
      </c>
      <c r="C269" t="s">
        <v>11</v>
      </c>
      <c r="D269" t="s">
        <v>6</v>
      </c>
      <c r="E269">
        <v>2040</v>
      </c>
      <c r="F269">
        <v>7.3201349551301795E-2</v>
      </c>
    </row>
    <row r="270" spans="1:6" x14ac:dyDescent="0.25">
      <c r="A270" t="s">
        <v>33</v>
      </c>
      <c r="B270" t="s">
        <v>0</v>
      </c>
      <c r="C270" t="s">
        <v>11</v>
      </c>
      <c r="D270" t="s">
        <v>6</v>
      </c>
      <c r="E270">
        <v>2045</v>
      </c>
      <c r="F270">
        <v>7.3400922508860794E-2</v>
      </c>
    </row>
    <row r="271" spans="1:6" x14ac:dyDescent="0.25">
      <c r="A271" t="s">
        <v>33</v>
      </c>
      <c r="B271" t="s">
        <v>0</v>
      </c>
      <c r="C271" t="s">
        <v>11</v>
      </c>
      <c r="D271" t="s">
        <v>6</v>
      </c>
      <c r="E271">
        <v>2050</v>
      </c>
      <c r="F271">
        <v>7.3620379582365197E-2</v>
      </c>
    </row>
    <row r="272" spans="1:6" x14ac:dyDescent="0.25">
      <c r="A272" t="s">
        <v>33</v>
      </c>
      <c r="B272" t="s">
        <v>0</v>
      </c>
      <c r="C272" t="s">
        <v>12</v>
      </c>
      <c r="D272" t="s">
        <v>2</v>
      </c>
      <c r="E272">
        <v>2011</v>
      </c>
      <c r="F272">
        <v>1.92249536018828E-2</v>
      </c>
    </row>
    <row r="273" spans="1:6" x14ac:dyDescent="0.25">
      <c r="A273" t="s">
        <v>33</v>
      </c>
      <c r="B273" t="s">
        <v>0</v>
      </c>
      <c r="C273" t="s">
        <v>12</v>
      </c>
      <c r="D273" t="s">
        <v>2</v>
      </c>
      <c r="E273">
        <v>2015</v>
      </c>
      <c r="F273">
        <v>2.0278098673872199E-2</v>
      </c>
    </row>
    <row r="274" spans="1:6" x14ac:dyDescent="0.25">
      <c r="A274" t="s">
        <v>33</v>
      </c>
      <c r="B274" t="s">
        <v>0</v>
      </c>
      <c r="C274" t="s">
        <v>12</v>
      </c>
      <c r="D274" t="s">
        <v>2</v>
      </c>
      <c r="E274">
        <v>2020</v>
      </c>
      <c r="F274">
        <v>2.31159465598124E-2</v>
      </c>
    </row>
    <row r="275" spans="1:6" x14ac:dyDescent="0.25">
      <c r="A275" t="s">
        <v>33</v>
      </c>
      <c r="B275" t="s">
        <v>0</v>
      </c>
      <c r="C275" t="s">
        <v>12</v>
      </c>
      <c r="D275" t="s">
        <v>2</v>
      </c>
      <c r="E275">
        <v>2025</v>
      </c>
      <c r="F275">
        <v>2.5225324624020901E-2</v>
      </c>
    </row>
    <row r="276" spans="1:6" x14ac:dyDescent="0.25">
      <c r="A276" t="s">
        <v>33</v>
      </c>
      <c r="B276" t="s">
        <v>0</v>
      </c>
      <c r="C276" t="s">
        <v>12</v>
      </c>
      <c r="D276" t="s">
        <v>2</v>
      </c>
      <c r="E276">
        <v>2030</v>
      </c>
      <c r="F276">
        <v>2.3806079327322701E-2</v>
      </c>
    </row>
    <row r="277" spans="1:6" x14ac:dyDescent="0.25">
      <c r="A277" t="s">
        <v>33</v>
      </c>
      <c r="B277" t="s">
        <v>0</v>
      </c>
      <c r="C277" t="s">
        <v>12</v>
      </c>
      <c r="D277" t="s">
        <v>2</v>
      </c>
      <c r="E277">
        <v>2035</v>
      </c>
      <c r="F277">
        <v>2.37719790912597E-2</v>
      </c>
    </row>
    <row r="278" spans="1:6" x14ac:dyDescent="0.25">
      <c r="A278" t="s">
        <v>33</v>
      </c>
      <c r="B278" t="s">
        <v>0</v>
      </c>
      <c r="C278" t="s">
        <v>12</v>
      </c>
      <c r="D278" t="s">
        <v>2</v>
      </c>
      <c r="E278">
        <v>2040</v>
      </c>
      <c r="F278">
        <v>2.3704416974547102E-2</v>
      </c>
    </row>
    <row r="279" spans="1:6" x14ac:dyDescent="0.25">
      <c r="A279" t="s">
        <v>33</v>
      </c>
      <c r="B279" t="s">
        <v>0</v>
      </c>
      <c r="C279" t="s">
        <v>12</v>
      </c>
      <c r="D279" t="s">
        <v>2</v>
      </c>
      <c r="E279">
        <v>2045</v>
      </c>
      <c r="F279">
        <v>2.27046165732251E-2</v>
      </c>
    </row>
    <row r="280" spans="1:6" x14ac:dyDescent="0.25">
      <c r="A280" t="s">
        <v>33</v>
      </c>
      <c r="B280" t="s">
        <v>0</v>
      </c>
      <c r="C280" t="s">
        <v>12</v>
      </c>
      <c r="D280" t="s">
        <v>2</v>
      </c>
      <c r="E280">
        <v>2050</v>
      </c>
      <c r="F280">
        <v>2.1437046427591502E-2</v>
      </c>
    </row>
    <row r="281" spans="1:6" x14ac:dyDescent="0.25">
      <c r="A281" t="s">
        <v>33</v>
      </c>
      <c r="B281" t="s">
        <v>0</v>
      </c>
      <c r="C281" t="s">
        <v>12</v>
      </c>
      <c r="D281" t="s">
        <v>3</v>
      </c>
      <c r="E281">
        <v>2011</v>
      </c>
      <c r="F281">
        <v>1.59114363311464E-2</v>
      </c>
    </row>
    <row r="282" spans="1:6" x14ac:dyDescent="0.25">
      <c r="A282" t="s">
        <v>33</v>
      </c>
      <c r="B282" t="s">
        <v>0</v>
      </c>
      <c r="C282" t="s">
        <v>12</v>
      </c>
      <c r="D282" t="s">
        <v>3</v>
      </c>
      <c r="E282">
        <v>2015</v>
      </c>
      <c r="F282">
        <v>1.6800731844835999E-2</v>
      </c>
    </row>
    <row r="283" spans="1:6" x14ac:dyDescent="0.25">
      <c r="A283" t="s">
        <v>33</v>
      </c>
      <c r="B283" t="s">
        <v>0</v>
      </c>
      <c r="C283" t="s">
        <v>12</v>
      </c>
      <c r="D283" t="s">
        <v>3</v>
      </c>
      <c r="E283">
        <v>2020</v>
      </c>
      <c r="F283">
        <v>1.89901146300391E-2</v>
      </c>
    </row>
    <row r="284" spans="1:6" x14ac:dyDescent="0.25">
      <c r="A284" t="s">
        <v>33</v>
      </c>
      <c r="B284" t="s">
        <v>0</v>
      </c>
      <c r="C284" t="s">
        <v>12</v>
      </c>
      <c r="D284" t="s">
        <v>3</v>
      </c>
      <c r="E284">
        <v>2025</v>
      </c>
      <c r="F284">
        <v>2.0668453359340699E-2</v>
      </c>
    </row>
    <row r="285" spans="1:6" x14ac:dyDescent="0.25">
      <c r="A285" t="s">
        <v>33</v>
      </c>
      <c r="B285" t="s">
        <v>0</v>
      </c>
      <c r="C285" t="s">
        <v>12</v>
      </c>
      <c r="D285" t="s">
        <v>3</v>
      </c>
      <c r="E285">
        <v>2030</v>
      </c>
      <c r="F285">
        <v>1.97220683352855E-2</v>
      </c>
    </row>
    <row r="286" spans="1:6" x14ac:dyDescent="0.25">
      <c r="A286" t="s">
        <v>33</v>
      </c>
      <c r="B286" t="s">
        <v>0</v>
      </c>
      <c r="C286" t="s">
        <v>12</v>
      </c>
      <c r="D286" t="s">
        <v>3</v>
      </c>
      <c r="E286">
        <v>2035</v>
      </c>
      <c r="F286">
        <v>1.97766216115095E-2</v>
      </c>
    </row>
    <row r="287" spans="1:6" x14ac:dyDescent="0.25">
      <c r="A287" t="s">
        <v>33</v>
      </c>
      <c r="B287" t="s">
        <v>0</v>
      </c>
      <c r="C287" t="s">
        <v>12</v>
      </c>
      <c r="D287" t="s">
        <v>3</v>
      </c>
      <c r="E287">
        <v>2040</v>
      </c>
      <c r="F287">
        <v>1.9698597490239899E-2</v>
      </c>
    </row>
    <row r="288" spans="1:6" x14ac:dyDescent="0.25">
      <c r="A288" t="s">
        <v>33</v>
      </c>
      <c r="B288" t="s">
        <v>0</v>
      </c>
      <c r="C288" t="s">
        <v>12</v>
      </c>
      <c r="D288" t="s">
        <v>3</v>
      </c>
      <c r="E288">
        <v>2045</v>
      </c>
      <c r="F288">
        <v>1.89216615670652E-2</v>
      </c>
    </row>
    <row r="289" spans="1:6" x14ac:dyDescent="0.25">
      <c r="A289" t="s">
        <v>33</v>
      </c>
      <c r="B289" t="s">
        <v>0</v>
      </c>
      <c r="C289" t="s">
        <v>12</v>
      </c>
      <c r="D289" t="s">
        <v>3</v>
      </c>
      <c r="E289">
        <v>2050</v>
      </c>
      <c r="F289">
        <v>1.79156570142044E-2</v>
      </c>
    </row>
    <row r="290" spans="1:6" x14ac:dyDescent="0.25">
      <c r="A290" t="s">
        <v>33</v>
      </c>
      <c r="B290" t="s">
        <v>0</v>
      </c>
      <c r="C290" t="s">
        <v>12</v>
      </c>
      <c r="D290" t="s">
        <v>4</v>
      </c>
      <c r="E290">
        <v>2011</v>
      </c>
      <c r="F290">
        <v>1.4076567651537E-2</v>
      </c>
    </row>
    <row r="291" spans="1:6" x14ac:dyDescent="0.25">
      <c r="A291" t="s">
        <v>33</v>
      </c>
      <c r="B291" t="s">
        <v>0</v>
      </c>
      <c r="C291" t="s">
        <v>12</v>
      </c>
      <c r="D291" t="s">
        <v>4</v>
      </c>
      <c r="E291">
        <v>2015</v>
      </c>
      <c r="F291">
        <v>1.48683884514767E-2</v>
      </c>
    </row>
    <row r="292" spans="1:6" x14ac:dyDescent="0.25">
      <c r="A292" t="s">
        <v>33</v>
      </c>
      <c r="B292" t="s">
        <v>0</v>
      </c>
      <c r="C292" t="s">
        <v>12</v>
      </c>
      <c r="D292" t="s">
        <v>4</v>
      </c>
      <c r="E292">
        <v>2020</v>
      </c>
      <c r="F292">
        <v>1.6740962647341501E-2</v>
      </c>
    </row>
    <row r="293" spans="1:6" x14ac:dyDescent="0.25">
      <c r="A293" t="s">
        <v>33</v>
      </c>
      <c r="B293" t="s">
        <v>0</v>
      </c>
      <c r="C293" t="s">
        <v>12</v>
      </c>
      <c r="D293" t="s">
        <v>4</v>
      </c>
      <c r="E293">
        <v>2025</v>
      </c>
      <c r="F293">
        <v>1.8190504232639199E-2</v>
      </c>
    </row>
    <row r="294" spans="1:6" x14ac:dyDescent="0.25">
      <c r="A294" t="s">
        <v>33</v>
      </c>
      <c r="B294" t="s">
        <v>0</v>
      </c>
      <c r="C294" t="s">
        <v>12</v>
      </c>
      <c r="D294" t="s">
        <v>4</v>
      </c>
      <c r="E294">
        <v>2030</v>
      </c>
      <c r="F294">
        <v>1.7446034865481502E-2</v>
      </c>
    </row>
    <row r="295" spans="1:6" x14ac:dyDescent="0.25">
      <c r="A295" t="s">
        <v>33</v>
      </c>
      <c r="B295" t="s">
        <v>0</v>
      </c>
      <c r="C295" t="s">
        <v>12</v>
      </c>
      <c r="D295" t="s">
        <v>4</v>
      </c>
      <c r="E295">
        <v>2035</v>
      </c>
      <c r="F295">
        <v>1.7528186994497701E-2</v>
      </c>
    </row>
    <row r="296" spans="1:6" x14ac:dyDescent="0.25">
      <c r="A296" t="s">
        <v>33</v>
      </c>
      <c r="B296" t="s">
        <v>0</v>
      </c>
      <c r="C296" t="s">
        <v>12</v>
      </c>
      <c r="D296" t="s">
        <v>4</v>
      </c>
      <c r="E296">
        <v>2040</v>
      </c>
      <c r="F296">
        <v>1.7445807523847601E-2</v>
      </c>
    </row>
    <row r="297" spans="1:6" x14ac:dyDescent="0.25">
      <c r="A297" t="s">
        <v>33</v>
      </c>
      <c r="B297" t="s">
        <v>0</v>
      </c>
      <c r="C297" t="s">
        <v>12</v>
      </c>
      <c r="D297" t="s">
        <v>4</v>
      </c>
      <c r="E297">
        <v>2045</v>
      </c>
      <c r="F297">
        <v>1.6780998310897698E-2</v>
      </c>
    </row>
    <row r="298" spans="1:6" x14ac:dyDescent="0.25">
      <c r="A298" t="s">
        <v>33</v>
      </c>
      <c r="B298" t="s">
        <v>0</v>
      </c>
      <c r="C298" t="s">
        <v>12</v>
      </c>
      <c r="D298" t="s">
        <v>4</v>
      </c>
      <c r="E298">
        <v>2050</v>
      </c>
      <c r="F298">
        <v>1.5911091053815E-2</v>
      </c>
    </row>
    <row r="299" spans="1:6" x14ac:dyDescent="0.25">
      <c r="A299" t="s">
        <v>33</v>
      </c>
      <c r="B299" t="s">
        <v>0</v>
      </c>
      <c r="C299" t="s">
        <v>12</v>
      </c>
      <c r="D299" t="s">
        <v>5</v>
      </c>
      <c r="E299">
        <v>2011</v>
      </c>
      <c r="F299">
        <v>1.2218421132611399E-2</v>
      </c>
    </row>
    <row r="300" spans="1:6" x14ac:dyDescent="0.25">
      <c r="A300" t="s">
        <v>33</v>
      </c>
      <c r="B300" t="s">
        <v>0</v>
      </c>
      <c r="C300" t="s">
        <v>12</v>
      </c>
      <c r="D300" t="s">
        <v>5</v>
      </c>
      <c r="E300">
        <v>2015</v>
      </c>
      <c r="F300">
        <v>1.29076777047224E-2</v>
      </c>
    </row>
    <row r="301" spans="1:6" x14ac:dyDescent="0.25">
      <c r="A301" t="s">
        <v>33</v>
      </c>
      <c r="B301" t="s">
        <v>0</v>
      </c>
      <c r="C301" t="s">
        <v>12</v>
      </c>
      <c r="D301" t="s">
        <v>5</v>
      </c>
      <c r="E301">
        <v>2020</v>
      </c>
      <c r="F301">
        <v>1.4491813032020099E-2</v>
      </c>
    </row>
    <row r="302" spans="1:6" x14ac:dyDescent="0.25">
      <c r="A302" t="s">
        <v>33</v>
      </c>
      <c r="B302" t="s">
        <v>0</v>
      </c>
      <c r="C302" t="s">
        <v>12</v>
      </c>
      <c r="D302" t="s">
        <v>5</v>
      </c>
      <c r="E302">
        <v>2025</v>
      </c>
      <c r="F302">
        <v>1.5721109223661801E-2</v>
      </c>
    </row>
    <row r="303" spans="1:6" x14ac:dyDescent="0.25">
      <c r="A303" t="s">
        <v>33</v>
      </c>
      <c r="B303" t="s">
        <v>0</v>
      </c>
      <c r="C303" t="s">
        <v>12</v>
      </c>
      <c r="D303" t="s">
        <v>5</v>
      </c>
      <c r="E303">
        <v>2030</v>
      </c>
      <c r="F303">
        <v>1.51255949898712E-2</v>
      </c>
    </row>
    <row r="304" spans="1:6" x14ac:dyDescent="0.25">
      <c r="A304" t="s">
        <v>33</v>
      </c>
      <c r="B304" t="s">
        <v>0</v>
      </c>
      <c r="C304" t="s">
        <v>12</v>
      </c>
      <c r="D304" t="s">
        <v>5</v>
      </c>
      <c r="E304">
        <v>2035</v>
      </c>
      <c r="F304">
        <v>1.5214397887647E-2</v>
      </c>
    </row>
    <row r="305" spans="1:6" x14ac:dyDescent="0.25">
      <c r="A305" t="s">
        <v>33</v>
      </c>
      <c r="B305" t="s">
        <v>0</v>
      </c>
      <c r="C305" t="s">
        <v>12</v>
      </c>
      <c r="D305" t="s">
        <v>5</v>
      </c>
      <c r="E305">
        <v>2040</v>
      </c>
      <c r="F305">
        <v>1.51293476809091E-2</v>
      </c>
    </row>
    <row r="306" spans="1:6" x14ac:dyDescent="0.25">
      <c r="A306" t="s">
        <v>33</v>
      </c>
      <c r="B306" t="s">
        <v>0</v>
      </c>
      <c r="C306" t="s">
        <v>12</v>
      </c>
      <c r="D306" t="s">
        <v>5</v>
      </c>
      <c r="E306">
        <v>2045</v>
      </c>
      <c r="F306">
        <v>1.45656775554258E-2</v>
      </c>
    </row>
    <row r="307" spans="1:6" x14ac:dyDescent="0.25">
      <c r="A307" t="s">
        <v>33</v>
      </c>
      <c r="B307" t="s">
        <v>0</v>
      </c>
      <c r="C307" t="s">
        <v>12</v>
      </c>
      <c r="D307" t="s">
        <v>5</v>
      </c>
      <c r="E307">
        <v>2050</v>
      </c>
      <c r="F307">
        <v>1.3822852746310101E-2</v>
      </c>
    </row>
    <row r="308" spans="1:6" x14ac:dyDescent="0.25">
      <c r="A308" t="s">
        <v>33</v>
      </c>
      <c r="B308" t="s">
        <v>0</v>
      </c>
      <c r="C308" t="s">
        <v>12</v>
      </c>
      <c r="D308" t="s">
        <v>6</v>
      </c>
      <c r="E308">
        <v>2011</v>
      </c>
      <c r="F308">
        <v>9.0610909856476095E-3</v>
      </c>
    </row>
    <row r="309" spans="1:6" x14ac:dyDescent="0.25">
      <c r="A309" t="s">
        <v>33</v>
      </c>
      <c r="B309" t="s">
        <v>0</v>
      </c>
      <c r="C309" t="s">
        <v>12</v>
      </c>
      <c r="D309" t="s">
        <v>6</v>
      </c>
      <c r="E309">
        <v>2015</v>
      </c>
      <c r="F309">
        <v>9.56203477516121E-3</v>
      </c>
    </row>
    <row r="310" spans="1:6" x14ac:dyDescent="0.25">
      <c r="A310" t="s">
        <v>33</v>
      </c>
      <c r="B310" t="s">
        <v>0</v>
      </c>
      <c r="C310" t="s">
        <v>12</v>
      </c>
      <c r="D310" t="s">
        <v>6</v>
      </c>
      <c r="E310">
        <v>2020</v>
      </c>
      <c r="F310">
        <v>1.07242068533387E-2</v>
      </c>
    </row>
    <row r="311" spans="1:6" x14ac:dyDescent="0.25">
      <c r="A311" t="s">
        <v>33</v>
      </c>
      <c r="B311" t="s">
        <v>0</v>
      </c>
      <c r="C311" t="s">
        <v>12</v>
      </c>
      <c r="D311" t="s">
        <v>6</v>
      </c>
      <c r="E311">
        <v>2025</v>
      </c>
      <c r="F311">
        <v>1.16116401907024E-2</v>
      </c>
    </row>
    <row r="312" spans="1:6" x14ac:dyDescent="0.25">
      <c r="A312" t="s">
        <v>33</v>
      </c>
      <c r="B312" t="s">
        <v>0</v>
      </c>
      <c r="C312" t="s">
        <v>12</v>
      </c>
      <c r="D312" t="s">
        <v>6</v>
      </c>
      <c r="E312">
        <v>2030</v>
      </c>
      <c r="F312">
        <v>1.11773646708377E-2</v>
      </c>
    </row>
    <row r="313" spans="1:6" x14ac:dyDescent="0.25">
      <c r="A313" t="s">
        <v>33</v>
      </c>
      <c r="B313" t="s">
        <v>0</v>
      </c>
      <c r="C313" t="s">
        <v>12</v>
      </c>
      <c r="D313" t="s">
        <v>6</v>
      </c>
      <c r="E313">
        <v>2035</v>
      </c>
      <c r="F313">
        <v>1.1241580287971E-2</v>
      </c>
    </row>
    <row r="314" spans="1:6" x14ac:dyDescent="0.25">
      <c r="A314" t="s">
        <v>33</v>
      </c>
      <c r="B314" t="s">
        <v>0</v>
      </c>
      <c r="C314" t="s">
        <v>12</v>
      </c>
      <c r="D314" t="s">
        <v>6</v>
      </c>
      <c r="E314">
        <v>2040</v>
      </c>
      <c r="F314">
        <v>1.1162811716650701E-2</v>
      </c>
    </row>
    <row r="315" spans="1:6" x14ac:dyDescent="0.25">
      <c r="A315" t="s">
        <v>33</v>
      </c>
      <c r="B315" t="s">
        <v>0</v>
      </c>
      <c r="C315" t="s">
        <v>12</v>
      </c>
      <c r="D315" t="s">
        <v>6</v>
      </c>
      <c r="E315">
        <v>2045</v>
      </c>
      <c r="F315">
        <v>1.0745279167979399E-2</v>
      </c>
    </row>
    <row r="316" spans="1:6" x14ac:dyDescent="0.25">
      <c r="A316" t="s">
        <v>33</v>
      </c>
      <c r="B316" t="s">
        <v>0</v>
      </c>
      <c r="C316" t="s">
        <v>12</v>
      </c>
      <c r="D316" t="s">
        <v>6</v>
      </c>
      <c r="E316">
        <v>2050</v>
      </c>
      <c r="F316">
        <v>1.01948075444886E-2</v>
      </c>
    </row>
    <row r="317" spans="1:6" x14ac:dyDescent="0.25">
      <c r="A317" t="s">
        <v>33</v>
      </c>
      <c r="B317" t="s">
        <v>0</v>
      </c>
      <c r="C317" t="s">
        <v>13</v>
      </c>
      <c r="D317" t="s">
        <v>2</v>
      </c>
      <c r="E317">
        <v>2011</v>
      </c>
      <c r="F317">
        <v>1.5196867060950301E-4</v>
      </c>
    </row>
    <row r="318" spans="1:6" x14ac:dyDescent="0.25">
      <c r="A318" t="s">
        <v>33</v>
      </c>
      <c r="B318" t="s">
        <v>0</v>
      </c>
      <c r="C318" t="s">
        <v>13</v>
      </c>
      <c r="D318" t="s">
        <v>2</v>
      </c>
      <c r="E318">
        <v>2015</v>
      </c>
      <c r="F318">
        <v>1.42232287988962E-4</v>
      </c>
    </row>
    <row r="319" spans="1:6" x14ac:dyDescent="0.25">
      <c r="A319" t="s">
        <v>33</v>
      </c>
      <c r="B319" t="s">
        <v>0</v>
      </c>
      <c r="C319" t="s">
        <v>13</v>
      </c>
      <c r="D319" t="s">
        <v>2</v>
      </c>
      <c r="E319">
        <v>2020</v>
      </c>
      <c r="F319">
        <v>1.2428674819042599E-4</v>
      </c>
    </row>
    <row r="320" spans="1:6" x14ac:dyDescent="0.25">
      <c r="A320" t="s">
        <v>33</v>
      </c>
      <c r="B320" t="s">
        <v>0</v>
      </c>
      <c r="C320" t="s">
        <v>13</v>
      </c>
      <c r="D320" t="s">
        <v>2</v>
      </c>
      <c r="E320">
        <v>2025</v>
      </c>
      <c r="F320" s="1">
        <v>9.6305894223481294E-5</v>
      </c>
    </row>
    <row r="321" spans="1:6" x14ac:dyDescent="0.25">
      <c r="A321" t="s">
        <v>33</v>
      </c>
      <c r="B321" t="s">
        <v>0</v>
      </c>
      <c r="C321" t="s">
        <v>13</v>
      </c>
      <c r="D321" t="s">
        <v>2</v>
      </c>
      <c r="E321">
        <v>2030</v>
      </c>
      <c r="F321" s="1">
        <v>7.8388263757483298E-5</v>
      </c>
    </row>
    <row r="322" spans="1:6" x14ac:dyDescent="0.25">
      <c r="A322" t="s">
        <v>33</v>
      </c>
      <c r="B322" t="s">
        <v>0</v>
      </c>
      <c r="C322" t="s">
        <v>13</v>
      </c>
      <c r="D322" t="s">
        <v>2</v>
      </c>
      <c r="E322">
        <v>2035</v>
      </c>
      <c r="F322" s="1">
        <v>6.6770331089674299E-5</v>
      </c>
    </row>
    <row r="323" spans="1:6" x14ac:dyDescent="0.25">
      <c r="A323" t="s">
        <v>33</v>
      </c>
      <c r="B323" t="s">
        <v>0</v>
      </c>
      <c r="C323" t="s">
        <v>13</v>
      </c>
      <c r="D323" t="s">
        <v>2</v>
      </c>
      <c r="E323">
        <v>2040</v>
      </c>
      <c r="F323" s="1">
        <v>5.0249578866463497E-5</v>
      </c>
    </row>
    <row r="324" spans="1:6" x14ac:dyDescent="0.25">
      <c r="A324" t="s">
        <v>33</v>
      </c>
      <c r="B324" t="s">
        <v>0</v>
      </c>
      <c r="C324" t="s">
        <v>13</v>
      </c>
      <c r="D324" t="s">
        <v>2</v>
      </c>
      <c r="E324">
        <v>2045</v>
      </c>
      <c r="F324" s="1">
        <v>4.28898046693347E-5</v>
      </c>
    </row>
    <row r="325" spans="1:6" x14ac:dyDescent="0.25">
      <c r="A325" t="s">
        <v>33</v>
      </c>
      <c r="B325" t="s">
        <v>0</v>
      </c>
      <c r="C325" t="s">
        <v>13</v>
      </c>
      <c r="D325" t="s">
        <v>2</v>
      </c>
      <c r="E325">
        <v>2050</v>
      </c>
      <c r="F325" s="1">
        <v>3.5674681420446298E-5</v>
      </c>
    </row>
    <row r="326" spans="1:6" x14ac:dyDescent="0.25">
      <c r="A326" t="s">
        <v>33</v>
      </c>
      <c r="B326" t="s">
        <v>0</v>
      </c>
      <c r="C326" t="s">
        <v>13</v>
      </c>
      <c r="D326" t="s">
        <v>3</v>
      </c>
      <c r="E326">
        <v>2011</v>
      </c>
      <c r="F326">
        <v>1.0515956898836801E-4</v>
      </c>
    </row>
    <row r="327" spans="1:6" x14ac:dyDescent="0.25">
      <c r="A327" t="s">
        <v>33</v>
      </c>
      <c r="B327" t="s">
        <v>0</v>
      </c>
      <c r="C327" t="s">
        <v>13</v>
      </c>
      <c r="D327" t="s">
        <v>3</v>
      </c>
      <c r="E327">
        <v>2015</v>
      </c>
      <c r="F327" s="1">
        <v>9.8525764425068095E-5</v>
      </c>
    </row>
    <row r="328" spans="1:6" x14ac:dyDescent="0.25">
      <c r="A328" t="s">
        <v>33</v>
      </c>
      <c r="B328" t="s">
        <v>0</v>
      </c>
      <c r="C328" t="s">
        <v>13</v>
      </c>
      <c r="D328" t="s">
        <v>3</v>
      </c>
      <c r="E328">
        <v>2020</v>
      </c>
      <c r="F328" s="1">
        <v>8.5367266839434105E-5</v>
      </c>
    </row>
    <row r="329" spans="1:6" x14ac:dyDescent="0.25">
      <c r="A329" t="s">
        <v>33</v>
      </c>
      <c r="B329" t="s">
        <v>0</v>
      </c>
      <c r="C329" t="s">
        <v>13</v>
      </c>
      <c r="D329" t="s">
        <v>3</v>
      </c>
      <c r="E329">
        <v>2025</v>
      </c>
      <c r="F329" s="1">
        <v>6.5974290756070305E-5</v>
      </c>
    </row>
    <row r="330" spans="1:6" x14ac:dyDescent="0.25">
      <c r="A330" t="s">
        <v>33</v>
      </c>
      <c r="B330" t="s">
        <v>0</v>
      </c>
      <c r="C330" t="s">
        <v>13</v>
      </c>
      <c r="D330" t="s">
        <v>3</v>
      </c>
      <c r="E330">
        <v>2030</v>
      </c>
      <c r="F330" s="1">
        <v>5.4295804895082098E-5</v>
      </c>
    </row>
    <row r="331" spans="1:6" x14ac:dyDescent="0.25">
      <c r="A331" t="s">
        <v>33</v>
      </c>
      <c r="B331" t="s">
        <v>0</v>
      </c>
      <c r="C331" t="s">
        <v>13</v>
      </c>
      <c r="D331" t="s">
        <v>3</v>
      </c>
      <c r="E331">
        <v>2035</v>
      </c>
      <c r="F331" s="1">
        <v>4.6443072284685997E-5</v>
      </c>
    </row>
    <row r="332" spans="1:6" x14ac:dyDescent="0.25">
      <c r="A332" t="s">
        <v>33</v>
      </c>
      <c r="B332" t="s">
        <v>0</v>
      </c>
      <c r="C332" t="s">
        <v>13</v>
      </c>
      <c r="D332" t="s">
        <v>3</v>
      </c>
      <c r="E332">
        <v>2040</v>
      </c>
      <c r="F332" s="1">
        <v>3.4913155445861399E-5</v>
      </c>
    </row>
    <row r="333" spans="1:6" x14ac:dyDescent="0.25">
      <c r="A333" t="s">
        <v>33</v>
      </c>
      <c r="B333" t="s">
        <v>0</v>
      </c>
      <c r="C333" t="s">
        <v>13</v>
      </c>
      <c r="D333" t="s">
        <v>3</v>
      </c>
      <c r="E333">
        <v>2045</v>
      </c>
      <c r="F333" s="1">
        <v>2.9884762950034198E-5</v>
      </c>
    </row>
    <row r="334" spans="1:6" x14ac:dyDescent="0.25">
      <c r="A334" t="s">
        <v>33</v>
      </c>
      <c r="B334" t="s">
        <v>0</v>
      </c>
      <c r="C334" t="s">
        <v>13</v>
      </c>
      <c r="D334" t="s">
        <v>3</v>
      </c>
      <c r="E334">
        <v>2050</v>
      </c>
      <c r="F334" s="1">
        <v>2.4927489498716101E-5</v>
      </c>
    </row>
    <row r="335" spans="1:6" x14ac:dyDescent="0.25">
      <c r="A335" t="s">
        <v>33</v>
      </c>
      <c r="B335" t="s">
        <v>0</v>
      </c>
      <c r="C335" t="s">
        <v>13</v>
      </c>
      <c r="D335" t="s">
        <v>4</v>
      </c>
      <c r="E335">
        <v>2011</v>
      </c>
      <c r="F335">
        <v>1.0511860490722801E-4</v>
      </c>
    </row>
    <row r="336" spans="1:6" x14ac:dyDescent="0.25">
      <c r="A336" t="s">
        <v>33</v>
      </c>
      <c r="B336" t="s">
        <v>0</v>
      </c>
      <c r="C336" t="s">
        <v>13</v>
      </c>
      <c r="D336" t="s">
        <v>4</v>
      </c>
      <c r="E336">
        <v>2015</v>
      </c>
      <c r="F336" s="1">
        <v>9.8521023909622601E-5</v>
      </c>
    </row>
    <row r="337" spans="1:6" x14ac:dyDescent="0.25">
      <c r="A337" t="s">
        <v>33</v>
      </c>
      <c r="B337" t="s">
        <v>0</v>
      </c>
      <c r="C337" t="s">
        <v>13</v>
      </c>
      <c r="D337" t="s">
        <v>4</v>
      </c>
      <c r="E337">
        <v>2020</v>
      </c>
      <c r="F337" s="1">
        <v>8.5033023985716093E-5</v>
      </c>
    </row>
    <row r="338" spans="1:6" x14ac:dyDescent="0.25">
      <c r="A338" t="s">
        <v>33</v>
      </c>
      <c r="B338" t="s">
        <v>0</v>
      </c>
      <c r="C338" t="s">
        <v>13</v>
      </c>
      <c r="D338" t="s">
        <v>4</v>
      </c>
      <c r="E338">
        <v>2025</v>
      </c>
      <c r="F338" s="1">
        <v>6.5607712373111398E-5</v>
      </c>
    </row>
    <row r="339" spans="1:6" x14ac:dyDescent="0.25">
      <c r="A339" t="s">
        <v>33</v>
      </c>
      <c r="B339" t="s">
        <v>0</v>
      </c>
      <c r="C339" t="s">
        <v>13</v>
      </c>
      <c r="D339" t="s">
        <v>4</v>
      </c>
      <c r="E339">
        <v>2030</v>
      </c>
      <c r="F339" s="1">
        <v>5.4269267281244499E-5</v>
      </c>
    </row>
    <row r="340" spans="1:6" x14ac:dyDescent="0.25">
      <c r="A340" t="s">
        <v>33</v>
      </c>
      <c r="B340" t="s">
        <v>0</v>
      </c>
      <c r="C340" t="s">
        <v>13</v>
      </c>
      <c r="D340" t="s">
        <v>4</v>
      </c>
      <c r="E340">
        <v>2035</v>
      </c>
      <c r="F340" s="1">
        <v>4.6510310729015699E-5</v>
      </c>
    </row>
    <row r="341" spans="1:6" x14ac:dyDescent="0.25">
      <c r="A341" t="s">
        <v>33</v>
      </c>
      <c r="B341" t="s">
        <v>0</v>
      </c>
      <c r="C341" t="s">
        <v>13</v>
      </c>
      <c r="D341" t="s">
        <v>4</v>
      </c>
      <c r="E341">
        <v>2040</v>
      </c>
      <c r="F341" s="1">
        <v>3.49372146468398E-5</v>
      </c>
    </row>
    <row r="342" spans="1:6" x14ac:dyDescent="0.25">
      <c r="A342" t="s">
        <v>33</v>
      </c>
      <c r="B342" t="s">
        <v>0</v>
      </c>
      <c r="C342" t="s">
        <v>13</v>
      </c>
      <c r="D342" t="s">
        <v>4</v>
      </c>
      <c r="E342">
        <v>2045</v>
      </c>
      <c r="F342" s="1">
        <v>2.9946891081638301E-5</v>
      </c>
    </row>
    <row r="343" spans="1:6" x14ac:dyDescent="0.25">
      <c r="A343" t="s">
        <v>33</v>
      </c>
      <c r="B343" t="s">
        <v>0</v>
      </c>
      <c r="C343" t="s">
        <v>13</v>
      </c>
      <c r="D343" t="s">
        <v>4</v>
      </c>
      <c r="E343">
        <v>2050</v>
      </c>
      <c r="F343" s="1">
        <v>2.5014346939306299E-5</v>
      </c>
    </row>
    <row r="344" spans="1:6" x14ac:dyDescent="0.25">
      <c r="A344" t="s">
        <v>33</v>
      </c>
      <c r="B344" t="s">
        <v>0</v>
      </c>
      <c r="C344" t="s">
        <v>13</v>
      </c>
      <c r="D344" t="s">
        <v>5</v>
      </c>
      <c r="E344">
        <v>2011</v>
      </c>
      <c r="F344" s="1">
        <v>9.4564930741302102E-5</v>
      </c>
    </row>
    <row r="345" spans="1:6" x14ac:dyDescent="0.25">
      <c r="A345" t="s">
        <v>33</v>
      </c>
      <c r="B345" t="s">
        <v>0</v>
      </c>
      <c r="C345" t="s">
        <v>13</v>
      </c>
      <c r="D345" t="s">
        <v>5</v>
      </c>
      <c r="E345">
        <v>2015</v>
      </c>
      <c r="F345" s="1">
        <v>8.86431809689862E-5</v>
      </c>
    </row>
    <row r="346" spans="1:6" x14ac:dyDescent="0.25">
      <c r="A346" t="s">
        <v>33</v>
      </c>
      <c r="B346" t="s">
        <v>0</v>
      </c>
      <c r="C346" t="s">
        <v>13</v>
      </c>
      <c r="D346" t="s">
        <v>5</v>
      </c>
      <c r="E346">
        <v>2020</v>
      </c>
      <c r="F346" s="1">
        <v>7.6289034885715696E-5</v>
      </c>
    </row>
    <row r="347" spans="1:6" x14ac:dyDescent="0.25">
      <c r="A347" t="s">
        <v>33</v>
      </c>
      <c r="B347" t="s">
        <v>0</v>
      </c>
      <c r="C347" t="s">
        <v>13</v>
      </c>
      <c r="D347" t="s">
        <v>5</v>
      </c>
      <c r="E347">
        <v>2025</v>
      </c>
      <c r="F347" s="1">
        <v>5.8765920685182197E-5</v>
      </c>
    </row>
    <row r="348" spans="1:6" x14ac:dyDescent="0.25">
      <c r="A348" t="s">
        <v>33</v>
      </c>
      <c r="B348" t="s">
        <v>0</v>
      </c>
      <c r="C348" t="s">
        <v>13</v>
      </c>
      <c r="D348" t="s">
        <v>5</v>
      </c>
      <c r="E348">
        <v>2030</v>
      </c>
      <c r="F348" s="1">
        <v>4.8764288193040601E-5</v>
      </c>
    </row>
    <row r="349" spans="1:6" x14ac:dyDescent="0.25">
      <c r="A349" t="s">
        <v>33</v>
      </c>
      <c r="B349" t="s">
        <v>0</v>
      </c>
      <c r="C349" t="s">
        <v>13</v>
      </c>
      <c r="D349" t="s">
        <v>5</v>
      </c>
      <c r="E349">
        <v>2035</v>
      </c>
      <c r="F349" s="1">
        <v>4.18407263189168E-5</v>
      </c>
    </row>
    <row r="350" spans="1:6" x14ac:dyDescent="0.25">
      <c r="A350" t="s">
        <v>33</v>
      </c>
      <c r="B350" t="s">
        <v>0</v>
      </c>
      <c r="C350" t="s">
        <v>13</v>
      </c>
      <c r="D350" t="s">
        <v>5</v>
      </c>
      <c r="E350">
        <v>2040</v>
      </c>
      <c r="F350" s="1">
        <v>3.1401443079748902E-5</v>
      </c>
    </row>
    <row r="351" spans="1:6" x14ac:dyDescent="0.25">
      <c r="A351" t="s">
        <v>33</v>
      </c>
      <c r="B351" t="s">
        <v>0</v>
      </c>
      <c r="C351" t="s">
        <v>13</v>
      </c>
      <c r="D351" t="s">
        <v>5</v>
      </c>
      <c r="E351">
        <v>2045</v>
      </c>
      <c r="F351" s="1">
        <v>2.6939953559080801E-5</v>
      </c>
    </row>
    <row r="352" spans="1:6" x14ac:dyDescent="0.25">
      <c r="A352" t="s">
        <v>33</v>
      </c>
      <c r="B352" t="s">
        <v>0</v>
      </c>
      <c r="C352" t="s">
        <v>13</v>
      </c>
      <c r="D352" t="s">
        <v>5</v>
      </c>
      <c r="E352">
        <v>2050</v>
      </c>
      <c r="F352" s="1">
        <v>2.2522629401247401E-5</v>
      </c>
    </row>
    <row r="353" spans="1:6" x14ac:dyDescent="0.25">
      <c r="A353" t="s">
        <v>33</v>
      </c>
      <c r="B353" t="s">
        <v>0</v>
      </c>
      <c r="C353" t="s">
        <v>13</v>
      </c>
      <c r="D353" t="s">
        <v>6</v>
      </c>
      <c r="E353">
        <v>2011</v>
      </c>
      <c r="F353" s="1">
        <v>6.2535103295593606E-5</v>
      </c>
    </row>
    <row r="354" spans="1:6" x14ac:dyDescent="0.25">
      <c r="A354" t="s">
        <v>33</v>
      </c>
      <c r="B354" t="s">
        <v>0</v>
      </c>
      <c r="C354" t="s">
        <v>13</v>
      </c>
      <c r="D354" t="s">
        <v>6</v>
      </c>
      <c r="E354">
        <v>2015</v>
      </c>
      <c r="F354" s="1">
        <v>5.8556606422090101E-5</v>
      </c>
    </row>
    <row r="355" spans="1:6" x14ac:dyDescent="0.25">
      <c r="A355" t="s">
        <v>33</v>
      </c>
      <c r="B355" t="s">
        <v>0</v>
      </c>
      <c r="C355" t="s">
        <v>13</v>
      </c>
      <c r="D355" t="s">
        <v>6</v>
      </c>
      <c r="E355">
        <v>2020</v>
      </c>
      <c r="F355" s="1">
        <v>5.0342287158034798E-5</v>
      </c>
    </row>
    <row r="356" spans="1:6" x14ac:dyDescent="0.25">
      <c r="A356" t="s">
        <v>33</v>
      </c>
      <c r="B356" t="s">
        <v>0</v>
      </c>
      <c r="C356" t="s">
        <v>13</v>
      </c>
      <c r="D356" t="s">
        <v>6</v>
      </c>
      <c r="E356">
        <v>2025</v>
      </c>
      <c r="F356" s="1">
        <v>3.8704752059589003E-5</v>
      </c>
    </row>
    <row r="357" spans="1:6" x14ac:dyDescent="0.25">
      <c r="A357" t="s">
        <v>33</v>
      </c>
      <c r="B357" t="s">
        <v>0</v>
      </c>
      <c r="C357" t="s">
        <v>13</v>
      </c>
      <c r="D357" t="s">
        <v>6</v>
      </c>
      <c r="E357">
        <v>2030</v>
      </c>
      <c r="F357" s="1">
        <v>3.2133438846073703E-5</v>
      </c>
    </row>
    <row r="358" spans="1:6" x14ac:dyDescent="0.25">
      <c r="A358" t="s">
        <v>33</v>
      </c>
      <c r="B358" t="s">
        <v>0</v>
      </c>
      <c r="C358" t="s">
        <v>13</v>
      </c>
      <c r="D358" t="s">
        <v>6</v>
      </c>
      <c r="E358">
        <v>2035</v>
      </c>
      <c r="F358" s="1">
        <v>2.75676770820468E-5</v>
      </c>
    </row>
    <row r="359" spans="1:6" x14ac:dyDescent="0.25">
      <c r="A359" t="s">
        <v>33</v>
      </c>
      <c r="B359" t="s">
        <v>0</v>
      </c>
      <c r="C359" t="s">
        <v>13</v>
      </c>
      <c r="D359" t="s">
        <v>6</v>
      </c>
      <c r="E359">
        <v>2040</v>
      </c>
      <c r="F359" s="1">
        <v>2.0660049797559599E-5</v>
      </c>
    </row>
    <row r="360" spans="1:6" x14ac:dyDescent="0.25">
      <c r="A360" t="s">
        <v>33</v>
      </c>
      <c r="B360" t="s">
        <v>0</v>
      </c>
      <c r="C360" t="s">
        <v>13</v>
      </c>
      <c r="D360" t="s">
        <v>6</v>
      </c>
      <c r="E360">
        <v>2045</v>
      </c>
      <c r="F360" s="1">
        <v>1.7721978917167801E-5</v>
      </c>
    </row>
    <row r="361" spans="1:6" x14ac:dyDescent="0.25">
      <c r="A361" t="s">
        <v>33</v>
      </c>
      <c r="B361" t="s">
        <v>0</v>
      </c>
      <c r="C361" t="s">
        <v>13</v>
      </c>
      <c r="D361" t="s">
        <v>6</v>
      </c>
      <c r="E361">
        <v>2050</v>
      </c>
      <c r="F361" s="1">
        <v>1.48125149770194E-5</v>
      </c>
    </row>
    <row r="362" spans="1:6" x14ac:dyDescent="0.25">
      <c r="A362" t="s">
        <v>33</v>
      </c>
      <c r="B362" t="s">
        <v>0</v>
      </c>
      <c r="C362" t="s">
        <v>14</v>
      </c>
      <c r="D362" t="s">
        <v>2</v>
      </c>
      <c r="E362">
        <v>2011</v>
      </c>
      <c r="F362" s="1">
        <v>2.2207076836650401E-5</v>
      </c>
    </row>
    <row r="363" spans="1:6" x14ac:dyDescent="0.25">
      <c r="A363" t="s">
        <v>33</v>
      </c>
      <c r="B363" t="s">
        <v>0</v>
      </c>
      <c r="C363" t="s">
        <v>14</v>
      </c>
      <c r="D363" t="s">
        <v>2</v>
      </c>
      <c r="E363">
        <v>2015</v>
      </c>
      <c r="F363" s="1">
        <v>2.30211025552397E-5</v>
      </c>
    </row>
    <row r="364" spans="1:6" x14ac:dyDescent="0.25">
      <c r="A364" t="s">
        <v>33</v>
      </c>
      <c r="B364" t="s">
        <v>0</v>
      </c>
      <c r="C364" t="s">
        <v>14</v>
      </c>
      <c r="D364" t="s">
        <v>2</v>
      </c>
      <c r="E364">
        <v>2020</v>
      </c>
      <c r="F364" s="1">
        <v>2.4316630540108E-5</v>
      </c>
    </row>
    <row r="365" spans="1:6" x14ac:dyDescent="0.25">
      <c r="A365" t="s">
        <v>33</v>
      </c>
      <c r="B365" t="s">
        <v>0</v>
      </c>
      <c r="C365" t="s">
        <v>14</v>
      </c>
      <c r="D365" t="s">
        <v>2</v>
      </c>
      <c r="E365">
        <v>2025</v>
      </c>
      <c r="F365" s="1">
        <v>2.5735461782241999E-5</v>
      </c>
    </row>
    <row r="366" spans="1:6" x14ac:dyDescent="0.25">
      <c r="A366" t="s">
        <v>33</v>
      </c>
      <c r="B366" t="s">
        <v>0</v>
      </c>
      <c r="C366" t="s">
        <v>14</v>
      </c>
      <c r="D366" t="s">
        <v>2</v>
      </c>
      <c r="E366">
        <v>2030</v>
      </c>
      <c r="F366" s="1">
        <v>2.7279867152629299E-5</v>
      </c>
    </row>
    <row r="367" spans="1:6" x14ac:dyDescent="0.25">
      <c r="A367" t="s">
        <v>33</v>
      </c>
      <c r="B367" t="s">
        <v>0</v>
      </c>
      <c r="C367" t="s">
        <v>14</v>
      </c>
      <c r="D367" t="s">
        <v>2</v>
      </c>
      <c r="E367">
        <v>2035</v>
      </c>
      <c r="F367" s="1">
        <v>2.9153028369463198E-5</v>
      </c>
    </row>
    <row r="368" spans="1:6" x14ac:dyDescent="0.25">
      <c r="A368" t="s">
        <v>33</v>
      </c>
      <c r="B368" t="s">
        <v>0</v>
      </c>
      <c r="C368" t="s">
        <v>14</v>
      </c>
      <c r="D368" t="s">
        <v>2</v>
      </c>
      <c r="E368">
        <v>2040</v>
      </c>
      <c r="F368" s="1">
        <v>2.9368177752561999E-5</v>
      </c>
    </row>
    <row r="369" spans="1:6" x14ac:dyDescent="0.25">
      <c r="A369" t="s">
        <v>33</v>
      </c>
      <c r="B369" t="s">
        <v>0</v>
      </c>
      <c r="C369" t="s">
        <v>14</v>
      </c>
      <c r="D369" t="s">
        <v>2</v>
      </c>
      <c r="E369">
        <v>2045</v>
      </c>
      <c r="F369" s="1">
        <v>3.09368731148066E-5</v>
      </c>
    </row>
    <row r="370" spans="1:6" x14ac:dyDescent="0.25">
      <c r="A370" t="s">
        <v>33</v>
      </c>
      <c r="B370" t="s">
        <v>0</v>
      </c>
      <c r="C370" t="s">
        <v>14</v>
      </c>
      <c r="D370" t="s">
        <v>2</v>
      </c>
      <c r="E370">
        <v>2050</v>
      </c>
      <c r="F370" s="1">
        <v>3.3015343316237901E-5</v>
      </c>
    </row>
    <row r="371" spans="1:6" x14ac:dyDescent="0.25">
      <c r="A371" t="s">
        <v>33</v>
      </c>
      <c r="B371" t="s">
        <v>0</v>
      </c>
      <c r="C371" t="s">
        <v>14</v>
      </c>
      <c r="D371" t="s">
        <v>3</v>
      </c>
      <c r="E371">
        <v>2011</v>
      </c>
      <c r="F371" s="1">
        <v>2.2352954795992899E-5</v>
      </c>
    </row>
    <row r="372" spans="1:6" x14ac:dyDescent="0.25">
      <c r="A372" t="s">
        <v>33</v>
      </c>
      <c r="B372" t="s">
        <v>0</v>
      </c>
      <c r="C372" t="s">
        <v>14</v>
      </c>
      <c r="D372" t="s">
        <v>3</v>
      </c>
      <c r="E372">
        <v>2015</v>
      </c>
      <c r="F372" s="1">
        <v>2.3195156471510699E-5</v>
      </c>
    </row>
    <row r="373" spans="1:6" x14ac:dyDescent="0.25">
      <c r="A373" t="s">
        <v>33</v>
      </c>
      <c r="B373" t="s">
        <v>0</v>
      </c>
      <c r="C373" t="s">
        <v>14</v>
      </c>
      <c r="D373" t="s">
        <v>3</v>
      </c>
      <c r="E373">
        <v>2020</v>
      </c>
      <c r="F373" s="1">
        <v>2.4560240710257E-5</v>
      </c>
    </row>
    <row r="374" spans="1:6" x14ac:dyDescent="0.25">
      <c r="A374" t="s">
        <v>33</v>
      </c>
      <c r="B374" t="s">
        <v>0</v>
      </c>
      <c r="C374" t="s">
        <v>14</v>
      </c>
      <c r="D374" t="s">
        <v>3</v>
      </c>
      <c r="E374">
        <v>2025</v>
      </c>
      <c r="F374" s="1">
        <v>2.6052332096890498E-5</v>
      </c>
    </row>
    <row r="375" spans="1:6" x14ac:dyDescent="0.25">
      <c r="A375" t="s">
        <v>33</v>
      </c>
      <c r="B375" t="s">
        <v>0</v>
      </c>
      <c r="C375" t="s">
        <v>14</v>
      </c>
      <c r="D375" t="s">
        <v>3</v>
      </c>
      <c r="E375">
        <v>2030</v>
      </c>
      <c r="F375" s="1">
        <v>2.7596244314845899E-5</v>
      </c>
    </row>
    <row r="376" spans="1:6" x14ac:dyDescent="0.25">
      <c r="A376" t="s">
        <v>33</v>
      </c>
      <c r="B376" t="s">
        <v>0</v>
      </c>
      <c r="C376" t="s">
        <v>14</v>
      </c>
      <c r="D376" t="s">
        <v>3</v>
      </c>
      <c r="E376">
        <v>2035</v>
      </c>
      <c r="F376" s="1">
        <v>2.95005292471807E-5</v>
      </c>
    </row>
    <row r="377" spans="1:6" x14ac:dyDescent="0.25">
      <c r="A377" t="s">
        <v>33</v>
      </c>
      <c r="B377" t="s">
        <v>0</v>
      </c>
      <c r="C377" t="s">
        <v>14</v>
      </c>
      <c r="D377" t="s">
        <v>3</v>
      </c>
      <c r="E377">
        <v>2040</v>
      </c>
      <c r="F377" s="1">
        <v>2.9743076245407401E-5</v>
      </c>
    </row>
    <row r="378" spans="1:6" x14ac:dyDescent="0.25">
      <c r="A378" t="s">
        <v>33</v>
      </c>
      <c r="B378" t="s">
        <v>0</v>
      </c>
      <c r="C378" t="s">
        <v>14</v>
      </c>
      <c r="D378" t="s">
        <v>3</v>
      </c>
      <c r="E378">
        <v>2045</v>
      </c>
      <c r="F378" s="1">
        <v>3.1317917269617499E-5</v>
      </c>
    </row>
    <row r="379" spans="1:6" x14ac:dyDescent="0.25">
      <c r="A379" t="s">
        <v>33</v>
      </c>
      <c r="B379" t="s">
        <v>0</v>
      </c>
      <c r="C379" t="s">
        <v>14</v>
      </c>
      <c r="D379" t="s">
        <v>3</v>
      </c>
      <c r="E379">
        <v>2050</v>
      </c>
      <c r="F379" s="1">
        <v>3.3405193112585597E-5</v>
      </c>
    </row>
    <row r="380" spans="1:6" x14ac:dyDescent="0.25">
      <c r="A380" t="s">
        <v>33</v>
      </c>
      <c r="B380" t="s">
        <v>0</v>
      </c>
      <c r="C380" t="s">
        <v>14</v>
      </c>
      <c r="D380" t="s">
        <v>4</v>
      </c>
      <c r="E380">
        <v>2011</v>
      </c>
      <c r="F380" s="1">
        <v>2.17145156097891E-5</v>
      </c>
    </row>
    <row r="381" spans="1:6" x14ac:dyDescent="0.25">
      <c r="A381" t="s">
        <v>33</v>
      </c>
      <c r="B381" t="s">
        <v>0</v>
      </c>
      <c r="C381" t="s">
        <v>14</v>
      </c>
      <c r="D381" t="s">
        <v>4</v>
      </c>
      <c r="E381">
        <v>2015</v>
      </c>
      <c r="F381" s="1">
        <v>2.2540358726305799E-5</v>
      </c>
    </row>
    <row r="382" spans="1:6" x14ac:dyDescent="0.25">
      <c r="A382" t="s">
        <v>33</v>
      </c>
      <c r="B382" t="s">
        <v>0</v>
      </c>
      <c r="C382" t="s">
        <v>14</v>
      </c>
      <c r="D382" t="s">
        <v>4</v>
      </c>
      <c r="E382">
        <v>2020</v>
      </c>
      <c r="F382" s="1">
        <v>2.3892554150326101E-5</v>
      </c>
    </row>
    <row r="383" spans="1:6" x14ac:dyDescent="0.25">
      <c r="A383" t="s">
        <v>33</v>
      </c>
      <c r="B383" t="s">
        <v>0</v>
      </c>
      <c r="C383" t="s">
        <v>14</v>
      </c>
      <c r="D383" t="s">
        <v>4</v>
      </c>
      <c r="E383">
        <v>2025</v>
      </c>
      <c r="F383" s="1">
        <v>2.5366616166471901E-5</v>
      </c>
    </row>
    <row r="384" spans="1:6" x14ac:dyDescent="0.25">
      <c r="A384" t="s">
        <v>33</v>
      </c>
      <c r="B384" t="s">
        <v>0</v>
      </c>
      <c r="C384" t="s">
        <v>14</v>
      </c>
      <c r="D384" t="s">
        <v>4</v>
      </c>
      <c r="E384">
        <v>2030</v>
      </c>
      <c r="F384" s="1">
        <v>2.6857822573630199E-5</v>
      </c>
    </row>
    <row r="385" spans="1:6" x14ac:dyDescent="0.25">
      <c r="A385" t="s">
        <v>33</v>
      </c>
      <c r="B385" t="s">
        <v>0</v>
      </c>
      <c r="C385" t="s">
        <v>14</v>
      </c>
      <c r="D385" t="s">
        <v>4</v>
      </c>
      <c r="E385">
        <v>2035</v>
      </c>
      <c r="F385" s="1">
        <v>2.8713019642084699E-5</v>
      </c>
    </row>
    <row r="386" spans="1:6" x14ac:dyDescent="0.25">
      <c r="A386" t="s">
        <v>33</v>
      </c>
      <c r="B386" t="s">
        <v>0</v>
      </c>
      <c r="C386" t="s">
        <v>14</v>
      </c>
      <c r="D386" t="s">
        <v>4</v>
      </c>
      <c r="E386">
        <v>2040</v>
      </c>
      <c r="F386" s="1">
        <v>2.8955708237464599E-5</v>
      </c>
    </row>
    <row r="387" spans="1:6" x14ac:dyDescent="0.25">
      <c r="A387" t="s">
        <v>33</v>
      </c>
      <c r="B387" t="s">
        <v>0</v>
      </c>
      <c r="C387" t="s">
        <v>14</v>
      </c>
      <c r="D387" t="s">
        <v>4</v>
      </c>
      <c r="E387">
        <v>2045</v>
      </c>
      <c r="F387" s="1">
        <v>3.0480012461394299E-5</v>
      </c>
    </row>
    <row r="388" spans="1:6" x14ac:dyDescent="0.25">
      <c r="A388" t="s">
        <v>33</v>
      </c>
      <c r="B388" t="s">
        <v>0</v>
      </c>
      <c r="C388" t="s">
        <v>14</v>
      </c>
      <c r="D388" t="s">
        <v>4</v>
      </c>
      <c r="E388">
        <v>2050</v>
      </c>
      <c r="F388" s="1">
        <v>3.2500912376810798E-5</v>
      </c>
    </row>
    <row r="389" spans="1:6" x14ac:dyDescent="0.25">
      <c r="A389" t="s">
        <v>33</v>
      </c>
      <c r="B389" t="s">
        <v>0</v>
      </c>
      <c r="C389" t="s">
        <v>14</v>
      </c>
      <c r="D389" t="s">
        <v>5</v>
      </c>
      <c r="E389">
        <v>2011</v>
      </c>
      <c r="F389" s="1">
        <v>2.0567526863835001E-5</v>
      </c>
    </row>
    <row r="390" spans="1:6" x14ac:dyDescent="0.25">
      <c r="A390" t="s">
        <v>33</v>
      </c>
      <c r="B390" t="s">
        <v>0</v>
      </c>
      <c r="C390" t="s">
        <v>14</v>
      </c>
      <c r="D390" t="s">
        <v>5</v>
      </c>
      <c r="E390">
        <v>2015</v>
      </c>
      <c r="F390" s="1">
        <v>2.1351472864074E-5</v>
      </c>
    </row>
    <row r="391" spans="1:6" x14ac:dyDescent="0.25">
      <c r="A391" t="s">
        <v>33</v>
      </c>
      <c r="B391" t="s">
        <v>0</v>
      </c>
      <c r="C391" t="s">
        <v>14</v>
      </c>
      <c r="D391" t="s">
        <v>5</v>
      </c>
      <c r="E391">
        <v>2020</v>
      </c>
      <c r="F391" s="1">
        <v>2.2645534238641899E-5</v>
      </c>
    </row>
    <row r="392" spans="1:6" x14ac:dyDescent="0.25">
      <c r="A392" t="s">
        <v>33</v>
      </c>
      <c r="B392" t="s">
        <v>0</v>
      </c>
      <c r="C392" t="s">
        <v>14</v>
      </c>
      <c r="D392" t="s">
        <v>5</v>
      </c>
      <c r="E392">
        <v>2025</v>
      </c>
      <c r="F392" s="1">
        <v>2.4047879391244799E-5</v>
      </c>
    </row>
    <row r="393" spans="1:6" x14ac:dyDescent="0.25">
      <c r="A393" t="s">
        <v>33</v>
      </c>
      <c r="B393" t="s">
        <v>0</v>
      </c>
      <c r="C393" t="s">
        <v>14</v>
      </c>
      <c r="D393" t="s">
        <v>5</v>
      </c>
      <c r="E393">
        <v>2030</v>
      </c>
      <c r="F393" s="1">
        <v>2.54447253399689E-5</v>
      </c>
    </row>
    <row r="394" spans="1:6" x14ac:dyDescent="0.25">
      <c r="A394" t="s">
        <v>33</v>
      </c>
      <c r="B394" t="s">
        <v>0</v>
      </c>
      <c r="C394" t="s">
        <v>14</v>
      </c>
      <c r="D394" t="s">
        <v>5</v>
      </c>
      <c r="E394">
        <v>2035</v>
      </c>
      <c r="F394" s="1">
        <v>2.71979590251027E-5</v>
      </c>
    </row>
    <row r="395" spans="1:6" x14ac:dyDescent="0.25">
      <c r="A395" t="s">
        <v>33</v>
      </c>
      <c r="B395" t="s">
        <v>0</v>
      </c>
      <c r="C395" t="s">
        <v>14</v>
      </c>
      <c r="D395" t="s">
        <v>5</v>
      </c>
      <c r="E395">
        <v>2040</v>
      </c>
      <c r="F395" s="1">
        <v>2.74232921775124E-5</v>
      </c>
    </row>
    <row r="396" spans="1:6" x14ac:dyDescent="0.25">
      <c r="A396" t="s">
        <v>33</v>
      </c>
      <c r="B396" t="s">
        <v>0</v>
      </c>
      <c r="C396" t="s">
        <v>14</v>
      </c>
      <c r="D396" t="s">
        <v>5</v>
      </c>
      <c r="E396">
        <v>2045</v>
      </c>
      <c r="F396" s="1">
        <v>2.8857190310366199E-5</v>
      </c>
    </row>
    <row r="397" spans="1:6" x14ac:dyDescent="0.25">
      <c r="A397" t="s">
        <v>33</v>
      </c>
      <c r="B397" t="s">
        <v>0</v>
      </c>
      <c r="C397" t="s">
        <v>14</v>
      </c>
      <c r="D397" t="s">
        <v>5</v>
      </c>
      <c r="E397">
        <v>2050</v>
      </c>
      <c r="F397" s="1">
        <v>3.0758604794395397E-5</v>
      </c>
    </row>
    <row r="398" spans="1:6" x14ac:dyDescent="0.25">
      <c r="A398" t="s">
        <v>33</v>
      </c>
      <c r="B398" t="s">
        <v>0</v>
      </c>
      <c r="C398" t="s">
        <v>14</v>
      </c>
      <c r="D398" t="s">
        <v>6</v>
      </c>
      <c r="E398">
        <v>2011</v>
      </c>
      <c r="F398" s="1">
        <v>1.6316135444006099E-5</v>
      </c>
    </row>
    <row r="399" spans="1:6" x14ac:dyDescent="0.25">
      <c r="A399" t="s">
        <v>33</v>
      </c>
      <c r="B399" t="s">
        <v>0</v>
      </c>
      <c r="C399" t="s">
        <v>14</v>
      </c>
      <c r="D399" t="s">
        <v>6</v>
      </c>
      <c r="E399">
        <v>2015</v>
      </c>
      <c r="F399" s="1">
        <v>1.6927042968701601E-5</v>
      </c>
    </row>
    <row r="400" spans="1:6" x14ac:dyDescent="0.25">
      <c r="A400" t="s">
        <v>33</v>
      </c>
      <c r="B400" t="s">
        <v>0</v>
      </c>
      <c r="C400" t="s">
        <v>14</v>
      </c>
      <c r="D400" t="s">
        <v>6</v>
      </c>
      <c r="E400">
        <v>2020</v>
      </c>
      <c r="F400" s="1">
        <v>1.7954375039179001E-5</v>
      </c>
    </row>
    <row r="401" spans="1:6" x14ac:dyDescent="0.25">
      <c r="A401" t="s">
        <v>33</v>
      </c>
      <c r="B401" t="s">
        <v>0</v>
      </c>
      <c r="C401" t="s">
        <v>14</v>
      </c>
      <c r="D401" t="s">
        <v>6</v>
      </c>
      <c r="E401">
        <v>2025</v>
      </c>
      <c r="F401" s="1">
        <v>1.90482165751523E-5</v>
      </c>
    </row>
    <row r="402" spans="1:6" x14ac:dyDescent="0.25">
      <c r="A402" t="s">
        <v>33</v>
      </c>
      <c r="B402" t="s">
        <v>0</v>
      </c>
      <c r="C402" t="s">
        <v>14</v>
      </c>
      <c r="D402" t="s">
        <v>6</v>
      </c>
      <c r="E402">
        <v>2030</v>
      </c>
      <c r="F402" s="1">
        <v>2.0126465673639501E-5</v>
      </c>
    </row>
    <row r="403" spans="1:6" x14ac:dyDescent="0.25">
      <c r="A403" t="s">
        <v>33</v>
      </c>
      <c r="B403" t="s">
        <v>0</v>
      </c>
      <c r="C403" t="s">
        <v>14</v>
      </c>
      <c r="D403" t="s">
        <v>6</v>
      </c>
      <c r="E403">
        <v>2035</v>
      </c>
      <c r="F403" s="1">
        <v>2.1497146277466401E-5</v>
      </c>
    </row>
    <row r="404" spans="1:6" x14ac:dyDescent="0.25">
      <c r="A404" t="s">
        <v>33</v>
      </c>
      <c r="B404" t="s">
        <v>0</v>
      </c>
      <c r="C404" t="s">
        <v>14</v>
      </c>
      <c r="D404" t="s">
        <v>6</v>
      </c>
      <c r="E404">
        <v>2040</v>
      </c>
      <c r="F404" s="1">
        <v>2.1649655033527601E-5</v>
      </c>
    </row>
    <row r="405" spans="1:6" x14ac:dyDescent="0.25">
      <c r="A405" t="s">
        <v>33</v>
      </c>
      <c r="B405" t="s">
        <v>0</v>
      </c>
      <c r="C405" t="s">
        <v>14</v>
      </c>
      <c r="D405" t="s">
        <v>6</v>
      </c>
      <c r="E405">
        <v>2045</v>
      </c>
      <c r="F405" s="1">
        <v>2.27657356516445E-5</v>
      </c>
    </row>
    <row r="406" spans="1:6" x14ac:dyDescent="0.25">
      <c r="A406" t="s">
        <v>33</v>
      </c>
      <c r="B406" t="s">
        <v>0</v>
      </c>
      <c r="C406" t="s">
        <v>14</v>
      </c>
      <c r="D406" t="s">
        <v>6</v>
      </c>
      <c r="E406">
        <v>2050</v>
      </c>
      <c r="F406" s="1">
        <v>2.42459431682126E-5</v>
      </c>
    </row>
    <row r="407" spans="1:6" x14ac:dyDescent="0.25">
      <c r="A407" t="s">
        <v>33</v>
      </c>
      <c r="B407" t="s">
        <v>0</v>
      </c>
      <c r="C407" t="s">
        <v>15</v>
      </c>
      <c r="D407" t="s">
        <v>2</v>
      </c>
      <c r="E407">
        <v>2011</v>
      </c>
      <c r="F407">
        <v>2.5656592583114701E-2</v>
      </c>
    </row>
    <row r="408" spans="1:6" x14ac:dyDescent="0.25">
      <c r="A408" t="s">
        <v>33</v>
      </c>
      <c r="B408" t="s">
        <v>0</v>
      </c>
      <c r="C408" t="s">
        <v>15</v>
      </c>
      <c r="D408" t="s">
        <v>2</v>
      </c>
      <c r="E408">
        <v>2015</v>
      </c>
      <c r="F408">
        <v>2.5666815260988799E-2</v>
      </c>
    </row>
    <row r="409" spans="1:6" x14ac:dyDescent="0.25">
      <c r="A409" t="s">
        <v>33</v>
      </c>
      <c r="B409" t="s">
        <v>0</v>
      </c>
      <c r="C409" t="s">
        <v>15</v>
      </c>
      <c r="D409" t="s">
        <v>2</v>
      </c>
      <c r="E409">
        <v>2020</v>
      </c>
      <c r="F409">
        <v>2.5633058145239699E-2</v>
      </c>
    </row>
    <row r="410" spans="1:6" x14ac:dyDescent="0.25">
      <c r="A410" t="s">
        <v>33</v>
      </c>
      <c r="B410" t="s">
        <v>0</v>
      </c>
      <c r="C410" t="s">
        <v>15</v>
      </c>
      <c r="D410" t="s">
        <v>2</v>
      </c>
      <c r="E410">
        <v>2025</v>
      </c>
      <c r="F410">
        <v>2.5716274084948001E-2</v>
      </c>
    </row>
    <row r="411" spans="1:6" x14ac:dyDescent="0.25">
      <c r="A411" t="s">
        <v>33</v>
      </c>
      <c r="B411" t="s">
        <v>0</v>
      </c>
      <c r="C411" t="s">
        <v>15</v>
      </c>
      <c r="D411" t="s">
        <v>2</v>
      </c>
      <c r="E411">
        <v>2030</v>
      </c>
      <c r="F411">
        <v>2.5932035503284202E-2</v>
      </c>
    </row>
    <row r="412" spans="1:6" x14ac:dyDescent="0.25">
      <c r="A412" t="s">
        <v>33</v>
      </c>
      <c r="B412" t="s">
        <v>0</v>
      </c>
      <c r="C412" t="s">
        <v>15</v>
      </c>
      <c r="D412" t="s">
        <v>2</v>
      </c>
      <c r="E412">
        <v>2035</v>
      </c>
      <c r="F412">
        <v>2.60199224186075E-2</v>
      </c>
    </row>
    <row r="413" spans="1:6" x14ac:dyDescent="0.25">
      <c r="A413" t="s">
        <v>33</v>
      </c>
      <c r="B413" t="s">
        <v>0</v>
      </c>
      <c r="C413" t="s">
        <v>15</v>
      </c>
      <c r="D413" t="s">
        <v>2</v>
      </c>
      <c r="E413">
        <v>2040</v>
      </c>
      <c r="F413">
        <v>2.61461019801957E-2</v>
      </c>
    </row>
    <row r="414" spans="1:6" x14ac:dyDescent="0.25">
      <c r="A414" t="s">
        <v>33</v>
      </c>
      <c r="B414" t="s">
        <v>0</v>
      </c>
      <c r="C414" t="s">
        <v>15</v>
      </c>
      <c r="D414" t="s">
        <v>2</v>
      </c>
      <c r="E414">
        <v>2045</v>
      </c>
      <c r="F414">
        <v>2.6259147653083102E-2</v>
      </c>
    </row>
    <row r="415" spans="1:6" x14ac:dyDescent="0.25">
      <c r="A415" t="s">
        <v>33</v>
      </c>
      <c r="B415" t="s">
        <v>0</v>
      </c>
      <c r="C415" t="s">
        <v>15</v>
      </c>
      <c r="D415" t="s">
        <v>2</v>
      </c>
      <c r="E415">
        <v>2050</v>
      </c>
      <c r="F415">
        <v>2.6386813599580301E-2</v>
      </c>
    </row>
    <row r="416" spans="1:6" x14ac:dyDescent="0.25">
      <c r="A416" t="s">
        <v>33</v>
      </c>
      <c r="B416" t="s">
        <v>0</v>
      </c>
      <c r="C416" t="s">
        <v>15</v>
      </c>
      <c r="D416" t="s">
        <v>3</v>
      </c>
      <c r="E416">
        <v>2011</v>
      </c>
      <c r="F416">
        <v>2.80673043990122E-2</v>
      </c>
    </row>
    <row r="417" spans="1:6" x14ac:dyDescent="0.25">
      <c r="A417" t="s">
        <v>33</v>
      </c>
      <c r="B417" t="s">
        <v>0</v>
      </c>
      <c r="C417" t="s">
        <v>15</v>
      </c>
      <c r="D417" t="s">
        <v>3</v>
      </c>
      <c r="E417">
        <v>2015</v>
      </c>
      <c r="F417">
        <v>2.8101658671049901E-2</v>
      </c>
    </row>
    <row r="418" spans="1:6" x14ac:dyDescent="0.25">
      <c r="A418" t="s">
        <v>33</v>
      </c>
      <c r="B418" t="s">
        <v>0</v>
      </c>
      <c r="C418" t="s">
        <v>15</v>
      </c>
      <c r="D418" t="s">
        <v>3</v>
      </c>
      <c r="E418">
        <v>2020</v>
      </c>
      <c r="F418">
        <v>2.81425056702558E-2</v>
      </c>
    </row>
    <row r="419" spans="1:6" x14ac:dyDescent="0.25">
      <c r="A419" t="s">
        <v>33</v>
      </c>
      <c r="B419" t="s">
        <v>0</v>
      </c>
      <c r="C419" t="s">
        <v>15</v>
      </c>
      <c r="D419" t="s">
        <v>3</v>
      </c>
      <c r="E419">
        <v>2025</v>
      </c>
      <c r="F419">
        <v>2.8302117399121501E-2</v>
      </c>
    </row>
    <row r="420" spans="1:6" x14ac:dyDescent="0.25">
      <c r="A420" t="s">
        <v>33</v>
      </c>
      <c r="B420" t="s">
        <v>0</v>
      </c>
      <c r="C420" t="s">
        <v>15</v>
      </c>
      <c r="D420" t="s">
        <v>3</v>
      </c>
      <c r="E420">
        <v>2030</v>
      </c>
      <c r="F420">
        <v>2.85238387505619E-2</v>
      </c>
    </row>
    <row r="421" spans="1:6" x14ac:dyDescent="0.25">
      <c r="A421" t="s">
        <v>33</v>
      </c>
      <c r="B421" t="s">
        <v>0</v>
      </c>
      <c r="C421" t="s">
        <v>15</v>
      </c>
      <c r="D421" t="s">
        <v>3</v>
      </c>
      <c r="E421">
        <v>2035</v>
      </c>
      <c r="F421">
        <v>2.8628543019029201E-2</v>
      </c>
    </row>
    <row r="422" spans="1:6" x14ac:dyDescent="0.25">
      <c r="A422" t="s">
        <v>33</v>
      </c>
      <c r="B422" t="s">
        <v>0</v>
      </c>
      <c r="C422" t="s">
        <v>15</v>
      </c>
      <c r="D422" t="s">
        <v>3</v>
      </c>
      <c r="E422">
        <v>2040</v>
      </c>
      <c r="F422">
        <v>2.8792524261748002E-2</v>
      </c>
    </row>
    <row r="423" spans="1:6" x14ac:dyDescent="0.25">
      <c r="A423" t="s">
        <v>33</v>
      </c>
      <c r="B423" t="s">
        <v>0</v>
      </c>
      <c r="C423" t="s">
        <v>15</v>
      </c>
      <c r="D423" t="s">
        <v>3</v>
      </c>
      <c r="E423">
        <v>2045</v>
      </c>
      <c r="F423">
        <v>2.89116714694348E-2</v>
      </c>
    </row>
    <row r="424" spans="1:6" x14ac:dyDescent="0.25">
      <c r="A424" t="s">
        <v>33</v>
      </c>
      <c r="B424" t="s">
        <v>0</v>
      </c>
      <c r="C424" t="s">
        <v>15</v>
      </c>
      <c r="D424" t="s">
        <v>3</v>
      </c>
      <c r="E424">
        <v>2050</v>
      </c>
      <c r="F424">
        <v>2.9044522710237001E-2</v>
      </c>
    </row>
    <row r="425" spans="1:6" x14ac:dyDescent="0.25">
      <c r="A425" t="s">
        <v>33</v>
      </c>
      <c r="B425" t="s">
        <v>0</v>
      </c>
      <c r="C425" t="s">
        <v>15</v>
      </c>
      <c r="D425" t="s">
        <v>4</v>
      </c>
      <c r="E425">
        <v>2011</v>
      </c>
      <c r="F425">
        <v>2.9118827299514798E-2</v>
      </c>
    </row>
    <row r="426" spans="1:6" x14ac:dyDescent="0.25">
      <c r="A426" t="s">
        <v>33</v>
      </c>
      <c r="B426" t="s">
        <v>0</v>
      </c>
      <c r="C426" t="s">
        <v>15</v>
      </c>
      <c r="D426" t="s">
        <v>4</v>
      </c>
      <c r="E426">
        <v>2015</v>
      </c>
      <c r="F426">
        <v>2.9163850914799401E-2</v>
      </c>
    </row>
    <row r="427" spans="1:6" x14ac:dyDescent="0.25">
      <c r="A427" t="s">
        <v>33</v>
      </c>
      <c r="B427" t="s">
        <v>0</v>
      </c>
      <c r="C427" t="s">
        <v>15</v>
      </c>
      <c r="D427" t="s">
        <v>4</v>
      </c>
      <c r="E427">
        <v>2020</v>
      </c>
      <c r="F427">
        <v>2.9239047295670801E-2</v>
      </c>
    </row>
    <row r="428" spans="1:6" x14ac:dyDescent="0.25">
      <c r="A428" t="s">
        <v>33</v>
      </c>
      <c r="B428" t="s">
        <v>0</v>
      </c>
      <c r="C428" t="s">
        <v>15</v>
      </c>
      <c r="D428" t="s">
        <v>4</v>
      </c>
      <c r="E428">
        <v>2025</v>
      </c>
      <c r="F428">
        <v>2.9430239796121201E-2</v>
      </c>
    </row>
    <row r="429" spans="1:6" x14ac:dyDescent="0.25">
      <c r="A429" t="s">
        <v>33</v>
      </c>
      <c r="B429" t="s">
        <v>0</v>
      </c>
      <c r="C429" t="s">
        <v>15</v>
      </c>
      <c r="D429" t="s">
        <v>4</v>
      </c>
      <c r="E429">
        <v>2030</v>
      </c>
      <c r="F429">
        <v>2.9647495171318601E-2</v>
      </c>
    </row>
    <row r="430" spans="1:6" x14ac:dyDescent="0.25">
      <c r="A430" t="s">
        <v>33</v>
      </c>
      <c r="B430" t="s">
        <v>0</v>
      </c>
      <c r="C430" t="s">
        <v>15</v>
      </c>
      <c r="D430" t="s">
        <v>4</v>
      </c>
      <c r="E430">
        <v>2035</v>
      </c>
      <c r="F430">
        <v>2.9756823532519201E-2</v>
      </c>
    </row>
    <row r="431" spans="1:6" x14ac:dyDescent="0.25">
      <c r="A431" t="s">
        <v>33</v>
      </c>
      <c r="B431" t="s">
        <v>0</v>
      </c>
      <c r="C431" t="s">
        <v>15</v>
      </c>
      <c r="D431" t="s">
        <v>4</v>
      </c>
      <c r="E431">
        <v>2040</v>
      </c>
      <c r="F431">
        <v>2.9933610210245199E-2</v>
      </c>
    </row>
    <row r="432" spans="1:6" x14ac:dyDescent="0.25">
      <c r="A432" t="s">
        <v>33</v>
      </c>
      <c r="B432" t="s">
        <v>0</v>
      </c>
      <c r="C432" t="s">
        <v>15</v>
      </c>
      <c r="D432" t="s">
        <v>4</v>
      </c>
      <c r="E432">
        <v>2045</v>
      </c>
      <c r="F432">
        <v>3.0051596779974401E-2</v>
      </c>
    </row>
    <row r="433" spans="1:6" x14ac:dyDescent="0.25">
      <c r="A433" t="s">
        <v>33</v>
      </c>
      <c r="B433" t="s">
        <v>0</v>
      </c>
      <c r="C433" t="s">
        <v>15</v>
      </c>
      <c r="D433" t="s">
        <v>4</v>
      </c>
      <c r="E433">
        <v>2050</v>
      </c>
      <c r="F433">
        <v>3.01823358650141E-2</v>
      </c>
    </row>
    <row r="434" spans="1:6" x14ac:dyDescent="0.25">
      <c r="A434" t="s">
        <v>33</v>
      </c>
      <c r="B434" t="s">
        <v>0</v>
      </c>
      <c r="C434" t="s">
        <v>15</v>
      </c>
      <c r="D434" t="s">
        <v>5</v>
      </c>
      <c r="E434">
        <v>2011</v>
      </c>
      <c r="F434">
        <v>2.8569090774026799E-2</v>
      </c>
    </row>
    <row r="435" spans="1:6" x14ac:dyDescent="0.25">
      <c r="A435" t="s">
        <v>33</v>
      </c>
      <c r="B435" t="s">
        <v>0</v>
      </c>
      <c r="C435" t="s">
        <v>15</v>
      </c>
      <c r="D435" t="s">
        <v>5</v>
      </c>
      <c r="E435">
        <v>2015</v>
      </c>
      <c r="F435">
        <v>2.8616334000098401E-2</v>
      </c>
    </row>
    <row r="436" spans="1:6" x14ac:dyDescent="0.25">
      <c r="A436" t="s">
        <v>33</v>
      </c>
      <c r="B436" t="s">
        <v>0</v>
      </c>
      <c r="C436" t="s">
        <v>15</v>
      </c>
      <c r="D436" t="s">
        <v>5</v>
      </c>
      <c r="E436">
        <v>2020</v>
      </c>
      <c r="F436">
        <v>2.8705434434882E-2</v>
      </c>
    </row>
    <row r="437" spans="1:6" x14ac:dyDescent="0.25">
      <c r="A437" t="s">
        <v>33</v>
      </c>
      <c r="B437" t="s">
        <v>0</v>
      </c>
      <c r="C437" t="s">
        <v>15</v>
      </c>
      <c r="D437" t="s">
        <v>5</v>
      </c>
      <c r="E437">
        <v>2025</v>
      </c>
      <c r="F437">
        <v>2.8897775498736199E-2</v>
      </c>
    </row>
    <row r="438" spans="1:6" x14ac:dyDescent="0.25">
      <c r="A438" t="s">
        <v>33</v>
      </c>
      <c r="B438" t="s">
        <v>0</v>
      </c>
      <c r="C438" t="s">
        <v>15</v>
      </c>
      <c r="D438" t="s">
        <v>5</v>
      </c>
      <c r="E438">
        <v>2030</v>
      </c>
      <c r="F438">
        <v>2.9091592145546099E-2</v>
      </c>
    </row>
    <row r="439" spans="1:6" x14ac:dyDescent="0.25">
      <c r="A439" t="s">
        <v>33</v>
      </c>
      <c r="B439" t="s">
        <v>0</v>
      </c>
      <c r="C439" t="s">
        <v>15</v>
      </c>
      <c r="D439" t="s">
        <v>5</v>
      </c>
      <c r="E439">
        <v>2035</v>
      </c>
      <c r="F439">
        <v>2.9193261913984001E-2</v>
      </c>
    </row>
    <row r="440" spans="1:6" x14ac:dyDescent="0.25">
      <c r="A440" t="s">
        <v>33</v>
      </c>
      <c r="B440" t="s">
        <v>0</v>
      </c>
      <c r="C440" t="s">
        <v>15</v>
      </c>
      <c r="D440" t="s">
        <v>5</v>
      </c>
      <c r="E440">
        <v>2040</v>
      </c>
      <c r="F440">
        <v>2.9360839601034201E-2</v>
      </c>
    </row>
    <row r="441" spans="1:6" x14ac:dyDescent="0.25">
      <c r="A441" t="s">
        <v>33</v>
      </c>
      <c r="B441" t="s">
        <v>0</v>
      </c>
      <c r="C441" t="s">
        <v>15</v>
      </c>
      <c r="D441" t="s">
        <v>5</v>
      </c>
      <c r="E441">
        <v>2045</v>
      </c>
      <c r="F441">
        <v>2.9466577849514199E-2</v>
      </c>
    </row>
    <row r="442" spans="1:6" x14ac:dyDescent="0.25">
      <c r="A442" t="s">
        <v>33</v>
      </c>
      <c r="B442" t="s">
        <v>0</v>
      </c>
      <c r="C442" t="s">
        <v>15</v>
      </c>
      <c r="D442" t="s">
        <v>5</v>
      </c>
      <c r="E442">
        <v>2050</v>
      </c>
      <c r="F442">
        <v>2.9583221897148501E-2</v>
      </c>
    </row>
    <row r="443" spans="1:6" x14ac:dyDescent="0.25">
      <c r="A443" t="s">
        <v>33</v>
      </c>
      <c r="B443" t="s">
        <v>0</v>
      </c>
      <c r="C443" t="s">
        <v>15</v>
      </c>
      <c r="D443" t="s">
        <v>6</v>
      </c>
      <c r="E443">
        <v>2011</v>
      </c>
      <c r="F443">
        <v>2.33533221582411E-2</v>
      </c>
    </row>
    <row r="444" spans="1:6" x14ac:dyDescent="0.25">
      <c r="A444" t="s">
        <v>33</v>
      </c>
      <c r="B444" t="s">
        <v>0</v>
      </c>
      <c r="C444" t="s">
        <v>15</v>
      </c>
      <c r="D444" t="s">
        <v>6</v>
      </c>
      <c r="E444">
        <v>2015</v>
      </c>
      <c r="F444">
        <v>2.3385974796119001E-2</v>
      </c>
    </row>
    <row r="445" spans="1:6" x14ac:dyDescent="0.25">
      <c r="A445" t="s">
        <v>33</v>
      </c>
      <c r="B445" t="s">
        <v>0</v>
      </c>
      <c r="C445" t="s">
        <v>15</v>
      </c>
      <c r="D445" t="s">
        <v>6</v>
      </c>
      <c r="E445">
        <v>2020</v>
      </c>
      <c r="F445">
        <v>2.3446746901764501E-2</v>
      </c>
    </row>
    <row r="446" spans="1:6" x14ac:dyDescent="0.25">
      <c r="A446" t="s">
        <v>33</v>
      </c>
      <c r="B446" t="s">
        <v>0</v>
      </c>
      <c r="C446" t="s">
        <v>15</v>
      </c>
      <c r="D446" t="s">
        <v>6</v>
      </c>
      <c r="E446">
        <v>2025</v>
      </c>
      <c r="F446">
        <v>2.35723413455785E-2</v>
      </c>
    </row>
    <row r="447" spans="1:6" x14ac:dyDescent="0.25">
      <c r="A447" t="s">
        <v>33</v>
      </c>
      <c r="B447" t="s">
        <v>0</v>
      </c>
      <c r="C447" t="s">
        <v>15</v>
      </c>
      <c r="D447" t="s">
        <v>6</v>
      </c>
      <c r="E447">
        <v>2030</v>
      </c>
      <c r="F447">
        <v>2.3691902980832801E-2</v>
      </c>
    </row>
    <row r="448" spans="1:6" x14ac:dyDescent="0.25">
      <c r="A448" t="s">
        <v>33</v>
      </c>
      <c r="B448" t="s">
        <v>0</v>
      </c>
      <c r="C448" t="s">
        <v>15</v>
      </c>
      <c r="D448" t="s">
        <v>6</v>
      </c>
      <c r="E448">
        <v>2035</v>
      </c>
      <c r="F448">
        <v>2.3755919232058401E-2</v>
      </c>
    </row>
    <row r="449" spans="1:6" x14ac:dyDescent="0.25">
      <c r="A449" t="s">
        <v>33</v>
      </c>
      <c r="B449" t="s">
        <v>0</v>
      </c>
      <c r="C449" t="s">
        <v>15</v>
      </c>
      <c r="D449" t="s">
        <v>6</v>
      </c>
      <c r="E449">
        <v>2040</v>
      </c>
      <c r="F449">
        <v>2.3861981082649301E-2</v>
      </c>
    </row>
    <row r="450" spans="1:6" x14ac:dyDescent="0.25">
      <c r="A450" t="s">
        <v>33</v>
      </c>
      <c r="B450" t="s">
        <v>0</v>
      </c>
      <c r="C450" t="s">
        <v>15</v>
      </c>
      <c r="D450" t="s">
        <v>6</v>
      </c>
      <c r="E450">
        <v>2045</v>
      </c>
      <c r="F450">
        <v>2.3927037344139899E-2</v>
      </c>
    </row>
    <row r="451" spans="1:6" x14ac:dyDescent="0.25">
      <c r="A451" t="s">
        <v>33</v>
      </c>
      <c r="B451" t="s">
        <v>0</v>
      </c>
      <c r="C451" t="s">
        <v>15</v>
      </c>
      <c r="D451" t="s">
        <v>6</v>
      </c>
      <c r="E451">
        <v>2050</v>
      </c>
      <c r="F451">
        <v>2.3998575376819899E-2</v>
      </c>
    </row>
    <row r="452" spans="1:6" x14ac:dyDescent="0.25">
      <c r="A452" t="s">
        <v>33</v>
      </c>
      <c r="B452" t="s">
        <v>0</v>
      </c>
      <c r="C452" t="s">
        <v>16</v>
      </c>
      <c r="D452" t="s">
        <v>2</v>
      </c>
      <c r="E452">
        <v>2011</v>
      </c>
      <c r="F452" s="1">
        <v>1.8733016546164299E-6</v>
      </c>
    </row>
    <row r="453" spans="1:6" x14ac:dyDescent="0.25">
      <c r="A453" t="s">
        <v>33</v>
      </c>
      <c r="B453" t="s">
        <v>0</v>
      </c>
      <c r="C453" t="s">
        <v>16</v>
      </c>
      <c r="D453" t="s">
        <v>2</v>
      </c>
      <c r="E453">
        <v>2015</v>
      </c>
      <c r="F453" s="1">
        <v>1.87404805768279E-6</v>
      </c>
    </row>
    <row r="454" spans="1:6" x14ac:dyDescent="0.25">
      <c r="A454" t="s">
        <v>33</v>
      </c>
      <c r="B454" t="s">
        <v>0</v>
      </c>
      <c r="C454" t="s">
        <v>16</v>
      </c>
      <c r="D454" t="s">
        <v>2</v>
      </c>
      <c r="E454">
        <v>2020</v>
      </c>
      <c r="F454" s="1">
        <v>1.8715833008923799E-6</v>
      </c>
    </row>
    <row r="455" spans="1:6" x14ac:dyDescent="0.25">
      <c r="A455" t="s">
        <v>33</v>
      </c>
      <c r="B455" t="s">
        <v>0</v>
      </c>
      <c r="C455" t="s">
        <v>16</v>
      </c>
      <c r="D455" t="s">
        <v>2</v>
      </c>
      <c r="E455">
        <v>2025</v>
      </c>
      <c r="F455" s="1">
        <v>1.8776592658530801E-6</v>
      </c>
    </row>
    <row r="456" spans="1:6" x14ac:dyDescent="0.25">
      <c r="A456" t="s">
        <v>33</v>
      </c>
      <c r="B456" t="s">
        <v>0</v>
      </c>
      <c r="C456" t="s">
        <v>16</v>
      </c>
      <c r="D456" t="s">
        <v>2</v>
      </c>
      <c r="E456">
        <v>2030</v>
      </c>
      <c r="F456" s="1">
        <v>1.89341296427045E-6</v>
      </c>
    </row>
    <row r="457" spans="1:6" x14ac:dyDescent="0.25">
      <c r="A457" t="s">
        <v>33</v>
      </c>
      <c r="B457" t="s">
        <v>0</v>
      </c>
      <c r="C457" t="s">
        <v>16</v>
      </c>
      <c r="D457" t="s">
        <v>2</v>
      </c>
      <c r="E457">
        <v>2035</v>
      </c>
      <c r="F457" s="1">
        <v>1.8998299778844301E-6</v>
      </c>
    </row>
    <row r="458" spans="1:6" x14ac:dyDescent="0.25">
      <c r="A458" t="s">
        <v>33</v>
      </c>
      <c r="B458" t="s">
        <v>0</v>
      </c>
      <c r="C458" t="s">
        <v>16</v>
      </c>
      <c r="D458" t="s">
        <v>2</v>
      </c>
      <c r="E458">
        <v>2040</v>
      </c>
      <c r="F458" s="1">
        <v>1.9090429074944798E-6</v>
      </c>
    </row>
    <row r="459" spans="1:6" x14ac:dyDescent="0.25">
      <c r="A459" t="s">
        <v>33</v>
      </c>
      <c r="B459" t="s">
        <v>0</v>
      </c>
      <c r="C459" t="s">
        <v>16</v>
      </c>
      <c r="D459" t="s">
        <v>2</v>
      </c>
      <c r="E459">
        <v>2045</v>
      </c>
      <c r="F459" s="1">
        <v>1.9172968736196099E-6</v>
      </c>
    </row>
    <row r="460" spans="1:6" x14ac:dyDescent="0.25">
      <c r="A460" t="s">
        <v>33</v>
      </c>
      <c r="B460" t="s">
        <v>0</v>
      </c>
      <c r="C460" t="s">
        <v>16</v>
      </c>
      <c r="D460" t="s">
        <v>2</v>
      </c>
      <c r="E460">
        <v>2050</v>
      </c>
      <c r="F460" s="1">
        <v>1.9266183307864799E-6</v>
      </c>
    </row>
    <row r="461" spans="1:6" x14ac:dyDescent="0.25">
      <c r="A461" t="s">
        <v>33</v>
      </c>
      <c r="B461" t="s">
        <v>0</v>
      </c>
      <c r="C461" t="s">
        <v>16</v>
      </c>
      <c r="D461" t="s">
        <v>3</v>
      </c>
      <c r="E461">
        <v>2011</v>
      </c>
      <c r="F461" s="1">
        <v>2.5009688401873301E-6</v>
      </c>
    </row>
    <row r="462" spans="1:6" x14ac:dyDescent="0.25">
      <c r="A462" t="s">
        <v>33</v>
      </c>
      <c r="B462" t="s">
        <v>0</v>
      </c>
      <c r="C462" t="s">
        <v>16</v>
      </c>
      <c r="D462" t="s">
        <v>3</v>
      </c>
      <c r="E462">
        <v>2015</v>
      </c>
      <c r="F462" s="1">
        <v>2.50403001637555E-6</v>
      </c>
    </row>
    <row r="463" spans="1:6" x14ac:dyDescent="0.25">
      <c r="A463" t="s">
        <v>33</v>
      </c>
      <c r="B463" t="s">
        <v>0</v>
      </c>
      <c r="C463" t="s">
        <v>16</v>
      </c>
      <c r="D463" t="s">
        <v>3</v>
      </c>
      <c r="E463">
        <v>2020</v>
      </c>
      <c r="F463" s="1">
        <v>2.50766973434692E-6</v>
      </c>
    </row>
    <row r="464" spans="1:6" x14ac:dyDescent="0.25">
      <c r="A464" t="s">
        <v>33</v>
      </c>
      <c r="B464" t="s">
        <v>0</v>
      </c>
      <c r="C464" t="s">
        <v>16</v>
      </c>
      <c r="D464" t="s">
        <v>3</v>
      </c>
      <c r="E464">
        <v>2025</v>
      </c>
      <c r="F464" s="1">
        <v>2.52189211761347E-6</v>
      </c>
    </row>
    <row r="465" spans="1:6" x14ac:dyDescent="0.25">
      <c r="A465" t="s">
        <v>33</v>
      </c>
      <c r="B465" t="s">
        <v>0</v>
      </c>
      <c r="C465" t="s">
        <v>16</v>
      </c>
      <c r="D465" t="s">
        <v>3</v>
      </c>
      <c r="E465">
        <v>2030</v>
      </c>
      <c r="F465" s="1">
        <v>2.54164884890741E-6</v>
      </c>
    </row>
    <row r="466" spans="1:6" x14ac:dyDescent="0.25">
      <c r="A466" t="s">
        <v>33</v>
      </c>
      <c r="B466" t="s">
        <v>0</v>
      </c>
      <c r="C466" t="s">
        <v>16</v>
      </c>
      <c r="D466" t="s">
        <v>3</v>
      </c>
      <c r="E466">
        <v>2035</v>
      </c>
      <c r="F466" s="1">
        <v>2.5509786409369102E-6</v>
      </c>
    </row>
    <row r="467" spans="1:6" x14ac:dyDescent="0.25">
      <c r="A467" t="s">
        <v>33</v>
      </c>
      <c r="B467" t="s">
        <v>0</v>
      </c>
      <c r="C467" t="s">
        <v>16</v>
      </c>
      <c r="D467" t="s">
        <v>3</v>
      </c>
      <c r="E467">
        <v>2040</v>
      </c>
      <c r="F467" s="1">
        <v>2.56559037466754E-6</v>
      </c>
    </row>
    <row r="468" spans="1:6" x14ac:dyDescent="0.25">
      <c r="A468" t="s">
        <v>33</v>
      </c>
      <c r="B468" t="s">
        <v>0</v>
      </c>
      <c r="C468" t="s">
        <v>16</v>
      </c>
      <c r="D468" t="s">
        <v>3</v>
      </c>
      <c r="E468">
        <v>2045</v>
      </c>
      <c r="F468" s="1">
        <v>2.5762071210990401E-6</v>
      </c>
    </row>
    <row r="469" spans="1:6" x14ac:dyDescent="0.25">
      <c r="A469" t="s">
        <v>33</v>
      </c>
      <c r="B469" t="s">
        <v>0</v>
      </c>
      <c r="C469" t="s">
        <v>16</v>
      </c>
      <c r="D469" t="s">
        <v>3</v>
      </c>
      <c r="E469">
        <v>2050</v>
      </c>
      <c r="F469" s="1">
        <v>2.58804498087008E-6</v>
      </c>
    </row>
    <row r="470" spans="1:6" x14ac:dyDescent="0.25">
      <c r="A470" t="s">
        <v>33</v>
      </c>
      <c r="B470" t="s">
        <v>0</v>
      </c>
      <c r="C470" t="s">
        <v>16</v>
      </c>
      <c r="D470" t="s">
        <v>4</v>
      </c>
      <c r="E470">
        <v>2011</v>
      </c>
      <c r="F470" s="1">
        <v>3.2145554673543499E-6</v>
      </c>
    </row>
    <row r="471" spans="1:6" x14ac:dyDescent="0.25">
      <c r="A471" t="s">
        <v>33</v>
      </c>
      <c r="B471" t="s">
        <v>0</v>
      </c>
      <c r="C471" t="s">
        <v>16</v>
      </c>
      <c r="D471" t="s">
        <v>4</v>
      </c>
      <c r="E471">
        <v>2015</v>
      </c>
      <c r="F471" s="1">
        <v>3.21952582234786E-6</v>
      </c>
    </row>
    <row r="472" spans="1:6" x14ac:dyDescent="0.25">
      <c r="A472" t="s">
        <v>33</v>
      </c>
      <c r="B472" t="s">
        <v>0</v>
      </c>
      <c r="C472" t="s">
        <v>16</v>
      </c>
      <c r="D472" t="s">
        <v>4</v>
      </c>
      <c r="E472">
        <v>2020</v>
      </c>
      <c r="F472" s="1">
        <v>3.2278270816935499E-6</v>
      </c>
    </row>
    <row r="473" spans="1:6" x14ac:dyDescent="0.25">
      <c r="A473" t="s">
        <v>33</v>
      </c>
      <c r="B473" t="s">
        <v>0</v>
      </c>
      <c r="C473" t="s">
        <v>16</v>
      </c>
      <c r="D473" t="s">
        <v>4</v>
      </c>
      <c r="E473">
        <v>2025</v>
      </c>
      <c r="F473" s="1">
        <v>3.2489336630581799E-6</v>
      </c>
    </row>
    <row r="474" spans="1:6" x14ac:dyDescent="0.25">
      <c r="A474" t="s">
        <v>33</v>
      </c>
      <c r="B474" t="s">
        <v>0</v>
      </c>
      <c r="C474" t="s">
        <v>16</v>
      </c>
      <c r="D474" t="s">
        <v>4</v>
      </c>
      <c r="E474">
        <v>2030</v>
      </c>
      <c r="F474" s="1">
        <v>3.2729174398418299E-6</v>
      </c>
    </row>
    <row r="475" spans="1:6" x14ac:dyDescent="0.25">
      <c r="A475" t="s">
        <v>33</v>
      </c>
      <c r="B475" t="s">
        <v>0</v>
      </c>
      <c r="C475" t="s">
        <v>16</v>
      </c>
      <c r="D475" t="s">
        <v>4</v>
      </c>
      <c r="E475">
        <v>2035</v>
      </c>
      <c r="F475" s="1">
        <v>3.2849866786754999E-6</v>
      </c>
    </row>
    <row r="476" spans="1:6" x14ac:dyDescent="0.25">
      <c r="A476" t="s">
        <v>33</v>
      </c>
      <c r="B476" t="s">
        <v>0</v>
      </c>
      <c r="C476" t="s">
        <v>16</v>
      </c>
      <c r="D476" t="s">
        <v>4</v>
      </c>
      <c r="E476">
        <v>2040</v>
      </c>
      <c r="F476" s="1">
        <v>3.3045029378844898E-6</v>
      </c>
    </row>
    <row r="477" spans="1:6" x14ac:dyDescent="0.25">
      <c r="A477" t="s">
        <v>33</v>
      </c>
      <c r="B477" t="s">
        <v>0</v>
      </c>
      <c r="C477" t="s">
        <v>16</v>
      </c>
      <c r="D477" t="s">
        <v>4</v>
      </c>
      <c r="E477">
        <v>2045</v>
      </c>
      <c r="F477" s="1">
        <v>3.3175279944534401E-6</v>
      </c>
    </row>
    <row r="478" spans="1:6" x14ac:dyDescent="0.25">
      <c r="A478" t="s">
        <v>33</v>
      </c>
      <c r="B478" t="s">
        <v>0</v>
      </c>
      <c r="C478" t="s">
        <v>16</v>
      </c>
      <c r="D478" t="s">
        <v>4</v>
      </c>
      <c r="E478">
        <v>2050</v>
      </c>
      <c r="F478" s="1">
        <v>3.3319608572980999E-6</v>
      </c>
    </row>
    <row r="479" spans="1:6" x14ac:dyDescent="0.25">
      <c r="A479" t="s">
        <v>33</v>
      </c>
      <c r="B479" t="s">
        <v>0</v>
      </c>
      <c r="C479" t="s">
        <v>16</v>
      </c>
      <c r="D479" t="s">
        <v>5</v>
      </c>
      <c r="E479">
        <v>2011</v>
      </c>
      <c r="F479" s="1">
        <v>2.8488812433146801E-6</v>
      </c>
    </row>
    <row r="480" spans="1:6" x14ac:dyDescent="0.25">
      <c r="A480" t="s">
        <v>33</v>
      </c>
      <c r="B480" t="s">
        <v>0</v>
      </c>
      <c r="C480" t="s">
        <v>16</v>
      </c>
      <c r="D480" t="s">
        <v>5</v>
      </c>
      <c r="E480">
        <v>2015</v>
      </c>
      <c r="F480" s="1">
        <v>2.8535922907082998E-6</v>
      </c>
    </row>
    <row r="481" spans="1:6" x14ac:dyDescent="0.25">
      <c r="A481" t="s">
        <v>33</v>
      </c>
      <c r="B481" t="s">
        <v>0</v>
      </c>
      <c r="C481" t="s">
        <v>16</v>
      </c>
      <c r="D481" t="s">
        <v>5</v>
      </c>
      <c r="E481">
        <v>2020</v>
      </c>
      <c r="F481" s="1">
        <v>2.8624772972152999E-6</v>
      </c>
    </row>
    <row r="482" spans="1:6" x14ac:dyDescent="0.25">
      <c r="A482" t="s">
        <v>33</v>
      </c>
      <c r="B482" t="s">
        <v>0</v>
      </c>
      <c r="C482" t="s">
        <v>16</v>
      </c>
      <c r="D482" t="s">
        <v>5</v>
      </c>
      <c r="E482">
        <v>2025</v>
      </c>
      <c r="F482" s="1">
        <v>2.8816573563031901E-6</v>
      </c>
    </row>
    <row r="483" spans="1:6" x14ac:dyDescent="0.25">
      <c r="A483" t="s">
        <v>33</v>
      </c>
      <c r="B483" t="s">
        <v>0</v>
      </c>
      <c r="C483" t="s">
        <v>16</v>
      </c>
      <c r="D483" t="s">
        <v>5</v>
      </c>
      <c r="E483">
        <v>2030</v>
      </c>
      <c r="F483" s="1">
        <v>2.9009845590520102E-6</v>
      </c>
    </row>
    <row r="484" spans="1:6" x14ac:dyDescent="0.25">
      <c r="A484" t="s">
        <v>33</v>
      </c>
      <c r="B484" t="s">
        <v>0</v>
      </c>
      <c r="C484" t="s">
        <v>16</v>
      </c>
      <c r="D484" t="s">
        <v>5</v>
      </c>
      <c r="E484">
        <v>2035</v>
      </c>
      <c r="F484" s="1">
        <v>2.9111229669770602E-6</v>
      </c>
    </row>
    <row r="485" spans="1:6" x14ac:dyDescent="0.25">
      <c r="A485" t="s">
        <v>33</v>
      </c>
      <c r="B485" t="s">
        <v>0</v>
      </c>
      <c r="C485" t="s">
        <v>16</v>
      </c>
      <c r="D485" t="s">
        <v>5</v>
      </c>
      <c r="E485">
        <v>2040</v>
      </c>
      <c r="F485" s="1">
        <v>2.9278336468237298E-6</v>
      </c>
    </row>
    <row r="486" spans="1:6" x14ac:dyDescent="0.25">
      <c r="A486" t="s">
        <v>33</v>
      </c>
      <c r="B486" t="s">
        <v>0</v>
      </c>
      <c r="C486" t="s">
        <v>16</v>
      </c>
      <c r="D486" t="s">
        <v>5</v>
      </c>
      <c r="E486">
        <v>2045</v>
      </c>
      <c r="F486" s="1">
        <v>2.9383777595215601E-6</v>
      </c>
    </row>
    <row r="487" spans="1:6" x14ac:dyDescent="0.25">
      <c r="A487" t="s">
        <v>33</v>
      </c>
      <c r="B487" t="s">
        <v>0</v>
      </c>
      <c r="C487" t="s">
        <v>16</v>
      </c>
      <c r="D487" t="s">
        <v>5</v>
      </c>
      <c r="E487">
        <v>2050</v>
      </c>
      <c r="F487" s="1">
        <v>2.9500093876359502E-6</v>
      </c>
    </row>
    <row r="488" spans="1:6" x14ac:dyDescent="0.25">
      <c r="A488" t="s">
        <v>33</v>
      </c>
      <c r="B488" t="s">
        <v>0</v>
      </c>
      <c r="C488" t="s">
        <v>16</v>
      </c>
      <c r="D488" t="s">
        <v>6</v>
      </c>
      <c r="E488">
        <v>2011</v>
      </c>
      <c r="F488" s="1">
        <v>2.4985497235889898E-6</v>
      </c>
    </row>
    <row r="489" spans="1:6" x14ac:dyDescent="0.25">
      <c r="A489" t="s">
        <v>33</v>
      </c>
      <c r="B489" t="s">
        <v>0</v>
      </c>
      <c r="C489" t="s">
        <v>16</v>
      </c>
      <c r="D489" t="s">
        <v>6</v>
      </c>
      <c r="E489">
        <v>2015</v>
      </c>
      <c r="F489" s="1">
        <v>2.5020431982557499E-6</v>
      </c>
    </row>
    <row r="490" spans="1:6" x14ac:dyDescent="0.25">
      <c r="A490" t="s">
        <v>33</v>
      </c>
      <c r="B490" t="s">
        <v>0</v>
      </c>
      <c r="C490" t="s">
        <v>16</v>
      </c>
      <c r="D490" t="s">
        <v>6</v>
      </c>
      <c r="E490">
        <v>2020</v>
      </c>
      <c r="F490" s="1">
        <v>2.5085451480311802E-6</v>
      </c>
    </row>
    <row r="491" spans="1:6" x14ac:dyDescent="0.25">
      <c r="A491" t="s">
        <v>33</v>
      </c>
      <c r="B491" t="s">
        <v>0</v>
      </c>
      <c r="C491" t="s">
        <v>16</v>
      </c>
      <c r="D491" t="s">
        <v>6</v>
      </c>
      <c r="E491">
        <v>2025</v>
      </c>
      <c r="F491" s="1">
        <v>2.52198237810704E-6</v>
      </c>
    </row>
    <row r="492" spans="1:6" x14ac:dyDescent="0.25">
      <c r="A492" t="s">
        <v>33</v>
      </c>
      <c r="B492" t="s">
        <v>0</v>
      </c>
      <c r="C492" t="s">
        <v>16</v>
      </c>
      <c r="D492" t="s">
        <v>6</v>
      </c>
      <c r="E492">
        <v>2030</v>
      </c>
      <c r="F492" s="1">
        <v>2.5347741637335998E-6</v>
      </c>
    </row>
    <row r="493" spans="1:6" x14ac:dyDescent="0.25">
      <c r="A493" t="s">
        <v>33</v>
      </c>
      <c r="B493" t="s">
        <v>0</v>
      </c>
      <c r="C493" t="s">
        <v>16</v>
      </c>
      <c r="D493" t="s">
        <v>6</v>
      </c>
      <c r="E493">
        <v>2035</v>
      </c>
      <c r="F493" s="1">
        <v>2.54162320155877E-6</v>
      </c>
    </row>
    <row r="494" spans="1:6" x14ac:dyDescent="0.25">
      <c r="A494" t="s">
        <v>33</v>
      </c>
      <c r="B494" t="s">
        <v>0</v>
      </c>
      <c r="C494" t="s">
        <v>16</v>
      </c>
      <c r="D494" t="s">
        <v>6</v>
      </c>
      <c r="E494">
        <v>2040</v>
      </c>
      <c r="F494" s="1">
        <v>2.5529706580654498E-6</v>
      </c>
    </row>
    <row r="495" spans="1:6" x14ac:dyDescent="0.25">
      <c r="A495" t="s">
        <v>33</v>
      </c>
      <c r="B495" t="s">
        <v>0</v>
      </c>
      <c r="C495" t="s">
        <v>16</v>
      </c>
      <c r="D495" t="s">
        <v>6</v>
      </c>
      <c r="E495">
        <v>2045</v>
      </c>
      <c r="F495" s="1">
        <v>2.5599309655995899E-6</v>
      </c>
    </row>
    <row r="496" spans="1:6" x14ac:dyDescent="0.25">
      <c r="A496" t="s">
        <v>33</v>
      </c>
      <c r="B496" t="s">
        <v>0</v>
      </c>
      <c r="C496" t="s">
        <v>16</v>
      </c>
      <c r="D496" t="s">
        <v>6</v>
      </c>
      <c r="E496">
        <v>2050</v>
      </c>
      <c r="F496" s="1">
        <v>2.5675847516676899E-6</v>
      </c>
    </row>
    <row r="497" spans="1:6" x14ac:dyDescent="0.25">
      <c r="A497" t="s">
        <v>33</v>
      </c>
      <c r="B497" t="s">
        <v>0</v>
      </c>
      <c r="C497" t="s">
        <v>17</v>
      </c>
      <c r="D497" t="s">
        <v>2</v>
      </c>
      <c r="E497">
        <v>2011</v>
      </c>
      <c r="F497">
        <v>2.0219172486118899E-2</v>
      </c>
    </row>
    <row r="498" spans="1:6" x14ac:dyDescent="0.25">
      <c r="A498" t="s">
        <v>33</v>
      </c>
      <c r="B498" t="s">
        <v>0</v>
      </c>
      <c r="C498" t="s">
        <v>17</v>
      </c>
      <c r="D498" t="s">
        <v>2</v>
      </c>
      <c r="E498">
        <v>2015</v>
      </c>
      <c r="F498">
        <v>2.0227228664527599E-2</v>
      </c>
    </row>
    <row r="499" spans="1:6" x14ac:dyDescent="0.25">
      <c r="A499" t="s">
        <v>33</v>
      </c>
      <c r="B499" t="s">
        <v>0</v>
      </c>
      <c r="C499" t="s">
        <v>17</v>
      </c>
      <c r="D499" t="s">
        <v>2</v>
      </c>
      <c r="E499">
        <v>2020</v>
      </c>
      <c r="F499">
        <v>2.0200625718569201E-2</v>
      </c>
    </row>
    <row r="500" spans="1:6" x14ac:dyDescent="0.25">
      <c r="A500" t="s">
        <v>33</v>
      </c>
      <c r="B500" t="s">
        <v>0</v>
      </c>
      <c r="C500" t="s">
        <v>17</v>
      </c>
      <c r="D500" t="s">
        <v>2</v>
      </c>
      <c r="E500">
        <v>2025</v>
      </c>
      <c r="F500">
        <v>2.0266205644395501E-2</v>
      </c>
    </row>
    <row r="501" spans="1:6" x14ac:dyDescent="0.25">
      <c r="A501" t="s">
        <v>33</v>
      </c>
      <c r="B501" t="s">
        <v>0</v>
      </c>
      <c r="C501" t="s">
        <v>17</v>
      </c>
      <c r="D501" t="s">
        <v>2</v>
      </c>
      <c r="E501">
        <v>2030</v>
      </c>
      <c r="F501">
        <v>2.04362405903478E-2</v>
      </c>
    </row>
    <row r="502" spans="1:6" x14ac:dyDescent="0.25">
      <c r="A502" t="s">
        <v>33</v>
      </c>
      <c r="B502" t="s">
        <v>0</v>
      </c>
      <c r="C502" t="s">
        <v>17</v>
      </c>
      <c r="D502" t="s">
        <v>2</v>
      </c>
      <c r="E502">
        <v>2035</v>
      </c>
      <c r="F502">
        <v>2.0505501568571501E-2</v>
      </c>
    </row>
    <row r="503" spans="1:6" x14ac:dyDescent="0.25">
      <c r="A503" t="s">
        <v>33</v>
      </c>
      <c r="B503" t="s">
        <v>0</v>
      </c>
      <c r="C503" t="s">
        <v>17</v>
      </c>
      <c r="D503" t="s">
        <v>2</v>
      </c>
      <c r="E503">
        <v>2040</v>
      </c>
      <c r="F503">
        <v>2.0604939805029001E-2</v>
      </c>
    </row>
    <row r="504" spans="1:6" x14ac:dyDescent="0.25">
      <c r="A504" t="s">
        <v>33</v>
      </c>
      <c r="B504" t="s">
        <v>0</v>
      </c>
      <c r="C504" t="s">
        <v>17</v>
      </c>
      <c r="D504" t="s">
        <v>2</v>
      </c>
      <c r="E504">
        <v>2045</v>
      </c>
      <c r="F504">
        <v>2.06940276272531E-2</v>
      </c>
    </row>
    <row r="505" spans="1:6" x14ac:dyDescent="0.25">
      <c r="A505" t="s">
        <v>33</v>
      </c>
      <c r="B505" t="s">
        <v>0</v>
      </c>
      <c r="C505" t="s">
        <v>17</v>
      </c>
      <c r="D505" t="s">
        <v>2</v>
      </c>
      <c r="E505">
        <v>2050</v>
      </c>
      <c r="F505">
        <v>2.0794637237998102E-2</v>
      </c>
    </row>
    <row r="506" spans="1:6" x14ac:dyDescent="0.25">
      <c r="A506" t="s">
        <v>33</v>
      </c>
      <c r="B506" t="s">
        <v>0</v>
      </c>
      <c r="C506" t="s">
        <v>17</v>
      </c>
      <c r="D506" t="s">
        <v>3</v>
      </c>
      <c r="E506">
        <v>2011</v>
      </c>
      <c r="F506">
        <v>2.87138884353959E-2</v>
      </c>
    </row>
    <row r="507" spans="1:6" x14ac:dyDescent="0.25">
      <c r="A507" t="s">
        <v>33</v>
      </c>
      <c r="B507" t="s">
        <v>0</v>
      </c>
      <c r="C507" t="s">
        <v>17</v>
      </c>
      <c r="D507" t="s">
        <v>3</v>
      </c>
      <c r="E507">
        <v>2015</v>
      </c>
      <c r="F507">
        <v>2.8749034123793499E-2</v>
      </c>
    </row>
    <row r="508" spans="1:6" x14ac:dyDescent="0.25">
      <c r="A508" t="s">
        <v>33</v>
      </c>
      <c r="B508" t="s">
        <v>0</v>
      </c>
      <c r="C508" t="s">
        <v>17</v>
      </c>
      <c r="D508" t="s">
        <v>3</v>
      </c>
      <c r="E508">
        <v>2020</v>
      </c>
      <c r="F508">
        <v>2.87908221117473E-2</v>
      </c>
    </row>
    <row r="509" spans="1:6" x14ac:dyDescent="0.25">
      <c r="A509" t="s">
        <v>33</v>
      </c>
      <c r="B509" t="s">
        <v>0</v>
      </c>
      <c r="C509" t="s">
        <v>17</v>
      </c>
      <c r="D509" t="s">
        <v>3</v>
      </c>
      <c r="E509">
        <v>2025</v>
      </c>
      <c r="F509">
        <v>2.8954110802049501E-2</v>
      </c>
    </row>
    <row r="510" spans="1:6" x14ac:dyDescent="0.25">
      <c r="A510" t="s">
        <v>33</v>
      </c>
      <c r="B510" t="s">
        <v>0</v>
      </c>
      <c r="C510" t="s">
        <v>17</v>
      </c>
      <c r="D510" t="s">
        <v>3</v>
      </c>
      <c r="E510">
        <v>2030</v>
      </c>
      <c r="F510">
        <v>2.9180939928868999E-2</v>
      </c>
    </row>
    <row r="511" spans="1:6" x14ac:dyDescent="0.25">
      <c r="A511" t="s">
        <v>33</v>
      </c>
      <c r="B511" t="s">
        <v>0</v>
      </c>
      <c r="C511" t="s">
        <v>17</v>
      </c>
      <c r="D511" t="s">
        <v>3</v>
      </c>
      <c r="E511">
        <v>2035</v>
      </c>
      <c r="F511">
        <v>2.9288056260410499E-2</v>
      </c>
    </row>
    <row r="512" spans="1:6" x14ac:dyDescent="0.25">
      <c r="A512" t="s">
        <v>33</v>
      </c>
      <c r="B512" t="s">
        <v>0</v>
      </c>
      <c r="C512" t="s">
        <v>17</v>
      </c>
      <c r="D512" t="s">
        <v>3</v>
      </c>
      <c r="E512">
        <v>2040</v>
      </c>
      <c r="F512">
        <v>2.9455815124674298E-2</v>
      </c>
    </row>
    <row r="513" spans="1:6" x14ac:dyDescent="0.25">
      <c r="A513" t="s">
        <v>33</v>
      </c>
      <c r="B513" t="s">
        <v>0</v>
      </c>
      <c r="C513" t="s">
        <v>17</v>
      </c>
      <c r="D513" t="s">
        <v>3</v>
      </c>
      <c r="E513">
        <v>2045</v>
      </c>
      <c r="F513">
        <v>2.95777071161628E-2</v>
      </c>
    </row>
    <row r="514" spans="1:6" x14ac:dyDescent="0.25">
      <c r="A514" t="s">
        <v>33</v>
      </c>
      <c r="B514" t="s">
        <v>0</v>
      </c>
      <c r="C514" t="s">
        <v>17</v>
      </c>
      <c r="D514" t="s">
        <v>3</v>
      </c>
      <c r="E514">
        <v>2050</v>
      </c>
      <c r="F514">
        <v>2.97136188393788E-2</v>
      </c>
    </row>
    <row r="515" spans="1:6" x14ac:dyDescent="0.25">
      <c r="A515" t="s">
        <v>33</v>
      </c>
      <c r="B515" t="s">
        <v>0</v>
      </c>
      <c r="C515" t="s">
        <v>17</v>
      </c>
      <c r="D515" t="s">
        <v>4</v>
      </c>
      <c r="E515">
        <v>2011</v>
      </c>
      <c r="F515">
        <v>3.2263702942838701E-2</v>
      </c>
    </row>
    <row r="516" spans="1:6" x14ac:dyDescent="0.25">
      <c r="A516" t="s">
        <v>33</v>
      </c>
      <c r="B516" t="s">
        <v>0</v>
      </c>
      <c r="C516" t="s">
        <v>17</v>
      </c>
      <c r="D516" t="s">
        <v>4</v>
      </c>
      <c r="E516">
        <v>2015</v>
      </c>
      <c r="F516">
        <v>3.2313589173970599E-2</v>
      </c>
    </row>
    <row r="517" spans="1:6" x14ac:dyDescent="0.25">
      <c r="A517" t="s">
        <v>33</v>
      </c>
      <c r="B517" t="s">
        <v>0</v>
      </c>
      <c r="C517" t="s">
        <v>17</v>
      </c>
      <c r="D517" t="s">
        <v>4</v>
      </c>
      <c r="E517">
        <v>2020</v>
      </c>
      <c r="F517">
        <v>3.2396906873198697E-2</v>
      </c>
    </row>
    <row r="518" spans="1:6" x14ac:dyDescent="0.25">
      <c r="A518" t="s">
        <v>33</v>
      </c>
      <c r="B518" t="s">
        <v>0</v>
      </c>
      <c r="C518" t="s">
        <v>17</v>
      </c>
      <c r="D518" t="s">
        <v>4</v>
      </c>
      <c r="E518">
        <v>2025</v>
      </c>
      <c r="F518">
        <v>3.2608748441403997E-2</v>
      </c>
    </row>
    <row r="519" spans="1:6" x14ac:dyDescent="0.25">
      <c r="A519" t="s">
        <v>33</v>
      </c>
      <c r="B519" t="s">
        <v>0</v>
      </c>
      <c r="C519" t="s">
        <v>17</v>
      </c>
      <c r="D519" t="s">
        <v>4</v>
      </c>
      <c r="E519">
        <v>2030</v>
      </c>
      <c r="F519">
        <v>3.28494677126853E-2</v>
      </c>
    </row>
    <row r="520" spans="1:6" x14ac:dyDescent="0.25">
      <c r="A520" t="s">
        <v>33</v>
      </c>
      <c r="B520" t="s">
        <v>0</v>
      </c>
      <c r="C520" t="s">
        <v>17</v>
      </c>
      <c r="D520" t="s">
        <v>4</v>
      </c>
      <c r="E520">
        <v>2035</v>
      </c>
      <c r="F520">
        <v>3.29706036956946E-2</v>
      </c>
    </row>
    <row r="521" spans="1:6" x14ac:dyDescent="0.25">
      <c r="A521" t="s">
        <v>33</v>
      </c>
      <c r="B521" t="s">
        <v>0</v>
      </c>
      <c r="C521" t="s">
        <v>17</v>
      </c>
      <c r="D521" t="s">
        <v>4</v>
      </c>
      <c r="E521">
        <v>2040</v>
      </c>
      <c r="F521">
        <v>3.3166483591396803E-2</v>
      </c>
    </row>
    <row r="522" spans="1:6" x14ac:dyDescent="0.25">
      <c r="A522" t="s">
        <v>33</v>
      </c>
      <c r="B522" t="s">
        <v>0</v>
      </c>
      <c r="C522" t="s">
        <v>17</v>
      </c>
      <c r="D522" t="s">
        <v>4</v>
      </c>
      <c r="E522">
        <v>2045</v>
      </c>
      <c r="F522">
        <v>3.3297212882031801E-2</v>
      </c>
    </row>
    <row r="523" spans="1:6" x14ac:dyDescent="0.25">
      <c r="A523" t="s">
        <v>33</v>
      </c>
      <c r="B523" t="s">
        <v>0</v>
      </c>
      <c r="C523" t="s">
        <v>17</v>
      </c>
      <c r="D523" t="s">
        <v>4</v>
      </c>
      <c r="E523">
        <v>2050</v>
      </c>
      <c r="F523">
        <v>3.3442071978153798E-2</v>
      </c>
    </row>
    <row r="524" spans="1:6" x14ac:dyDescent="0.25">
      <c r="A524" t="s">
        <v>33</v>
      </c>
      <c r="B524" t="s">
        <v>0</v>
      </c>
      <c r="C524" t="s">
        <v>17</v>
      </c>
      <c r="D524" t="s">
        <v>5</v>
      </c>
      <c r="E524">
        <v>2011</v>
      </c>
      <c r="F524">
        <v>3.6272033449861997E-2</v>
      </c>
    </row>
    <row r="525" spans="1:6" x14ac:dyDescent="0.25">
      <c r="A525" t="s">
        <v>33</v>
      </c>
      <c r="B525" t="s">
        <v>0</v>
      </c>
      <c r="C525" t="s">
        <v>17</v>
      </c>
      <c r="D525" t="s">
        <v>5</v>
      </c>
      <c r="E525">
        <v>2015</v>
      </c>
      <c r="F525">
        <v>3.63320146333692E-2</v>
      </c>
    </row>
    <row r="526" spans="1:6" x14ac:dyDescent="0.25">
      <c r="A526" t="s">
        <v>33</v>
      </c>
      <c r="B526" t="s">
        <v>0</v>
      </c>
      <c r="C526" t="s">
        <v>17</v>
      </c>
      <c r="D526" t="s">
        <v>5</v>
      </c>
      <c r="E526">
        <v>2020</v>
      </c>
      <c r="F526">
        <v>3.6445138777796197E-2</v>
      </c>
    </row>
    <row r="527" spans="1:6" x14ac:dyDescent="0.25">
      <c r="A527" t="s">
        <v>33</v>
      </c>
      <c r="B527" t="s">
        <v>0</v>
      </c>
      <c r="C527" t="s">
        <v>17</v>
      </c>
      <c r="D527" t="s">
        <v>5</v>
      </c>
      <c r="E527">
        <v>2025</v>
      </c>
      <c r="F527">
        <v>3.66893398116016E-2</v>
      </c>
    </row>
    <row r="528" spans="1:6" x14ac:dyDescent="0.25">
      <c r="A528" t="s">
        <v>33</v>
      </c>
      <c r="B528" t="s">
        <v>0</v>
      </c>
      <c r="C528" t="s">
        <v>17</v>
      </c>
      <c r="D528" t="s">
        <v>5</v>
      </c>
      <c r="E528">
        <v>2030</v>
      </c>
      <c r="F528">
        <v>3.6935414282498698E-2</v>
      </c>
    </row>
    <row r="529" spans="1:6" x14ac:dyDescent="0.25">
      <c r="A529" t="s">
        <v>33</v>
      </c>
      <c r="B529" t="s">
        <v>0</v>
      </c>
      <c r="C529" t="s">
        <v>17</v>
      </c>
      <c r="D529" t="s">
        <v>5</v>
      </c>
      <c r="E529">
        <v>2035</v>
      </c>
      <c r="F529">
        <v>3.7064496767859903E-2</v>
      </c>
    </row>
    <row r="530" spans="1:6" x14ac:dyDescent="0.25">
      <c r="A530" t="s">
        <v>33</v>
      </c>
      <c r="B530" t="s">
        <v>0</v>
      </c>
      <c r="C530" t="s">
        <v>17</v>
      </c>
      <c r="D530" t="s">
        <v>5</v>
      </c>
      <c r="E530">
        <v>2040</v>
      </c>
      <c r="F530">
        <v>3.72772575980247E-2</v>
      </c>
    </row>
    <row r="531" spans="1:6" x14ac:dyDescent="0.25">
      <c r="A531" t="s">
        <v>33</v>
      </c>
      <c r="B531" t="s">
        <v>0</v>
      </c>
      <c r="C531" t="s">
        <v>17</v>
      </c>
      <c r="D531" t="s">
        <v>5</v>
      </c>
      <c r="E531">
        <v>2045</v>
      </c>
      <c r="F531">
        <v>3.7411505527583697E-2</v>
      </c>
    </row>
    <row r="532" spans="1:6" x14ac:dyDescent="0.25">
      <c r="A532" t="s">
        <v>33</v>
      </c>
      <c r="B532" t="s">
        <v>0</v>
      </c>
      <c r="C532" t="s">
        <v>17</v>
      </c>
      <c r="D532" t="s">
        <v>5</v>
      </c>
      <c r="E532">
        <v>2050</v>
      </c>
      <c r="F532">
        <v>3.7559599732995601E-2</v>
      </c>
    </row>
    <row r="533" spans="1:6" x14ac:dyDescent="0.25">
      <c r="A533" t="s">
        <v>33</v>
      </c>
      <c r="B533" t="s">
        <v>0</v>
      </c>
      <c r="C533" t="s">
        <v>17</v>
      </c>
      <c r="D533" t="s">
        <v>6</v>
      </c>
      <c r="E533">
        <v>2011</v>
      </c>
      <c r="F533">
        <v>4.3317222209590001E-2</v>
      </c>
    </row>
    <row r="534" spans="1:6" x14ac:dyDescent="0.25">
      <c r="A534" t="s">
        <v>33</v>
      </c>
      <c r="B534" t="s">
        <v>0</v>
      </c>
      <c r="C534" t="s">
        <v>17</v>
      </c>
      <c r="D534" t="s">
        <v>6</v>
      </c>
      <c r="E534">
        <v>2015</v>
      </c>
      <c r="F534">
        <v>4.3377788392041601E-2</v>
      </c>
    </row>
    <row r="535" spans="1:6" x14ac:dyDescent="0.25">
      <c r="A535" t="s">
        <v>33</v>
      </c>
      <c r="B535" t="s">
        <v>0</v>
      </c>
      <c r="C535" t="s">
        <v>17</v>
      </c>
      <c r="D535" t="s">
        <v>6</v>
      </c>
      <c r="E535">
        <v>2020</v>
      </c>
      <c r="F535">
        <v>4.3490512345685198E-2</v>
      </c>
    </row>
    <row r="536" spans="1:6" x14ac:dyDescent="0.25">
      <c r="A536" t="s">
        <v>33</v>
      </c>
      <c r="B536" t="s">
        <v>0</v>
      </c>
      <c r="C536" t="s">
        <v>17</v>
      </c>
      <c r="D536" t="s">
        <v>6</v>
      </c>
      <c r="E536">
        <v>2025</v>
      </c>
      <c r="F536">
        <v>4.3723472880983702E-2</v>
      </c>
    </row>
    <row r="537" spans="1:6" x14ac:dyDescent="0.25">
      <c r="A537" t="s">
        <v>33</v>
      </c>
      <c r="B537" t="s">
        <v>0</v>
      </c>
      <c r="C537" t="s">
        <v>17</v>
      </c>
      <c r="D537" t="s">
        <v>6</v>
      </c>
      <c r="E537">
        <v>2030</v>
      </c>
      <c r="F537">
        <v>4.3945243380570799E-2</v>
      </c>
    </row>
    <row r="538" spans="1:6" x14ac:dyDescent="0.25">
      <c r="A538" t="s">
        <v>33</v>
      </c>
      <c r="B538" t="s">
        <v>0</v>
      </c>
      <c r="C538" t="s">
        <v>17</v>
      </c>
      <c r="D538" t="s">
        <v>6</v>
      </c>
      <c r="E538">
        <v>2035</v>
      </c>
      <c r="F538">
        <v>4.4063984781069501E-2</v>
      </c>
    </row>
    <row r="539" spans="1:6" x14ac:dyDescent="0.25">
      <c r="A539" t="s">
        <v>33</v>
      </c>
      <c r="B539" t="s">
        <v>0</v>
      </c>
      <c r="C539" t="s">
        <v>17</v>
      </c>
      <c r="D539" t="s">
        <v>6</v>
      </c>
      <c r="E539">
        <v>2040</v>
      </c>
      <c r="F539">
        <v>4.4260715024367299E-2</v>
      </c>
    </row>
    <row r="540" spans="1:6" x14ac:dyDescent="0.25">
      <c r="A540" t="s">
        <v>33</v>
      </c>
      <c r="B540" t="s">
        <v>0</v>
      </c>
      <c r="C540" t="s">
        <v>17</v>
      </c>
      <c r="D540" t="s">
        <v>6</v>
      </c>
      <c r="E540">
        <v>2045</v>
      </c>
      <c r="F540">
        <v>4.4381385501827499E-2</v>
      </c>
    </row>
    <row r="541" spans="1:6" x14ac:dyDescent="0.25">
      <c r="A541" t="s">
        <v>33</v>
      </c>
      <c r="B541" t="s">
        <v>0</v>
      </c>
      <c r="C541" t="s">
        <v>17</v>
      </c>
      <c r="D541" t="s">
        <v>6</v>
      </c>
      <c r="E541">
        <v>2050</v>
      </c>
      <c r="F541">
        <v>4.45140787793422E-2</v>
      </c>
    </row>
    <row r="542" spans="1:6" x14ac:dyDescent="0.25">
      <c r="A542" t="s">
        <v>33</v>
      </c>
      <c r="B542" t="s">
        <v>0</v>
      </c>
      <c r="C542" t="s">
        <v>18</v>
      </c>
      <c r="D542" t="s">
        <v>2</v>
      </c>
      <c r="E542">
        <v>2011</v>
      </c>
      <c r="F542">
        <v>0.13434709711357701</v>
      </c>
    </row>
    <row r="543" spans="1:6" x14ac:dyDescent="0.25">
      <c r="A543" t="s">
        <v>33</v>
      </c>
      <c r="B543" t="s">
        <v>0</v>
      </c>
      <c r="C543" t="s">
        <v>18</v>
      </c>
      <c r="D543" t="s">
        <v>2</v>
      </c>
      <c r="E543">
        <v>2015</v>
      </c>
      <c r="F543">
        <v>0.13440062671197001</v>
      </c>
    </row>
    <row r="544" spans="1:6" x14ac:dyDescent="0.25">
      <c r="A544" t="s">
        <v>33</v>
      </c>
      <c r="B544" t="s">
        <v>0</v>
      </c>
      <c r="C544" t="s">
        <v>18</v>
      </c>
      <c r="D544" t="s">
        <v>2</v>
      </c>
      <c r="E544">
        <v>2020</v>
      </c>
      <c r="F544">
        <v>0.13422386237769099</v>
      </c>
    </row>
    <row r="545" spans="1:6" x14ac:dyDescent="0.25">
      <c r="A545" t="s">
        <v>33</v>
      </c>
      <c r="B545" t="s">
        <v>0</v>
      </c>
      <c r="C545" t="s">
        <v>18</v>
      </c>
      <c r="D545" t="s">
        <v>2</v>
      </c>
      <c r="E545">
        <v>2025</v>
      </c>
      <c r="F545">
        <v>0.13465961080754099</v>
      </c>
    </row>
    <row r="546" spans="1:6" x14ac:dyDescent="0.25">
      <c r="A546" t="s">
        <v>33</v>
      </c>
      <c r="B546" t="s">
        <v>0</v>
      </c>
      <c r="C546" t="s">
        <v>18</v>
      </c>
      <c r="D546" t="s">
        <v>2</v>
      </c>
      <c r="E546">
        <v>2030</v>
      </c>
      <c r="F546">
        <v>0.13578941478009399</v>
      </c>
    </row>
    <row r="547" spans="1:6" x14ac:dyDescent="0.25">
      <c r="A547" t="s">
        <v>33</v>
      </c>
      <c r="B547" t="s">
        <v>0</v>
      </c>
      <c r="C547" t="s">
        <v>18</v>
      </c>
      <c r="D547" t="s">
        <v>2</v>
      </c>
      <c r="E547">
        <v>2035</v>
      </c>
      <c r="F547">
        <v>0.13624962210925101</v>
      </c>
    </row>
    <row r="548" spans="1:6" x14ac:dyDescent="0.25">
      <c r="A548" t="s">
        <v>33</v>
      </c>
      <c r="B548" t="s">
        <v>0</v>
      </c>
      <c r="C548" t="s">
        <v>18</v>
      </c>
      <c r="D548" t="s">
        <v>2</v>
      </c>
      <c r="E548">
        <v>2040</v>
      </c>
      <c r="F548">
        <v>0.13691034343300201</v>
      </c>
    </row>
    <row r="549" spans="1:6" x14ac:dyDescent="0.25">
      <c r="A549" t="s">
        <v>33</v>
      </c>
      <c r="B549" t="s">
        <v>0</v>
      </c>
      <c r="C549" t="s">
        <v>18</v>
      </c>
      <c r="D549" t="s">
        <v>2</v>
      </c>
      <c r="E549">
        <v>2045</v>
      </c>
      <c r="F549">
        <v>0.137502291017018</v>
      </c>
    </row>
    <row r="550" spans="1:6" x14ac:dyDescent="0.25">
      <c r="A550" t="s">
        <v>33</v>
      </c>
      <c r="B550" t="s">
        <v>0</v>
      </c>
      <c r="C550" t="s">
        <v>18</v>
      </c>
      <c r="D550" t="s">
        <v>2</v>
      </c>
      <c r="E550">
        <v>2050</v>
      </c>
      <c r="F550">
        <v>0.13817079558388901</v>
      </c>
    </row>
    <row r="551" spans="1:6" x14ac:dyDescent="0.25">
      <c r="A551" t="s">
        <v>33</v>
      </c>
      <c r="B551" t="s">
        <v>0</v>
      </c>
      <c r="C551" t="s">
        <v>18</v>
      </c>
      <c r="D551" t="s">
        <v>3</v>
      </c>
      <c r="E551">
        <v>2011</v>
      </c>
      <c r="F551">
        <v>0.123174944611511</v>
      </c>
    </row>
    <row r="552" spans="1:6" x14ac:dyDescent="0.25">
      <c r="A552" t="s">
        <v>33</v>
      </c>
      <c r="B552" t="s">
        <v>0</v>
      </c>
      <c r="C552" t="s">
        <v>18</v>
      </c>
      <c r="D552" t="s">
        <v>3</v>
      </c>
      <c r="E552">
        <v>2015</v>
      </c>
      <c r="F552">
        <v>0.12332571026735201</v>
      </c>
    </row>
    <row r="553" spans="1:6" x14ac:dyDescent="0.25">
      <c r="A553" t="s">
        <v>33</v>
      </c>
      <c r="B553" t="s">
        <v>0</v>
      </c>
      <c r="C553" t="s">
        <v>18</v>
      </c>
      <c r="D553" t="s">
        <v>3</v>
      </c>
      <c r="E553">
        <v>2020</v>
      </c>
      <c r="F553">
        <v>0.12350496962169601</v>
      </c>
    </row>
    <row r="554" spans="1:6" x14ac:dyDescent="0.25">
      <c r="A554" t="s">
        <v>33</v>
      </c>
      <c r="B554" t="s">
        <v>0</v>
      </c>
      <c r="C554" t="s">
        <v>18</v>
      </c>
      <c r="D554" t="s">
        <v>3</v>
      </c>
      <c r="E554">
        <v>2025</v>
      </c>
      <c r="F554">
        <v>0.124205434674659</v>
      </c>
    </row>
    <row r="555" spans="1:6" x14ac:dyDescent="0.25">
      <c r="A555" t="s">
        <v>33</v>
      </c>
      <c r="B555" t="s">
        <v>0</v>
      </c>
      <c r="C555" t="s">
        <v>18</v>
      </c>
      <c r="D555" t="s">
        <v>3</v>
      </c>
      <c r="E555">
        <v>2030</v>
      </c>
      <c r="F555">
        <v>0.12517847130099899</v>
      </c>
    </row>
    <row r="556" spans="1:6" x14ac:dyDescent="0.25">
      <c r="A556" t="s">
        <v>33</v>
      </c>
      <c r="B556" t="s">
        <v>0</v>
      </c>
      <c r="C556" t="s">
        <v>18</v>
      </c>
      <c r="D556" t="s">
        <v>3</v>
      </c>
      <c r="E556">
        <v>2035</v>
      </c>
      <c r="F556">
        <v>0.12563797187453801</v>
      </c>
    </row>
    <row r="557" spans="1:6" x14ac:dyDescent="0.25">
      <c r="A557" t="s">
        <v>33</v>
      </c>
      <c r="B557" t="s">
        <v>0</v>
      </c>
      <c r="C557" t="s">
        <v>18</v>
      </c>
      <c r="D557" t="s">
        <v>3</v>
      </c>
      <c r="E557">
        <v>2040</v>
      </c>
      <c r="F557">
        <v>0.12635761278490401</v>
      </c>
    </row>
    <row r="558" spans="1:6" x14ac:dyDescent="0.25">
      <c r="A558" t="s">
        <v>33</v>
      </c>
      <c r="B558" t="s">
        <v>0</v>
      </c>
      <c r="C558" t="s">
        <v>18</v>
      </c>
      <c r="D558" t="s">
        <v>3</v>
      </c>
      <c r="E558">
        <v>2045</v>
      </c>
      <c r="F558">
        <v>0.12688049700986501</v>
      </c>
    </row>
    <row r="559" spans="1:6" x14ac:dyDescent="0.25">
      <c r="A559" t="s">
        <v>33</v>
      </c>
      <c r="B559" t="s">
        <v>0</v>
      </c>
      <c r="C559" t="s">
        <v>18</v>
      </c>
      <c r="D559" t="s">
        <v>3</v>
      </c>
      <c r="E559">
        <v>2050</v>
      </c>
      <c r="F559">
        <v>0.12746352215523499</v>
      </c>
    </row>
    <row r="560" spans="1:6" x14ac:dyDescent="0.25">
      <c r="A560" t="s">
        <v>33</v>
      </c>
      <c r="B560" t="s">
        <v>0</v>
      </c>
      <c r="C560" t="s">
        <v>18</v>
      </c>
      <c r="D560" t="s">
        <v>4</v>
      </c>
      <c r="E560">
        <v>2011</v>
      </c>
      <c r="F560">
        <v>0.112506854659243</v>
      </c>
    </row>
    <row r="561" spans="1:6" x14ac:dyDescent="0.25">
      <c r="A561" t="s">
        <v>33</v>
      </c>
      <c r="B561" t="s">
        <v>0</v>
      </c>
      <c r="C561" t="s">
        <v>18</v>
      </c>
      <c r="D561" t="s">
        <v>4</v>
      </c>
      <c r="E561">
        <v>2015</v>
      </c>
      <c r="F561">
        <v>0.112680813084455</v>
      </c>
    </row>
    <row r="562" spans="1:6" x14ac:dyDescent="0.25">
      <c r="A562" t="s">
        <v>33</v>
      </c>
      <c r="B562" t="s">
        <v>0</v>
      </c>
      <c r="C562" t="s">
        <v>18</v>
      </c>
      <c r="D562" t="s">
        <v>4</v>
      </c>
      <c r="E562">
        <v>2020</v>
      </c>
      <c r="F562">
        <v>0.11297135048167201</v>
      </c>
    </row>
    <row r="563" spans="1:6" x14ac:dyDescent="0.25">
      <c r="A563" t="s">
        <v>33</v>
      </c>
      <c r="B563" t="s">
        <v>0</v>
      </c>
      <c r="C563" t="s">
        <v>18</v>
      </c>
      <c r="D563" t="s">
        <v>4</v>
      </c>
      <c r="E563">
        <v>2025</v>
      </c>
      <c r="F563">
        <v>0.113710063845327</v>
      </c>
    </row>
    <row r="564" spans="1:6" x14ac:dyDescent="0.25">
      <c r="A564" t="s">
        <v>33</v>
      </c>
      <c r="B564" t="s">
        <v>0</v>
      </c>
      <c r="C564" t="s">
        <v>18</v>
      </c>
      <c r="D564" t="s">
        <v>4</v>
      </c>
      <c r="E564">
        <v>2030</v>
      </c>
      <c r="F564">
        <v>0.114549476733417</v>
      </c>
    </row>
    <row r="565" spans="1:6" x14ac:dyDescent="0.25">
      <c r="A565" t="s">
        <v>33</v>
      </c>
      <c r="B565" t="s">
        <v>0</v>
      </c>
      <c r="C565" t="s">
        <v>18</v>
      </c>
      <c r="D565" t="s">
        <v>4</v>
      </c>
      <c r="E565">
        <v>2035</v>
      </c>
      <c r="F565">
        <v>0.11497189038068401</v>
      </c>
    </row>
    <row r="566" spans="1:6" x14ac:dyDescent="0.25">
      <c r="A566" t="s">
        <v>33</v>
      </c>
      <c r="B566" t="s">
        <v>0</v>
      </c>
      <c r="C566" t="s">
        <v>18</v>
      </c>
      <c r="D566" t="s">
        <v>4</v>
      </c>
      <c r="E566">
        <v>2040</v>
      </c>
      <c r="F566">
        <v>0.115654943748597</v>
      </c>
    </row>
    <row r="567" spans="1:6" x14ac:dyDescent="0.25">
      <c r="A567" t="s">
        <v>33</v>
      </c>
      <c r="B567" t="s">
        <v>0</v>
      </c>
      <c r="C567" t="s">
        <v>18</v>
      </c>
      <c r="D567" t="s">
        <v>4</v>
      </c>
      <c r="E567">
        <v>2045</v>
      </c>
      <c r="F567">
        <v>0.116110810247468</v>
      </c>
    </row>
    <row r="568" spans="1:6" x14ac:dyDescent="0.25">
      <c r="A568" t="s">
        <v>33</v>
      </c>
      <c r="B568" t="s">
        <v>0</v>
      </c>
      <c r="C568" t="s">
        <v>18</v>
      </c>
      <c r="D568" t="s">
        <v>4</v>
      </c>
      <c r="E568">
        <v>2050</v>
      </c>
      <c r="F568">
        <v>0.116615948833152</v>
      </c>
    </row>
    <row r="569" spans="1:6" x14ac:dyDescent="0.25">
      <c r="A569" t="s">
        <v>33</v>
      </c>
      <c r="B569" t="s">
        <v>0</v>
      </c>
      <c r="C569" t="s">
        <v>18</v>
      </c>
      <c r="D569" t="s">
        <v>5</v>
      </c>
      <c r="E569">
        <v>2011</v>
      </c>
      <c r="F569">
        <v>9.9315200879218801E-2</v>
      </c>
    </row>
    <row r="570" spans="1:6" x14ac:dyDescent="0.25">
      <c r="A570" t="s">
        <v>33</v>
      </c>
      <c r="B570" t="s">
        <v>0</v>
      </c>
      <c r="C570" t="s">
        <v>18</v>
      </c>
      <c r="D570" t="s">
        <v>5</v>
      </c>
      <c r="E570">
        <v>2015</v>
      </c>
      <c r="F570">
        <v>9.9479433284254001E-2</v>
      </c>
    </row>
    <row r="571" spans="1:6" x14ac:dyDescent="0.25">
      <c r="A571" t="s">
        <v>33</v>
      </c>
      <c r="B571" t="s">
        <v>0</v>
      </c>
      <c r="C571" t="s">
        <v>18</v>
      </c>
      <c r="D571" t="s">
        <v>5</v>
      </c>
      <c r="E571">
        <v>2020</v>
      </c>
      <c r="F571">
        <v>9.9789174593452698E-2</v>
      </c>
    </row>
    <row r="572" spans="1:6" x14ac:dyDescent="0.25">
      <c r="A572" t="s">
        <v>33</v>
      </c>
      <c r="B572" t="s">
        <v>0</v>
      </c>
      <c r="C572" t="s">
        <v>18</v>
      </c>
      <c r="D572" t="s">
        <v>5</v>
      </c>
      <c r="E572">
        <v>2025</v>
      </c>
      <c r="F572">
        <v>0.100457813002182</v>
      </c>
    </row>
    <row r="573" spans="1:6" x14ac:dyDescent="0.25">
      <c r="A573" t="s">
        <v>33</v>
      </c>
      <c r="B573" t="s">
        <v>0</v>
      </c>
      <c r="C573" t="s">
        <v>18</v>
      </c>
      <c r="D573" t="s">
        <v>5</v>
      </c>
      <c r="E573">
        <v>2030</v>
      </c>
      <c r="F573">
        <v>0.101131581004248</v>
      </c>
    </row>
    <row r="574" spans="1:6" x14ac:dyDescent="0.25">
      <c r="A574" t="s">
        <v>33</v>
      </c>
      <c r="B574" t="s">
        <v>0</v>
      </c>
      <c r="C574" t="s">
        <v>18</v>
      </c>
      <c r="D574" t="s">
        <v>5</v>
      </c>
      <c r="E574">
        <v>2035</v>
      </c>
      <c r="F574">
        <v>0.10148501729508599</v>
      </c>
    </row>
    <row r="575" spans="1:6" x14ac:dyDescent="0.25">
      <c r="A575" t="s">
        <v>33</v>
      </c>
      <c r="B575" t="s">
        <v>0</v>
      </c>
      <c r="C575" t="s">
        <v>18</v>
      </c>
      <c r="D575" t="s">
        <v>5</v>
      </c>
      <c r="E575">
        <v>2040</v>
      </c>
      <c r="F575">
        <v>0.102067570369102</v>
      </c>
    </row>
    <row r="576" spans="1:6" x14ac:dyDescent="0.25">
      <c r="A576" t="s">
        <v>33</v>
      </c>
      <c r="B576" t="s">
        <v>0</v>
      </c>
      <c r="C576" t="s">
        <v>18</v>
      </c>
      <c r="D576" t="s">
        <v>5</v>
      </c>
      <c r="E576">
        <v>2045</v>
      </c>
      <c r="F576">
        <v>0.10243514998413</v>
      </c>
    </row>
    <row r="577" spans="1:6" x14ac:dyDescent="0.25">
      <c r="A577" t="s">
        <v>33</v>
      </c>
      <c r="B577" t="s">
        <v>0</v>
      </c>
      <c r="C577" t="s">
        <v>18</v>
      </c>
      <c r="D577" t="s">
        <v>5</v>
      </c>
      <c r="E577">
        <v>2050</v>
      </c>
      <c r="F577">
        <v>0.10284064160841</v>
      </c>
    </row>
    <row r="578" spans="1:6" x14ac:dyDescent="0.25">
      <c r="A578" t="s">
        <v>33</v>
      </c>
      <c r="B578" t="s">
        <v>0</v>
      </c>
      <c r="C578" t="s">
        <v>18</v>
      </c>
      <c r="D578" t="s">
        <v>6</v>
      </c>
      <c r="E578">
        <v>2011</v>
      </c>
      <c r="F578">
        <v>7.1929503900543701E-2</v>
      </c>
    </row>
    <row r="579" spans="1:6" x14ac:dyDescent="0.25">
      <c r="A579" t="s">
        <v>33</v>
      </c>
      <c r="B579" t="s">
        <v>0</v>
      </c>
      <c r="C579" t="s">
        <v>18</v>
      </c>
      <c r="D579" t="s">
        <v>6</v>
      </c>
      <c r="E579">
        <v>2015</v>
      </c>
      <c r="F579">
        <v>7.2030075803234506E-2</v>
      </c>
    </row>
    <row r="580" spans="1:6" x14ac:dyDescent="0.25">
      <c r="A580" t="s">
        <v>33</v>
      </c>
      <c r="B580" t="s">
        <v>0</v>
      </c>
      <c r="C580" t="s">
        <v>18</v>
      </c>
      <c r="D580" t="s">
        <v>6</v>
      </c>
      <c r="E580">
        <v>2020</v>
      </c>
      <c r="F580">
        <v>7.2217257197832202E-2</v>
      </c>
    </row>
    <row r="581" spans="1:6" x14ac:dyDescent="0.25">
      <c r="A581" t="s">
        <v>33</v>
      </c>
      <c r="B581" t="s">
        <v>0</v>
      </c>
      <c r="C581" t="s">
        <v>18</v>
      </c>
      <c r="D581" t="s">
        <v>6</v>
      </c>
      <c r="E581">
        <v>2025</v>
      </c>
      <c r="F581">
        <v>7.2604094923745296E-2</v>
      </c>
    </row>
    <row r="582" spans="1:6" x14ac:dyDescent="0.25">
      <c r="A582" t="s">
        <v>33</v>
      </c>
      <c r="B582" t="s">
        <v>0</v>
      </c>
      <c r="C582" t="s">
        <v>18</v>
      </c>
      <c r="D582" t="s">
        <v>6</v>
      </c>
      <c r="E582">
        <v>2030</v>
      </c>
      <c r="F582">
        <v>7.2972351270791005E-2</v>
      </c>
    </row>
    <row r="583" spans="1:6" x14ac:dyDescent="0.25">
      <c r="A583" t="s">
        <v>33</v>
      </c>
      <c r="B583" t="s">
        <v>0</v>
      </c>
      <c r="C583" t="s">
        <v>18</v>
      </c>
      <c r="D583" t="s">
        <v>6</v>
      </c>
      <c r="E583">
        <v>2035</v>
      </c>
      <c r="F583">
        <v>7.3169524810428502E-2</v>
      </c>
    </row>
    <row r="584" spans="1:6" x14ac:dyDescent="0.25">
      <c r="A584" t="s">
        <v>33</v>
      </c>
      <c r="B584" t="s">
        <v>0</v>
      </c>
      <c r="C584" t="s">
        <v>18</v>
      </c>
      <c r="D584" t="s">
        <v>6</v>
      </c>
      <c r="E584">
        <v>2040</v>
      </c>
      <c r="F584">
        <v>7.3496201085610197E-2</v>
      </c>
    </row>
    <row r="585" spans="1:6" x14ac:dyDescent="0.25">
      <c r="A585" t="s">
        <v>33</v>
      </c>
      <c r="B585" t="s">
        <v>0</v>
      </c>
      <c r="C585" t="s">
        <v>18</v>
      </c>
      <c r="D585" t="s">
        <v>6</v>
      </c>
      <c r="E585">
        <v>2045</v>
      </c>
      <c r="F585">
        <v>7.3696577913495404E-2</v>
      </c>
    </row>
    <row r="586" spans="1:6" x14ac:dyDescent="0.25">
      <c r="A586" t="s">
        <v>33</v>
      </c>
      <c r="B586" t="s">
        <v>0</v>
      </c>
      <c r="C586" t="s">
        <v>18</v>
      </c>
      <c r="D586" t="s">
        <v>6</v>
      </c>
      <c r="E586">
        <v>2050</v>
      </c>
      <c r="F586">
        <v>7.3916918949593804E-2</v>
      </c>
    </row>
    <row r="587" spans="1:6" x14ac:dyDescent="0.25">
      <c r="A587" t="s">
        <v>33</v>
      </c>
      <c r="B587" t="s">
        <v>0</v>
      </c>
      <c r="C587" t="s">
        <v>19</v>
      </c>
      <c r="D587" t="s">
        <v>2</v>
      </c>
      <c r="E587">
        <v>2011</v>
      </c>
      <c r="F587">
        <v>6.3676150513085797E-2</v>
      </c>
    </row>
    <row r="588" spans="1:6" x14ac:dyDescent="0.25">
      <c r="A588" t="s">
        <v>33</v>
      </c>
      <c r="B588" t="s">
        <v>0</v>
      </c>
      <c r="C588" t="s">
        <v>19</v>
      </c>
      <c r="D588" t="s">
        <v>2</v>
      </c>
      <c r="E588">
        <v>2015</v>
      </c>
      <c r="F588">
        <v>6.3701521800128502E-2</v>
      </c>
    </row>
    <row r="589" spans="1:6" x14ac:dyDescent="0.25">
      <c r="A589" t="s">
        <v>33</v>
      </c>
      <c r="B589" t="s">
        <v>0</v>
      </c>
      <c r="C589" t="s">
        <v>19</v>
      </c>
      <c r="D589" t="s">
        <v>2</v>
      </c>
      <c r="E589">
        <v>2020</v>
      </c>
      <c r="F589">
        <v>6.3617741260044297E-2</v>
      </c>
    </row>
    <row r="590" spans="1:6" x14ac:dyDescent="0.25">
      <c r="A590" t="s">
        <v>33</v>
      </c>
      <c r="B590" t="s">
        <v>0</v>
      </c>
      <c r="C590" t="s">
        <v>19</v>
      </c>
      <c r="D590" t="s">
        <v>2</v>
      </c>
      <c r="E590">
        <v>2025</v>
      </c>
      <c r="F590">
        <v>6.3824271830492801E-2</v>
      </c>
    </row>
    <row r="591" spans="1:6" x14ac:dyDescent="0.25">
      <c r="A591" t="s">
        <v>33</v>
      </c>
      <c r="B591" t="s">
        <v>0</v>
      </c>
      <c r="C591" t="s">
        <v>19</v>
      </c>
      <c r="D591" t="s">
        <v>2</v>
      </c>
      <c r="E591">
        <v>2030</v>
      </c>
      <c r="F591">
        <v>6.4359762133984394E-2</v>
      </c>
    </row>
    <row r="592" spans="1:6" x14ac:dyDescent="0.25">
      <c r="A592" t="s">
        <v>33</v>
      </c>
      <c r="B592" t="s">
        <v>0</v>
      </c>
      <c r="C592" t="s">
        <v>19</v>
      </c>
      <c r="D592" t="s">
        <v>2</v>
      </c>
      <c r="E592">
        <v>2035</v>
      </c>
      <c r="F592">
        <v>6.4577885426472595E-2</v>
      </c>
    </row>
    <row r="593" spans="1:6" x14ac:dyDescent="0.25">
      <c r="A593" t="s">
        <v>33</v>
      </c>
      <c r="B593" t="s">
        <v>0</v>
      </c>
      <c r="C593" t="s">
        <v>19</v>
      </c>
      <c r="D593" t="s">
        <v>2</v>
      </c>
      <c r="E593">
        <v>2040</v>
      </c>
      <c r="F593">
        <v>6.4891045824890095E-2</v>
      </c>
    </row>
    <row r="594" spans="1:6" x14ac:dyDescent="0.25">
      <c r="A594" t="s">
        <v>33</v>
      </c>
      <c r="B594" t="s">
        <v>0</v>
      </c>
      <c r="C594" t="s">
        <v>19</v>
      </c>
      <c r="D594" t="s">
        <v>2</v>
      </c>
      <c r="E594">
        <v>2045</v>
      </c>
      <c r="F594">
        <v>6.5171609709525805E-2</v>
      </c>
    </row>
    <row r="595" spans="1:6" x14ac:dyDescent="0.25">
      <c r="A595" t="s">
        <v>33</v>
      </c>
      <c r="B595" t="s">
        <v>0</v>
      </c>
      <c r="C595" t="s">
        <v>19</v>
      </c>
      <c r="D595" t="s">
        <v>2</v>
      </c>
      <c r="E595">
        <v>2050</v>
      </c>
      <c r="F595">
        <v>6.5488459111807701E-2</v>
      </c>
    </row>
    <row r="596" spans="1:6" x14ac:dyDescent="0.25">
      <c r="A596" t="s">
        <v>33</v>
      </c>
      <c r="B596" t="s">
        <v>0</v>
      </c>
      <c r="C596" t="s">
        <v>19</v>
      </c>
      <c r="D596" t="s">
        <v>3</v>
      </c>
      <c r="E596">
        <v>2011</v>
      </c>
      <c r="F596">
        <v>7.3676811458167499E-2</v>
      </c>
    </row>
    <row r="597" spans="1:6" x14ac:dyDescent="0.25">
      <c r="A597" t="s">
        <v>33</v>
      </c>
      <c r="B597" t="s">
        <v>0</v>
      </c>
      <c r="C597" t="s">
        <v>19</v>
      </c>
      <c r="D597" t="s">
        <v>3</v>
      </c>
      <c r="E597">
        <v>2015</v>
      </c>
      <c r="F597">
        <v>7.3766991590456604E-2</v>
      </c>
    </row>
    <row r="598" spans="1:6" x14ac:dyDescent="0.25">
      <c r="A598" t="s">
        <v>33</v>
      </c>
      <c r="B598" t="s">
        <v>0</v>
      </c>
      <c r="C598" t="s">
        <v>19</v>
      </c>
      <c r="D598" t="s">
        <v>3</v>
      </c>
      <c r="E598">
        <v>2020</v>
      </c>
      <c r="F598">
        <v>7.3874215163349202E-2</v>
      </c>
    </row>
    <row r="599" spans="1:6" x14ac:dyDescent="0.25">
      <c r="A599" t="s">
        <v>33</v>
      </c>
      <c r="B599" t="s">
        <v>0</v>
      </c>
      <c r="C599" t="s">
        <v>19</v>
      </c>
      <c r="D599" t="s">
        <v>3</v>
      </c>
      <c r="E599">
        <v>2025</v>
      </c>
      <c r="F599">
        <v>7.4293196733042202E-2</v>
      </c>
    </row>
    <row r="600" spans="1:6" x14ac:dyDescent="0.25">
      <c r="A600" t="s">
        <v>33</v>
      </c>
      <c r="B600" t="s">
        <v>0</v>
      </c>
      <c r="C600" t="s">
        <v>19</v>
      </c>
      <c r="D600" t="s">
        <v>3</v>
      </c>
      <c r="E600">
        <v>2030</v>
      </c>
      <c r="F600">
        <v>7.4875216366067601E-2</v>
      </c>
    </row>
    <row r="601" spans="1:6" x14ac:dyDescent="0.25">
      <c r="A601" t="s">
        <v>33</v>
      </c>
      <c r="B601" t="s">
        <v>0</v>
      </c>
      <c r="C601" t="s">
        <v>19</v>
      </c>
      <c r="D601" t="s">
        <v>3</v>
      </c>
      <c r="E601">
        <v>2035</v>
      </c>
      <c r="F601">
        <v>7.5150065583401301E-2</v>
      </c>
    </row>
    <row r="602" spans="1:6" x14ac:dyDescent="0.25">
      <c r="A602" t="s">
        <v>33</v>
      </c>
      <c r="B602" t="s">
        <v>0</v>
      </c>
      <c r="C602" t="s">
        <v>19</v>
      </c>
      <c r="D602" t="s">
        <v>3</v>
      </c>
      <c r="E602">
        <v>2040</v>
      </c>
      <c r="F602">
        <v>7.5580517148350707E-2</v>
      </c>
    </row>
    <row r="603" spans="1:6" x14ac:dyDescent="0.25">
      <c r="A603" t="s">
        <v>33</v>
      </c>
      <c r="B603" t="s">
        <v>0</v>
      </c>
      <c r="C603" t="s">
        <v>19</v>
      </c>
      <c r="D603" t="s">
        <v>3</v>
      </c>
      <c r="E603">
        <v>2045</v>
      </c>
      <c r="F603">
        <v>7.58932791518446E-2</v>
      </c>
    </row>
    <row r="604" spans="1:6" x14ac:dyDescent="0.25">
      <c r="A604" t="s">
        <v>33</v>
      </c>
      <c r="B604" t="s">
        <v>0</v>
      </c>
      <c r="C604" t="s">
        <v>19</v>
      </c>
      <c r="D604" t="s">
        <v>3</v>
      </c>
      <c r="E604">
        <v>2050</v>
      </c>
      <c r="F604">
        <v>7.6242014309357994E-2</v>
      </c>
    </row>
    <row r="605" spans="1:6" x14ac:dyDescent="0.25">
      <c r="A605" t="s">
        <v>33</v>
      </c>
      <c r="B605" t="s">
        <v>0</v>
      </c>
      <c r="C605" t="s">
        <v>19</v>
      </c>
      <c r="D605" t="s">
        <v>4</v>
      </c>
      <c r="E605">
        <v>2011</v>
      </c>
      <c r="F605">
        <v>7.8771832210758397E-2</v>
      </c>
    </row>
    <row r="606" spans="1:6" x14ac:dyDescent="0.25">
      <c r="A606" t="s">
        <v>33</v>
      </c>
      <c r="B606" t="s">
        <v>0</v>
      </c>
      <c r="C606" t="s">
        <v>19</v>
      </c>
      <c r="D606" t="s">
        <v>4</v>
      </c>
      <c r="E606">
        <v>2015</v>
      </c>
      <c r="F606">
        <v>7.8893629446348895E-2</v>
      </c>
    </row>
    <row r="607" spans="1:6" x14ac:dyDescent="0.25">
      <c r="A607" t="s">
        <v>33</v>
      </c>
      <c r="B607" t="s">
        <v>0</v>
      </c>
      <c r="C607" t="s">
        <v>19</v>
      </c>
      <c r="D607" t="s">
        <v>4</v>
      </c>
      <c r="E607">
        <v>2020</v>
      </c>
      <c r="F607">
        <v>7.9097049612825293E-2</v>
      </c>
    </row>
    <row r="608" spans="1:6" x14ac:dyDescent="0.25">
      <c r="A608" t="s">
        <v>33</v>
      </c>
      <c r="B608" t="s">
        <v>0</v>
      </c>
      <c r="C608" t="s">
        <v>19</v>
      </c>
      <c r="D608" t="s">
        <v>4</v>
      </c>
      <c r="E608">
        <v>2025</v>
      </c>
      <c r="F608">
        <v>7.9614260811288806E-2</v>
      </c>
    </row>
    <row r="609" spans="1:6" x14ac:dyDescent="0.25">
      <c r="A609" t="s">
        <v>33</v>
      </c>
      <c r="B609" t="s">
        <v>0</v>
      </c>
      <c r="C609" t="s">
        <v>19</v>
      </c>
      <c r="D609" t="s">
        <v>4</v>
      </c>
      <c r="E609">
        <v>2030</v>
      </c>
      <c r="F609">
        <v>8.0201976923133106E-2</v>
      </c>
    </row>
    <row r="610" spans="1:6" x14ac:dyDescent="0.25">
      <c r="A610" t="s">
        <v>33</v>
      </c>
      <c r="B610" t="s">
        <v>0</v>
      </c>
      <c r="C610" t="s">
        <v>19</v>
      </c>
      <c r="D610" t="s">
        <v>4</v>
      </c>
      <c r="E610">
        <v>2035</v>
      </c>
      <c r="F610">
        <v>8.0497730431191197E-2</v>
      </c>
    </row>
    <row r="611" spans="1:6" x14ac:dyDescent="0.25">
      <c r="A611" t="s">
        <v>33</v>
      </c>
      <c r="B611" t="s">
        <v>0</v>
      </c>
      <c r="C611" t="s">
        <v>19</v>
      </c>
      <c r="D611" t="s">
        <v>4</v>
      </c>
      <c r="E611">
        <v>2040</v>
      </c>
      <c r="F611">
        <v>8.0975971205508201E-2</v>
      </c>
    </row>
    <row r="612" spans="1:6" x14ac:dyDescent="0.25">
      <c r="A612" t="s">
        <v>33</v>
      </c>
      <c r="B612" t="s">
        <v>0</v>
      </c>
      <c r="C612" t="s">
        <v>19</v>
      </c>
      <c r="D612" t="s">
        <v>4</v>
      </c>
      <c r="E612">
        <v>2045</v>
      </c>
      <c r="F612">
        <v>8.1295146774573501E-2</v>
      </c>
    </row>
    <row r="613" spans="1:6" x14ac:dyDescent="0.25">
      <c r="A613" t="s">
        <v>33</v>
      </c>
      <c r="B613" t="s">
        <v>0</v>
      </c>
      <c r="C613" t="s">
        <v>19</v>
      </c>
      <c r="D613" t="s">
        <v>4</v>
      </c>
      <c r="E613">
        <v>2050</v>
      </c>
      <c r="F613">
        <v>8.1648820264381597E-2</v>
      </c>
    </row>
    <row r="614" spans="1:6" x14ac:dyDescent="0.25">
      <c r="A614" t="s">
        <v>33</v>
      </c>
      <c r="B614" t="s">
        <v>0</v>
      </c>
      <c r="C614" t="s">
        <v>19</v>
      </c>
      <c r="D614" t="s">
        <v>5</v>
      </c>
      <c r="E614">
        <v>2011</v>
      </c>
      <c r="F614">
        <v>8.0990046849736902E-2</v>
      </c>
    </row>
    <row r="615" spans="1:6" x14ac:dyDescent="0.25">
      <c r="A615" t="s">
        <v>33</v>
      </c>
      <c r="B615" t="s">
        <v>0</v>
      </c>
      <c r="C615" t="s">
        <v>19</v>
      </c>
      <c r="D615" t="s">
        <v>5</v>
      </c>
      <c r="E615">
        <v>2015</v>
      </c>
      <c r="F615">
        <v>8.1123975896451705E-2</v>
      </c>
    </row>
    <row r="616" spans="1:6" x14ac:dyDescent="0.25">
      <c r="A616" t="s">
        <v>33</v>
      </c>
      <c r="B616" t="s">
        <v>0</v>
      </c>
      <c r="C616" t="s">
        <v>19</v>
      </c>
      <c r="D616" t="s">
        <v>5</v>
      </c>
      <c r="E616">
        <v>2020</v>
      </c>
      <c r="F616">
        <v>8.1376565257609099E-2</v>
      </c>
    </row>
    <row r="617" spans="1:6" x14ac:dyDescent="0.25">
      <c r="A617" t="s">
        <v>33</v>
      </c>
      <c r="B617" t="s">
        <v>0</v>
      </c>
      <c r="C617" t="s">
        <v>19</v>
      </c>
      <c r="D617" t="s">
        <v>5</v>
      </c>
      <c r="E617">
        <v>2025</v>
      </c>
      <c r="F617">
        <v>8.1921829784782504E-2</v>
      </c>
    </row>
    <row r="618" spans="1:6" x14ac:dyDescent="0.25">
      <c r="A618" t="s">
        <v>33</v>
      </c>
      <c r="B618" t="s">
        <v>0</v>
      </c>
      <c r="C618" t="s">
        <v>19</v>
      </c>
      <c r="D618" t="s">
        <v>5</v>
      </c>
      <c r="E618">
        <v>2030</v>
      </c>
      <c r="F618">
        <v>8.2471277417874994E-2</v>
      </c>
    </row>
    <row r="619" spans="1:6" x14ac:dyDescent="0.25">
      <c r="A619" t="s">
        <v>33</v>
      </c>
      <c r="B619" t="s">
        <v>0</v>
      </c>
      <c r="C619" t="s">
        <v>19</v>
      </c>
      <c r="D619" t="s">
        <v>5</v>
      </c>
      <c r="E619">
        <v>2035</v>
      </c>
      <c r="F619">
        <v>8.27594993768489E-2</v>
      </c>
    </row>
    <row r="620" spans="1:6" x14ac:dyDescent="0.25">
      <c r="A620" t="s">
        <v>33</v>
      </c>
      <c r="B620" t="s">
        <v>0</v>
      </c>
      <c r="C620" t="s">
        <v>19</v>
      </c>
      <c r="D620" t="s">
        <v>5</v>
      </c>
      <c r="E620">
        <v>2040</v>
      </c>
      <c r="F620">
        <v>8.3234562613285601E-2</v>
      </c>
    </row>
    <row r="621" spans="1:6" x14ac:dyDescent="0.25">
      <c r="A621" t="s">
        <v>33</v>
      </c>
      <c r="B621" t="s">
        <v>0</v>
      </c>
      <c r="C621" t="s">
        <v>19</v>
      </c>
      <c r="D621" t="s">
        <v>5</v>
      </c>
      <c r="E621">
        <v>2045</v>
      </c>
      <c r="F621">
        <v>8.35343182396001E-2</v>
      </c>
    </row>
    <row r="622" spans="1:6" x14ac:dyDescent="0.25">
      <c r="A622" t="s">
        <v>33</v>
      </c>
      <c r="B622" t="s">
        <v>0</v>
      </c>
      <c r="C622" t="s">
        <v>19</v>
      </c>
      <c r="D622" t="s">
        <v>5</v>
      </c>
      <c r="E622">
        <v>2050</v>
      </c>
      <c r="F622">
        <v>8.3864990537062103E-2</v>
      </c>
    </row>
    <row r="623" spans="1:6" x14ac:dyDescent="0.25">
      <c r="A623" t="s">
        <v>33</v>
      </c>
      <c r="B623" t="s">
        <v>0</v>
      </c>
      <c r="C623" t="s">
        <v>19</v>
      </c>
      <c r="D623" t="s">
        <v>6</v>
      </c>
      <c r="E623">
        <v>2011</v>
      </c>
      <c r="F623">
        <v>7.66694020409351E-2</v>
      </c>
    </row>
    <row r="624" spans="1:6" x14ac:dyDescent="0.25">
      <c r="A624" t="s">
        <v>33</v>
      </c>
      <c r="B624" t="s">
        <v>0</v>
      </c>
      <c r="C624" t="s">
        <v>19</v>
      </c>
      <c r="D624" t="s">
        <v>6</v>
      </c>
      <c r="E624">
        <v>2015</v>
      </c>
      <c r="F624">
        <v>7.67766012738407E-2</v>
      </c>
    </row>
    <row r="625" spans="1:6" x14ac:dyDescent="0.25">
      <c r="A625" t="s">
        <v>33</v>
      </c>
      <c r="B625" t="s">
        <v>0</v>
      </c>
      <c r="C625" t="s">
        <v>19</v>
      </c>
      <c r="D625" t="s">
        <v>6</v>
      </c>
      <c r="E625">
        <v>2020</v>
      </c>
      <c r="F625">
        <v>7.6976117255722495E-2</v>
      </c>
    </row>
    <row r="626" spans="1:6" x14ac:dyDescent="0.25">
      <c r="A626" t="s">
        <v>33</v>
      </c>
      <c r="B626" t="s">
        <v>0</v>
      </c>
      <c r="C626" t="s">
        <v>19</v>
      </c>
      <c r="D626" t="s">
        <v>6</v>
      </c>
      <c r="E626">
        <v>2025</v>
      </c>
      <c r="F626">
        <v>7.7388446210106002E-2</v>
      </c>
    </row>
    <row r="627" spans="1:6" x14ac:dyDescent="0.25">
      <c r="A627" t="s">
        <v>33</v>
      </c>
      <c r="B627" t="s">
        <v>0</v>
      </c>
      <c r="C627" t="s">
        <v>19</v>
      </c>
      <c r="D627" t="s">
        <v>6</v>
      </c>
      <c r="E627">
        <v>2030</v>
      </c>
      <c r="F627">
        <v>7.7780969338929598E-2</v>
      </c>
    </row>
    <row r="628" spans="1:6" x14ac:dyDescent="0.25">
      <c r="A628" t="s">
        <v>33</v>
      </c>
      <c r="B628" t="s">
        <v>0</v>
      </c>
      <c r="C628" t="s">
        <v>19</v>
      </c>
      <c r="D628" t="s">
        <v>6</v>
      </c>
      <c r="E628">
        <v>2035</v>
      </c>
      <c r="F628">
        <v>7.7991135912623799E-2</v>
      </c>
    </row>
    <row r="629" spans="1:6" x14ac:dyDescent="0.25">
      <c r="A629" t="s">
        <v>33</v>
      </c>
      <c r="B629" t="s">
        <v>0</v>
      </c>
      <c r="C629" t="s">
        <v>19</v>
      </c>
      <c r="D629" t="s">
        <v>6</v>
      </c>
      <c r="E629">
        <v>2040</v>
      </c>
      <c r="F629">
        <v>7.8339338990929097E-2</v>
      </c>
    </row>
    <row r="630" spans="1:6" x14ac:dyDescent="0.25">
      <c r="A630" t="s">
        <v>33</v>
      </c>
      <c r="B630" t="s">
        <v>0</v>
      </c>
      <c r="C630" t="s">
        <v>19</v>
      </c>
      <c r="D630" t="s">
        <v>6</v>
      </c>
      <c r="E630">
        <v>2045</v>
      </c>
      <c r="F630">
        <v>7.8552919938158494E-2</v>
      </c>
    </row>
    <row r="631" spans="1:6" x14ac:dyDescent="0.25">
      <c r="A631" t="s">
        <v>33</v>
      </c>
      <c r="B631" t="s">
        <v>0</v>
      </c>
      <c r="C631" t="s">
        <v>19</v>
      </c>
      <c r="D631" t="s">
        <v>6</v>
      </c>
      <c r="E631">
        <v>2050</v>
      </c>
      <c r="F631">
        <v>7.8787780663822707E-2</v>
      </c>
    </row>
    <row r="632" spans="1:6" x14ac:dyDescent="0.25">
      <c r="A632" t="s">
        <v>33</v>
      </c>
      <c r="B632" t="s">
        <v>0</v>
      </c>
      <c r="C632" t="s">
        <v>20</v>
      </c>
      <c r="D632" t="s">
        <v>2</v>
      </c>
      <c r="E632">
        <v>2011</v>
      </c>
      <c r="F632">
        <v>1.36592680193625E-3</v>
      </c>
    </row>
    <row r="633" spans="1:6" x14ac:dyDescent="0.25">
      <c r="A633" t="s">
        <v>33</v>
      </c>
      <c r="B633" t="s">
        <v>0</v>
      </c>
      <c r="C633" t="s">
        <v>20</v>
      </c>
      <c r="D633" t="s">
        <v>2</v>
      </c>
      <c r="E633">
        <v>2015</v>
      </c>
      <c r="F633">
        <v>1.3664710452784101E-3</v>
      </c>
    </row>
    <row r="634" spans="1:6" x14ac:dyDescent="0.25">
      <c r="A634" t="s">
        <v>33</v>
      </c>
      <c r="B634" t="s">
        <v>0</v>
      </c>
      <c r="C634" t="s">
        <v>20</v>
      </c>
      <c r="D634" t="s">
        <v>2</v>
      </c>
      <c r="E634">
        <v>2020</v>
      </c>
      <c r="F634">
        <v>1.36467385615408E-3</v>
      </c>
    </row>
    <row r="635" spans="1:6" x14ac:dyDescent="0.25">
      <c r="A635" t="s">
        <v>33</v>
      </c>
      <c r="B635" t="s">
        <v>0</v>
      </c>
      <c r="C635" t="s">
        <v>20</v>
      </c>
      <c r="D635" t="s">
        <v>2</v>
      </c>
      <c r="E635">
        <v>2025</v>
      </c>
      <c r="F635">
        <v>1.3691041748734301E-3</v>
      </c>
    </row>
    <row r="636" spans="1:6" x14ac:dyDescent="0.25">
      <c r="A636" t="s">
        <v>33</v>
      </c>
      <c r="B636" t="s">
        <v>0</v>
      </c>
      <c r="C636" t="s">
        <v>20</v>
      </c>
      <c r="D636" t="s">
        <v>2</v>
      </c>
      <c r="E636">
        <v>2030</v>
      </c>
      <c r="F636">
        <v>1.3805910589237799E-3</v>
      </c>
    </row>
    <row r="637" spans="1:6" x14ac:dyDescent="0.25">
      <c r="A637" t="s">
        <v>33</v>
      </c>
      <c r="B637" t="s">
        <v>0</v>
      </c>
      <c r="C637" t="s">
        <v>20</v>
      </c>
      <c r="D637" t="s">
        <v>2</v>
      </c>
      <c r="E637">
        <v>2035</v>
      </c>
      <c r="F637">
        <v>1.3852700548890799E-3</v>
      </c>
    </row>
    <row r="638" spans="1:6" x14ac:dyDescent="0.25">
      <c r="A638" t="s">
        <v>33</v>
      </c>
      <c r="B638" t="s">
        <v>0</v>
      </c>
      <c r="C638" t="s">
        <v>20</v>
      </c>
      <c r="D638" t="s">
        <v>2</v>
      </c>
      <c r="E638">
        <v>2040</v>
      </c>
      <c r="F638">
        <v>1.3919877062869199E-3</v>
      </c>
    </row>
    <row r="639" spans="1:6" x14ac:dyDescent="0.25">
      <c r="A639" t="s">
        <v>33</v>
      </c>
      <c r="B639" t="s">
        <v>0</v>
      </c>
      <c r="C639" t="s">
        <v>20</v>
      </c>
      <c r="D639" t="s">
        <v>2</v>
      </c>
      <c r="E639">
        <v>2045</v>
      </c>
      <c r="F639">
        <v>1.3980061249034899E-3</v>
      </c>
    </row>
    <row r="640" spans="1:6" x14ac:dyDescent="0.25">
      <c r="A640" t="s">
        <v>33</v>
      </c>
      <c r="B640" t="s">
        <v>0</v>
      </c>
      <c r="C640" t="s">
        <v>20</v>
      </c>
      <c r="D640" t="s">
        <v>2</v>
      </c>
      <c r="E640">
        <v>2050</v>
      </c>
      <c r="F640">
        <v>1.4048029096850199E-3</v>
      </c>
    </row>
    <row r="641" spans="1:6" x14ac:dyDescent="0.25">
      <c r="A641" t="s">
        <v>33</v>
      </c>
      <c r="B641" t="s">
        <v>0</v>
      </c>
      <c r="C641" t="s">
        <v>20</v>
      </c>
      <c r="D641" t="s">
        <v>3</v>
      </c>
      <c r="E641">
        <v>2011</v>
      </c>
      <c r="F641">
        <v>1.90271174650605E-3</v>
      </c>
    </row>
    <row r="642" spans="1:6" x14ac:dyDescent="0.25">
      <c r="A642" t="s">
        <v>33</v>
      </c>
      <c r="B642" t="s">
        <v>0</v>
      </c>
      <c r="C642" t="s">
        <v>20</v>
      </c>
      <c r="D642" t="s">
        <v>3</v>
      </c>
      <c r="E642">
        <v>2015</v>
      </c>
      <c r="F642">
        <v>1.9050406583252799E-3</v>
      </c>
    </row>
    <row r="643" spans="1:6" x14ac:dyDescent="0.25">
      <c r="A643" t="s">
        <v>33</v>
      </c>
      <c r="B643" t="s">
        <v>0</v>
      </c>
      <c r="C643" t="s">
        <v>20</v>
      </c>
      <c r="D643" t="s">
        <v>3</v>
      </c>
      <c r="E643">
        <v>2020</v>
      </c>
      <c r="F643">
        <v>1.9078097188696601E-3</v>
      </c>
    </row>
    <row r="644" spans="1:6" x14ac:dyDescent="0.25">
      <c r="A644" t="s">
        <v>33</v>
      </c>
      <c r="B644" t="s">
        <v>0</v>
      </c>
      <c r="C644" t="s">
        <v>20</v>
      </c>
      <c r="D644" t="s">
        <v>3</v>
      </c>
      <c r="E644">
        <v>2025</v>
      </c>
      <c r="F644">
        <v>1.91862996391619E-3</v>
      </c>
    </row>
    <row r="645" spans="1:6" x14ac:dyDescent="0.25">
      <c r="A645" t="s">
        <v>33</v>
      </c>
      <c r="B645" t="s">
        <v>0</v>
      </c>
      <c r="C645" t="s">
        <v>20</v>
      </c>
      <c r="D645" t="s">
        <v>3</v>
      </c>
      <c r="E645">
        <v>2030</v>
      </c>
      <c r="F645">
        <v>1.93366068485182E-3</v>
      </c>
    </row>
    <row r="646" spans="1:6" x14ac:dyDescent="0.25">
      <c r="A646" t="s">
        <v>33</v>
      </c>
      <c r="B646" t="s">
        <v>0</v>
      </c>
      <c r="C646" t="s">
        <v>20</v>
      </c>
      <c r="D646" t="s">
        <v>3</v>
      </c>
      <c r="E646">
        <v>2035</v>
      </c>
      <c r="F646">
        <v>1.9407586960712099E-3</v>
      </c>
    </row>
    <row r="647" spans="1:6" x14ac:dyDescent="0.25">
      <c r="A647" t="s">
        <v>33</v>
      </c>
      <c r="B647" t="s">
        <v>0</v>
      </c>
      <c r="C647" t="s">
        <v>20</v>
      </c>
      <c r="D647" t="s">
        <v>3</v>
      </c>
      <c r="E647">
        <v>2040</v>
      </c>
      <c r="F647">
        <v>1.9518751550047799E-3</v>
      </c>
    </row>
    <row r="648" spans="1:6" x14ac:dyDescent="0.25">
      <c r="A648" t="s">
        <v>33</v>
      </c>
      <c r="B648" t="s">
        <v>0</v>
      </c>
      <c r="C648" t="s">
        <v>20</v>
      </c>
      <c r="D648" t="s">
        <v>3</v>
      </c>
      <c r="E648">
        <v>2045</v>
      </c>
      <c r="F648">
        <v>1.9599522680900298E-3</v>
      </c>
    </row>
    <row r="649" spans="1:6" x14ac:dyDescent="0.25">
      <c r="A649" t="s">
        <v>33</v>
      </c>
      <c r="B649" t="s">
        <v>0</v>
      </c>
      <c r="C649" t="s">
        <v>20</v>
      </c>
      <c r="D649" t="s">
        <v>3</v>
      </c>
      <c r="E649">
        <v>2050</v>
      </c>
      <c r="F649">
        <v>1.9689583918281301E-3</v>
      </c>
    </row>
    <row r="650" spans="1:6" x14ac:dyDescent="0.25">
      <c r="A650" t="s">
        <v>33</v>
      </c>
      <c r="B650" t="s">
        <v>0</v>
      </c>
      <c r="C650" t="s">
        <v>20</v>
      </c>
      <c r="D650" t="s">
        <v>4</v>
      </c>
      <c r="E650">
        <v>2011</v>
      </c>
      <c r="F650">
        <v>2.4713482147058698E-3</v>
      </c>
    </row>
    <row r="651" spans="1:6" x14ac:dyDescent="0.25">
      <c r="A651" t="s">
        <v>33</v>
      </c>
      <c r="B651" t="s">
        <v>0</v>
      </c>
      <c r="C651" t="s">
        <v>20</v>
      </c>
      <c r="D651" t="s">
        <v>4</v>
      </c>
      <c r="E651">
        <v>2015</v>
      </c>
      <c r="F651">
        <v>2.4751694204882598E-3</v>
      </c>
    </row>
    <row r="652" spans="1:6" x14ac:dyDescent="0.25">
      <c r="A652" t="s">
        <v>33</v>
      </c>
      <c r="B652" t="s">
        <v>0</v>
      </c>
      <c r="C652" t="s">
        <v>20</v>
      </c>
      <c r="D652" t="s">
        <v>4</v>
      </c>
      <c r="E652">
        <v>2020</v>
      </c>
      <c r="F652">
        <v>2.4815514234345802E-3</v>
      </c>
    </row>
    <row r="653" spans="1:6" x14ac:dyDescent="0.25">
      <c r="A653" t="s">
        <v>33</v>
      </c>
      <c r="B653" t="s">
        <v>0</v>
      </c>
      <c r="C653" t="s">
        <v>20</v>
      </c>
      <c r="D653" t="s">
        <v>4</v>
      </c>
      <c r="E653">
        <v>2025</v>
      </c>
      <c r="F653">
        <v>2.4977781498680702E-3</v>
      </c>
    </row>
    <row r="654" spans="1:6" x14ac:dyDescent="0.25">
      <c r="A654" t="s">
        <v>33</v>
      </c>
      <c r="B654" t="s">
        <v>0</v>
      </c>
      <c r="C654" t="s">
        <v>20</v>
      </c>
      <c r="D654" t="s">
        <v>4</v>
      </c>
      <c r="E654">
        <v>2030</v>
      </c>
      <c r="F654">
        <v>2.5162168623239899E-3</v>
      </c>
    </row>
    <row r="655" spans="1:6" x14ac:dyDescent="0.25">
      <c r="A655" t="s">
        <v>33</v>
      </c>
      <c r="B655" t="s">
        <v>0</v>
      </c>
      <c r="C655" t="s">
        <v>20</v>
      </c>
      <c r="D655" t="s">
        <v>4</v>
      </c>
      <c r="E655">
        <v>2035</v>
      </c>
      <c r="F655">
        <v>2.5254956855228299E-3</v>
      </c>
    </row>
    <row r="656" spans="1:6" x14ac:dyDescent="0.25">
      <c r="A656" t="s">
        <v>33</v>
      </c>
      <c r="B656" t="s">
        <v>0</v>
      </c>
      <c r="C656" t="s">
        <v>20</v>
      </c>
      <c r="D656" t="s">
        <v>4</v>
      </c>
      <c r="E656">
        <v>2040</v>
      </c>
      <c r="F656">
        <v>2.5404997732866598E-3</v>
      </c>
    </row>
    <row r="657" spans="1:6" x14ac:dyDescent="0.25">
      <c r="A657" t="s">
        <v>33</v>
      </c>
      <c r="B657" t="s">
        <v>0</v>
      </c>
      <c r="C657" t="s">
        <v>20</v>
      </c>
      <c r="D657" t="s">
        <v>4</v>
      </c>
      <c r="E657">
        <v>2045</v>
      </c>
      <c r="F657">
        <v>2.5505134285572001E-3</v>
      </c>
    </row>
    <row r="658" spans="1:6" x14ac:dyDescent="0.25">
      <c r="A658" t="s">
        <v>33</v>
      </c>
      <c r="B658" t="s">
        <v>0</v>
      </c>
      <c r="C658" t="s">
        <v>20</v>
      </c>
      <c r="D658" t="s">
        <v>4</v>
      </c>
      <c r="E658">
        <v>2050</v>
      </c>
      <c r="F658">
        <v>2.5616094044040899E-3</v>
      </c>
    </row>
    <row r="659" spans="1:6" x14ac:dyDescent="0.25">
      <c r="A659" t="s">
        <v>33</v>
      </c>
      <c r="B659" t="s">
        <v>0</v>
      </c>
      <c r="C659" t="s">
        <v>20</v>
      </c>
      <c r="D659" t="s">
        <v>5</v>
      </c>
      <c r="E659">
        <v>2011</v>
      </c>
      <c r="F659">
        <v>2.5616734392136199E-3</v>
      </c>
    </row>
    <row r="660" spans="1:6" x14ac:dyDescent="0.25">
      <c r="A660" t="s">
        <v>33</v>
      </c>
      <c r="B660" t="s">
        <v>0</v>
      </c>
      <c r="C660" t="s">
        <v>20</v>
      </c>
      <c r="D660" t="s">
        <v>5</v>
      </c>
      <c r="E660">
        <v>2015</v>
      </c>
      <c r="F660">
        <v>2.56590954593356E-3</v>
      </c>
    </row>
    <row r="661" spans="1:6" x14ac:dyDescent="0.25">
      <c r="A661" t="s">
        <v>33</v>
      </c>
      <c r="B661" t="s">
        <v>0</v>
      </c>
      <c r="C661" t="s">
        <v>20</v>
      </c>
      <c r="D661" t="s">
        <v>5</v>
      </c>
      <c r="E661">
        <v>2020</v>
      </c>
      <c r="F661">
        <v>2.5738988172412402E-3</v>
      </c>
    </row>
    <row r="662" spans="1:6" x14ac:dyDescent="0.25">
      <c r="A662" t="s">
        <v>33</v>
      </c>
      <c r="B662" t="s">
        <v>0</v>
      </c>
      <c r="C662" t="s">
        <v>20</v>
      </c>
      <c r="D662" t="s">
        <v>5</v>
      </c>
      <c r="E662">
        <v>2025</v>
      </c>
      <c r="F662">
        <v>2.5911452532038901E-3</v>
      </c>
    </row>
    <row r="663" spans="1:6" x14ac:dyDescent="0.25">
      <c r="A663" t="s">
        <v>33</v>
      </c>
      <c r="B663" t="s">
        <v>0</v>
      </c>
      <c r="C663" t="s">
        <v>20</v>
      </c>
      <c r="D663" t="s">
        <v>5</v>
      </c>
      <c r="E663">
        <v>2030</v>
      </c>
      <c r="F663">
        <v>2.6085239986507599E-3</v>
      </c>
    </row>
    <row r="664" spans="1:6" x14ac:dyDescent="0.25">
      <c r="A664" t="s">
        <v>33</v>
      </c>
      <c r="B664" t="s">
        <v>0</v>
      </c>
      <c r="C664" t="s">
        <v>20</v>
      </c>
      <c r="D664" t="s">
        <v>5</v>
      </c>
      <c r="E664">
        <v>2035</v>
      </c>
      <c r="F664">
        <v>2.6176403106621801E-3</v>
      </c>
    </row>
    <row r="665" spans="1:6" x14ac:dyDescent="0.25">
      <c r="A665" t="s">
        <v>33</v>
      </c>
      <c r="B665" t="s">
        <v>0</v>
      </c>
      <c r="C665" t="s">
        <v>20</v>
      </c>
      <c r="D665" t="s">
        <v>5</v>
      </c>
      <c r="E665">
        <v>2040</v>
      </c>
      <c r="F665">
        <v>2.63266631598089E-3</v>
      </c>
    </row>
    <row r="666" spans="1:6" x14ac:dyDescent="0.25">
      <c r="A666" t="s">
        <v>33</v>
      </c>
      <c r="B666" t="s">
        <v>0</v>
      </c>
      <c r="C666" t="s">
        <v>20</v>
      </c>
      <c r="D666" t="s">
        <v>5</v>
      </c>
      <c r="E666">
        <v>2045</v>
      </c>
      <c r="F666">
        <v>2.64214743194579E-3</v>
      </c>
    </row>
    <row r="667" spans="1:6" x14ac:dyDescent="0.25">
      <c r="A667" t="s">
        <v>33</v>
      </c>
      <c r="B667" t="s">
        <v>0</v>
      </c>
      <c r="C667" t="s">
        <v>20</v>
      </c>
      <c r="D667" t="s">
        <v>5</v>
      </c>
      <c r="E667">
        <v>2050</v>
      </c>
      <c r="F667">
        <v>2.65260642628448E-3</v>
      </c>
    </row>
    <row r="668" spans="1:6" x14ac:dyDescent="0.25">
      <c r="A668" t="s">
        <v>33</v>
      </c>
      <c r="B668" t="s">
        <v>0</v>
      </c>
      <c r="C668" t="s">
        <v>20</v>
      </c>
      <c r="D668" t="s">
        <v>6</v>
      </c>
      <c r="E668">
        <v>2011</v>
      </c>
      <c r="F668">
        <v>2.64876528643458E-3</v>
      </c>
    </row>
    <row r="669" spans="1:6" x14ac:dyDescent="0.25">
      <c r="A669" t="s">
        <v>33</v>
      </c>
      <c r="B669" t="s">
        <v>0</v>
      </c>
      <c r="C669" t="s">
        <v>20</v>
      </c>
      <c r="D669" t="s">
        <v>6</v>
      </c>
      <c r="E669">
        <v>2015</v>
      </c>
      <c r="F669">
        <v>2.6524687926482E-3</v>
      </c>
    </row>
    <row r="670" spans="1:6" x14ac:dyDescent="0.25">
      <c r="A670" t="s">
        <v>33</v>
      </c>
      <c r="B670" t="s">
        <v>0</v>
      </c>
      <c r="C670" t="s">
        <v>20</v>
      </c>
      <c r="D670" t="s">
        <v>6</v>
      </c>
      <c r="E670">
        <v>2020</v>
      </c>
      <c r="F670">
        <v>2.6593616468094401E-3</v>
      </c>
    </row>
    <row r="671" spans="1:6" x14ac:dyDescent="0.25">
      <c r="A671" t="s">
        <v>33</v>
      </c>
      <c r="B671" t="s">
        <v>0</v>
      </c>
      <c r="C671" t="s">
        <v>20</v>
      </c>
      <c r="D671" t="s">
        <v>6</v>
      </c>
      <c r="E671">
        <v>2025</v>
      </c>
      <c r="F671">
        <v>2.6736067379656198E-3</v>
      </c>
    </row>
    <row r="672" spans="1:6" x14ac:dyDescent="0.25">
      <c r="A672" t="s">
        <v>33</v>
      </c>
      <c r="B672" t="s">
        <v>0</v>
      </c>
      <c r="C672" t="s">
        <v>20</v>
      </c>
      <c r="D672" t="s">
        <v>6</v>
      </c>
      <c r="E672">
        <v>2030</v>
      </c>
      <c r="F672">
        <v>2.6871675798409099E-3</v>
      </c>
    </row>
    <row r="673" spans="1:6" x14ac:dyDescent="0.25">
      <c r="A673" t="s">
        <v>33</v>
      </c>
      <c r="B673" t="s">
        <v>0</v>
      </c>
      <c r="C673" t="s">
        <v>20</v>
      </c>
      <c r="D673" t="s">
        <v>6</v>
      </c>
      <c r="E673">
        <v>2035</v>
      </c>
      <c r="F673">
        <v>2.6944283893679398E-3</v>
      </c>
    </row>
    <row r="674" spans="1:6" x14ac:dyDescent="0.25">
      <c r="A674" t="s">
        <v>33</v>
      </c>
      <c r="B674" t="s">
        <v>0</v>
      </c>
      <c r="C674" t="s">
        <v>20</v>
      </c>
      <c r="D674" t="s">
        <v>6</v>
      </c>
      <c r="E674">
        <v>2040</v>
      </c>
      <c r="F674">
        <v>2.7064580674649699E-3</v>
      </c>
    </row>
    <row r="675" spans="1:6" x14ac:dyDescent="0.25">
      <c r="A675" t="s">
        <v>33</v>
      </c>
      <c r="B675" t="s">
        <v>0</v>
      </c>
      <c r="C675" t="s">
        <v>20</v>
      </c>
      <c r="D675" t="s">
        <v>6</v>
      </c>
      <c r="E675">
        <v>2045</v>
      </c>
      <c r="F675">
        <v>2.7138368363585001E-3</v>
      </c>
    </row>
    <row r="676" spans="1:6" x14ac:dyDescent="0.25">
      <c r="A676" t="s">
        <v>33</v>
      </c>
      <c r="B676" t="s">
        <v>0</v>
      </c>
      <c r="C676" t="s">
        <v>20</v>
      </c>
      <c r="D676" t="s">
        <v>6</v>
      </c>
      <c r="E676">
        <v>2050</v>
      </c>
      <c r="F676">
        <v>2.7219507764796699E-3</v>
      </c>
    </row>
    <row r="677" spans="1:6" x14ac:dyDescent="0.25">
      <c r="A677" t="s">
        <v>33</v>
      </c>
      <c r="B677" t="s">
        <v>0</v>
      </c>
      <c r="C677" t="s">
        <v>21</v>
      </c>
      <c r="D677" t="s">
        <v>2</v>
      </c>
      <c r="E677">
        <v>2011</v>
      </c>
      <c r="F677">
        <v>3.3472280793103597E-2</v>
      </c>
    </row>
    <row r="678" spans="1:6" x14ac:dyDescent="0.25">
      <c r="A678" t="s">
        <v>33</v>
      </c>
      <c r="B678" t="s">
        <v>0</v>
      </c>
      <c r="C678" t="s">
        <v>21</v>
      </c>
      <c r="D678" t="s">
        <v>2</v>
      </c>
      <c r="E678">
        <v>2015</v>
      </c>
      <c r="F678">
        <v>3.3485617573627099E-2</v>
      </c>
    </row>
    <row r="679" spans="1:6" x14ac:dyDescent="0.25">
      <c r="A679" t="s">
        <v>33</v>
      </c>
      <c r="B679" t="s">
        <v>0</v>
      </c>
      <c r="C679" t="s">
        <v>21</v>
      </c>
      <c r="D679" t="s">
        <v>2</v>
      </c>
      <c r="E679">
        <v>2020</v>
      </c>
      <c r="F679">
        <v>3.3441577132424197E-2</v>
      </c>
    </row>
    <row r="680" spans="1:6" x14ac:dyDescent="0.25">
      <c r="A680" t="s">
        <v>33</v>
      </c>
      <c r="B680" t="s">
        <v>0</v>
      </c>
      <c r="C680" t="s">
        <v>21</v>
      </c>
      <c r="D680" t="s">
        <v>2</v>
      </c>
      <c r="E680">
        <v>2025</v>
      </c>
      <c r="F680">
        <v>3.3550142885704001E-2</v>
      </c>
    </row>
    <row r="681" spans="1:6" x14ac:dyDescent="0.25">
      <c r="A681" t="s">
        <v>33</v>
      </c>
      <c r="B681" t="s">
        <v>0</v>
      </c>
      <c r="C681" t="s">
        <v>21</v>
      </c>
      <c r="D681" t="s">
        <v>2</v>
      </c>
      <c r="E681">
        <v>2030</v>
      </c>
      <c r="F681">
        <v>3.3831631035600503E-2</v>
      </c>
    </row>
    <row r="682" spans="1:6" x14ac:dyDescent="0.25">
      <c r="A682" t="s">
        <v>33</v>
      </c>
      <c r="B682" t="s">
        <v>0</v>
      </c>
      <c r="C682" t="s">
        <v>21</v>
      </c>
      <c r="D682" t="s">
        <v>2</v>
      </c>
      <c r="E682">
        <v>2035</v>
      </c>
      <c r="F682">
        <v>3.39462906693071E-2</v>
      </c>
    </row>
    <row r="683" spans="1:6" x14ac:dyDescent="0.25">
      <c r="A683" t="s">
        <v>33</v>
      </c>
      <c r="B683" t="s">
        <v>0</v>
      </c>
      <c r="C683" t="s">
        <v>21</v>
      </c>
      <c r="D683" t="s">
        <v>2</v>
      </c>
      <c r="E683">
        <v>2040</v>
      </c>
      <c r="F683">
        <v>3.41109079193238E-2</v>
      </c>
    </row>
    <row r="684" spans="1:6" x14ac:dyDescent="0.25">
      <c r="A684" t="s">
        <v>33</v>
      </c>
      <c r="B684" t="s">
        <v>0</v>
      </c>
      <c r="C684" t="s">
        <v>21</v>
      </c>
      <c r="D684" t="s">
        <v>2</v>
      </c>
      <c r="E684">
        <v>2045</v>
      </c>
      <c r="F684">
        <v>3.42583903448671E-2</v>
      </c>
    </row>
    <row r="685" spans="1:6" x14ac:dyDescent="0.25">
      <c r="A685" t="s">
        <v>33</v>
      </c>
      <c r="B685" t="s">
        <v>0</v>
      </c>
      <c r="C685" t="s">
        <v>21</v>
      </c>
      <c r="D685" t="s">
        <v>2</v>
      </c>
      <c r="E685">
        <v>2050</v>
      </c>
      <c r="F685">
        <v>3.4424946772616698E-2</v>
      </c>
    </row>
    <row r="686" spans="1:6" x14ac:dyDescent="0.25">
      <c r="A686" t="s">
        <v>33</v>
      </c>
      <c r="B686" t="s">
        <v>0</v>
      </c>
      <c r="C686" t="s">
        <v>21</v>
      </c>
      <c r="D686" t="s">
        <v>3</v>
      </c>
      <c r="E686">
        <v>2011</v>
      </c>
      <c r="F686">
        <v>3.0684430404770799E-2</v>
      </c>
    </row>
    <row r="687" spans="1:6" x14ac:dyDescent="0.25">
      <c r="A687" t="s">
        <v>33</v>
      </c>
      <c r="B687" t="s">
        <v>0</v>
      </c>
      <c r="C687" t="s">
        <v>21</v>
      </c>
      <c r="D687" t="s">
        <v>3</v>
      </c>
      <c r="E687">
        <v>2015</v>
      </c>
      <c r="F687">
        <v>3.0721988028918099E-2</v>
      </c>
    </row>
    <row r="688" spans="1:6" x14ac:dyDescent="0.25">
      <c r="A688" t="s">
        <v>33</v>
      </c>
      <c r="B688" t="s">
        <v>0</v>
      </c>
      <c r="C688" t="s">
        <v>21</v>
      </c>
      <c r="D688" t="s">
        <v>3</v>
      </c>
      <c r="E688">
        <v>2020</v>
      </c>
      <c r="F688">
        <v>3.07666437923131E-2</v>
      </c>
    </row>
    <row r="689" spans="1:6" x14ac:dyDescent="0.25">
      <c r="A689" t="s">
        <v>33</v>
      </c>
      <c r="B689" t="s">
        <v>0</v>
      </c>
      <c r="C689" t="s">
        <v>21</v>
      </c>
      <c r="D689" t="s">
        <v>3</v>
      </c>
      <c r="E689">
        <v>2025</v>
      </c>
      <c r="F689">
        <v>3.0941138461146999E-2</v>
      </c>
    </row>
    <row r="690" spans="1:6" x14ac:dyDescent="0.25">
      <c r="A690" t="s">
        <v>33</v>
      </c>
      <c r="B690" t="s">
        <v>0</v>
      </c>
      <c r="C690" t="s">
        <v>21</v>
      </c>
      <c r="D690" t="s">
        <v>3</v>
      </c>
      <c r="E690">
        <v>2030</v>
      </c>
      <c r="F690">
        <v>3.1183534142641901E-2</v>
      </c>
    </row>
    <row r="691" spans="1:6" x14ac:dyDescent="0.25">
      <c r="A691" t="s">
        <v>33</v>
      </c>
      <c r="B691" t="s">
        <v>0</v>
      </c>
      <c r="C691" t="s">
        <v>21</v>
      </c>
      <c r="D691" t="s">
        <v>3</v>
      </c>
      <c r="E691">
        <v>2035</v>
      </c>
      <c r="F691">
        <v>3.1298001524090298E-2</v>
      </c>
    </row>
    <row r="692" spans="1:6" x14ac:dyDescent="0.25">
      <c r="A692" t="s">
        <v>33</v>
      </c>
      <c r="B692" t="s">
        <v>0</v>
      </c>
      <c r="C692" t="s">
        <v>21</v>
      </c>
      <c r="D692" t="s">
        <v>3</v>
      </c>
      <c r="E692">
        <v>2040</v>
      </c>
      <c r="F692">
        <v>3.1477273140571901E-2</v>
      </c>
    </row>
    <row r="693" spans="1:6" x14ac:dyDescent="0.25">
      <c r="A693" t="s">
        <v>33</v>
      </c>
      <c r="B693" t="s">
        <v>0</v>
      </c>
      <c r="C693" t="s">
        <v>21</v>
      </c>
      <c r="D693" t="s">
        <v>3</v>
      </c>
      <c r="E693">
        <v>2045</v>
      </c>
      <c r="F693">
        <v>3.1607530188067903E-2</v>
      </c>
    </row>
    <row r="694" spans="1:6" x14ac:dyDescent="0.25">
      <c r="A694" t="s">
        <v>33</v>
      </c>
      <c r="B694" t="s">
        <v>0</v>
      </c>
      <c r="C694" t="s">
        <v>21</v>
      </c>
      <c r="D694" t="s">
        <v>3</v>
      </c>
      <c r="E694">
        <v>2050</v>
      </c>
      <c r="F694">
        <v>3.1752769096465801E-2</v>
      </c>
    </row>
    <row r="695" spans="1:6" x14ac:dyDescent="0.25">
      <c r="A695" t="s">
        <v>33</v>
      </c>
      <c r="B695" t="s">
        <v>0</v>
      </c>
      <c r="C695" t="s">
        <v>21</v>
      </c>
      <c r="D695" t="s">
        <v>4</v>
      </c>
      <c r="E695">
        <v>2011</v>
      </c>
      <c r="F695">
        <v>3.0677869119162302E-2</v>
      </c>
    </row>
    <row r="696" spans="1:6" x14ac:dyDescent="0.25">
      <c r="A696" t="s">
        <v>33</v>
      </c>
      <c r="B696" t="s">
        <v>0</v>
      </c>
      <c r="C696" t="s">
        <v>21</v>
      </c>
      <c r="D696" t="s">
        <v>4</v>
      </c>
      <c r="E696">
        <v>2015</v>
      </c>
      <c r="F696">
        <v>3.0725303329433299E-2</v>
      </c>
    </row>
    <row r="697" spans="1:6" x14ac:dyDescent="0.25">
      <c r="A697" t="s">
        <v>33</v>
      </c>
      <c r="B697" t="s">
        <v>0</v>
      </c>
      <c r="C697" t="s">
        <v>21</v>
      </c>
      <c r="D697" t="s">
        <v>4</v>
      </c>
      <c r="E697">
        <v>2020</v>
      </c>
      <c r="F697">
        <v>3.0804525775683701E-2</v>
      </c>
    </row>
    <row r="698" spans="1:6" x14ac:dyDescent="0.25">
      <c r="A698" t="s">
        <v>33</v>
      </c>
      <c r="B698" t="s">
        <v>0</v>
      </c>
      <c r="C698" t="s">
        <v>21</v>
      </c>
      <c r="D698" t="s">
        <v>4</v>
      </c>
      <c r="E698">
        <v>2025</v>
      </c>
      <c r="F698">
        <v>3.1005954852653402E-2</v>
      </c>
    </row>
    <row r="699" spans="1:6" x14ac:dyDescent="0.25">
      <c r="A699" t="s">
        <v>33</v>
      </c>
      <c r="B699" t="s">
        <v>0</v>
      </c>
      <c r="C699" t="s">
        <v>21</v>
      </c>
      <c r="D699" t="s">
        <v>4</v>
      </c>
      <c r="E699">
        <v>2030</v>
      </c>
      <c r="F699">
        <v>3.1234842228411601E-2</v>
      </c>
    </row>
    <row r="700" spans="1:6" x14ac:dyDescent="0.25">
      <c r="A700" t="s">
        <v>33</v>
      </c>
      <c r="B700" t="s">
        <v>0</v>
      </c>
      <c r="C700" t="s">
        <v>21</v>
      </c>
      <c r="D700" t="s">
        <v>4</v>
      </c>
      <c r="E700">
        <v>2035</v>
      </c>
      <c r="F700">
        <v>3.1350024104433799E-2</v>
      </c>
    </row>
    <row r="701" spans="1:6" x14ac:dyDescent="0.25">
      <c r="A701" t="s">
        <v>33</v>
      </c>
      <c r="B701" t="s">
        <v>0</v>
      </c>
      <c r="C701" t="s">
        <v>21</v>
      </c>
      <c r="D701" t="s">
        <v>4</v>
      </c>
      <c r="E701">
        <v>2040</v>
      </c>
      <c r="F701">
        <v>3.1536276061131803E-2</v>
      </c>
    </row>
    <row r="702" spans="1:6" x14ac:dyDescent="0.25">
      <c r="A702" t="s">
        <v>33</v>
      </c>
      <c r="B702" t="s">
        <v>0</v>
      </c>
      <c r="C702" t="s">
        <v>21</v>
      </c>
      <c r="D702" t="s">
        <v>4</v>
      </c>
      <c r="E702">
        <v>2045</v>
      </c>
      <c r="F702">
        <v>3.1660579712056401E-2</v>
      </c>
    </row>
    <row r="703" spans="1:6" x14ac:dyDescent="0.25">
      <c r="A703" t="s">
        <v>33</v>
      </c>
      <c r="B703" t="s">
        <v>0</v>
      </c>
      <c r="C703" t="s">
        <v>21</v>
      </c>
      <c r="D703" t="s">
        <v>4</v>
      </c>
      <c r="E703">
        <v>2050</v>
      </c>
      <c r="F703">
        <v>3.1798318656635301E-2</v>
      </c>
    </row>
    <row r="704" spans="1:6" x14ac:dyDescent="0.25">
      <c r="A704" t="s">
        <v>33</v>
      </c>
      <c r="B704" t="s">
        <v>0</v>
      </c>
      <c r="C704" t="s">
        <v>21</v>
      </c>
      <c r="D704" t="s">
        <v>5</v>
      </c>
      <c r="E704">
        <v>2011</v>
      </c>
      <c r="F704">
        <v>3.12504063862558E-2</v>
      </c>
    </row>
    <row r="705" spans="1:6" x14ac:dyDescent="0.25">
      <c r="A705" t="s">
        <v>33</v>
      </c>
      <c r="B705" t="s">
        <v>0</v>
      </c>
      <c r="C705" t="s">
        <v>21</v>
      </c>
      <c r="D705" t="s">
        <v>5</v>
      </c>
      <c r="E705">
        <v>2015</v>
      </c>
      <c r="F705">
        <v>3.13020835651137E-2</v>
      </c>
    </row>
    <row r="706" spans="1:6" x14ac:dyDescent="0.25">
      <c r="A706" t="s">
        <v>33</v>
      </c>
      <c r="B706" t="s">
        <v>0</v>
      </c>
      <c r="C706" t="s">
        <v>21</v>
      </c>
      <c r="D706" t="s">
        <v>5</v>
      </c>
      <c r="E706">
        <v>2020</v>
      </c>
      <c r="F706">
        <v>3.1399546407673298E-2</v>
      </c>
    </row>
    <row r="707" spans="1:6" x14ac:dyDescent="0.25">
      <c r="A707" t="s">
        <v>33</v>
      </c>
      <c r="B707" t="s">
        <v>0</v>
      </c>
      <c r="C707" t="s">
        <v>21</v>
      </c>
      <c r="D707" t="s">
        <v>5</v>
      </c>
      <c r="E707">
        <v>2025</v>
      </c>
      <c r="F707">
        <v>3.1609939396996897E-2</v>
      </c>
    </row>
    <row r="708" spans="1:6" x14ac:dyDescent="0.25">
      <c r="A708" t="s">
        <v>33</v>
      </c>
      <c r="B708" t="s">
        <v>0</v>
      </c>
      <c r="C708" t="s">
        <v>21</v>
      </c>
      <c r="D708" t="s">
        <v>5</v>
      </c>
      <c r="E708">
        <v>2030</v>
      </c>
      <c r="F708">
        <v>3.1821946458234503E-2</v>
      </c>
    </row>
    <row r="709" spans="1:6" x14ac:dyDescent="0.25">
      <c r="A709" t="s">
        <v>33</v>
      </c>
      <c r="B709" t="s">
        <v>0</v>
      </c>
      <c r="C709" t="s">
        <v>21</v>
      </c>
      <c r="D709" t="s">
        <v>5</v>
      </c>
      <c r="E709">
        <v>2035</v>
      </c>
      <c r="F709">
        <v>3.19331583132429E-2</v>
      </c>
    </row>
    <row r="710" spans="1:6" x14ac:dyDescent="0.25">
      <c r="A710" t="s">
        <v>33</v>
      </c>
      <c r="B710" t="s">
        <v>0</v>
      </c>
      <c r="C710" t="s">
        <v>21</v>
      </c>
      <c r="D710" t="s">
        <v>5</v>
      </c>
      <c r="E710">
        <v>2040</v>
      </c>
      <c r="F710">
        <v>3.2116463790585803E-2</v>
      </c>
    </row>
    <row r="711" spans="1:6" x14ac:dyDescent="0.25">
      <c r="A711" t="s">
        <v>33</v>
      </c>
      <c r="B711" t="s">
        <v>0</v>
      </c>
      <c r="C711" t="s">
        <v>21</v>
      </c>
      <c r="D711" t="s">
        <v>5</v>
      </c>
      <c r="E711">
        <v>2045</v>
      </c>
      <c r="F711">
        <v>3.2232125967646602E-2</v>
      </c>
    </row>
    <row r="712" spans="1:6" x14ac:dyDescent="0.25">
      <c r="A712" t="s">
        <v>33</v>
      </c>
      <c r="B712" t="s">
        <v>0</v>
      </c>
      <c r="C712" t="s">
        <v>21</v>
      </c>
      <c r="D712" t="s">
        <v>5</v>
      </c>
      <c r="E712">
        <v>2050</v>
      </c>
      <c r="F712">
        <v>3.2359717493745298E-2</v>
      </c>
    </row>
    <row r="713" spans="1:6" x14ac:dyDescent="0.25">
      <c r="A713" t="s">
        <v>33</v>
      </c>
      <c r="B713" t="s">
        <v>0</v>
      </c>
      <c r="C713" t="s">
        <v>21</v>
      </c>
      <c r="D713" t="s">
        <v>6</v>
      </c>
      <c r="E713">
        <v>2011</v>
      </c>
      <c r="F713">
        <v>3.6995093617288803E-2</v>
      </c>
    </row>
    <row r="714" spans="1:6" x14ac:dyDescent="0.25">
      <c r="A714" t="s">
        <v>33</v>
      </c>
      <c r="B714" t="s">
        <v>0</v>
      </c>
      <c r="C714" t="s">
        <v>21</v>
      </c>
      <c r="D714" t="s">
        <v>6</v>
      </c>
      <c r="E714">
        <v>2015</v>
      </c>
      <c r="F714">
        <v>3.7046820193360502E-2</v>
      </c>
    </row>
    <row r="715" spans="1:6" x14ac:dyDescent="0.25">
      <c r="A715" t="s">
        <v>33</v>
      </c>
      <c r="B715" t="s">
        <v>0</v>
      </c>
      <c r="C715" t="s">
        <v>21</v>
      </c>
      <c r="D715" t="s">
        <v>6</v>
      </c>
      <c r="E715">
        <v>2020</v>
      </c>
      <c r="F715">
        <v>3.7143092137987499E-2</v>
      </c>
    </row>
    <row r="716" spans="1:6" x14ac:dyDescent="0.25">
      <c r="A716" t="s">
        <v>33</v>
      </c>
      <c r="B716" t="s">
        <v>0</v>
      </c>
      <c r="C716" t="s">
        <v>21</v>
      </c>
      <c r="D716" t="s">
        <v>6</v>
      </c>
      <c r="E716">
        <v>2025</v>
      </c>
      <c r="F716">
        <v>3.73420521906613E-2</v>
      </c>
    </row>
    <row r="717" spans="1:6" x14ac:dyDescent="0.25">
      <c r="A717" t="s">
        <v>33</v>
      </c>
      <c r="B717" t="s">
        <v>0</v>
      </c>
      <c r="C717" t="s">
        <v>21</v>
      </c>
      <c r="D717" t="s">
        <v>6</v>
      </c>
      <c r="E717">
        <v>2030</v>
      </c>
      <c r="F717">
        <v>3.7531455388171903E-2</v>
      </c>
    </row>
    <row r="718" spans="1:6" x14ac:dyDescent="0.25">
      <c r="A718" t="s">
        <v>33</v>
      </c>
      <c r="B718" t="s">
        <v>0</v>
      </c>
      <c r="C718" t="s">
        <v>21</v>
      </c>
      <c r="D718" t="s">
        <v>6</v>
      </c>
      <c r="E718">
        <v>2035</v>
      </c>
      <c r="F718">
        <v>3.76328665360623E-2</v>
      </c>
    </row>
    <row r="719" spans="1:6" x14ac:dyDescent="0.25">
      <c r="A719" t="s">
        <v>33</v>
      </c>
      <c r="B719" t="s">
        <v>0</v>
      </c>
      <c r="C719" t="s">
        <v>21</v>
      </c>
      <c r="D719" t="s">
        <v>6</v>
      </c>
      <c r="E719">
        <v>2040</v>
      </c>
      <c r="F719">
        <v>3.78008840911341E-2</v>
      </c>
    </row>
    <row r="720" spans="1:6" x14ac:dyDescent="0.25">
      <c r="A720" t="s">
        <v>33</v>
      </c>
      <c r="B720" t="s">
        <v>0</v>
      </c>
      <c r="C720" t="s">
        <v>21</v>
      </c>
      <c r="D720" t="s">
        <v>6</v>
      </c>
      <c r="E720">
        <v>2045</v>
      </c>
      <c r="F720">
        <v>3.7903942768093703E-2</v>
      </c>
    </row>
    <row r="721" spans="1:6" x14ac:dyDescent="0.25">
      <c r="A721" t="s">
        <v>33</v>
      </c>
      <c r="B721" t="s">
        <v>0</v>
      </c>
      <c r="C721" t="s">
        <v>21</v>
      </c>
      <c r="D721" t="s">
        <v>6</v>
      </c>
      <c r="E721">
        <v>2050</v>
      </c>
      <c r="F721">
        <v>3.8017269522987701E-2</v>
      </c>
    </row>
    <row r="722" spans="1:6" x14ac:dyDescent="0.25">
      <c r="A722" t="s">
        <v>33</v>
      </c>
      <c r="B722" t="s">
        <v>0</v>
      </c>
      <c r="C722" t="s">
        <v>22</v>
      </c>
      <c r="D722" t="s">
        <v>2</v>
      </c>
      <c r="E722">
        <v>2011</v>
      </c>
      <c r="F722">
        <v>9.5311160926030303E-3</v>
      </c>
    </row>
    <row r="723" spans="1:6" x14ac:dyDescent="0.25">
      <c r="A723" t="s">
        <v>33</v>
      </c>
      <c r="B723" t="s">
        <v>0</v>
      </c>
      <c r="C723" t="s">
        <v>22</v>
      </c>
      <c r="D723" t="s">
        <v>2</v>
      </c>
      <c r="E723">
        <v>2015</v>
      </c>
      <c r="F723">
        <v>9.5349136946922593E-3</v>
      </c>
    </row>
    <row r="724" spans="1:6" x14ac:dyDescent="0.25">
      <c r="A724" t="s">
        <v>33</v>
      </c>
      <c r="B724" t="s">
        <v>0</v>
      </c>
      <c r="C724" t="s">
        <v>22</v>
      </c>
      <c r="D724" t="s">
        <v>2</v>
      </c>
      <c r="E724">
        <v>2020</v>
      </c>
      <c r="F724">
        <v>9.5223733315043298E-3</v>
      </c>
    </row>
    <row r="725" spans="1:6" x14ac:dyDescent="0.25">
      <c r="A725" t="s">
        <v>33</v>
      </c>
      <c r="B725" t="s">
        <v>0</v>
      </c>
      <c r="C725" t="s">
        <v>22</v>
      </c>
      <c r="D725" t="s">
        <v>2</v>
      </c>
      <c r="E725">
        <v>2025</v>
      </c>
      <c r="F725">
        <v>9.5532870539538507E-3</v>
      </c>
    </row>
    <row r="726" spans="1:6" x14ac:dyDescent="0.25">
      <c r="A726" t="s">
        <v>33</v>
      </c>
      <c r="B726" t="s">
        <v>0</v>
      </c>
      <c r="C726" t="s">
        <v>22</v>
      </c>
      <c r="D726" t="s">
        <v>2</v>
      </c>
      <c r="E726">
        <v>2030</v>
      </c>
      <c r="F726">
        <v>9.6334398302746101E-3</v>
      </c>
    </row>
    <row r="727" spans="1:6" x14ac:dyDescent="0.25">
      <c r="A727" t="s">
        <v>33</v>
      </c>
      <c r="B727" t="s">
        <v>0</v>
      </c>
      <c r="C727" t="s">
        <v>22</v>
      </c>
      <c r="D727" t="s">
        <v>2</v>
      </c>
      <c r="E727">
        <v>2035</v>
      </c>
      <c r="F727">
        <v>9.6660887640819104E-3</v>
      </c>
    </row>
    <row r="728" spans="1:6" x14ac:dyDescent="0.25">
      <c r="A728" t="s">
        <v>33</v>
      </c>
      <c r="B728" t="s">
        <v>0</v>
      </c>
      <c r="C728" t="s">
        <v>22</v>
      </c>
      <c r="D728" t="s">
        <v>2</v>
      </c>
      <c r="E728">
        <v>2040</v>
      </c>
      <c r="F728">
        <v>9.7129629562067998E-3</v>
      </c>
    </row>
    <row r="729" spans="1:6" x14ac:dyDescent="0.25">
      <c r="A729" t="s">
        <v>33</v>
      </c>
      <c r="B729" t="s">
        <v>0</v>
      </c>
      <c r="C729" t="s">
        <v>22</v>
      </c>
      <c r="D729" t="s">
        <v>2</v>
      </c>
      <c r="E729">
        <v>2045</v>
      </c>
      <c r="F729">
        <v>9.7549580663745302E-3</v>
      </c>
    </row>
    <row r="730" spans="1:6" x14ac:dyDescent="0.25">
      <c r="A730" t="s">
        <v>33</v>
      </c>
      <c r="B730" t="s">
        <v>0</v>
      </c>
      <c r="C730" t="s">
        <v>22</v>
      </c>
      <c r="D730" t="s">
        <v>2</v>
      </c>
      <c r="E730">
        <v>2050</v>
      </c>
      <c r="F730">
        <v>9.8023844326464594E-3</v>
      </c>
    </row>
    <row r="731" spans="1:6" x14ac:dyDescent="0.25">
      <c r="A731" t="s">
        <v>33</v>
      </c>
      <c r="B731" t="s">
        <v>0</v>
      </c>
      <c r="C731" t="s">
        <v>22</v>
      </c>
      <c r="D731" t="s">
        <v>3</v>
      </c>
      <c r="E731">
        <v>2011</v>
      </c>
      <c r="F731">
        <v>8.7993515893567201E-3</v>
      </c>
    </row>
    <row r="732" spans="1:6" x14ac:dyDescent="0.25">
      <c r="A732" t="s">
        <v>33</v>
      </c>
      <c r="B732" t="s">
        <v>0</v>
      </c>
      <c r="C732" t="s">
        <v>22</v>
      </c>
      <c r="D732" t="s">
        <v>3</v>
      </c>
      <c r="E732">
        <v>2015</v>
      </c>
      <c r="F732">
        <v>8.8101219616717307E-3</v>
      </c>
    </row>
    <row r="733" spans="1:6" x14ac:dyDescent="0.25">
      <c r="A733" t="s">
        <v>33</v>
      </c>
      <c r="B733" t="s">
        <v>0</v>
      </c>
      <c r="C733" t="s">
        <v>22</v>
      </c>
      <c r="D733" t="s">
        <v>3</v>
      </c>
      <c r="E733">
        <v>2020</v>
      </c>
      <c r="F733">
        <v>8.8229278621698107E-3</v>
      </c>
    </row>
    <row r="734" spans="1:6" x14ac:dyDescent="0.25">
      <c r="A734" t="s">
        <v>33</v>
      </c>
      <c r="B734" t="s">
        <v>0</v>
      </c>
      <c r="C734" t="s">
        <v>22</v>
      </c>
      <c r="D734" t="s">
        <v>3</v>
      </c>
      <c r="E734">
        <v>2025</v>
      </c>
      <c r="F734">
        <v>8.8729675702980907E-3</v>
      </c>
    </row>
    <row r="735" spans="1:6" x14ac:dyDescent="0.25">
      <c r="A735" t="s">
        <v>33</v>
      </c>
      <c r="B735" t="s">
        <v>0</v>
      </c>
      <c r="C735" t="s">
        <v>22</v>
      </c>
      <c r="D735" t="s">
        <v>3</v>
      </c>
      <c r="E735">
        <v>2030</v>
      </c>
      <c r="F735">
        <v>8.9424792019979302E-3</v>
      </c>
    </row>
    <row r="736" spans="1:6" x14ac:dyDescent="0.25">
      <c r="A736" t="s">
        <v>33</v>
      </c>
      <c r="B736" t="s">
        <v>0</v>
      </c>
      <c r="C736" t="s">
        <v>22</v>
      </c>
      <c r="D736" t="s">
        <v>3</v>
      </c>
      <c r="E736">
        <v>2035</v>
      </c>
      <c r="F736">
        <v>8.9753049289738006E-3</v>
      </c>
    </row>
    <row r="737" spans="1:6" x14ac:dyDescent="0.25">
      <c r="A737" t="s">
        <v>33</v>
      </c>
      <c r="B737" t="s">
        <v>0</v>
      </c>
      <c r="C737" t="s">
        <v>22</v>
      </c>
      <c r="D737" t="s">
        <v>3</v>
      </c>
      <c r="E737">
        <v>2040</v>
      </c>
      <c r="F737">
        <v>9.0267145188734701E-3</v>
      </c>
    </row>
    <row r="738" spans="1:6" x14ac:dyDescent="0.25">
      <c r="A738" t="s">
        <v>33</v>
      </c>
      <c r="B738" t="s">
        <v>0</v>
      </c>
      <c r="C738" t="s">
        <v>22</v>
      </c>
      <c r="D738" t="s">
        <v>3</v>
      </c>
      <c r="E738">
        <v>2045</v>
      </c>
      <c r="F738">
        <v>9.0640682367945594E-3</v>
      </c>
    </row>
    <row r="739" spans="1:6" x14ac:dyDescent="0.25">
      <c r="A739" t="s">
        <v>33</v>
      </c>
      <c r="B739" t="s">
        <v>0</v>
      </c>
      <c r="C739" t="s">
        <v>22</v>
      </c>
      <c r="D739" t="s">
        <v>3</v>
      </c>
      <c r="E739">
        <v>2050</v>
      </c>
      <c r="F739">
        <v>9.1057182919719992E-3</v>
      </c>
    </row>
    <row r="740" spans="1:6" x14ac:dyDescent="0.25">
      <c r="A740" t="s">
        <v>33</v>
      </c>
      <c r="B740" t="s">
        <v>0</v>
      </c>
      <c r="C740" t="s">
        <v>22</v>
      </c>
      <c r="D740" t="s">
        <v>4</v>
      </c>
      <c r="E740">
        <v>2011</v>
      </c>
      <c r="F740">
        <v>7.9465510199147604E-3</v>
      </c>
    </row>
    <row r="741" spans="1:6" x14ac:dyDescent="0.25">
      <c r="A741" t="s">
        <v>33</v>
      </c>
      <c r="B741" t="s">
        <v>0</v>
      </c>
      <c r="C741" t="s">
        <v>22</v>
      </c>
      <c r="D741" t="s">
        <v>4</v>
      </c>
      <c r="E741">
        <v>2015</v>
      </c>
      <c r="F741">
        <v>7.9588380001657001E-3</v>
      </c>
    </row>
    <row r="742" spans="1:6" x14ac:dyDescent="0.25">
      <c r="A742" t="s">
        <v>33</v>
      </c>
      <c r="B742" t="s">
        <v>0</v>
      </c>
      <c r="C742" t="s">
        <v>22</v>
      </c>
      <c r="D742" t="s">
        <v>4</v>
      </c>
      <c r="E742">
        <v>2020</v>
      </c>
      <c r="F742">
        <v>7.9793591520294707E-3</v>
      </c>
    </row>
    <row r="743" spans="1:6" x14ac:dyDescent="0.25">
      <c r="A743" t="s">
        <v>33</v>
      </c>
      <c r="B743" t="s">
        <v>0</v>
      </c>
      <c r="C743" t="s">
        <v>22</v>
      </c>
      <c r="D743" t="s">
        <v>4</v>
      </c>
      <c r="E743">
        <v>2025</v>
      </c>
      <c r="F743">
        <v>8.0315357367465104E-3</v>
      </c>
    </row>
    <row r="744" spans="1:6" x14ac:dyDescent="0.25">
      <c r="A744" t="s">
        <v>33</v>
      </c>
      <c r="B744" t="s">
        <v>0</v>
      </c>
      <c r="C744" t="s">
        <v>22</v>
      </c>
      <c r="D744" t="s">
        <v>4</v>
      </c>
      <c r="E744">
        <v>2030</v>
      </c>
      <c r="F744">
        <v>8.0908249006128707E-3</v>
      </c>
    </row>
    <row r="745" spans="1:6" x14ac:dyDescent="0.25">
      <c r="A745" t="s">
        <v>33</v>
      </c>
      <c r="B745" t="s">
        <v>0</v>
      </c>
      <c r="C745" t="s">
        <v>22</v>
      </c>
      <c r="D745" t="s">
        <v>4</v>
      </c>
      <c r="E745">
        <v>2035</v>
      </c>
      <c r="F745">
        <v>8.1206606969266397E-3</v>
      </c>
    </row>
    <row r="746" spans="1:6" x14ac:dyDescent="0.25">
      <c r="A746" t="s">
        <v>33</v>
      </c>
      <c r="B746" t="s">
        <v>0</v>
      </c>
      <c r="C746" t="s">
        <v>22</v>
      </c>
      <c r="D746" t="s">
        <v>4</v>
      </c>
      <c r="E746">
        <v>2040</v>
      </c>
      <c r="F746">
        <v>8.1689059212188206E-3</v>
      </c>
    </row>
    <row r="747" spans="1:6" x14ac:dyDescent="0.25">
      <c r="A747" t="s">
        <v>33</v>
      </c>
      <c r="B747" t="s">
        <v>0</v>
      </c>
      <c r="C747" t="s">
        <v>22</v>
      </c>
      <c r="D747" t="s">
        <v>4</v>
      </c>
      <c r="E747">
        <v>2045</v>
      </c>
      <c r="F747">
        <v>8.2011045494937203E-3</v>
      </c>
    </row>
    <row r="748" spans="1:6" x14ac:dyDescent="0.25">
      <c r="A748" t="s">
        <v>33</v>
      </c>
      <c r="B748" t="s">
        <v>0</v>
      </c>
      <c r="C748" t="s">
        <v>22</v>
      </c>
      <c r="D748" t="s">
        <v>4</v>
      </c>
      <c r="E748">
        <v>2050</v>
      </c>
      <c r="F748">
        <v>8.2367833492914908E-3</v>
      </c>
    </row>
    <row r="749" spans="1:6" x14ac:dyDescent="0.25">
      <c r="A749" t="s">
        <v>33</v>
      </c>
      <c r="B749" t="s">
        <v>0</v>
      </c>
      <c r="C749" t="s">
        <v>22</v>
      </c>
      <c r="D749" t="s">
        <v>5</v>
      </c>
      <c r="E749">
        <v>2011</v>
      </c>
      <c r="F749">
        <v>6.9582673890073703E-3</v>
      </c>
    </row>
    <row r="750" spans="1:6" x14ac:dyDescent="0.25">
      <c r="A750" t="s">
        <v>33</v>
      </c>
      <c r="B750" t="s">
        <v>0</v>
      </c>
      <c r="C750" t="s">
        <v>22</v>
      </c>
      <c r="D750" t="s">
        <v>5</v>
      </c>
      <c r="E750">
        <v>2015</v>
      </c>
      <c r="F750">
        <v>6.9697739154812397E-3</v>
      </c>
    </row>
    <row r="751" spans="1:6" x14ac:dyDescent="0.25">
      <c r="A751" t="s">
        <v>33</v>
      </c>
      <c r="B751" t="s">
        <v>0</v>
      </c>
      <c r="C751" t="s">
        <v>22</v>
      </c>
      <c r="D751" t="s">
        <v>5</v>
      </c>
      <c r="E751">
        <v>2020</v>
      </c>
      <c r="F751">
        <v>6.9914751538792501E-3</v>
      </c>
    </row>
    <row r="752" spans="1:6" x14ac:dyDescent="0.25">
      <c r="A752" t="s">
        <v>33</v>
      </c>
      <c r="B752" t="s">
        <v>0</v>
      </c>
      <c r="C752" t="s">
        <v>22</v>
      </c>
      <c r="D752" t="s">
        <v>5</v>
      </c>
      <c r="E752">
        <v>2025</v>
      </c>
      <c r="F752">
        <v>7.0383216063186803E-3</v>
      </c>
    </row>
    <row r="753" spans="1:6" x14ac:dyDescent="0.25">
      <c r="A753" t="s">
        <v>33</v>
      </c>
      <c r="B753" t="s">
        <v>0</v>
      </c>
      <c r="C753" t="s">
        <v>22</v>
      </c>
      <c r="D753" t="s">
        <v>5</v>
      </c>
      <c r="E753">
        <v>2030</v>
      </c>
      <c r="F753">
        <v>7.0855274506912303E-3</v>
      </c>
    </row>
    <row r="754" spans="1:6" x14ac:dyDescent="0.25">
      <c r="A754" t="s">
        <v>33</v>
      </c>
      <c r="B754" t="s">
        <v>0</v>
      </c>
      <c r="C754" t="s">
        <v>22</v>
      </c>
      <c r="D754" t="s">
        <v>5</v>
      </c>
      <c r="E754">
        <v>2035</v>
      </c>
      <c r="F754">
        <v>7.1102900670364901E-3</v>
      </c>
    </row>
    <row r="755" spans="1:6" x14ac:dyDescent="0.25">
      <c r="A755" t="s">
        <v>33</v>
      </c>
      <c r="B755" t="s">
        <v>0</v>
      </c>
      <c r="C755" t="s">
        <v>22</v>
      </c>
      <c r="D755" t="s">
        <v>5</v>
      </c>
      <c r="E755">
        <v>2040</v>
      </c>
      <c r="F755">
        <v>7.1511051690692903E-3</v>
      </c>
    </row>
    <row r="756" spans="1:6" x14ac:dyDescent="0.25">
      <c r="A756" t="s">
        <v>33</v>
      </c>
      <c r="B756" t="s">
        <v>0</v>
      </c>
      <c r="C756" t="s">
        <v>22</v>
      </c>
      <c r="D756" t="s">
        <v>5</v>
      </c>
      <c r="E756">
        <v>2045</v>
      </c>
      <c r="F756">
        <v>7.1768587015141596E-3</v>
      </c>
    </row>
    <row r="757" spans="1:6" x14ac:dyDescent="0.25">
      <c r="A757" t="s">
        <v>33</v>
      </c>
      <c r="B757" t="s">
        <v>0</v>
      </c>
      <c r="C757" t="s">
        <v>22</v>
      </c>
      <c r="D757" t="s">
        <v>5</v>
      </c>
      <c r="E757">
        <v>2050</v>
      </c>
      <c r="F757">
        <v>7.2052684426289699E-3</v>
      </c>
    </row>
    <row r="758" spans="1:6" x14ac:dyDescent="0.25">
      <c r="A758" t="s">
        <v>33</v>
      </c>
      <c r="B758" t="s">
        <v>0</v>
      </c>
      <c r="C758" t="s">
        <v>22</v>
      </c>
      <c r="D758" t="s">
        <v>6</v>
      </c>
      <c r="E758">
        <v>2011</v>
      </c>
      <c r="F758">
        <v>5.0338370716089603E-3</v>
      </c>
    </row>
    <row r="759" spans="1:6" x14ac:dyDescent="0.25">
      <c r="A759" t="s">
        <v>33</v>
      </c>
      <c r="B759" t="s">
        <v>0</v>
      </c>
      <c r="C759" t="s">
        <v>22</v>
      </c>
      <c r="D759" t="s">
        <v>6</v>
      </c>
      <c r="E759">
        <v>2015</v>
      </c>
      <c r="F759">
        <v>5.04087538752487E-3</v>
      </c>
    </row>
    <row r="760" spans="1:6" x14ac:dyDescent="0.25">
      <c r="A760" t="s">
        <v>33</v>
      </c>
      <c r="B760" t="s">
        <v>0</v>
      </c>
      <c r="C760" t="s">
        <v>22</v>
      </c>
      <c r="D760" t="s">
        <v>6</v>
      </c>
      <c r="E760">
        <v>2020</v>
      </c>
      <c r="F760">
        <v>5.05397488901099E-3</v>
      </c>
    </row>
    <row r="761" spans="1:6" x14ac:dyDescent="0.25">
      <c r="A761" t="s">
        <v>33</v>
      </c>
      <c r="B761" t="s">
        <v>0</v>
      </c>
      <c r="C761" t="s">
        <v>22</v>
      </c>
      <c r="D761" t="s">
        <v>6</v>
      </c>
      <c r="E761">
        <v>2025</v>
      </c>
      <c r="F761">
        <v>5.0810469245430399E-3</v>
      </c>
    </row>
    <row r="762" spans="1:6" x14ac:dyDescent="0.25">
      <c r="A762" t="s">
        <v>33</v>
      </c>
      <c r="B762" t="s">
        <v>0</v>
      </c>
      <c r="C762" t="s">
        <v>22</v>
      </c>
      <c r="D762" t="s">
        <v>6</v>
      </c>
      <c r="E762">
        <v>2030</v>
      </c>
      <c r="F762">
        <v>5.1068185808327499E-3</v>
      </c>
    </row>
    <row r="763" spans="1:6" x14ac:dyDescent="0.25">
      <c r="A763" t="s">
        <v>33</v>
      </c>
      <c r="B763" t="s">
        <v>0</v>
      </c>
      <c r="C763" t="s">
        <v>22</v>
      </c>
      <c r="D763" t="s">
        <v>6</v>
      </c>
      <c r="E763">
        <v>2035</v>
      </c>
      <c r="F763">
        <v>5.1206173618550599E-3</v>
      </c>
    </row>
    <row r="764" spans="1:6" x14ac:dyDescent="0.25">
      <c r="A764" t="s">
        <v>33</v>
      </c>
      <c r="B764" t="s">
        <v>0</v>
      </c>
      <c r="C764" t="s">
        <v>22</v>
      </c>
      <c r="D764" t="s">
        <v>6</v>
      </c>
      <c r="E764">
        <v>2040</v>
      </c>
      <c r="F764">
        <v>5.1434791230969999E-3</v>
      </c>
    </row>
    <row r="765" spans="1:6" x14ac:dyDescent="0.25">
      <c r="A765" t="s">
        <v>33</v>
      </c>
      <c r="B765" t="s">
        <v>0</v>
      </c>
      <c r="C765" t="s">
        <v>22</v>
      </c>
      <c r="D765" t="s">
        <v>6</v>
      </c>
      <c r="E765">
        <v>2045</v>
      </c>
      <c r="F765">
        <v>5.1575020796002799E-3</v>
      </c>
    </row>
    <row r="766" spans="1:6" x14ac:dyDescent="0.25">
      <c r="A766" t="s">
        <v>33</v>
      </c>
      <c r="B766" t="s">
        <v>0</v>
      </c>
      <c r="C766" t="s">
        <v>22</v>
      </c>
      <c r="D766" t="s">
        <v>6</v>
      </c>
      <c r="E766">
        <v>2050</v>
      </c>
      <c r="F766">
        <v>5.1729221897881998E-3</v>
      </c>
    </row>
    <row r="767" spans="1:6" x14ac:dyDescent="0.25">
      <c r="A767" t="s">
        <v>33</v>
      </c>
      <c r="B767" t="s">
        <v>0</v>
      </c>
      <c r="C767" t="s">
        <v>23</v>
      </c>
      <c r="D767" t="s">
        <v>2</v>
      </c>
      <c r="E767">
        <v>2011</v>
      </c>
      <c r="F767">
        <v>0.510190323792306</v>
      </c>
    </row>
    <row r="768" spans="1:6" x14ac:dyDescent="0.25">
      <c r="A768" t="s">
        <v>33</v>
      </c>
      <c r="B768" t="s">
        <v>0</v>
      </c>
      <c r="C768" t="s">
        <v>23</v>
      </c>
      <c r="D768" t="s">
        <v>2</v>
      </c>
      <c r="E768">
        <v>2015</v>
      </c>
      <c r="F768">
        <v>0.51039360531995903</v>
      </c>
    </row>
    <row r="769" spans="1:6" x14ac:dyDescent="0.25">
      <c r="A769" t="s">
        <v>33</v>
      </c>
      <c r="B769" t="s">
        <v>0</v>
      </c>
      <c r="C769" t="s">
        <v>23</v>
      </c>
      <c r="D769" t="s">
        <v>2</v>
      </c>
      <c r="E769">
        <v>2020</v>
      </c>
      <c r="F769">
        <v>0.50972233325767802</v>
      </c>
    </row>
    <row r="770" spans="1:6" x14ac:dyDescent="0.25">
      <c r="A770" t="s">
        <v>33</v>
      </c>
      <c r="B770" t="s">
        <v>0</v>
      </c>
      <c r="C770" t="s">
        <v>23</v>
      </c>
      <c r="D770" t="s">
        <v>2</v>
      </c>
      <c r="E770">
        <v>2025</v>
      </c>
      <c r="F770">
        <v>0.51137711134588004</v>
      </c>
    </row>
    <row r="771" spans="1:6" x14ac:dyDescent="0.25">
      <c r="A771" t="s">
        <v>33</v>
      </c>
      <c r="B771" t="s">
        <v>0</v>
      </c>
      <c r="C771" t="s">
        <v>23</v>
      </c>
      <c r="D771" t="s">
        <v>2</v>
      </c>
      <c r="E771">
        <v>2030</v>
      </c>
      <c r="F771">
        <v>0.51566760266994205</v>
      </c>
    </row>
    <row r="772" spans="1:6" x14ac:dyDescent="0.25">
      <c r="A772" t="s">
        <v>33</v>
      </c>
      <c r="B772" t="s">
        <v>0</v>
      </c>
      <c r="C772" t="s">
        <v>23</v>
      </c>
      <c r="D772" t="s">
        <v>2</v>
      </c>
      <c r="E772">
        <v>2035</v>
      </c>
      <c r="F772">
        <v>0.51741526474317401</v>
      </c>
    </row>
    <row r="773" spans="1:6" x14ac:dyDescent="0.25">
      <c r="A773" t="s">
        <v>33</v>
      </c>
      <c r="B773" t="s">
        <v>0</v>
      </c>
      <c r="C773" t="s">
        <v>23</v>
      </c>
      <c r="D773" t="s">
        <v>2</v>
      </c>
      <c r="E773">
        <v>2040</v>
      </c>
      <c r="F773">
        <v>0.51992438949051201</v>
      </c>
    </row>
    <row r="774" spans="1:6" x14ac:dyDescent="0.25">
      <c r="A774" t="s">
        <v>33</v>
      </c>
      <c r="B774" t="s">
        <v>0</v>
      </c>
      <c r="C774" t="s">
        <v>23</v>
      </c>
      <c r="D774" t="s">
        <v>2</v>
      </c>
      <c r="E774">
        <v>2045</v>
      </c>
      <c r="F774">
        <v>0.52217234226393305</v>
      </c>
    </row>
    <row r="775" spans="1:6" x14ac:dyDescent="0.25">
      <c r="A775" t="s">
        <v>33</v>
      </c>
      <c r="B775" t="s">
        <v>0</v>
      </c>
      <c r="C775" t="s">
        <v>23</v>
      </c>
      <c r="D775" t="s">
        <v>2</v>
      </c>
      <c r="E775">
        <v>2050</v>
      </c>
      <c r="F775">
        <v>0.52471102429544803</v>
      </c>
    </row>
    <row r="776" spans="1:6" x14ac:dyDescent="0.25">
      <c r="A776" t="s">
        <v>33</v>
      </c>
      <c r="B776" t="s">
        <v>0</v>
      </c>
      <c r="C776" t="s">
        <v>23</v>
      </c>
      <c r="D776" t="s">
        <v>3</v>
      </c>
      <c r="E776">
        <v>2011</v>
      </c>
      <c r="F776">
        <v>0.48568048635365502</v>
      </c>
    </row>
    <row r="777" spans="1:6" x14ac:dyDescent="0.25">
      <c r="A777" t="s">
        <v>33</v>
      </c>
      <c r="B777" t="s">
        <v>0</v>
      </c>
      <c r="C777" t="s">
        <v>23</v>
      </c>
      <c r="D777" t="s">
        <v>3</v>
      </c>
      <c r="E777">
        <v>2015</v>
      </c>
      <c r="F777">
        <v>0.48627495739064502</v>
      </c>
    </row>
    <row r="778" spans="1:6" x14ac:dyDescent="0.25">
      <c r="A778" t="s">
        <v>33</v>
      </c>
      <c r="B778" t="s">
        <v>0</v>
      </c>
      <c r="C778" t="s">
        <v>23</v>
      </c>
      <c r="D778" t="s">
        <v>3</v>
      </c>
      <c r="E778">
        <v>2020</v>
      </c>
      <c r="F778">
        <v>0.48698177946940202</v>
      </c>
    </row>
    <row r="779" spans="1:6" x14ac:dyDescent="0.25">
      <c r="A779" t="s">
        <v>33</v>
      </c>
      <c r="B779" t="s">
        <v>0</v>
      </c>
      <c r="C779" t="s">
        <v>23</v>
      </c>
      <c r="D779" t="s">
        <v>3</v>
      </c>
      <c r="E779">
        <v>2025</v>
      </c>
      <c r="F779">
        <v>0.489743722725555</v>
      </c>
    </row>
    <row r="780" spans="1:6" x14ac:dyDescent="0.25">
      <c r="A780" t="s">
        <v>33</v>
      </c>
      <c r="B780" t="s">
        <v>0</v>
      </c>
      <c r="C780" t="s">
        <v>23</v>
      </c>
      <c r="D780" t="s">
        <v>3</v>
      </c>
      <c r="E780">
        <v>2030</v>
      </c>
      <c r="F780">
        <v>0.49358041941262099</v>
      </c>
    </row>
    <row r="781" spans="1:6" x14ac:dyDescent="0.25">
      <c r="A781" t="s">
        <v>33</v>
      </c>
      <c r="B781" t="s">
        <v>0</v>
      </c>
      <c r="C781" t="s">
        <v>23</v>
      </c>
      <c r="D781" t="s">
        <v>3</v>
      </c>
      <c r="E781">
        <v>2035</v>
      </c>
      <c r="F781">
        <v>0.49539223644034802</v>
      </c>
    </row>
    <row r="782" spans="1:6" x14ac:dyDescent="0.25">
      <c r="A782" t="s">
        <v>33</v>
      </c>
      <c r="B782" t="s">
        <v>0</v>
      </c>
      <c r="C782" t="s">
        <v>23</v>
      </c>
      <c r="D782" t="s">
        <v>3</v>
      </c>
      <c r="E782">
        <v>2040</v>
      </c>
      <c r="F782">
        <v>0.49822979036374299</v>
      </c>
    </row>
    <row r="783" spans="1:6" x14ac:dyDescent="0.25">
      <c r="A783" t="s">
        <v>33</v>
      </c>
      <c r="B783" t="s">
        <v>0</v>
      </c>
      <c r="C783" t="s">
        <v>23</v>
      </c>
      <c r="D783" t="s">
        <v>3</v>
      </c>
      <c r="E783">
        <v>2045</v>
      </c>
      <c r="F783">
        <v>0.50029152999339699</v>
      </c>
    </row>
    <row r="784" spans="1:6" x14ac:dyDescent="0.25">
      <c r="A784" t="s">
        <v>33</v>
      </c>
      <c r="B784" t="s">
        <v>0</v>
      </c>
      <c r="C784" t="s">
        <v>23</v>
      </c>
      <c r="D784" t="s">
        <v>3</v>
      </c>
      <c r="E784">
        <v>2050</v>
      </c>
      <c r="F784">
        <v>0.50259040609237005</v>
      </c>
    </row>
    <row r="785" spans="1:6" x14ac:dyDescent="0.25">
      <c r="A785" t="s">
        <v>33</v>
      </c>
      <c r="B785" t="s">
        <v>0</v>
      </c>
      <c r="C785" t="s">
        <v>23</v>
      </c>
      <c r="D785" t="s">
        <v>4</v>
      </c>
      <c r="E785">
        <v>2011</v>
      </c>
      <c r="F785">
        <v>0.48035310664071201</v>
      </c>
    </row>
    <row r="786" spans="1:6" x14ac:dyDescent="0.25">
      <c r="A786" t="s">
        <v>33</v>
      </c>
      <c r="B786" t="s">
        <v>0</v>
      </c>
      <c r="C786" t="s">
        <v>23</v>
      </c>
      <c r="D786" t="s">
        <v>4</v>
      </c>
      <c r="E786">
        <v>2015</v>
      </c>
      <c r="F786">
        <v>0.48109583000836997</v>
      </c>
    </row>
    <row r="787" spans="1:6" x14ac:dyDescent="0.25">
      <c r="A787" t="s">
        <v>33</v>
      </c>
      <c r="B787" t="s">
        <v>0</v>
      </c>
      <c r="C787" t="s">
        <v>23</v>
      </c>
      <c r="D787" t="s">
        <v>4</v>
      </c>
      <c r="E787">
        <v>2020</v>
      </c>
      <c r="F787">
        <v>0.48233629257192701</v>
      </c>
    </row>
    <row r="788" spans="1:6" x14ac:dyDescent="0.25">
      <c r="A788" t="s">
        <v>33</v>
      </c>
      <c r="B788" t="s">
        <v>0</v>
      </c>
      <c r="C788" t="s">
        <v>23</v>
      </c>
      <c r="D788" t="s">
        <v>4</v>
      </c>
      <c r="E788">
        <v>2025</v>
      </c>
      <c r="F788">
        <v>0.48549026270311102</v>
      </c>
    </row>
    <row r="789" spans="1:6" x14ac:dyDescent="0.25">
      <c r="A789" t="s">
        <v>33</v>
      </c>
      <c r="B789" t="s">
        <v>0</v>
      </c>
      <c r="C789" t="s">
        <v>23</v>
      </c>
      <c r="D789" t="s">
        <v>4</v>
      </c>
      <c r="E789">
        <v>2030</v>
      </c>
      <c r="F789">
        <v>0.48907417401028802</v>
      </c>
    </row>
    <row r="790" spans="1:6" x14ac:dyDescent="0.25">
      <c r="A790" t="s">
        <v>33</v>
      </c>
      <c r="B790" t="s">
        <v>0</v>
      </c>
      <c r="C790" t="s">
        <v>23</v>
      </c>
      <c r="D790" t="s">
        <v>4</v>
      </c>
      <c r="E790">
        <v>2035</v>
      </c>
      <c r="F790">
        <v>0.49087768819052802</v>
      </c>
    </row>
    <row r="791" spans="1:6" x14ac:dyDescent="0.25">
      <c r="A791" t="s">
        <v>33</v>
      </c>
      <c r="B791" t="s">
        <v>0</v>
      </c>
      <c r="C791" t="s">
        <v>23</v>
      </c>
      <c r="D791" t="s">
        <v>4</v>
      </c>
      <c r="E791">
        <v>2040</v>
      </c>
      <c r="F791">
        <v>0.493794015451405</v>
      </c>
    </row>
    <row r="792" spans="1:6" x14ac:dyDescent="0.25">
      <c r="A792" t="s">
        <v>33</v>
      </c>
      <c r="B792" t="s">
        <v>0</v>
      </c>
      <c r="C792" t="s">
        <v>23</v>
      </c>
      <c r="D792" t="s">
        <v>4</v>
      </c>
      <c r="E792">
        <v>2045</v>
      </c>
      <c r="F792">
        <v>0.49574035809523398</v>
      </c>
    </row>
    <row r="793" spans="1:6" x14ac:dyDescent="0.25">
      <c r="A793" t="s">
        <v>33</v>
      </c>
      <c r="B793" t="s">
        <v>0</v>
      </c>
      <c r="C793" t="s">
        <v>23</v>
      </c>
      <c r="D793" t="s">
        <v>4</v>
      </c>
      <c r="E793">
        <v>2050</v>
      </c>
      <c r="F793">
        <v>0.49789707014315499</v>
      </c>
    </row>
    <row r="794" spans="1:6" x14ac:dyDescent="0.25">
      <c r="A794" t="s">
        <v>33</v>
      </c>
      <c r="B794" t="s">
        <v>0</v>
      </c>
      <c r="C794" t="s">
        <v>23</v>
      </c>
      <c r="D794" t="s">
        <v>5</v>
      </c>
      <c r="E794">
        <v>2011</v>
      </c>
      <c r="F794">
        <v>0.48474984369719698</v>
      </c>
    </row>
    <row r="795" spans="1:6" x14ac:dyDescent="0.25">
      <c r="A795" t="s">
        <v>33</v>
      </c>
      <c r="B795" t="s">
        <v>0</v>
      </c>
      <c r="C795" t="s">
        <v>23</v>
      </c>
      <c r="D795" t="s">
        <v>5</v>
      </c>
      <c r="E795">
        <v>2015</v>
      </c>
      <c r="F795">
        <v>0.48555144941279799</v>
      </c>
    </row>
    <row r="796" spans="1:6" x14ac:dyDescent="0.25">
      <c r="A796" t="s">
        <v>33</v>
      </c>
      <c r="B796" t="s">
        <v>0</v>
      </c>
      <c r="C796" t="s">
        <v>23</v>
      </c>
      <c r="D796" t="s">
        <v>5</v>
      </c>
      <c r="E796">
        <v>2020</v>
      </c>
      <c r="F796">
        <v>0.48706327287880702</v>
      </c>
    </row>
    <row r="797" spans="1:6" x14ac:dyDescent="0.25">
      <c r="A797" t="s">
        <v>33</v>
      </c>
      <c r="B797" t="s">
        <v>0</v>
      </c>
      <c r="C797" t="s">
        <v>23</v>
      </c>
      <c r="D797" t="s">
        <v>5</v>
      </c>
      <c r="E797">
        <v>2025</v>
      </c>
      <c r="F797">
        <v>0.49032684543620197</v>
      </c>
    </row>
    <row r="798" spans="1:6" x14ac:dyDescent="0.25">
      <c r="A798" t="s">
        <v>33</v>
      </c>
      <c r="B798" t="s">
        <v>0</v>
      </c>
      <c r="C798" t="s">
        <v>23</v>
      </c>
      <c r="D798" t="s">
        <v>5</v>
      </c>
      <c r="E798">
        <v>2030</v>
      </c>
      <c r="F798">
        <v>0.493615455143461</v>
      </c>
    </row>
    <row r="799" spans="1:6" x14ac:dyDescent="0.25">
      <c r="A799" t="s">
        <v>33</v>
      </c>
      <c r="B799" t="s">
        <v>0</v>
      </c>
      <c r="C799" t="s">
        <v>23</v>
      </c>
      <c r="D799" t="s">
        <v>5</v>
      </c>
      <c r="E799">
        <v>2035</v>
      </c>
      <c r="F799">
        <v>0.49534055044834302</v>
      </c>
    </row>
    <row r="800" spans="1:6" x14ac:dyDescent="0.25">
      <c r="A800" t="s">
        <v>33</v>
      </c>
      <c r="B800" t="s">
        <v>0</v>
      </c>
      <c r="C800" t="s">
        <v>23</v>
      </c>
      <c r="D800" t="s">
        <v>5</v>
      </c>
      <c r="E800">
        <v>2040</v>
      </c>
      <c r="F800">
        <v>0.49818394711949499</v>
      </c>
    </row>
    <row r="801" spans="1:6" x14ac:dyDescent="0.25">
      <c r="A801" t="s">
        <v>33</v>
      </c>
      <c r="B801" t="s">
        <v>0</v>
      </c>
      <c r="C801" t="s">
        <v>23</v>
      </c>
      <c r="D801" t="s">
        <v>5</v>
      </c>
      <c r="E801">
        <v>2045</v>
      </c>
      <c r="F801">
        <v>0.49997807490007201</v>
      </c>
    </row>
    <row r="802" spans="1:6" x14ac:dyDescent="0.25">
      <c r="A802" t="s">
        <v>33</v>
      </c>
      <c r="B802" t="s">
        <v>0</v>
      </c>
      <c r="C802" t="s">
        <v>23</v>
      </c>
      <c r="D802" t="s">
        <v>5</v>
      </c>
      <c r="E802">
        <v>2050</v>
      </c>
      <c r="F802">
        <v>0.50195724827685795</v>
      </c>
    </row>
    <row r="803" spans="1:6" x14ac:dyDescent="0.25">
      <c r="A803" t="s">
        <v>33</v>
      </c>
      <c r="B803" t="s">
        <v>0</v>
      </c>
      <c r="C803" t="s">
        <v>23</v>
      </c>
      <c r="D803" t="s">
        <v>6</v>
      </c>
      <c r="E803">
        <v>2011</v>
      </c>
      <c r="F803">
        <v>0.50531125522340503</v>
      </c>
    </row>
    <row r="804" spans="1:6" x14ac:dyDescent="0.25">
      <c r="A804" t="s">
        <v>33</v>
      </c>
      <c r="B804" t="s">
        <v>0</v>
      </c>
      <c r="C804" t="s">
        <v>23</v>
      </c>
      <c r="D804" t="s">
        <v>6</v>
      </c>
      <c r="E804">
        <v>2015</v>
      </c>
      <c r="F804">
        <v>0.50601778191458202</v>
      </c>
    </row>
    <row r="805" spans="1:6" x14ac:dyDescent="0.25">
      <c r="A805" t="s">
        <v>33</v>
      </c>
      <c r="B805" t="s">
        <v>0</v>
      </c>
      <c r="C805" t="s">
        <v>23</v>
      </c>
      <c r="D805" t="s">
        <v>6</v>
      </c>
      <c r="E805">
        <v>2020</v>
      </c>
      <c r="F805">
        <v>0.507332748101328</v>
      </c>
    </row>
    <row r="806" spans="1:6" x14ac:dyDescent="0.25">
      <c r="A806" t="s">
        <v>33</v>
      </c>
      <c r="B806" t="s">
        <v>0</v>
      </c>
      <c r="C806" t="s">
        <v>23</v>
      </c>
      <c r="D806" t="s">
        <v>6</v>
      </c>
      <c r="E806">
        <v>2025</v>
      </c>
      <c r="F806">
        <v>0.51005031803089695</v>
      </c>
    </row>
    <row r="807" spans="1:6" x14ac:dyDescent="0.25">
      <c r="A807" t="s">
        <v>33</v>
      </c>
      <c r="B807" t="s">
        <v>0</v>
      </c>
      <c r="C807" t="s">
        <v>23</v>
      </c>
      <c r="D807" t="s">
        <v>6</v>
      </c>
      <c r="E807">
        <v>2030</v>
      </c>
      <c r="F807">
        <v>0.512637352097293</v>
      </c>
    </row>
    <row r="808" spans="1:6" x14ac:dyDescent="0.25">
      <c r="A808" t="s">
        <v>33</v>
      </c>
      <c r="B808" t="s">
        <v>0</v>
      </c>
      <c r="C808" t="s">
        <v>23</v>
      </c>
      <c r="D808" t="s">
        <v>6</v>
      </c>
      <c r="E808">
        <v>2035</v>
      </c>
      <c r="F808">
        <v>0.51402251400455101</v>
      </c>
    </row>
    <row r="809" spans="1:6" x14ac:dyDescent="0.25">
      <c r="A809" t="s">
        <v>33</v>
      </c>
      <c r="B809" t="s">
        <v>0</v>
      </c>
      <c r="C809" t="s">
        <v>23</v>
      </c>
      <c r="D809" t="s">
        <v>6</v>
      </c>
      <c r="E809">
        <v>2040</v>
      </c>
      <c r="F809">
        <v>0.51631744431426196</v>
      </c>
    </row>
    <row r="810" spans="1:6" x14ac:dyDescent="0.25">
      <c r="A810" t="s">
        <v>33</v>
      </c>
      <c r="B810" t="s">
        <v>0</v>
      </c>
      <c r="C810" t="s">
        <v>23</v>
      </c>
      <c r="D810" t="s">
        <v>6</v>
      </c>
      <c r="E810">
        <v>2045</v>
      </c>
      <c r="F810">
        <v>0.517725109610499</v>
      </c>
    </row>
    <row r="811" spans="1:6" x14ac:dyDescent="0.25">
      <c r="A811" t="s">
        <v>33</v>
      </c>
      <c r="B811" t="s">
        <v>0</v>
      </c>
      <c r="C811" t="s">
        <v>23</v>
      </c>
      <c r="D811" t="s">
        <v>6</v>
      </c>
      <c r="E811">
        <v>2050</v>
      </c>
      <c r="F811">
        <v>0.51927302527083896</v>
      </c>
    </row>
    <row r="812" spans="1:6" x14ac:dyDescent="0.25">
      <c r="A812" t="s">
        <v>35</v>
      </c>
      <c r="B812" t="s">
        <v>0</v>
      </c>
      <c r="C812" t="s">
        <v>1</v>
      </c>
      <c r="D812" t="s">
        <v>2</v>
      </c>
      <c r="E812">
        <v>2011</v>
      </c>
      <c r="F812">
        <v>1.95562294265102E-2</v>
      </c>
    </row>
    <row r="813" spans="1:6" x14ac:dyDescent="0.25">
      <c r="A813" t="s">
        <v>35</v>
      </c>
      <c r="B813" t="s">
        <v>0</v>
      </c>
      <c r="C813" t="s">
        <v>1</v>
      </c>
      <c r="D813" t="s">
        <v>2</v>
      </c>
      <c r="E813">
        <v>2015</v>
      </c>
      <c r="F813">
        <v>1.8303294007123799E-2</v>
      </c>
    </row>
    <row r="814" spans="1:6" x14ac:dyDescent="0.25">
      <c r="A814" t="s">
        <v>35</v>
      </c>
      <c r="B814" t="s">
        <v>0</v>
      </c>
      <c r="C814" t="s">
        <v>1</v>
      </c>
      <c r="D814" t="s">
        <v>2</v>
      </c>
      <c r="E814">
        <v>2020</v>
      </c>
      <c r="F814">
        <v>1.5993955557984298E-2</v>
      </c>
    </row>
    <row r="815" spans="1:6" x14ac:dyDescent="0.25">
      <c r="A815" t="s">
        <v>35</v>
      </c>
      <c r="B815" t="s">
        <v>0</v>
      </c>
      <c r="C815" t="s">
        <v>1</v>
      </c>
      <c r="D815" t="s">
        <v>2</v>
      </c>
      <c r="E815">
        <v>2025</v>
      </c>
      <c r="F815">
        <v>1.3558663001170101E-3</v>
      </c>
    </row>
    <row r="816" spans="1:6" x14ac:dyDescent="0.25">
      <c r="A816" t="s">
        <v>35</v>
      </c>
      <c r="B816" t="s">
        <v>0</v>
      </c>
      <c r="C816" t="s">
        <v>1</v>
      </c>
      <c r="D816" t="s">
        <v>2</v>
      </c>
      <c r="E816">
        <v>2030</v>
      </c>
      <c r="F816">
        <v>7.9298251136994305E-4</v>
      </c>
    </row>
    <row r="817" spans="1:6" x14ac:dyDescent="0.25">
      <c r="A817" t="s">
        <v>35</v>
      </c>
      <c r="B817" t="s">
        <v>0</v>
      </c>
      <c r="C817" t="s">
        <v>1</v>
      </c>
      <c r="D817" t="s">
        <v>2</v>
      </c>
      <c r="E817">
        <v>2035</v>
      </c>
      <c r="F817">
        <v>4.8641598006649999E-4</v>
      </c>
    </row>
    <row r="818" spans="1:6" x14ac:dyDescent="0.25">
      <c r="A818" t="s">
        <v>35</v>
      </c>
      <c r="B818" t="s">
        <v>0</v>
      </c>
      <c r="C818" t="s">
        <v>1</v>
      </c>
      <c r="D818" t="s">
        <v>2</v>
      </c>
      <c r="E818">
        <v>2040</v>
      </c>
      <c r="F818">
        <v>2.01190821262189E-4</v>
      </c>
    </row>
    <row r="819" spans="1:6" x14ac:dyDescent="0.25">
      <c r="A819" t="s">
        <v>35</v>
      </c>
      <c r="B819" t="s">
        <v>0</v>
      </c>
      <c r="C819" t="s">
        <v>1</v>
      </c>
      <c r="D819" t="s">
        <v>2</v>
      </c>
      <c r="E819">
        <v>2045</v>
      </c>
      <c r="F819">
        <v>1.0584513287657E-4</v>
      </c>
    </row>
    <row r="820" spans="1:6" x14ac:dyDescent="0.25">
      <c r="A820" t="s">
        <v>35</v>
      </c>
      <c r="B820" t="s">
        <v>0</v>
      </c>
      <c r="C820" t="s">
        <v>1</v>
      </c>
      <c r="D820" t="s">
        <v>2</v>
      </c>
      <c r="E820">
        <v>2050</v>
      </c>
      <c r="F820" s="1">
        <v>4.8308210502493697E-5</v>
      </c>
    </row>
    <row r="821" spans="1:6" x14ac:dyDescent="0.25">
      <c r="A821" t="s">
        <v>35</v>
      </c>
      <c r="B821" t="s">
        <v>0</v>
      </c>
      <c r="C821" t="s">
        <v>1</v>
      </c>
      <c r="D821" t="s">
        <v>3</v>
      </c>
      <c r="E821">
        <v>2011</v>
      </c>
      <c r="F821">
        <v>2.4156673576756299E-2</v>
      </c>
    </row>
    <row r="822" spans="1:6" x14ac:dyDescent="0.25">
      <c r="A822" t="s">
        <v>35</v>
      </c>
      <c r="B822" t="s">
        <v>0</v>
      </c>
      <c r="C822" t="s">
        <v>1</v>
      </c>
      <c r="D822" t="s">
        <v>3</v>
      </c>
      <c r="E822">
        <v>2015</v>
      </c>
      <c r="F822">
        <v>2.2632792719846199E-2</v>
      </c>
    </row>
    <row r="823" spans="1:6" x14ac:dyDescent="0.25">
      <c r="A823" t="s">
        <v>35</v>
      </c>
      <c r="B823" t="s">
        <v>0</v>
      </c>
      <c r="C823" t="s">
        <v>1</v>
      </c>
      <c r="D823" t="s">
        <v>3</v>
      </c>
      <c r="E823">
        <v>2020</v>
      </c>
      <c r="F823">
        <v>1.9610095631201901E-2</v>
      </c>
    </row>
    <row r="824" spans="1:6" x14ac:dyDescent="0.25">
      <c r="A824" t="s">
        <v>35</v>
      </c>
      <c r="B824" t="s">
        <v>0</v>
      </c>
      <c r="C824" t="s">
        <v>1</v>
      </c>
      <c r="D824" t="s">
        <v>3</v>
      </c>
      <c r="E824">
        <v>2025</v>
      </c>
      <c r="F824">
        <v>2.48858518647352E-3</v>
      </c>
    </row>
    <row r="825" spans="1:6" x14ac:dyDescent="0.25">
      <c r="A825" t="s">
        <v>35</v>
      </c>
      <c r="B825" t="s">
        <v>0</v>
      </c>
      <c r="C825" t="s">
        <v>1</v>
      </c>
      <c r="D825" t="s">
        <v>3</v>
      </c>
      <c r="E825">
        <v>2030</v>
      </c>
      <c r="F825">
        <v>1.50504173805938E-3</v>
      </c>
    </row>
    <row r="826" spans="1:6" x14ac:dyDescent="0.25">
      <c r="A826" t="s">
        <v>35</v>
      </c>
      <c r="B826" t="s">
        <v>0</v>
      </c>
      <c r="C826" t="s">
        <v>1</v>
      </c>
      <c r="D826" t="s">
        <v>3</v>
      </c>
      <c r="E826">
        <v>2035</v>
      </c>
      <c r="F826">
        <v>9.4323297544422996E-4</v>
      </c>
    </row>
    <row r="827" spans="1:6" x14ac:dyDescent="0.25">
      <c r="A827" t="s">
        <v>35</v>
      </c>
      <c r="B827" t="s">
        <v>0</v>
      </c>
      <c r="C827" t="s">
        <v>1</v>
      </c>
      <c r="D827" t="s">
        <v>3</v>
      </c>
      <c r="E827">
        <v>2040</v>
      </c>
      <c r="F827">
        <v>3.9829674115095899E-4</v>
      </c>
    </row>
    <row r="828" spans="1:6" x14ac:dyDescent="0.25">
      <c r="A828" t="s">
        <v>35</v>
      </c>
      <c r="B828" t="s">
        <v>0</v>
      </c>
      <c r="C828" t="s">
        <v>1</v>
      </c>
      <c r="D828" t="s">
        <v>3</v>
      </c>
      <c r="E828">
        <v>2045</v>
      </c>
      <c r="F828">
        <v>2.1320482437904101E-4</v>
      </c>
    </row>
    <row r="829" spans="1:6" x14ac:dyDescent="0.25">
      <c r="A829" t="s">
        <v>35</v>
      </c>
      <c r="B829" t="s">
        <v>0</v>
      </c>
      <c r="C829" t="s">
        <v>1</v>
      </c>
      <c r="D829" t="s">
        <v>3</v>
      </c>
      <c r="E829">
        <v>2050</v>
      </c>
      <c r="F829" s="1">
        <v>9.8945223061103194E-5</v>
      </c>
    </row>
    <row r="830" spans="1:6" x14ac:dyDescent="0.25">
      <c r="A830" t="s">
        <v>35</v>
      </c>
      <c r="B830" t="s">
        <v>0</v>
      </c>
      <c r="C830" t="s">
        <v>1</v>
      </c>
      <c r="D830" t="s">
        <v>4</v>
      </c>
      <c r="E830">
        <v>2011</v>
      </c>
      <c r="F830">
        <v>2.54474782385734E-2</v>
      </c>
    </row>
    <row r="831" spans="1:6" x14ac:dyDescent="0.25">
      <c r="A831" t="s">
        <v>35</v>
      </c>
      <c r="B831" t="s">
        <v>0</v>
      </c>
      <c r="C831" t="s">
        <v>1</v>
      </c>
      <c r="D831" t="s">
        <v>4</v>
      </c>
      <c r="E831">
        <v>2015</v>
      </c>
      <c r="F831">
        <v>2.38503128361006E-2</v>
      </c>
    </row>
    <row r="832" spans="1:6" x14ac:dyDescent="0.25">
      <c r="A832" t="s">
        <v>35</v>
      </c>
      <c r="B832" t="s">
        <v>0</v>
      </c>
      <c r="C832" t="s">
        <v>1</v>
      </c>
      <c r="D832" t="s">
        <v>4</v>
      </c>
      <c r="E832">
        <v>2020</v>
      </c>
      <c r="F832">
        <v>2.0585090805942501E-2</v>
      </c>
    </row>
    <row r="833" spans="1:6" x14ac:dyDescent="0.25">
      <c r="A833" t="s">
        <v>35</v>
      </c>
      <c r="B833" t="s">
        <v>0</v>
      </c>
      <c r="C833" t="s">
        <v>1</v>
      </c>
      <c r="D833" t="s">
        <v>4</v>
      </c>
      <c r="E833">
        <v>2025</v>
      </c>
      <c r="F833">
        <v>3.1714294373888902E-3</v>
      </c>
    </row>
    <row r="834" spans="1:6" x14ac:dyDescent="0.25">
      <c r="A834" t="s">
        <v>35</v>
      </c>
      <c r="B834" t="s">
        <v>0</v>
      </c>
      <c r="C834" t="s">
        <v>1</v>
      </c>
      <c r="D834" t="s">
        <v>4</v>
      </c>
      <c r="E834">
        <v>2030</v>
      </c>
      <c r="F834">
        <v>1.9538088806108299E-3</v>
      </c>
    </row>
    <row r="835" spans="1:6" x14ac:dyDescent="0.25">
      <c r="A835" t="s">
        <v>35</v>
      </c>
      <c r="B835" t="s">
        <v>0</v>
      </c>
      <c r="C835" t="s">
        <v>1</v>
      </c>
      <c r="D835" t="s">
        <v>4</v>
      </c>
      <c r="E835">
        <v>2035</v>
      </c>
      <c r="F835">
        <v>1.24042539162607E-3</v>
      </c>
    </row>
    <row r="836" spans="1:6" x14ac:dyDescent="0.25">
      <c r="A836" t="s">
        <v>35</v>
      </c>
      <c r="B836" t="s">
        <v>0</v>
      </c>
      <c r="C836" t="s">
        <v>1</v>
      </c>
      <c r="D836" t="s">
        <v>4</v>
      </c>
      <c r="E836">
        <v>2040</v>
      </c>
      <c r="F836">
        <v>5.3124149083112705E-4</v>
      </c>
    </row>
    <row r="837" spans="1:6" x14ac:dyDescent="0.25">
      <c r="A837" t="s">
        <v>35</v>
      </c>
      <c r="B837" t="s">
        <v>0</v>
      </c>
      <c r="C837" t="s">
        <v>1</v>
      </c>
      <c r="D837" t="s">
        <v>4</v>
      </c>
      <c r="E837">
        <v>2045</v>
      </c>
      <c r="F837">
        <v>2.8739929448997199E-4</v>
      </c>
    </row>
    <row r="838" spans="1:6" x14ac:dyDescent="0.25">
      <c r="A838" t="s">
        <v>35</v>
      </c>
      <c r="B838" t="s">
        <v>0</v>
      </c>
      <c r="C838" t="s">
        <v>1</v>
      </c>
      <c r="D838" t="s">
        <v>4</v>
      </c>
      <c r="E838">
        <v>2050</v>
      </c>
      <c r="F838">
        <v>1.3477101084329699E-4</v>
      </c>
    </row>
    <row r="839" spans="1:6" x14ac:dyDescent="0.25">
      <c r="A839" t="s">
        <v>35</v>
      </c>
      <c r="B839" t="s">
        <v>0</v>
      </c>
      <c r="C839" t="s">
        <v>1</v>
      </c>
      <c r="D839" t="s">
        <v>5</v>
      </c>
      <c r="E839">
        <v>2011</v>
      </c>
      <c r="F839">
        <v>2.4893325194298401E-2</v>
      </c>
    </row>
    <row r="840" spans="1:6" x14ac:dyDescent="0.25">
      <c r="A840" t="s">
        <v>35</v>
      </c>
      <c r="B840" t="s">
        <v>0</v>
      </c>
      <c r="C840" t="s">
        <v>1</v>
      </c>
      <c r="D840" t="s">
        <v>5</v>
      </c>
      <c r="E840">
        <v>2015</v>
      </c>
      <c r="F840">
        <v>2.3334480501650399E-2</v>
      </c>
    </row>
    <row r="841" spans="1:6" x14ac:dyDescent="0.25">
      <c r="A841" t="s">
        <v>35</v>
      </c>
      <c r="B841" t="s">
        <v>0</v>
      </c>
      <c r="C841" t="s">
        <v>1</v>
      </c>
      <c r="D841" t="s">
        <v>5</v>
      </c>
      <c r="E841">
        <v>2020</v>
      </c>
      <c r="F841">
        <v>2.0082368173920499E-2</v>
      </c>
    </row>
    <row r="842" spans="1:6" x14ac:dyDescent="0.25">
      <c r="A842" t="s">
        <v>35</v>
      </c>
      <c r="B842" t="s">
        <v>0</v>
      </c>
      <c r="C842" t="s">
        <v>1</v>
      </c>
      <c r="D842" t="s">
        <v>5</v>
      </c>
      <c r="E842">
        <v>2025</v>
      </c>
      <c r="F842">
        <v>3.5605135401567101E-3</v>
      </c>
    </row>
    <row r="843" spans="1:6" x14ac:dyDescent="0.25">
      <c r="A843" t="s">
        <v>35</v>
      </c>
      <c r="B843" t="s">
        <v>0</v>
      </c>
      <c r="C843" t="s">
        <v>1</v>
      </c>
      <c r="D843" t="s">
        <v>5</v>
      </c>
      <c r="E843">
        <v>2030</v>
      </c>
      <c r="F843">
        <v>2.2242864202851602E-3</v>
      </c>
    </row>
    <row r="844" spans="1:6" x14ac:dyDescent="0.25">
      <c r="A844" t="s">
        <v>35</v>
      </c>
      <c r="B844" t="s">
        <v>0</v>
      </c>
      <c r="C844" t="s">
        <v>1</v>
      </c>
      <c r="D844" t="s">
        <v>5</v>
      </c>
      <c r="E844">
        <v>2035</v>
      </c>
      <c r="F844">
        <v>1.42666618530334E-3</v>
      </c>
    </row>
    <row r="845" spans="1:6" x14ac:dyDescent="0.25">
      <c r="A845" t="s">
        <v>35</v>
      </c>
      <c r="B845" t="s">
        <v>0</v>
      </c>
      <c r="C845" t="s">
        <v>1</v>
      </c>
      <c r="D845" t="s">
        <v>5</v>
      </c>
      <c r="E845">
        <v>2040</v>
      </c>
      <c r="F845">
        <v>6.1817275383577999E-4</v>
      </c>
    </row>
    <row r="846" spans="1:6" x14ac:dyDescent="0.25">
      <c r="A846" t="s">
        <v>35</v>
      </c>
      <c r="B846" t="s">
        <v>0</v>
      </c>
      <c r="C846" t="s">
        <v>1</v>
      </c>
      <c r="D846" t="s">
        <v>5</v>
      </c>
      <c r="E846">
        <v>2045</v>
      </c>
      <c r="F846">
        <v>3.3732013306692001E-4</v>
      </c>
    </row>
    <row r="847" spans="1:6" x14ac:dyDescent="0.25">
      <c r="A847" t="s">
        <v>35</v>
      </c>
      <c r="B847" t="s">
        <v>0</v>
      </c>
      <c r="C847" t="s">
        <v>1</v>
      </c>
      <c r="D847" t="s">
        <v>5</v>
      </c>
      <c r="E847">
        <v>2050</v>
      </c>
      <c r="F847">
        <v>1.5953825529625701E-4</v>
      </c>
    </row>
    <row r="848" spans="1:6" x14ac:dyDescent="0.25">
      <c r="A848" t="s">
        <v>35</v>
      </c>
      <c r="B848" t="s">
        <v>0</v>
      </c>
      <c r="C848" t="s">
        <v>1</v>
      </c>
      <c r="D848" t="s">
        <v>6</v>
      </c>
      <c r="E848">
        <v>2011</v>
      </c>
      <c r="F848">
        <v>1.9347252442560799E-2</v>
      </c>
    </row>
    <row r="849" spans="1:6" x14ac:dyDescent="0.25">
      <c r="A849" t="s">
        <v>35</v>
      </c>
      <c r="B849" t="s">
        <v>0</v>
      </c>
      <c r="C849" t="s">
        <v>1</v>
      </c>
      <c r="D849" t="s">
        <v>6</v>
      </c>
      <c r="E849">
        <v>2015</v>
      </c>
      <c r="F849">
        <v>1.81163760478605E-2</v>
      </c>
    </row>
    <row r="850" spans="1:6" x14ac:dyDescent="0.25">
      <c r="A850" t="s">
        <v>35</v>
      </c>
      <c r="B850" t="s">
        <v>0</v>
      </c>
      <c r="C850" t="s">
        <v>1</v>
      </c>
      <c r="D850" t="s">
        <v>6</v>
      </c>
      <c r="E850">
        <v>2020</v>
      </c>
      <c r="F850">
        <v>1.55750112718923E-2</v>
      </c>
    </row>
    <row r="851" spans="1:6" x14ac:dyDescent="0.25">
      <c r="A851" t="s">
        <v>35</v>
      </c>
      <c r="B851" t="s">
        <v>0</v>
      </c>
      <c r="C851" t="s">
        <v>1</v>
      </c>
      <c r="D851" t="s">
        <v>6</v>
      </c>
      <c r="E851">
        <v>2025</v>
      </c>
      <c r="F851">
        <v>3.0519112727039601E-3</v>
      </c>
    </row>
    <row r="852" spans="1:6" x14ac:dyDescent="0.25">
      <c r="A852" t="s">
        <v>35</v>
      </c>
      <c r="B852" t="s">
        <v>0</v>
      </c>
      <c r="C852" t="s">
        <v>1</v>
      </c>
      <c r="D852" t="s">
        <v>6</v>
      </c>
      <c r="E852">
        <v>2030</v>
      </c>
      <c r="F852">
        <v>1.92173428803568E-3</v>
      </c>
    </row>
    <row r="853" spans="1:6" x14ac:dyDescent="0.25">
      <c r="A853" t="s">
        <v>35</v>
      </c>
      <c r="B853" t="s">
        <v>0</v>
      </c>
      <c r="C853" t="s">
        <v>1</v>
      </c>
      <c r="D853" t="s">
        <v>6</v>
      </c>
      <c r="E853">
        <v>2035</v>
      </c>
      <c r="F853">
        <v>1.2404417121304901E-3</v>
      </c>
    </row>
    <row r="854" spans="1:6" x14ac:dyDescent="0.25">
      <c r="A854" t="s">
        <v>35</v>
      </c>
      <c r="B854" t="s">
        <v>0</v>
      </c>
      <c r="C854" t="s">
        <v>1</v>
      </c>
      <c r="D854" t="s">
        <v>6</v>
      </c>
      <c r="E854">
        <v>2040</v>
      </c>
      <c r="F854">
        <v>5.4127584730868895E-4</v>
      </c>
    </row>
    <row r="855" spans="1:6" x14ac:dyDescent="0.25">
      <c r="A855" t="s">
        <v>35</v>
      </c>
      <c r="B855" t="s">
        <v>0</v>
      </c>
      <c r="C855" t="s">
        <v>1</v>
      </c>
      <c r="D855" t="s">
        <v>6</v>
      </c>
      <c r="E855">
        <v>2045</v>
      </c>
      <c r="F855">
        <v>2.9697712810667498E-4</v>
      </c>
    </row>
    <row r="856" spans="1:6" x14ac:dyDescent="0.25">
      <c r="A856" t="s">
        <v>35</v>
      </c>
      <c r="B856" t="s">
        <v>0</v>
      </c>
      <c r="C856" t="s">
        <v>1</v>
      </c>
      <c r="D856" t="s">
        <v>6</v>
      </c>
      <c r="E856">
        <v>2050</v>
      </c>
      <c r="F856">
        <v>1.41232526780518E-4</v>
      </c>
    </row>
    <row r="857" spans="1:6" x14ac:dyDescent="0.25">
      <c r="A857" t="s">
        <v>35</v>
      </c>
      <c r="B857" t="s">
        <v>0</v>
      </c>
      <c r="C857" t="s">
        <v>7</v>
      </c>
      <c r="D857" t="s">
        <v>2</v>
      </c>
      <c r="E857">
        <v>2011</v>
      </c>
      <c r="F857">
        <v>4.1001977288872404E-3</v>
      </c>
    </row>
    <row r="858" spans="1:6" x14ac:dyDescent="0.25">
      <c r="A858" t="s">
        <v>35</v>
      </c>
      <c r="B858" t="s">
        <v>0</v>
      </c>
      <c r="C858" t="s">
        <v>7</v>
      </c>
      <c r="D858" t="s">
        <v>2</v>
      </c>
      <c r="E858">
        <v>2015</v>
      </c>
      <c r="F858">
        <v>3.8375048106743101E-3</v>
      </c>
    </row>
    <row r="859" spans="1:6" x14ac:dyDescent="0.25">
      <c r="A859" t="s">
        <v>35</v>
      </c>
      <c r="B859" t="s">
        <v>0</v>
      </c>
      <c r="C859" t="s">
        <v>7</v>
      </c>
      <c r="D859" t="s">
        <v>2</v>
      </c>
      <c r="E859">
        <v>2020</v>
      </c>
      <c r="F859">
        <v>3.3533243444429199E-3</v>
      </c>
    </row>
    <row r="860" spans="1:6" x14ac:dyDescent="0.25">
      <c r="A860" t="s">
        <v>35</v>
      </c>
      <c r="B860" t="s">
        <v>0</v>
      </c>
      <c r="C860" t="s">
        <v>7</v>
      </c>
      <c r="D860" t="s">
        <v>2</v>
      </c>
      <c r="E860">
        <v>2025</v>
      </c>
      <c r="F860">
        <v>1.4949069838892799E-4</v>
      </c>
    </row>
    <row r="861" spans="1:6" x14ac:dyDescent="0.25">
      <c r="A861" t="s">
        <v>35</v>
      </c>
      <c r="B861" t="s">
        <v>0</v>
      </c>
      <c r="C861" t="s">
        <v>7</v>
      </c>
      <c r="D861" t="s">
        <v>2</v>
      </c>
      <c r="E861">
        <v>2030</v>
      </c>
      <c r="F861" s="1">
        <v>8.5203598451813296E-5</v>
      </c>
    </row>
    <row r="862" spans="1:6" x14ac:dyDescent="0.25">
      <c r="A862" t="s">
        <v>35</v>
      </c>
      <c r="B862" t="s">
        <v>0</v>
      </c>
      <c r="C862" t="s">
        <v>7</v>
      </c>
      <c r="D862" t="s">
        <v>2</v>
      </c>
      <c r="E862">
        <v>2035</v>
      </c>
      <c r="F862" s="1">
        <v>5.0717346538007399E-5</v>
      </c>
    </row>
    <row r="863" spans="1:6" x14ac:dyDescent="0.25">
      <c r="A863" t="s">
        <v>35</v>
      </c>
      <c r="B863" t="s">
        <v>0</v>
      </c>
      <c r="C863" t="s">
        <v>7</v>
      </c>
      <c r="D863" t="s">
        <v>2</v>
      </c>
      <c r="E863">
        <v>2040</v>
      </c>
      <c r="F863" s="1">
        <v>2.2024236503016201E-5</v>
      </c>
    </row>
    <row r="864" spans="1:6" x14ac:dyDescent="0.25">
      <c r="A864" t="s">
        <v>35</v>
      </c>
      <c r="B864" t="s">
        <v>0</v>
      </c>
      <c r="C864" t="s">
        <v>7</v>
      </c>
      <c r="D864" t="s">
        <v>2</v>
      </c>
      <c r="E864">
        <v>2045</v>
      </c>
      <c r="F864" s="1">
        <v>1.0997668484528E-5</v>
      </c>
    </row>
    <row r="865" spans="1:6" x14ac:dyDescent="0.25">
      <c r="A865" t="s">
        <v>35</v>
      </c>
      <c r="B865" t="s">
        <v>0</v>
      </c>
      <c r="C865" t="s">
        <v>7</v>
      </c>
      <c r="D865" t="s">
        <v>2</v>
      </c>
      <c r="E865">
        <v>2050</v>
      </c>
      <c r="F865" s="1">
        <v>4.6168304669378304E-6</v>
      </c>
    </row>
    <row r="866" spans="1:6" x14ac:dyDescent="0.25">
      <c r="A866" t="s">
        <v>35</v>
      </c>
      <c r="B866" t="s">
        <v>0</v>
      </c>
      <c r="C866" t="s">
        <v>7</v>
      </c>
      <c r="D866" t="s">
        <v>3</v>
      </c>
      <c r="E866">
        <v>2011</v>
      </c>
      <c r="F866">
        <v>3.8385505888706901E-3</v>
      </c>
    </row>
    <row r="867" spans="1:6" x14ac:dyDescent="0.25">
      <c r="A867" t="s">
        <v>35</v>
      </c>
      <c r="B867" t="s">
        <v>0</v>
      </c>
      <c r="C867" t="s">
        <v>7</v>
      </c>
      <c r="D867" t="s">
        <v>3</v>
      </c>
      <c r="E867">
        <v>2015</v>
      </c>
      <c r="F867">
        <v>3.5964024367451199E-3</v>
      </c>
    </row>
    <row r="868" spans="1:6" x14ac:dyDescent="0.25">
      <c r="A868" t="s">
        <v>35</v>
      </c>
      <c r="B868" t="s">
        <v>0</v>
      </c>
      <c r="C868" t="s">
        <v>7</v>
      </c>
      <c r="D868" t="s">
        <v>3</v>
      </c>
      <c r="E868">
        <v>2020</v>
      </c>
      <c r="F868">
        <v>3.1160889665095698E-3</v>
      </c>
    </row>
    <row r="869" spans="1:6" x14ac:dyDescent="0.25">
      <c r="A869" t="s">
        <v>35</v>
      </c>
      <c r="B869" t="s">
        <v>0</v>
      </c>
      <c r="C869" t="s">
        <v>7</v>
      </c>
      <c r="D869" t="s">
        <v>3</v>
      </c>
      <c r="E869">
        <v>2025</v>
      </c>
      <c r="F869">
        <v>1.6242086319796E-4</v>
      </c>
    </row>
    <row r="870" spans="1:6" x14ac:dyDescent="0.25">
      <c r="A870" t="s">
        <v>35</v>
      </c>
      <c r="B870" t="s">
        <v>0</v>
      </c>
      <c r="C870" t="s">
        <v>7</v>
      </c>
      <c r="D870" t="s">
        <v>3</v>
      </c>
      <c r="E870">
        <v>2030</v>
      </c>
      <c r="F870" s="1">
        <v>9.49244135419768E-5</v>
      </c>
    </row>
    <row r="871" spans="1:6" x14ac:dyDescent="0.25">
      <c r="A871" t="s">
        <v>35</v>
      </c>
      <c r="B871" t="s">
        <v>0</v>
      </c>
      <c r="C871" t="s">
        <v>7</v>
      </c>
      <c r="D871" t="s">
        <v>3</v>
      </c>
      <c r="E871">
        <v>2035</v>
      </c>
      <c r="F871" s="1">
        <v>5.7391289182098698E-5</v>
      </c>
    </row>
    <row r="872" spans="1:6" x14ac:dyDescent="0.25">
      <c r="A872" t="s">
        <v>35</v>
      </c>
      <c r="B872" t="s">
        <v>0</v>
      </c>
      <c r="C872" t="s">
        <v>7</v>
      </c>
      <c r="D872" t="s">
        <v>3</v>
      </c>
      <c r="E872">
        <v>2040</v>
      </c>
      <c r="F872" s="1">
        <v>2.5267033768080401E-5</v>
      </c>
    </row>
    <row r="873" spans="1:6" x14ac:dyDescent="0.25">
      <c r="A873" t="s">
        <v>35</v>
      </c>
      <c r="B873" t="s">
        <v>0</v>
      </c>
      <c r="C873" t="s">
        <v>7</v>
      </c>
      <c r="D873" t="s">
        <v>3</v>
      </c>
      <c r="E873">
        <v>2045</v>
      </c>
      <c r="F873" s="1">
        <v>1.2793028513940699E-5</v>
      </c>
    </row>
    <row r="874" spans="1:6" x14ac:dyDescent="0.25">
      <c r="A874" t="s">
        <v>35</v>
      </c>
      <c r="B874" t="s">
        <v>0</v>
      </c>
      <c r="C874" t="s">
        <v>7</v>
      </c>
      <c r="D874" t="s">
        <v>3</v>
      </c>
      <c r="E874">
        <v>2050</v>
      </c>
      <c r="F874" s="1">
        <v>5.4471385649243099E-6</v>
      </c>
    </row>
    <row r="875" spans="1:6" x14ac:dyDescent="0.25">
      <c r="A875" t="s">
        <v>35</v>
      </c>
      <c r="B875" t="s">
        <v>0</v>
      </c>
      <c r="C875" t="s">
        <v>7</v>
      </c>
      <c r="D875" t="s">
        <v>4</v>
      </c>
      <c r="E875">
        <v>2011</v>
      </c>
      <c r="F875">
        <v>3.6009202405286799E-3</v>
      </c>
    </row>
    <row r="876" spans="1:6" x14ac:dyDescent="0.25">
      <c r="A876" t="s">
        <v>35</v>
      </c>
      <c r="B876" t="s">
        <v>0</v>
      </c>
      <c r="C876" t="s">
        <v>7</v>
      </c>
      <c r="D876" t="s">
        <v>4</v>
      </c>
      <c r="E876">
        <v>2015</v>
      </c>
      <c r="F876">
        <v>3.3749149258581299E-3</v>
      </c>
    </row>
    <row r="877" spans="1:6" x14ac:dyDescent="0.25">
      <c r="A877" t="s">
        <v>35</v>
      </c>
      <c r="B877" t="s">
        <v>0</v>
      </c>
      <c r="C877" t="s">
        <v>7</v>
      </c>
      <c r="D877" t="s">
        <v>4</v>
      </c>
      <c r="E877">
        <v>2020</v>
      </c>
      <c r="F877">
        <v>2.9128729154717101E-3</v>
      </c>
    </row>
    <row r="878" spans="1:6" x14ac:dyDescent="0.25">
      <c r="A878" t="s">
        <v>35</v>
      </c>
      <c r="B878" t="s">
        <v>0</v>
      </c>
      <c r="C878" t="s">
        <v>7</v>
      </c>
      <c r="D878" t="s">
        <v>4</v>
      </c>
      <c r="E878">
        <v>2025</v>
      </c>
      <c r="F878">
        <v>1.67486088615752E-4</v>
      </c>
    </row>
    <row r="879" spans="1:6" x14ac:dyDescent="0.25">
      <c r="A879" t="s">
        <v>35</v>
      </c>
      <c r="B879" t="s">
        <v>0</v>
      </c>
      <c r="C879" t="s">
        <v>7</v>
      </c>
      <c r="D879" t="s">
        <v>4</v>
      </c>
      <c r="E879">
        <v>2030</v>
      </c>
      <c r="F879" s="1">
        <v>9.9167034457801502E-5</v>
      </c>
    </row>
    <row r="880" spans="1:6" x14ac:dyDescent="0.25">
      <c r="A880" t="s">
        <v>35</v>
      </c>
      <c r="B880" t="s">
        <v>0</v>
      </c>
      <c r="C880" t="s">
        <v>7</v>
      </c>
      <c r="D880" t="s">
        <v>4</v>
      </c>
      <c r="E880">
        <v>2035</v>
      </c>
      <c r="F880" s="1">
        <v>6.0500634355304898E-5</v>
      </c>
    </row>
    <row r="881" spans="1:6" x14ac:dyDescent="0.25">
      <c r="A881" t="s">
        <v>35</v>
      </c>
      <c r="B881" t="s">
        <v>0</v>
      </c>
      <c r="C881" t="s">
        <v>7</v>
      </c>
      <c r="D881" t="s">
        <v>4</v>
      </c>
      <c r="E881">
        <v>2040</v>
      </c>
      <c r="F881" s="1">
        <v>2.6887600595897301E-5</v>
      </c>
    </row>
    <row r="882" spans="1:6" x14ac:dyDescent="0.25">
      <c r="A882" t="s">
        <v>35</v>
      </c>
      <c r="B882" t="s">
        <v>0</v>
      </c>
      <c r="C882" t="s">
        <v>7</v>
      </c>
      <c r="D882" t="s">
        <v>4</v>
      </c>
      <c r="E882">
        <v>2045</v>
      </c>
      <c r="F882" s="1">
        <v>1.3726126644880899E-5</v>
      </c>
    </row>
    <row r="883" spans="1:6" x14ac:dyDescent="0.25">
      <c r="A883" t="s">
        <v>35</v>
      </c>
      <c r="B883" t="s">
        <v>0</v>
      </c>
      <c r="C883" t="s">
        <v>7</v>
      </c>
      <c r="D883" t="s">
        <v>4</v>
      </c>
      <c r="E883">
        <v>2050</v>
      </c>
      <c r="F883" s="1">
        <v>5.8952615563896301E-6</v>
      </c>
    </row>
    <row r="884" spans="1:6" x14ac:dyDescent="0.25">
      <c r="A884" t="s">
        <v>35</v>
      </c>
      <c r="B884" t="s">
        <v>0</v>
      </c>
      <c r="C884" t="s">
        <v>7</v>
      </c>
      <c r="D884" t="s">
        <v>5</v>
      </c>
      <c r="E884">
        <v>2011</v>
      </c>
      <c r="F884">
        <v>3.2268365933091799E-3</v>
      </c>
    </row>
    <row r="885" spans="1:6" x14ac:dyDescent="0.25">
      <c r="A885" t="s">
        <v>35</v>
      </c>
      <c r="B885" t="s">
        <v>0</v>
      </c>
      <c r="C885" t="s">
        <v>7</v>
      </c>
      <c r="D885" t="s">
        <v>5</v>
      </c>
      <c r="E885">
        <v>2015</v>
      </c>
      <c r="F885">
        <v>3.0247688767661E-3</v>
      </c>
    </row>
    <row r="886" spans="1:6" x14ac:dyDescent="0.25">
      <c r="A886" t="s">
        <v>35</v>
      </c>
      <c r="B886" t="s">
        <v>0</v>
      </c>
      <c r="C886" t="s">
        <v>7</v>
      </c>
      <c r="D886" t="s">
        <v>5</v>
      </c>
      <c r="E886">
        <v>2020</v>
      </c>
      <c r="F886">
        <v>2.60320867966112E-3</v>
      </c>
    </row>
    <row r="887" spans="1:6" x14ac:dyDescent="0.25">
      <c r="A887" t="s">
        <v>35</v>
      </c>
      <c r="B887" t="s">
        <v>0</v>
      </c>
      <c r="C887" t="s">
        <v>7</v>
      </c>
      <c r="D887" t="s">
        <v>5</v>
      </c>
      <c r="E887">
        <v>2025</v>
      </c>
      <c r="F887">
        <v>1.6074091204167399E-4</v>
      </c>
    </row>
    <row r="888" spans="1:6" x14ac:dyDescent="0.25">
      <c r="A888" t="s">
        <v>35</v>
      </c>
      <c r="B888" t="s">
        <v>0</v>
      </c>
      <c r="C888" t="s">
        <v>7</v>
      </c>
      <c r="D888" t="s">
        <v>5</v>
      </c>
      <c r="E888">
        <v>2030</v>
      </c>
      <c r="F888" s="1">
        <v>9.6033499926126694E-5</v>
      </c>
    </row>
    <row r="889" spans="1:6" x14ac:dyDescent="0.25">
      <c r="A889" t="s">
        <v>35</v>
      </c>
      <c r="B889" t="s">
        <v>0</v>
      </c>
      <c r="C889" t="s">
        <v>7</v>
      </c>
      <c r="D889" t="s">
        <v>5</v>
      </c>
      <c r="E889">
        <v>2035</v>
      </c>
      <c r="F889" s="1">
        <v>5.89811320772278E-5</v>
      </c>
    </row>
    <row r="890" spans="1:6" x14ac:dyDescent="0.25">
      <c r="A890" t="s">
        <v>35</v>
      </c>
      <c r="B890" t="s">
        <v>0</v>
      </c>
      <c r="C890" t="s">
        <v>7</v>
      </c>
      <c r="D890" t="s">
        <v>5</v>
      </c>
      <c r="E890">
        <v>2040</v>
      </c>
      <c r="F890" s="1">
        <v>2.6404916937803999E-5</v>
      </c>
    </row>
    <row r="891" spans="1:6" x14ac:dyDescent="0.25">
      <c r="A891" t="s">
        <v>35</v>
      </c>
      <c r="B891" t="s">
        <v>0</v>
      </c>
      <c r="C891" t="s">
        <v>7</v>
      </c>
      <c r="D891" t="s">
        <v>5</v>
      </c>
      <c r="E891">
        <v>2045</v>
      </c>
      <c r="F891" s="1">
        <v>1.35663422154805E-5</v>
      </c>
    </row>
    <row r="892" spans="1:6" x14ac:dyDescent="0.25">
      <c r="A892" t="s">
        <v>35</v>
      </c>
      <c r="B892" t="s">
        <v>0</v>
      </c>
      <c r="C892" t="s">
        <v>7</v>
      </c>
      <c r="D892" t="s">
        <v>5</v>
      </c>
      <c r="E892">
        <v>2050</v>
      </c>
      <c r="F892" s="1">
        <v>5.8671161516426701E-6</v>
      </c>
    </row>
    <row r="893" spans="1:6" x14ac:dyDescent="0.25">
      <c r="A893" t="s">
        <v>35</v>
      </c>
      <c r="B893" t="s">
        <v>0</v>
      </c>
      <c r="C893" t="s">
        <v>7</v>
      </c>
      <c r="D893" t="s">
        <v>6</v>
      </c>
      <c r="E893">
        <v>2011</v>
      </c>
      <c r="F893">
        <v>2.6802629678324098E-3</v>
      </c>
    </row>
    <row r="894" spans="1:6" x14ac:dyDescent="0.25">
      <c r="A894" t="s">
        <v>35</v>
      </c>
      <c r="B894" t="s">
        <v>0</v>
      </c>
      <c r="C894" t="s">
        <v>7</v>
      </c>
      <c r="D894" t="s">
        <v>6</v>
      </c>
      <c r="E894">
        <v>2015</v>
      </c>
      <c r="F894">
        <v>2.50974405194992E-3</v>
      </c>
    </row>
    <row r="895" spans="1:6" x14ac:dyDescent="0.25">
      <c r="A895" t="s">
        <v>35</v>
      </c>
      <c r="B895" t="s">
        <v>0</v>
      </c>
      <c r="C895" t="s">
        <v>7</v>
      </c>
      <c r="D895" t="s">
        <v>6</v>
      </c>
      <c r="E895">
        <v>2020</v>
      </c>
      <c r="F895">
        <v>2.15767721441496E-3</v>
      </c>
    </row>
    <row r="896" spans="1:6" x14ac:dyDescent="0.25">
      <c r="A896" t="s">
        <v>35</v>
      </c>
      <c r="B896" t="s">
        <v>0</v>
      </c>
      <c r="C896" t="s">
        <v>7</v>
      </c>
      <c r="D896" t="s">
        <v>6</v>
      </c>
      <c r="E896">
        <v>2025</v>
      </c>
      <c r="F896">
        <v>1.58679098653226E-4</v>
      </c>
    </row>
    <row r="897" spans="1:6" x14ac:dyDescent="0.25">
      <c r="A897" t="s">
        <v>35</v>
      </c>
      <c r="B897" t="s">
        <v>0</v>
      </c>
      <c r="C897" t="s">
        <v>7</v>
      </c>
      <c r="D897" t="s">
        <v>6</v>
      </c>
      <c r="E897">
        <v>2030</v>
      </c>
      <c r="F897" s="1">
        <v>9.5375950195386905E-5</v>
      </c>
    </row>
    <row r="898" spans="1:6" x14ac:dyDescent="0.25">
      <c r="A898" t="s">
        <v>35</v>
      </c>
      <c r="B898" t="s">
        <v>0</v>
      </c>
      <c r="C898" t="s">
        <v>7</v>
      </c>
      <c r="D898" t="s">
        <v>6</v>
      </c>
      <c r="E898">
        <v>2035</v>
      </c>
      <c r="F898" s="1">
        <v>5.8863146202122202E-5</v>
      </c>
    </row>
    <row r="899" spans="1:6" x14ac:dyDescent="0.25">
      <c r="A899" t="s">
        <v>35</v>
      </c>
      <c r="B899" t="s">
        <v>0</v>
      </c>
      <c r="C899" t="s">
        <v>7</v>
      </c>
      <c r="D899" t="s">
        <v>6</v>
      </c>
      <c r="E899">
        <v>2040</v>
      </c>
      <c r="F899" s="1">
        <v>2.6479583667121601E-5</v>
      </c>
    </row>
    <row r="900" spans="1:6" x14ac:dyDescent="0.25">
      <c r="A900" t="s">
        <v>35</v>
      </c>
      <c r="B900" t="s">
        <v>0</v>
      </c>
      <c r="C900" t="s">
        <v>7</v>
      </c>
      <c r="D900" t="s">
        <v>6</v>
      </c>
      <c r="E900">
        <v>2045</v>
      </c>
      <c r="F900" s="1">
        <v>1.36659670668102E-5</v>
      </c>
    </row>
    <row r="901" spans="1:6" x14ac:dyDescent="0.25">
      <c r="A901" t="s">
        <v>35</v>
      </c>
      <c r="B901" t="s">
        <v>0</v>
      </c>
      <c r="C901" t="s">
        <v>7</v>
      </c>
      <c r="D901" t="s">
        <v>6</v>
      </c>
      <c r="E901">
        <v>2050</v>
      </c>
      <c r="F901" s="1">
        <v>5.9382795589414002E-6</v>
      </c>
    </row>
    <row r="902" spans="1:6" x14ac:dyDescent="0.25">
      <c r="A902" t="s">
        <v>35</v>
      </c>
      <c r="B902" t="s">
        <v>0</v>
      </c>
      <c r="C902" t="s">
        <v>8</v>
      </c>
      <c r="D902" t="s">
        <v>2</v>
      </c>
      <c r="E902">
        <v>2011</v>
      </c>
      <c r="F902">
        <v>1.9528522973789798E-2</v>
      </c>
    </row>
    <row r="903" spans="1:6" x14ac:dyDescent="0.25">
      <c r="A903" t="s">
        <v>35</v>
      </c>
      <c r="B903" t="s">
        <v>0</v>
      </c>
      <c r="C903" t="s">
        <v>8</v>
      </c>
      <c r="D903" t="s">
        <v>2</v>
      </c>
      <c r="E903">
        <v>2015</v>
      </c>
      <c r="F903">
        <v>1.9536303968053701E-2</v>
      </c>
    </row>
    <row r="904" spans="1:6" x14ac:dyDescent="0.25">
      <c r="A904" t="s">
        <v>35</v>
      </c>
      <c r="B904" t="s">
        <v>0</v>
      </c>
      <c r="C904" t="s">
        <v>8</v>
      </c>
      <c r="D904" t="s">
        <v>2</v>
      </c>
      <c r="E904">
        <v>2020</v>
      </c>
      <c r="F904">
        <v>1.95106097294949E-2</v>
      </c>
    </row>
    <row r="905" spans="1:6" x14ac:dyDescent="0.25">
      <c r="A905" t="s">
        <v>35</v>
      </c>
      <c r="B905" t="s">
        <v>0</v>
      </c>
      <c r="C905" t="s">
        <v>8</v>
      </c>
      <c r="D905" t="s">
        <v>2</v>
      </c>
      <c r="E905">
        <v>2025</v>
      </c>
      <c r="F905">
        <v>1.8701618315705801E-2</v>
      </c>
    </row>
    <row r="906" spans="1:6" x14ac:dyDescent="0.25">
      <c r="A906" t="s">
        <v>35</v>
      </c>
      <c r="B906" t="s">
        <v>0</v>
      </c>
      <c r="C906" t="s">
        <v>8</v>
      </c>
      <c r="D906" t="s">
        <v>2</v>
      </c>
      <c r="E906">
        <v>2030</v>
      </c>
      <c r="F906">
        <v>1.8934018452589799E-2</v>
      </c>
    </row>
    <row r="907" spans="1:6" x14ac:dyDescent="0.25">
      <c r="A907" t="s">
        <v>35</v>
      </c>
      <c r="B907" t="s">
        <v>0</v>
      </c>
      <c r="C907" t="s">
        <v>8</v>
      </c>
      <c r="D907" t="s">
        <v>2</v>
      </c>
      <c r="E907">
        <v>2035</v>
      </c>
      <c r="F907">
        <v>1.9042471427622099E-2</v>
      </c>
    </row>
    <row r="908" spans="1:6" x14ac:dyDescent="0.25">
      <c r="A908" t="s">
        <v>35</v>
      </c>
      <c r="B908" t="s">
        <v>0</v>
      </c>
      <c r="C908" t="s">
        <v>8</v>
      </c>
      <c r="D908" t="s">
        <v>2</v>
      </c>
      <c r="E908">
        <v>2040</v>
      </c>
      <c r="F908">
        <v>1.9231028863249601E-2</v>
      </c>
    </row>
    <row r="909" spans="1:6" x14ac:dyDescent="0.25">
      <c r="A909" t="s">
        <v>35</v>
      </c>
      <c r="B909" t="s">
        <v>0</v>
      </c>
      <c r="C909" t="s">
        <v>8</v>
      </c>
      <c r="D909" t="s">
        <v>2</v>
      </c>
      <c r="E909">
        <v>2045</v>
      </c>
      <c r="F909">
        <v>1.93090685825868E-2</v>
      </c>
    </row>
    <row r="910" spans="1:6" x14ac:dyDescent="0.25">
      <c r="A910" t="s">
        <v>35</v>
      </c>
      <c r="B910" t="s">
        <v>0</v>
      </c>
      <c r="C910" t="s">
        <v>8</v>
      </c>
      <c r="D910" t="s">
        <v>2</v>
      </c>
      <c r="E910">
        <v>2050</v>
      </c>
      <c r="F910">
        <v>1.9365011961897102E-2</v>
      </c>
    </row>
    <row r="911" spans="1:6" x14ac:dyDescent="0.25">
      <c r="A911" t="s">
        <v>35</v>
      </c>
      <c r="B911" t="s">
        <v>0</v>
      </c>
      <c r="C911" t="s">
        <v>8</v>
      </c>
      <c r="D911" t="s">
        <v>3</v>
      </c>
      <c r="E911">
        <v>2011</v>
      </c>
      <c r="F911">
        <v>2.0372623592059401E-2</v>
      </c>
    </row>
    <row r="912" spans="1:6" x14ac:dyDescent="0.25">
      <c r="A912" t="s">
        <v>35</v>
      </c>
      <c r="B912" t="s">
        <v>0</v>
      </c>
      <c r="C912" t="s">
        <v>8</v>
      </c>
      <c r="D912" t="s">
        <v>3</v>
      </c>
      <c r="E912">
        <v>2015</v>
      </c>
      <c r="F912">
        <v>2.0397559604547599E-2</v>
      </c>
    </row>
    <row r="913" spans="1:6" x14ac:dyDescent="0.25">
      <c r="A913" t="s">
        <v>35</v>
      </c>
      <c r="B913" t="s">
        <v>0</v>
      </c>
      <c r="C913" t="s">
        <v>8</v>
      </c>
      <c r="D913" t="s">
        <v>3</v>
      </c>
      <c r="E913">
        <v>2020</v>
      </c>
      <c r="F913">
        <v>2.0427208356271501E-2</v>
      </c>
    </row>
    <row r="914" spans="1:6" x14ac:dyDescent="0.25">
      <c r="A914" t="s">
        <v>35</v>
      </c>
      <c r="B914" t="s">
        <v>0</v>
      </c>
      <c r="C914" t="s">
        <v>8</v>
      </c>
      <c r="D914" t="s">
        <v>3</v>
      </c>
      <c r="E914">
        <v>2025</v>
      </c>
      <c r="F914">
        <v>1.96026575641404E-2</v>
      </c>
    </row>
    <row r="915" spans="1:6" x14ac:dyDescent="0.25">
      <c r="A915" t="s">
        <v>35</v>
      </c>
      <c r="B915" t="s">
        <v>0</v>
      </c>
      <c r="C915" t="s">
        <v>8</v>
      </c>
      <c r="D915" t="s">
        <v>3</v>
      </c>
      <c r="E915">
        <v>2030</v>
      </c>
      <c r="F915">
        <v>1.9809777053047699E-2</v>
      </c>
    </row>
    <row r="916" spans="1:6" x14ac:dyDescent="0.25">
      <c r="A916" t="s">
        <v>35</v>
      </c>
      <c r="B916" t="s">
        <v>0</v>
      </c>
      <c r="C916" t="s">
        <v>8</v>
      </c>
      <c r="D916" t="s">
        <v>3</v>
      </c>
      <c r="E916">
        <v>2035</v>
      </c>
      <c r="F916">
        <v>1.99150056403779E-2</v>
      </c>
    </row>
    <row r="917" spans="1:6" x14ac:dyDescent="0.25">
      <c r="A917" t="s">
        <v>35</v>
      </c>
      <c r="B917" t="s">
        <v>0</v>
      </c>
      <c r="C917" t="s">
        <v>8</v>
      </c>
      <c r="D917" t="s">
        <v>3</v>
      </c>
      <c r="E917">
        <v>2040</v>
      </c>
      <c r="F917">
        <v>2.0121921483616301E-2</v>
      </c>
    </row>
    <row r="918" spans="1:6" x14ac:dyDescent="0.25">
      <c r="A918" t="s">
        <v>35</v>
      </c>
      <c r="B918" t="s">
        <v>0</v>
      </c>
      <c r="C918" t="s">
        <v>8</v>
      </c>
      <c r="D918" t="s">
        <v>3</v>
      </c>
      <c r="E918">
        <v>2045</v>
      </c>
      <c r="F918">
        <v>2.01894506669195E-2</v>
      </c>
    </row>
    <row r="919" spans="1:6" x14ac:dyDescent="0.25">
      <c r="A919" t="s">
        <v>35</v>
      </c>
      <c r="B919" t="s">
        <v>0</v>
      </c>
      <c r="C919" t="s">
        <v>8</v>
      </c>
      <c r="D919" t="s">
        <v>3</v>
      </c>
      <c r="E919">
        <v>2050</v>
      </c>
      <c r="F919">
        <v>2.02345599266343E-2</v>
      </c>
    </row>
    <row r="920" spans="1:6" x14ac:dyDescent="0.25">
      <c r="A920" t="s">
        <v>35</v>
      </c>
      <c r="B920" t="s">
        <v>0</v>
      </c>
      <c r="C920" t="s">
        <v>8</v>
      </c>
      <c r="D920" t="s">
        <v>4</v>
      </c>
      <c r="E920">
        <v>2011</v>
      </c>
      <c r="F920">
        <v>2.0403136527300001E-2</v>
      </c>
    </row>
    <row r="921" spans="1:6" x14ac:dyDescent="0.25">
      <c r="A921" t="s">
        <v>35</v>
      </c>
      <c r="B921" t="s">
        <v>0</v>
      </c>
      <c r="C921" t="s">
        <v>8</v>
      </c>
      <c r="D921" t="s">
        <v>4</v>
      </c>
      <c r="E921">
        <v>2015</v>
      </c>
      <c r="F921">
        <v>2.0434683916216299E-2</v>
      </c>
    </row>
    <row r="922" spans="1:6" x14ac:dyDescent="0.25">
      <c r="A922" t="s">
        <v>35</v>
      </c>
      <c r="B922" t="s">
        <v>0</v>
      </c>
      <c r="C922" t="s">
        <v>8</v>
      </c>
      <c r="D922" t="s">
        <v>4</v>
      </c>
      <c r="E922">
        <v>2020</v>
      </c>
      <c r="F922">
        <v>2.0487372920807601E-2</v>
      </c>
    </row>
    <row r="923" spans="1:6" x14ac:dyDescent="0.25">
      <c r="A923" t="s">
        <v>35</v>
      </c>
      <c r="B923" t="s">
        <v>0</v>
      </c>
      <c r="C923" t="s">
        <v>8</v>
      </c>
      <c r="D923" t="s">
        <v>4</v>
      </c>
      <c r="E923">
        <v>2025</v>
      </c>
      <c r="F923">
        <v>1.97229695025768E-2</v>
      </c>
    </row>
    <row r="924" spans="1:6" x14ac:dyDescent="0.25">
      <c r="A924" t="s">
        <v>35</v>
      </c>
      <c r="B924" t="s">
        <v>0</v>
      </c>
      <c r="C924" t="s">
        <v>8</v>
      </c>
      <c r="D924" t="s">
        <v>4</v>
      </c>
      <c r="E924">
        <v>2030</v>
      </c>
      <c r="F924">
        <v>1.9905504538636001E-2</v>
      </c>
    </row>
    <row r="925" spans="1:6" x14ac:dyDescent="0.25">
      <c r="A925" t="s">
        <v>35</v>
      </c>
      <c r="B925" t="s">
        <v>0</v>
      </c>
      <c r="C925" t="s">
        <v>8</v>
      </c>
      <c r="D925" t="s">
        <v>4</v>
      </c>
      <c r="E925">
        <v>2035</v>
      </c>
      <c r="F925">
        <v>2.0000878141122599E-2</v>
      </c>
    </row>
    <row r="926" spans="1:6" x14ac:dyDescent="0.25">
      <c r="A926" t="s">
        <v>35</v>
      </c>
      <c r="B926" t="s">
        <v>0</v>
      </c>
      <c r="C926" t="s">
        <v>8</v>
      </c>
      <c r="D926" t="s">
        <v>4</v>
      </c>
      <c r="E926">
        <v>2040</v>
      </c>
      <c r="F926">
        <v>2.02006459780163E-2</v>
      </c>
    </row>
    <row r="927" spans="1:6" x14ac:dyDescent="0.25">
      <c r="A927" t="s">
        <v>35</v>
      </c>
      <c r="B927" t="s">
        <v>0</v>
      </c>
      <c r="C927" t="s">
        <v>8</v>
      </c>
      <c r="D927" t="s">
        <v>4</v>
      </c>
      <c r="E927">
        <v>2045</v>
      </c>
      <c r="F927">
        <v>2.0257438922389098E-2</v>
      </c>
    </row>
    <row r="928" spans="1:6" x14ac:dyDescent="0.25">
      <c r="A928" t="s">
        <v>35</v>
      </c>
      <c r="B928" t="s">
        <v>0</v>
      </c>
      <c r="C928" t="s">
        <v>8</v>
      </c>
      <c r="D928" t="s">
        <v>4</v>
      </c>
      <c r="E928">
        <v>2050</v>
      </c>
      <c r="F928">
        <v>2.02923571665568E-2</v>
      </c>
    </row>
    <row r="929" spans="1:6" x14ac:dyDescent="0.25">
      <c r="A929" t="s">
        <v>35</v>
      </c>
      <c r="B929" t="s">
        <v>0</v>
      </c>
      <c r="C929" t="s">
        <v>8</v>
      </c>
      <c r="D929" t="s">
        <v>5</v>
      </c>
      <c r="E929">
        <v>2011</v>
      </c>
      <c r="F929">
        <v>2.0075351680145501E-2</v>
      </c>
    </row>
    <row r="930" spans="1:6" x14ac:dyDescent="0.25">
      <c r="A930" t="s">
        <v>35</v>
      </c>
      <c r="B930" t="s">
        <v>0</v>
      </c>
      <c r="C930" t="s">
        <v>8</v>
      </c>
      <c r="D930" t="s">
        <v>5</v>
      </c>
      <c r="E930">
        <v>2015</v>
      </c>
      <c r="F930">
        <v>2.0108549249693498E-2</v>
      </c>
    </row>
    <row r="931" spans="1:6" x14ac:dyDescent="0.25">
      <c r="A931" t="s">
        <v>35</v>
      </c>
      <c r="B931" t="s">
        <v>0</v>
      </c>
      <c r="C931" t="s">
        <v>8</v>
      </c>
      <c r="D931" t="s">
        <v>5</v>
      </c>
      <c r="E931">
        <v>2020</v>
      </c>
      <c r="F931">
        <v>2.0171159662369299E-2</v>
      </c>
    </row>
    <row r="932" spans="1:6" x14ac:dyDescent="0.25">
      <c r="A932" t="s">
        <v>35</v>
      </c>
      <c r="B932" t="s">
        <v>0</v>
      </c>
      <c r="C932" t="s">
        <v>8</v>
      </c>
      <c r="D932" t="s">
        <v>5</v>
      </c>
      <c r="E932">
        <v>2025</v>
      </c>
      <c r="F932">
        <v>1.9509001690307601E-2</v>
      </c>
    </row>
    <row r="933" spans="1:6" x14ac:dyDescent="0.25">
      <c r="A933" t="s">
        <v>35</v>
      </c>
      <c r="B933" t="s">
        <v>0</v>
      </c>
      <c r="C933" t="s">
        <v>8</v>
      </c>
      <c r="D933" t="s">
        <v>5</v>
      </c>
      <c r="E933">
        <v>2030</v>
      </c>
      <c r="F933">
        <v>1.96632997254013E-2</v>
      </c>
    </row>
    <row r="934" spans="1:6" x14ac:dyDescent="0.25">
      <c r="A934" t="s">
        <v>35</v>
      </c>
      <c r="B934" t="s">
        <v>0</v>
      </c>
      <c r="C934" t="s">
        <v>8</v>
      </c>
      <c r="D934" t="s">
        <v>5</v>
      </c>
      <c r="E934">
        <v>2035</v>
      </c>
      <c r="F934">
        <v>1.9744978043820902E-2</v>
      </c>
    </row>
    <row r="935" spans="1:6" x14ac:dyDescent="0.25">
      <c r="A935" t="s">
        <v>35</v>
      </c>
      <c r="B935" t="s">
        <v>0</v>
      </c>
      <c r="C935" t="s">
        <v>8</v>
      </c>
      <c r="D935" t="s">
        <v>5</v>
      </c>
      <c r="E935">
        <v>2040</v>
      </c>
      <c r="F935">
        <v>1.9924051782428901E-2</v>
      </c>
    </row>
    <row r="936" spans="1:6" x14ac:dyDescent="0.25">
      <c r="A936" t="s">
        <v>35</v>
      </c>
      <c r="B936" t="s">
        <v>0</v>
      </c>
      <c r="C936" t="s">
        <v>8</v>
      </c>
      <c r="D936" t="s">
        <v>5</v>
      </c>
      <c r="E936">
        <v>2045</v>
      </c>
      <c r="F936">
        <v>1.9969210886211501E-2</v>
      </c>
    </row>
    <row r="937" spans="1:6" x14ac:dyDescent="0.25">
      <c r="A937" t="s">
        <v>35</v>
      </c>
      <c r="B937" t="s">
        <v>0</v>
      </c>
      <c r="C937" t="s">
        <v>8</v>
      </c>
      <c r="D937" t="s">
        <v>5</v>
      </c>
      <c r="E937">
        <v>2050</v>
      </c>
      <c r="F937">
        <v>1.9994128505299399E-2</v>
      </c>
    </row>
    <row r="938" spans="1:6" x14ac:dyDescent="0.25">
      <c r="A938" t="s">
        <v>35</v>
      </c>
      <c r="B938" t="s">
        <v>0</v>
      </c>
      <c r="C938" t="s">
        <v>8</v>
      </c>
      <c r="D938" t="s">
        <v>6</v>
      </c>
      <c r="E938">
        <v>2011</v>
      </c>
      <c r="F938">
        <v>1.8922780551828E-2</v>
      </c>
    </row>
    <row r="939" spans="1:6" x14ac:dyDescent="0.25">
      <c r="A939" t="s">
        <v>35</v>
      </c>
      <c r="B939" t="s">
        <v>0</v>
      </c>
      <c r="C939" t="s">
        <v>8</v>
      </c>
      <c r="D939" t="s">
        <v>6</v>
      </c>
      <c r="E939">
        <v>2015</v>
      </c>
      <c r="F939">
        <v>1.8949238402099399E-2</v>
      </c>
    </row>
    <row r="940" spans="1:6" x14ac:dyDescent="0.25">
      <c r="A940" t="s">
        <v>35</v>
      </c>
      <c r="B940" t="s">
        <v>0</v>
      </c>
      <c r="C940" t="s">
        <v>8</v>
      </c>
      <c r="D940" t="s">
        <v>6</v>
      </c>
      <c r="E940">
        <v>2020</v>
      </c>
      <c r="F940">
        <v>1.8998480955728699E-2</v>
      </c>
    </row>
    <row r="941" spans="1:6" x14ac:dyDescent="0.25">
      <c r="A941" t="s">
        <v>35</v>
      </c>
      <c r="B941" t="s">
        <v>0</v>
      </c>
      <c r="C941" t="s">
        <v>8</v>
      </c>
      <c r="D941" t="s">
        <v>6</v>
      </c>
      <c r="E941">
        <v>2025</v>
      </c>
      <c r="F941">
        <v>1.8543840719315599E-2</v>
      </c>
    </row>
    <row r="942" spans="1:6" x14ac:dyDescent="0.25">
      <c r="A942" t="s">
        <v>35</v>
      </c>
      <c r="B942" t="s">
        <v>0</v>
      </c>
      <c r="C942" t="s">
        <v>8</v>
      </c>
      <c r="D942" t="s">
        <v>6</v>
      </c>
      <c r="E942">
        <v>2030</v>
      </c>
      <c r="F942">
        <v>1.8650675090002799E-2</v>
      </c>
    </row>
    <row r="943" spans="1:6" x14ac:dyDescent="0.25">
      <c r="A943" t="s">
        <v>35</v>
      </c>
      <c r="B943" t="s">
        <v>0</v>
      </c>
      <c r="C943" t="s">
        <v>8</v>
      </c>
      <c r="D943" t="s">
        <v>6</v>
      </c>
      <c r="E943">
        <v>2035</v>
      </c>
      <c r="F943">
        <v>1.87071512207387E-2</v>
      </c>
    </row>
    <row r="944" spans="1:6" x14ac:dyDescent="0.25">
      <c r="A944" t="s">
        <v>35</v>
      </c>
      <c r="B944" t="s">
        <v>0</v>
      </c>
      <c r="C944" t="s">
        <v>8</v>
      </c>
      <c r="D944" t="s">
        <v>6</v>
      </c>
      <c r="E944">
        <v>2040</v>
      </c>
      <c r="F944">
        <v>1.8833800453507701E-2</v>
      </c>
    </row>
    <row r="945" spans="1:6" x14ac:dyDescent="0.25">
      <c r="A945" t="s">
        <v>35</v>
      </c>
      <c r="B945" t="s">
        <v>0</v>
      </c>
      <c r="C945" t="s">
        <v>8</v>
      </c>
      <c r="D945" t="s">
        <v>6</v>
      </c>
      <c r="E945">
        <v>2045</v>
      </c>
      <c r="F945">
        <v>1.88633018250037E-2</v>
      </c>
    </row>
    <row r="946" spans="1:6" x14ac:dyDescent="0.25">
      <c r="A946" t="s">
        <v>35</v>
      </c>
      <c r="B946" t="s">
        <v>0</v>
      </c>
      <c r="C946" t="s">
        <v>8</v>
      </c>
      <c r="D946" t="s">
        <v>6</v>
      </c>
      <c r="E946">
        <v>2050</v>
      </c>
      <c r="F946">
        <v>1.88779973958009E-2</v>
      </c>
    </row>
    <row r="947" spans="1:6" x14ac:dyDescent="0.25">
      <c r="A947" t="s">
        <v>35</v>
      </c>
      <c r="B947" t="s">
        <v>0</v>
      </c>
      <c r="C947" t="s">
        <v>9</v>
      </c>
      <c r="D947" t="s">
        <v>2</v>
      </c>
      <c r="E947">
        <v>2011</v>
      </c>
      <c r="F947">
        <v>3.0213284519767102E-3</v>
      </c>
    </row>
    <row r="948" spans="1:6" x14ac:dyDescent="0.25">
      <c r="A948" t="s">
        <v>35</v>
      </c>
      <c r="B948" t="s">
        <v>0</v>
      </c>
      <c r="C948" t="s">
        <v>9</v>
      </c>
      <c r="D948" t="s">
        <v>2</v>
      </c>
      <c r="E948">
        <v>2015</v>
      </c>
      <c r="F948">
        <v>3.0225322777543001E-3</v>
      </c>
    </row>
    <row r="949" spans="1:6" x14ac:dyDescent="0.25">
      <c r="A949" t="s">
        <v>35</v>
      </c>
      <c r="B949" t="s">
        <v>0</v>
      </c>
      <c r="C949" t="s">
        <v>9</v>
      </c>
      <c r="D949" t="s">
        <v>2</v>
      </c>
      <c r="E949">
        <v>2020</v>
      </c>
      <c r="F949">
        <v>3.0185570291339199E-3</v>
      </c>
    </row>
    <row r="950" spans="1:6" x14ac:dyDescent="0.25">
      <c r="A950" t="s">
        <v>35</v>
      </c>
      <c r="B950" t="s">
        <v>0</v>
      </c>
      <c r="C950" t="s">
        <v>9</v>
      </c>
      <c r="D950" t="s">
        <v>2</v>
      </c>
      <c r="E950">
        <v>2025</v>
      </c>
      <c r="F950">
        <v>2.8933950402233199E-3</v>
      </c>
    </row>
    <row r="951" spans="1:6" x14ac:dyDescent="0.25">
      <c r="A951" t="s">
        <v>35</v>
      </c>
      <c r="B951" t="s">
        <v>0</v>
      </c>
      <c r="C951" t="s">
        <v>9</v>
      </c>
      <c r="D951" t="s">
        <v>2</v>
      </c>
      <c r="E951">
        <v>2030</v>
      </c>
      <c r="F951">
        <v>2.9293505063255599E-3</v>
      </c>
    </row>
    <row r="952" spans="1:6" x14ac:dyDescent="0.25">
      <c r="A952" t="s">
        <v>35</v>
      </c>
      <c r="B952" t="s">
        <v>0</v>
      </c>
      <c r="C952" t="s">
        <v>9</v>
      </c>
      <c r="D952" t="s">
        <v>2</v>
      </c>
      <c r="E952">
        <v>2035</v>
      </c>
      <c r="F952">
        <v>2.9461296585228999E-3</v>
      </c>
    </row>
    <row r="953" spans="1:6" x14ac:dyDescent="0.25">
      <c r="A953" t="s">
        <v>35</v>
      </c>
      <c r="B953" t="s">
        <v>0</v>
      </c>
      <c r="C953" t="s">
        <v>9</v>
      </c>
      <c r="D953" t="s">
        <v>2</v>
      </c>
      <c r="E953">
        <v>2040</v>
      </c>
      <c r="F953">
        <v>2.9753020616717701E-3</v>
      </c>
    </row>
    <row r="954" spans="1:6" x14ac:dyDescent="0.25">
      <c r="A954" t="s">
        <v>35</v>
      </c>
      <c r="B954" t="s">
        <v>0</v>
      </c>
      <c r="C954" t="s">
        <v>9</v>
      </c>
      <c r="D954" t="s">
        <v>2</v>
      </c>
      <c r="E954">
        <v>2045</v>
      </c>
      <c r="F954">
        <v>2.9873758690321202E-3</v>
      </c>
    </row>
    <row r="955" spans="1:6" x14ac:dyDescent="0.25">
      <c r="A955" t="s">
        <v>35</v>
      </c>
      <c r="B955" t="s">
        <v>0</v>
      </c>
      <c r="C955" t="s">
        <v>9</v>
      </c>
      <c r="D955" t="s">
        <v>2</v>
      </c>
      <c r="E955">
        <v>2050</v>
      </c>
      <c r="F955">
        <v>2.9960310716727299E-3</v>
      </c>
    </row>
    <row r="956" spans="1:6" x14ac:dyDescent="0.25">
      <c r="A956" t="s">
        <v>35</v>
      </c>
      <c r="B956" t="s">
        <v>0</v>
      </c>
      <c r="C956" t="s">
        <v>9</v>
      </c>
      <c r="D956" t="s">
        <v>3</v>
      </c>
      <c r="E956">
        <v>2011</v>
      </c>
      <c r="F956">
        <v>3.86251749191922E-3</v>
      </c>
    </row>
    <row r="957" spans="1:6" x14ac:dyDescent="0.25">
      <c r="A957" t="s">
        <v>35</v>
      </c>
      <c r="B957" t="s">
        <v>0</v>
      </c>
      <c r="C957" t="s">
        <v>9</v>
      </c>
      <c r="D957" t="s">
        <v>3</v>
      </c>
      <c r="E957">
        <v>2015</v>
      </c>
      <c r="F957">
        <v>3.8672451983915298E-3</v>
      </c>
    </row>
    <row r="958" spans="1:6" x14ac:dyDescent="0.25">
      <c r="A958" t="s">
        <v>35</v>
      </c>
      <c r="B958" t="s">
        <v>0</v>
      </c>
      <c r="C958" t="s">
        <v>9</v>
      </c>
      <c r="D958" t="s">
        <v>3</v>
      </c>
      <c r="E958">
        <v>2020</v>
      </c>
      <c r="F958">
        <v>3.8728664097014099E-3</v>
      </c>
    </row>
    <row r="959" spans="1:6" x14ac:dyDescent="0.25">
      <c r="A959" t="s">
        <v>35</v>
      </c>
      <c r="B959" t="s">
        <v>0</v>
      </c>
      <c r="C959" t="s">
        <v>9</v>
      </c>
      <c r="D959" t="s">
        <v>3</v>
      </c>
      <c r="E959">
        <v>2025</v>
      </c>
      <c r="F959">
        <v>3.7165369196290698E-3</v>
      </c>
    </row>
    <row r="960" spans="1:6" x14ac:dyDescent="0.25">
      <c r="A960" t="s">
        <v>35</v>
      </c>
      <c r="B960" t="s">
        <v>0</v>
      </c>
      <c r="C960" t="s">
        <v>9</v>
      </c>
      <c r="D960" t="s">
        <v>3</v>
      </c>
      <c r="E960">
        <v>2030</v>
      </c>
      <c r="F960">
        <v>3.7558054333384902E-3</v>
      </c>
    </row>
    <row r="961" spans="1:6" x14ac:dyDescent="0.25">
      <c r="A961" t="s">
        <v>35</v>
      </c>
      <c r="B961" t="s">
        <v>0</v>
      </c>
      <c r="C961" t="s">
        <v>9</v>
      </c>
      <c r="D961" t="s">
        <v>3</v>
      </c>
      <c r="E961">
        <v>2035</v>
      </c>
      <c r="F961">
        <v>3.77575609199453E-3</v>
      </c>
    </row>
    <row r="962" spans="1:6" x14ac:dyDescent="0.25">
      <c r="A962" t="s">
        <v>35</v>
      </c>
      <c r="B962" t="s">
        <v>0</v>
      </c>
      <c r="C962" t="s">
        <v>9</v>
      </c>
      <c r="D962" t="s">
        <v>3</v>
      </c>
      <c r="E962">
        <v>2040</v>
      </c>
      <c r="F962">
        <v>3.8149859958040199E-3</v>
      </c>
    </row>
    <row r="963" spans="1:6" x14ac:dyDescent="0.25">
      <c r="A963" t="s">
        <v>35</v>
      </c>
      <c r="B963" t="s">
        <v>0</v>
      </c>
      <c r="C963" t="s">
        <v>9</v>
      </c>
      <c r="D963" t="s">
        <v>3</v>
      </c>
      <c r="E963">
        <v>2045</v>
      </c>
      <c r="F963">
        <v>3.8277890916127099E-3</v>
      </c>
    </row>
    <row r="964" spans="1:6" x14ac:dyDescent="0.25">
      <c r="A964" t="s">
        <v>35</v>
      </c>
      <c r="B964" t="s">
        <v>0</v>
      </c>
      <c r="C964" t="s">
        <v>9</v>
      </c>
      <c r="D964" t="s">
        <v>3</v>
      </c>
      <c r="E964">
        <v>2050</v>
      </c>
      <c r="F964">
        <v>3.8363415151093099E-3</v>
      </c>
    </row>
    <row r="965" spans="1:6" x14ac:dyDescent="0.25">
      <c r="A965" t="s">
        <v>35</v>
      </c>
      <c r="B965" t="s">
        <v>0</v>
      </c>
      <c r="C965" t="s">
        <v>9</v>
      </c>
      <c r="D965" t="s">
        <v>4</v>
      </c>
      <c r="E965">
        <v>2011</v>
      </c>
      <c r="F965">
        <v>4.2098935967422096E-3</v>
      </c>
    </row>
    <row r="966" spans="1:6" x14ac:dyDescent="0.25">
      <c r="A966" t="s">
        <v>35</v>
      </c>
      <c r="B966" t="s">
        <v>0</v>
      </c>
      <c r="C966" t="s">
        <v>9</v>
      </c>
      <c r="D966" t="s">
        <v>4</v>
      </c>
      <c r="E966">
        <v>2015</v>
      </c>
      <c r="F966">
        <v>4.2164029464402302E-3</v>
      </c>
    </row>
    <row r="967" spans="1:6" x14ac:dyDescent="0.25">
      <c r="A967" t="s">
        <v>35</v>
      </c>
      <c r="B967" t="s">
        <v>0</v>
      </c>
      <c r="C967" t="s">
        <v>9</v>
      </c>
      <c r="D967" t="s">
        <v>4</v>
      </c>
      <c r="E967">
        <v>2020</v>
      </c>
      <c r="F967">
        <v>4.2272745642795298E-3</v>
      </c>
    </row>
    <row r="968" spans="1:6" x14ac:dyDescent="0.25">
      <c r="A968" t="s">
        <v>35</v>
      </c>
      <c r="B968" t="s">
        <v>0</v>
      </c>
      <c r="C968" t="s">
        <v>9</v>
      </c>
      <c r="D968" t="s">
        <v>4</v>
      </c>
      <c r="E968">
        <v>2025</v>
      </c>
      <c r="F968">
        <v>4.0695509196118597E-3</v>
      </c>
    </row>
    <row r="969" spans="1:6" x14ac:dyDescent="0.25">
      <c r="A969" t="s">
        <v>35</v>
      </c>
      <c r="B969" t="s">
        <v>0</v>
      </c>
      <c r="C969" t="s">
        <v>9</v>
      </c>
      <c r="D969" t="s">
        <v>4</v>
      </c>
      <c r="E969">
        <v>2030</v>
      </c>
      <c r="F969">
        <v>4.1072143974040303E-3</v>
      </c>
    </row>
    <row r="970" spans="1:6" x14ac:dyDescent="0.25">
      <c r="A970" t="s">
        <v>35</v>
      </c>
      <c r="B970" t="s">
        <v>0</v>
      </c>
      <c r="C970" t="s">
        <v>9</v>
      </c>
      <c r="D970" t="s">
        <v>4</v>
      </c>
      <c r="E970">
        <v>2035</v>
      </c>
      <c r="F970">
        <v>4.1268933677363296E-3</v>
      </c>
    </row>
    <row r="971" spans="1:6" x14ac:dyDescent="0.25">
      <c r="A971" t="s">
        <v>35</v>
      </c>
      <c r="B971" t="s">
        <v>0</v>
      </c>
      <c r="C971" t="s">
        <v>9</v>
      </c>
      <c r="D971" t="s">
        <v>4</v>
      </c>
      <c r="E971">
        <v>2040</v>
      </c>
      <c r="F971">
        <v>4.1681125859799797E-3</v>
      </c>
    </row>
    <row r="972" spans="1:6" x14ac:dyDescent="0.25">
      <c r="A972" t="s">
        <v>35</v>
      </c>
      <c r="B972" t="s">
        <v>0</v>
      </c>
      <c r="C972" t="s">
        <v>9</v>
      </c>
      <c r="D972" t="s">
        <v>4</v>
      </c>
      <c r="E972">
        <v>2045</v>
      </c>
      <c r="F972">
        <v>4.1798309927325696E-3</v>
      </c>
    </row>
    <row r="973" spans="1:6" x14ac:dyDescent="0.25">
      <c r="A973" t="s">
        <v>35</v>
      </c>
      <c r="B973" t="s">
        <v>0</v>
      </c>
      <c r="C973" t="s">
        <v>9</v>
      </c>
      <c r="D973" t="s">
        <v>4</v>
      </c>
      <c r="E973">
        <v>2050</v>
      </c>
      <c r="F973">
        <v>4.18703586990105E-3</v>
      </c>
    </row>
    <row r="974" spans="1:6" x14ac:dyDescent="0.25">
      <c r="A974" t="s">
        <v>35</v>
      </c>
      <c r="B974" t="s">
        <v>0</v>
      </c>
      <c r="C974" t="s">
        <v>9</v>
      </c>
      <c r="D974" t="s">
        <v>5</v>
      </c>
      <c r="E974">
        <v>2011</v>
      </c>
      <c r="F974">
        <v>3.9749395246233997E-3</v>
      </c>
    </row>
    <row r="975" spans="1:6" x14ac:dyDescent="0.25">
      <c r="A975" t="s">
        <v>35</v>
      </c>
      <c r="B975" t="s">
        <v>0</v>
      </c>
      <c r="C975" t="s">
        <v>9</v>
      </c>
      <c r="D975" t="s">
        <v>5</v>
      </c>
      <c r="E975">
        <v>2015</v>
      </c>
      <c r="F975">
        <v>3.9815126762881899E-3</v>
      </c>
    </row>
    <row r="976" spans="1:6" x14ac:dyDescent="0.25">
      <c r="A976" t="s">
        <v>35</v>
      </c>
      <c r="B976" t="s">
        <v>0</v>
      </c>
      <c r="C976" t="s">
        <v>9</v>
      </c>
      <c r="D976" t="s">
        <v>5</v>
      </c>
      <c r="E976">
        <v>2020</v>
      </c>
      <c r="F976">
        <v>3.9939096000364402E-3</v>
      </c>
    </row>
    <row r="977" spans="1:6" x14ac:dyDescent="0.25">
      <c r="A977" t="s">
        <v>35</v>
      </c>
      <c r="B977" t="s">
        <v>0</v>
      </c>
      <c r="C977" t="s">
        <v>9</v>
      </c>
      <c r="D977" t="s">
        <v>5</v>
      </c>
      <c r="E977">
        <v>2025</v>
      </c>
      <c r="F977">
        <v>3.8628016654593499E-3</v>
      </c>
    </row>
    <row r="978" spans="1:6" x14ac:dyDescent="0.25">
      <c r="A978" t="s">
        <v>35</v>
      </c>
      <c r="B978" t="s">
        <v>0</v>
      </c>
      <c r="C978" t="s">
        <v>9</v>
      </c>
      <c r="D978" t="s">
        <v>5</v>
      </c>
      <c r="E978">
        <v>2030</v>
      </c>
      <c r="F978">
        <v>3.89335282929636E-3</v>
      </c>
    </row>
    <row r="979" spans="1:6" x14ac:dyDescent="0.25">
      <c r="A979" t="s">
        <v>35</v>
      </c>
      <c r="B979" t="s">
        <v>0</v>
      </c>
      <c r="C979" t="s">
        <v>9</v>
      </c>
      <c r="D979" t="s">
        <v>5</v>
      </c>
      <c r="E979">
        <v>2035</v>
      </c>
      <c r="F979">
        <v>3.9095252172755999E-3</v>
      </c>
    </row>
    <row r="980" spans="1:6" x14ac:dyDescent="0.25">
      <c r="A980" t="s">
        <v>35</v>
      </c>
      <c r="B980" t="s">
        <v>0</v>
      </c>
      <c r="C980" t="s">
        <v>9</v>
      </c>
      <c r="D980" t="s">
        <v>5</v>
      </c>
      <c r="E980">
        <v>2040</v>
      </c>
      <c r="F980">
        <v>3.9449819949578099E-3</v>
      </c>
    </row>
    <row r="981" spans="1:6" x14ac:dyDescent="0.25">
      <c r="A981" t="s">
        <v>35</v>
      </c>
      <c r="B981" t="s">
        <v>0</v>
      </c>
      <c r="C981" t="s">
        <v>9</v>
      </c>
      <c r="D981" t="s">
        <v>5</v>
      </c>
      <c r="E981">
        <v>2045</v>
      </c>
      <c r="F981">
        <v>3.9539235422533202E-3</v>
      </c>
    </row>
    <row r="982" spans="1:6" x14ac:dyDescent="0.25">
      <c r="A982" t="s">
        <v>35</v>
      </c>
      <c r="B982" t="s">
        <v>0</v>
      </c>
      <c r="C982" t="s">
        <v>9</v>
      </c>
      <c r="D982" t="s">
        <v>5</v>
      </c>
      <c r="E982">
        <v>2050</v>
      </c>
      <c r="F982">
        <v>3.9588572555226999E-3</v>
      </c>
    </row>
    <row r="983" spans="1:6" x14ac:dyDescent="0.25">
      <c r="A983" t="s">
        <v>35</v>
      </c>
      <c r="B983" t="s">
        <v>0</v>
      </c>
      <c r="C983" t="s">
        <v>9</v>
      </c>
      <c r="D983" t="s">
        <v>6</v>
      </c>
      <c r="E983">
        <v>2011</v>
      </c>
      <c r="F983">
        <v>3.5350031447163098E-3</v>
      </c>
    </row>
    <row r="984" spans="1:6" x14ac:dyDescent="0.25">
      <c r="A984" t="s">
        <v>35</v>
      </c>
      <c r="B984" t="s">
        <v>0</v>
      </c>
      <c r="C984" t="s">
        <v>9</v>
      </c>
      <c r="D984" t="s">
        <v>6</v>
      </c>
      <c r="E984">
        <v>2015</v>
      </c>
      <c r="F984">
        <v>3.5399457895699902E-3</v>
      </c>
    </row>
    <row r="985" spans="1:6" x14ac:dyDescent="0.25">
      <c r="A985" t="s">
        <v>35</v>
      </c>
      <c r="B985" t="s">
        <v>0</v>
      </c>
      <c r="C985" t="s">
        <v>9</v>
      </c>
      <c r="D985" t="s">
        <v>6</v>
      </c>
      <c r="E985">
        <v>2020</v>
      </c>
      <c r="F985">
        <v>3.5491448912272198E-3</v>
      </c>
    </row>
    <row r="986" spans="1:6" x14ac:dyDescent="0.25">
      <c r="A986" t="s">
        <v>35</v>
      </c>
      <c r="B986" t="s">
        <v>0</v>
      </c>
      <c r="C986" t="s">
        <v>9</v>
      </c>
      <c r="D986" t="s">
        <v>6</v>
      </c>
      <c r="E986">
        <v>2025</v>
      </c>
      <c r="F986">
        <v>3.4642126234226498E-3</v>
      </c>
    </row>
    <row r="987" spans="1:6" x14ac:dyDescent="0.25">
      <c r="A987" t="s">
        <v>35</v>
      </c>
      <c r="B987" t="s">
        <v>0</v>
      </c>
      <c r="C987" t="s">
        <v>9</v>
      </c>
      <c r="D987" t="s">
        <v>6</v>
      </c>
      <c r="E987">
        <v>2030</v>
      </c>
      <c r="F987">
        <v>3.4841705696297999E-3</v>
      </c>
    </row>
    <row r="988" spans="1:6" x14ac:dyDescent="0.25">
      <c r="A988" t="s">
        <v>35</v>
      </c>
      <c r="B988" t="s">
        <v>0</v>
      </c>
      <c r="C988" t="s">
        <v>9</v>
      </c>
      <c r="D988" t="s">
        <v>6</v>
      </c>
      <c r="E988">
        <v>2035</v>
      </c>
      <c r="F988">
        <v>3.49472099054737E-3</v>
      </c>
    </row>
    <row r="989" spans="1:6" x14ac:dyDescent="0.25">
      <c r="A989" t="s">
        <v>35</v>
      </c>
      <c r="B989" t="s">
        <v>0</v>
      </c>
      <c r="C989" t="s">
        <v>9</v>
      </c>
      <c r="D989" t="s">
        <v>6</v>
      </c>
      <c r="E989">
        <v>2040</v>
      </c>
      <c r="F989">
        <v>3.5183805914653201E-3</v>
      </c>
    </row>
    <row r="990" spans="1:6" x14ac:dyDescent="0.25">
      <c r="A990" t="s">
        <v>35</v>
      </c>
      <c r="B990" t="s">
        <v>0</v>
      </c>
      <c r="C990" t="s">
        <v>9</v>
      </c>
      <c r="D990" t="s">
        <v>6</v>
      </c>
      <c r="E990">
        <v>2045</v>
      </c>
      <c r="F990">
        <v>3.5238918027128601E-3</v>
      </c>
    </row>
    <row r="991" spans="1:6" x14ac:dyDescent="0.25">
      <c r="A991" t="s">
        <v>35</v>
      </c>
      <c r="B991" t="s">
        <v>0</v>
      </c>
      <c r="C991" t="s">
        <v>9</v>
      </c>
      <c r="D991" t="s">
        <v>6</v>
      </c>
      <c r="E991">
        <v>2050</v>
      </c>
      <c r="F991">
        <v>3.5266371122005102E-3</v>
      </c>
    </row>
    <row r="992" spans="1:6" x14ac:dyDescent="0.25">
      <c r="A992" t="s">
        <v>35</v>
      </c>
      <c r="B992" t="s">
        <v>0</v>
      </c>
      <c r="C992" t="s">
        <v>10</v>
      </c>
      <c r="D992" t="s">
        <v>2</v>
      </c>
      <c r="E992">
        <v>2011</v>
      </c>
      <c r="F992" s="1">
        <v>9.9134623703531608E-6</v>
      </c>
    </row>
    <row r="993" spans="1:6" x14ac:dyDescent="0.25">
      <c r="A993" t="s">
        <v>35</v>
      </c>
      <c r="B993" t="s">
        <v>0</v>
      </c>
      <c r="C993" t="s">
        <v>10</v>
      </c>
      <c r="D993" t="s">
        <v>2</v>
      </c>
      <c r="E993">
        <v>2015</v>
      </c>
      <c r="F993" s="1">
        <v>9.91741231546382E-6</v>
      </c>
    </row>
    <row r="994" spans="1:6" x14ac:dyDescent="0.25">
      <c r="A994" t="s">
        <v>35</v>
      </c>
      <c r="B994" t="s">
        <v>0</v>
      </c>
      <c r="C994" t="s">
        <v>10</v>
      </c>
      <c r="D994" t="s">
        <v>2</v>
      </c>
      <c r="E994">
        <v>2020</v>
      </c>
      <c r="F994" s="1">
        <v>9.90436888829682E-6</v>
      </c>
    </row>
    <row r="995" spans="1:6" x14ac:dyDescent="0.25">
      <c r="A995" t="s">
        <v>35</v>
      </c>
      <c r="B995" t="s">
        <v>0</v>
      </c>
      <c r="C995" t="s">
        <v>10</v>
      </c>
      <c r="D995" t="s">
        <v>2</v>
      </c>
      <c r="E995">
        <v>2025</v>
      </c>
      <c r="F995" s="1">
        <v>9.4936923640506798E-6</v>
      </c>
    </row>
    <row r="996" spans="1:6" x14ac:dyDescent="0.25">
      <c r="A996" t="s">
        <v>35</v>
      </c>
      <c r="B996" t="s">
        <v>0</v>
      </c>
      <c r="C996" t="s">
        <v>10</v>
      </c>
      <c r="D996" t="s">
        <v>2</v>
      </c>
      <c r="E996">
        <v>2030</v>
      </c>
      <c r="F996" s="1">
        <v>9.6116680048585596E-6</v>
      </c>
    </row>
    <row r="997" spans="1:6" x14ac:dyDescent="0.25">
      <c r="A997" t="s">
        <v>35</v>
      </c>
      <c r="B997" t="s">
        <v>0</v>
      </c>
      <c r="C997" t="s">
        <v>10</v>
      </c>
      <c r="D997" t="s">
        <v>2</v>
      </c>
      <c r="E997">
        <v>2035</v>
      </c>
      <c r="F997" s="1">
        <v>9.6667230895865901E-6</v>
      </c>
    </row>
    <row r="998" spans="1:6" x14ac:dyDescent="0.25">
      <c r="A998" t="s">
        <v>35</v>
      </c>
      <c r="B998" t="s">
        <v>0</v>
      </c>
      <c r="C998" t="s">
        <v>10</v>
      </c>
      <c r="D998" t="s">
        <v>2</v>
      </c>
      <c r="E998">
        <v>2040</v>
      </c>
      <c r="F998" s="1">
        <v>9.7624424148654701E-6</v>
      </c>
    </row>
    <row r="999" spans="1:6" x14ac:dyDescent="0.25">
      <c r="A999" t="s">
        <v>35</v>
      </c>
      <c r="B999" t="s">
        <v>0</v>
      </c>
      <c r="C999" t="s">
        <v>10</v>
      </c>
      <c r="D999" t="s">
        <v>2</v>
      </c>
      <c r="E999">
        <v>2045</v>
      </c>
      <c r="F999" s="1">
        <v>9.8020585098502295E-6</v>
      </c>
    </row>
    <row r="1000" spans="1:6" x14ac:dyDescent="0.25">
      <c r="A1000" t="s">
        <v>35</v>
      </c>
      <c r="B1000" t="s">
        <v>0</v>
      </c>
      <c r="C1000" t="s">
        <v>10</v>
      </c>
      <c r="D1000" t="s">
        <v>2</v>
      </c>
      <c r="E1000">
        <v>2050</v>
      </c>
      <c r="F1000" s="1">
        <v>9.8304576154255801E-6</v>
      </c>
    </row>
    <row r="1001" spans="1:6" x14ac:dyDescent="0.25">
      <c r="A1001" t="s">
        <v>35</v>
      </c>
      <c r="B1001" t="s">
        <v>0</v>
      </c>
      <c r="C1001" t="s">
        <v>10</v>
      </c>
      <c r="D1001" t="s">
        <v>3</v>
      </c>
      <c r="E1001">
        <v>2011</v>
      </c>
      <c r="F1001" s="1">
        <v>1.3235055636361599E-5</v>
      </c>
    </row>
    <row r="1002" spans="1:6" x14ac:dyDescent="0.25">
      <c r="A1002" t="s">
        <v>35</v>
      </c>
      <c r="B1002" t="s">
        <v>0</v>
      </c>
      <c r="C1002" t="s">
        <v>10</v>
      </c>
      <c r="D1002" t="s">
        <v>3</v>
      </c>
      <c r="E1002">
        <v>2015</v>
      </c>
      <c r="F1002" s="1">
        <v>1.32512552932756E-5</v>
      </c>
    </row>
    <row r="1003" spans="1:6" x14ac:dyDescent="0.25">
      <c r="A1003" t="s">
        <v>35</v>
      </c>
      <c r="B1003" t="s">
        <v>0</v>
      </c>
      <c r="C1003" t="s">
        <v>10</v>
      </c>
      <c r="D1003" t="s">
        <v>3</v>
      </c>
      <c r="E1003">
        <v>2020</v>
      </c>
      <c r="F1003" s="1">
        <v>1.32705165767741E-5</v>
      </c>
    </row>
    <row r="1004" spans="1:6" x14ac:dyDescent="0.25">
      <c r="A1004" t="s">
        <v>35</v>
      </c>
      <c r="B1004" t="s">
        <v>0</v>
      </c>
      <c r="C1004" t="s">
        <v>10</v>
      </c>
      <c r="D1004" t="s">
        <v>3</v>
      </c>
      <c r="E1004">
        <v>2025</v>
      </c>
      <c r="F1004" s="1">
        <v>1.2734847935003599E-5</v>
      </c>
    </row>
    <row r="1005" spans="1:6" x14ac:dyDescent="0.25">
      <c r="A1005" t="s">
        <v>35</v>
      </c>
      <c r="B1005" t="s">
        <v>0</v>
      </c>
      <c r="C1005" t="s">
        <v>10</v>
      </c>
      <c r="D1005" t="s">
        <v>3</v>
      </c>
      <c r="E1005">
        <v>2030</v>
      </c>
      <c r="F1005" s="1">
        <v>1.2869402914958699E-5</v>
      </c>
    </row>
    <row r="1006" spans="1:6" x14ac:dyDescent="0.25">
      <c r="A1006" t="s">
        <v>35</v>
      </c>
      <c r="B1006" t="s">
        <v>0</v>
      </c>
      <c r="C1006" t="s">
        <v>10</v>
      </c>
      <c r="D1006" t="s">
        <v>3</v>
      </c>
      <c r="E1006">
        <v>2035</v>
      </c>
      <c r="F1006" s="1">
        <v>1.2937764567131699E-5</v>
      </c>
    </row>
    <row r="1007" spans="1:6" x14ac:dyDescent="0.25">
      <c r="A1007" t="s">
        <v>35</v>
      </c>
      <c r="B1007" t="s">
        <v>0</v>
      </c>
      <c r="C1007" t="s">
        <v>10</v>
      </c>
      <c r="D1007" t="s">
        <v>3</v>
      </c>
      <c r="E1007">
        <v>2040</v>
      </c>
      <c r="F1007" s="1">
        <v>1.30721872488707E-5</v>
      </c>
    </row>
    <row r="1008" spans="1:6" x14ac:dyDescent="0.25">
      <c r="A1008" t="s">
        <v>35</v>
      </c>
      <c r="B1008" t="s">
        <v>0</v>
      </c>
      <c r="C1008" t="s">
        <v>10</v>
      </c>
      <c r="D1008" t="s">
        <v>3</v>
      </c>
      <c r="E1008">
        <v>2045</v>
      </c>
      <c r="F1008" s="1">
        <v>1.3116057518895399E-5</v>
      </c>
    </row>
    <row r="1009" spans="1:6" x14ac:dyDescent="0.25">
      <c r="A1009" t="s">
        <v>35</v>
      </c>
      <c r="B1009" t="s">
        <v>0</v>
      </c>
      <c r="C1009" t="s">
        <v>10</v>
      </c>
      <c r="D1009" t="s">
        <v>3</v>
      </c>
      <c r="E1009">
        <v>2050</v>
      </c>
      <c r="F1009" s="1">
        <v>1.31453627067787E-5</v>
      </c>
    </row>
    <row r="1010" spans="1:6" x14ac:dyDescent="0.25">
      <c r="A1010" t="s">
        <v>35</v>
      </c>
      <c r="B1010" t="s">
        <v>0</v>
      </c>
      <c r="C1010" t="s">
        <v>10</v>
      </c>
      <c r="D1010" t="s">
        <v>4</v>
      </c>
      <c r="E1010">
        <v>2011</v>
      </c>
      <c r="F1010" s="1">
        <v>1.70113409431392E-5</v>
      </c>
    </row>
    <row r="1011" spans="1:6" x14ac:dyDescent="0.25">
      <c r="A1011" t="s">
        <v>35</v>
      </c>
      <c r="B1011" t="s">
        <v>0</v>
      </c>
      <c r="C1011" t="s">
        <v>10</v>
      </c>
      <c r="D1011" t="s">
        <v>4</v>
      </c>
      <c r="E1011">
        <v>2015</v>
      </c>
      <c r="F1011" s="1">
        <v>1.7037643927879002E-5</v>
      </c>
    </row>
    <row r="1012" spans="1:6" x14ac:dyDescent="0.25">
      <c r="A1012" t="s">
        <v>35</v>
      </c>
      <c r="B1012" t="s">
        <v>0</v>
      </c>
      <c r="C1012" t="s">
        <v>10</v>
      </c>
      <c r="D1012" t="s">
        <v>4</v>
      </c>
      <c r="E1012">
        <v>2020</v>
      </c>
      <c r="F1012" s="1">
        <v>1.7081573968726302E-5</v>
      </c>
    </row>
    <row r="1013" spans="1:6" x14ac:dyDescent="0.25">
      <c r="A1013" t="s">
        <v>35</v>
      </c>
      <c r="B1013" t="s">
        <v>0</v>
      </c>
      <c r="C1013" t="s">
        <v>10</v>
      </c>
      <c r="D1013" t="s">
        <v>4</v>
      </c>
      <c r="E1013">
        <v>2025</v>
      </c>
      <c r="F1013" s="1">
        <v>1.6444244156801199E-5</v>
      </c>
    </row>
    <row r="1014" spans="1:6" x14ac:dyDescent="0.25">
      <c r="A1014" t="s">
        <v>35</v>
      </c>
      <c r="B1014" t="s">
        <v>0</v>
      </c>
      <c r="C1014" t="s">
        <v>10</v>
      </c>
      <c r="D1014" t="s">
        <v>4</v>
      </c>
      <c r="E1014">
        <v>2030</v>
      </c>
      <c r="F1014" s="1">
        <v>1.6596434763785399E-5</v>
      </c>
    </row>
    <row r="1015" spans="1:6" x14ac:dyDescent="0.25">
      <c r="A1015" t="s">
        <v>35</v>
      </c>
      <c r="B1015" t="s">
        <v>0</v>
      </c>
      <c r="C1015" t="s">
        <v>10</v>
      </c>
      <c r="D1015" t="s">
        <v>4</v>
      </c>
      <c r="E1015">
        <v>2035</v>
      </c>
      <c r="F1015" s="1">
        <v>1.6675953560648102E-5</v>
      </c>
    </row>
    <row r="1016" spans="1:6" x14ac:dyDescent="0.25">
      <c r="A1016" t="s">
        <v>35</v>
      </c>
      <c r="B1016" t="s">
        <v>0</v>
      </c>
      <c r="C1016" t="s">
        <v>10</v>
      </c>
      <c r="D1016" t="s">
        <v>4</v>
      </c>
      <c r="E1016">
        <v>2040</v>
      </c>
      <c r="F1016" s="1">
        <v>1.6842512206095801E-5</v>
      </c>
    </row>
    <row r="1017" spans="1:6" x14ac:dyDescent="0.25">
      <c r="A1017" t="s">
        <v>35</v>
      </c>
      <c r="B1017" t="s">
        <v>0</v>
      </c>
      <c r="C1017" t="s">
        <v>10</v>
      </c>
      <c r="D1017" t="s">
        <v>4</v>
      </c>
      <c r="E1017">
        <v>2045</v>
      </c>
      <c r="F1017" s="1">
        <v>1.6889863952166702E-5</v>
      </c>
    </row>
    <row r="1018" spans="1:6" x14ac:dyDescent="0.25">
      <c r="A1018" t="s">
        <v>35</v>
      </c>
      <c r="B1018" t="s">
        <v>0</v>
      </c>
      <c r="C1018" t="s">
        <v>10</v>
      </c>
      <c r="D1018" t="s">
        <v>4</v>
      </c>
      <c r="E1018">
        <v>2050</v>
      </c>
      <c r="F1018" s="1">
        <v>1.6918977424787801E-5</v>
      </c>
    </row>
    <row r="1019" spans="1:6" x14ac:dyDescent="0.25">
      <c r="A1019" t="s">
        <v>35</v>
      </c>
      <c r="B1019" t="s">
        <v>0</v>
      </c>
      <c r="C1019" t="s">
        <v>10</v>
      </c>
      <c r="D1019" t="s">
        <v>5</v>
      </c>
      <c r="E1019">
        <v>2011</v>
      </c>
      <c r="F1019" s="1">
        <v>1.50761894407141E-5</v>
      </c>
    </row>
    <row r="1020" spans="1:6" x14ac:dyDescent="0.25">
      <c r="A1020" t="s">
        <v>35</v>
      </c>
      <c r="B1020" t="s">
        <v>0</v>
      </c>
      <c r="C1020" t="s">
        <v>10</v>
      </c>
      <c r="D1020" t="s">
        <v>5</v>
      </c>
      <c r="E1020">
        <v>2015</v>
      </c>
      <c r="F1020" s="1">
        <v>1.5101120154529199E-5</v>
      </c>
    </row>
    <row r="1021" spans="1:6" x14ac:dyDescent="0.25">
      <c r="A1021" t="s">
        <v>35</v>
      </c>
      <c r="B1021" t="s">
        <v>0</v>
      </c>
      <c r="C1021" t="s">
        <v>10</v>
      </c>
      <c r="D1021" t="s">
        <v>5</v>
      </c>
      <c r="E1021">
        <v>2020</v>
      </c>
      <c r="F1021" s="1">
        <v>1.51481393279664E-5</v>
      </c>
    </row>
    <row r="1022" spans="1:6" x14ac:dyDescent="0.25">
      <c r="A1022" t="s">
        <v>35</v>
      </c>
      <c r="B1022" t="s">
        <v>0</v>
      </c>
      <c r="C1022" t="s">
        <v>10</v>
      </c>
      <c r="D1022" t="s">
        <v>5</v>
      </c>
      <c r="E1022">
        <v>2025</v>
      </c>
      <c r="F1022" s="1">
        <v>1.4650871873551001E-5</v>
      </c>
    </row>
    <row r="1023" spans="1:6" x14ac:dyDescent="0.25">
      <c r="A1023" t="s">
        <v>35</v>
      </c>
      <c r="B1023" t="s">
        <v>0</v>
      </c>
      <c r="C1023" t="s">
        <v>10</v>
      </c>
      <c r="D1023" t="s">
        <v>5</v>
      </c>
      <c r="E1023">
        <v>2030</v>
      </c>
      <c r="F1023" s="1">
        <v>1.4766746626056699E-5</v>
      </c>
    </row>
    <row r="1024" spans="1:6" x14ac:dyDescent="0.25">
      <c r="A1024" t="s">
        <v>35</v>
      </c>
      <c r="B1024" t="s">
        <v>0</v>
      </c>
      <c r="C1024" t="s">
        <v>10</v>
      </c>
      <c r="D1024" t="s">
        <v>5</v>
      </c>
      <c r="E1024">
        <v>2035</v>
      </c>
      <c r="F1024" s="1">
        <v>1.4828085417093199E-5</v>
      </c>
    </row>
    <row r="1025" spans="1:6" x14ac:dyDescent="0.25">
      <c r="A1025" t="s">
        <v>35</v>
      </c>
      <c r="B1025" t="s">
        <v>0</v>
      </c>
      <c r="C1025" t="s">
        <v>10</v>
      </c>
      <c r="D1025" t="s">
        <v>5</v>
      </c>
      <c r="E1025">
        <v>2040</v>
      </c>
      <c r="F1025" s="1">
        <v>1.4962566229690001E-5</v>
      </c>
    </row>
    <row r="1026" spans="1:6" x14ac:dyDescent="0.25">
      <c r="A1026" t="s">
        <v>35</v>
      </c>
      <c r="B1026" t="s">
        <v>0</v>
      </c>
      <c r="C1026" t="s">
        <v>10</v>
      </c>
      <c r="D1026" t="s">
        <v>5</v>
      </c>
      <c r="E1026">
        <v>2045</v>
      </c>
      <c r="F1026" s="1">
        <v>1.49964798175786E-5</v>
      </c>
    </row>
    <row r="1027" spans="1:6" x14ac:dyDescent="0.25">
      <c r="A1027" t="s">
        <v>35</v>
      </c>
      <c r="B1027" t="s">
        <v>0</v>
      </c>
      <c r="C1027" t="s">
        <v>10</v>
      </c>
      <c r="D1027" t="s">
        <v>5</v>
      </c>
      <c r="E1027">
        <v>2050</v>
      </c>
      <c r="F1027" s="1">
        <v>1.5015192453439999E-5</v>
      </c>
    </row>
    <row r="1028" spans="1:6" x14ac:dyDescent="0.25">
      <c r="A1028" t="s">
        <v>35</v>
      </c>
      <c r="B1028" t="s">
        <v>0</v>
      </c>
      <c r="C1028" t="s">
        <v>10</v>
      </c>
      <c r="D1028" t="s">
        <v>6</v>
      </c>
      <c r="E1028">
        <v>2011</v>
      </c>
      <c r="F1028" s="1">
        <v>1.32222607359398E-5</v>
      </c>
    </row>
    <row r="1029" spans="1:6" x14ac:dyDescent="0.25">
      <c r="A1029" t="s">
        <v>35</v>
      </c>
      <c r="B1029" t="s">
        <v>0</v>
      </c>
      <c r="C1029" t="s">
        <v>10</v>
      </c>
      <c r="D1029" t="s">
        <v>6</v>
      </c>
      <c r="E1029">
        <v>2015</v>
      </c>
      <c r="F1029" s="1">
        <v>1.3240748113830299E-5</v>
      </c>
    </row>
    <row r="1030" spans="1:6" x14ac:dyDescent="0.25">
      <c r="A1030" t="s">
        <v>35</v>
      </c>
      <c r="B1030" t="s">
        <v>0</v>
      </c>
      <c r="C1030" t="s">
        <v>10</v>
      </c>
      <c r="D1030" t="s">
        <v>6</v>
      </c>
      <c r="E1030">
        <v>2020</v>
      </c>
      <c r="F1030" s="1">
        <v>1.32751562644511E-5</v>
      </c>
    </row>
    <row r="1031" spans="1:6" x14ac:dyDescent="0.25">
      <c r="A1031" t="s">
        <v>35</v>
      </c>
      <c r="B1031" t="s">
        <v>0</v>
      </c>
      <c r="C1031" t="s">
        <v>10</v>
      </c>
      <c r="D1031" t="s">
        <v>6</v>
      </c>
      <c r="E1031">
        <v>2025</v>
      </c>
      <c r="F1031" s="1">
        <v>1.29574771722881E-5</v>
      </c>
    </row>
    <row r="1032" spans="1:6" x14ac:dyDescent="0.25">
      <c r="A1032" t="s">
        <v>35</v>
      </c>
      <c r="B1032" t="s">
        <v>0</v>
      </c>
      <c r="C1032" t="s">
        <v>10</v>
      </c>
      <c r="D1032" t="s">
        <v>6</v>
      </c>
      <c r="E1032">
        <v>2030</v>
      </c>
      <c r="F1032" s="1">
        <v>1.30321275071539E-5</v>
      </c>
    </row>
    <row r="1033" spans="1:6" x14ac:dyDescent="0.25">
      <c r="A1033" t="s">
        <v>35</v>
      </c>
      <c r="B1033" t="s">
        <v>0</v>
      </c>
      <c r="C1033" t="s">
        <v>10</v>
      </c>
      <c r="D1033" t="s">
        <v>6</v>
      </c>
      <c r="E1033">
        <v>2035</v>
      </c>
      <c r="F1033" s="1">
        <v>1.3071590107478499E-5</v>
      </c>
    </row>
    <row r="1034" spans="1:6" x14ac:dyDescent="0.25">
      <c r="A1034" t="s">
        <v>35</v>
      </c>
      <c r="B1034" t="s">
        <v>0</v>
      </c>
      <c r="C1034" t="s">
        <v>10</v>
      </c>
      <c r="D1034" t="s">
        <v>6</v>
      </c>
      <c r="E1034">
        <v>2040</v>
      </c>
      <c r="F1034" s="1">
        <v>1.3160086043532501E-5</v>
      </c>
    </row>
    <row r="1035" spans="1:6" x14ac:dyDescent="0.25">
      <c r="A1035" t="s">
        <v>35</v>
      </c>
      <c r="B1035" t="s">
        <v>0</v>
      </c>
      <c r="C1035" t="s">
        <v>10</v>
      </c>
      <c r="D1035" t="s">
        <v>6</v>
      </c>
      <c r="E1035">
        <v>2045</v>
      </c>
      <c r="F1035" s="1">
        <v>1.3180700076703799E-5</v>
      </c>
    </row>
    <row r="1036" spans="1:6" x14ac:dyDescent="0.25">
      <c r="A1036" t="s">
        <v>35</v>
      </c>
      <c r="B1036" t="s">
        <v>0</v>
      </c>
      <c r="C1036" t="s">
        <v>10</v>
      </c>
      <c r="D1036" t="s">
        <v>6</v>
      </c>
      <c r="E1036">
        <v>2050</v>
      </c>
      <c r="F1036" s="1">
        <v>1.3190968581811301E-5</v>
      </c>
    </row>
    <row r="1037" spans="1:6" x14ac:dyDescent="0.25">
      <c r="A1037" t="s">
        <v>35</v>
      </c>
      <c r="B1037" t="s">
        <v>0</v>
      </c>
      <c r="C1037" t="s">
        <v>11</v>
      </c>
      <c r="D1037" t="s">
        <v>2</v>
      </c>
      <c r="E1037">
        <v>2011</v>
      </c>
      <c r="F1037">
        <v>1.7885758664917199E-2</v>
      </c>
    </row>
    <row r="1038" spans="1:6" x14ac:dyDescent="0.25">
      <c r="A1038" t="s">
        <v>35</v>
      </c>
      <c r="B1038" t="s">
        <v>0</v>
      </c>
      <c r="C1038" t="s">
        <v>11</v>
      </c>
      <c r="D1038" t="s">
        <v>2</v>
      </c>
      <c r="E1038">
        <v>2015</v>
      </c>
      <c r="F1038">
        <v>1.78928851119999E-2</v>
      </c>
    </row>
    <row r="1039" spans="1:6" x14ac:dyDescent="0.25">
      <c r="A1039" t="s">
        <v>35</v>
      </c>
      <c r="B1039" t="s">
        <v>0</v>
      </c>
      <c r="C1039" t="s">
        <v>11</v>
      </c>
      <c r="D1039" t="s">
        <v>2</v>
      </c>
      <c r="E1039">
        <v>2020</v>
      </c>
      <c r="F1039">
        <v>1.7869352305624399E-2</v>
      </c>
    </row>
    <row r="1040" spans="1:6" x14ac:dyDescent="0.25">
      <c r="A1040" t="s">
        <v>35</v>
      </c>
      <c r="B1040" t="s">
        <v>0</v>
      </c>
      <c r="C1040" t="s">
        <v>11</v>
      </c>
      <c r="D1040" t="s">
        <v>2</v>
      </c>
      <c r="E1040">
        <v>2025</v>
      </c>
      <c r="F1040">
        <v>1.7128414283407199E-2</v>
      </c>
    </row>
    <row r="1041" spans="1:6" x14ac:dyDescent="0.25">
      <c r="A1041" t="s">
        <v>35</v>
      </c>
      <c r="B1041" t="s">
        <v>0</v>
      </c>
      <c r="C1041" t="s">
        <v>11</v>
      </c>
      <c r="D1041" t="s">
        <v>2</v>
      </c>
      <c r="E1041">
        <v>2030</v>
      </c>
      <c r="F1041">
        <v>1.7341264623782701E-2</v>
      </c>
    </row>
    <row r="1042" spans="1:6" x14ac:dyDescent="0.25">
      <c r="A1042" t="s">
        <v>35</v>
      </c>
      <c r="B1042" t="s">
        <v>0</v>
      </c>
      <c r="C1042" t="s">
        <v>11</v>
      </c>
      <c r="D1042" t="s">
        <v>2</v>
      </c>
      <c r="E1042">
        <v>2035</v>
      </c>
      <c r="F1042">
        <v>1.7440594395958599E-2</v>
      </c>
    </row>
    <row r="1043" spans="1:6" x14ac:dyDescent="0.25">
      <c r="A1043" t="s">
        <v>35</v>
      </c>
      <c r="B1043" t="s">
        <v>0</v>
      </c>
      <c r="C1043" t="s">
        <v>11</v>
      </c>
      <c r="D1043" t="s">
        <v>2</v>
      </c>
      <c r="E1043">
        <v>2040</v>
      </c>
      <c r="F1043">
        <v>1.76132901391358E-2</v>
      </c>
    </row>
    <row r="1044" spans="1:6" x14ac:dyDescent="0.25">
      <c r="A1044" t="s">
        <v>35</v>
      </c>
      <c r="B1044" t="s">
        <v>0</v>
      </c>
      <c r="C1044" t="s">
        <v>11</v>
      </c>
      <c r="D1044" t="s">
        <v>2</v>
      </c>
      <c r="E1044">
        <v>2045</v>
      </c>
      <c r="F1044">
        <v>1.76847650575521E-2</v>
      </c>
    </row>
    <row r="1045" spans="1:6" x14ac:dyDescent="0.25">
      <c r="A1045" t="s">
        <v>35</v>
      </c>
      <c r="B1045" t="s">
        <v>0</v>
      </c>
      <c r="C1045" t="s">
        <v>11</v>
      </c>
      <c r="D1045" t="s">
        <v>2</v>
      </c>
      <c r="E1045">
        <v>2050</v>
      </c>
      <c r="F1045">
        <v>1.77360024083024E-2</v>
      </c>
    </row>
    <row r="1046" spans="1:6" x14ac:dyDescent="0.25">
      <c r="A1046" t="s">
        <v>35</v>
      </c>
      <c r="B1046" t="s">
        <v>0</v>
      </c>
      <c r="C1046" t="s">
        <v>11</v>
      </c>
      <c r="D1046" t="s">
        <v>3</v>
      </c>
      <c r="E1046">
        <v>2011</v>
      </c>
      <c r="F1046">
        <v>3.13217718416504E-2</v>
      </c>
    </row>
    <row r="1047" spans="1:6" x14ac:dyDescent="0.25">
      <c r="A1047" t="s">
        <v>35</v>
      </c>
      <c r="B1047" t="s">
        <v>0</v>
      </c>
      <c r="C1047" t="s">
        <v>11</v>
      </c>
      <c r="D1047" t="s">
        <v>3</v>
      </c>
      <c r="E1047">
        <v>2015</v>
      </c>
      <c r="F1047">
        <v>3.1360109569251698E-2</v>
      </c>
    </row>
    <row r="1048" spans="1:6" x14ac:dyDescent="0.25">
      <c r="A1048" t="s">
        <v>35</v>
      </c>
      <c r="B1048" t="s">
        <v>0</v>
      </c>
      <c r="C1048" t="s">
        <v>11</v>
      </c>
      <c r="D1048" t="s">
        <v>3</v>
      </c>
      <c r="E1048">
        <v>2020</v>
      </c>
      <c r="F1048">
        <v>3.1405692870425002E-2</v>
      </c>
    </row>
    <row r="1049" spans="1:6" x14ac:dyDescent="0.25">
      <c r="A1049" t="s">
        <v>35</v>
      </c>
      <c r="B1049" t="s">
        <v>0</v>
      </c>
      <c r="C1049" t="s">
        <v>11</v>
      </c>
      <c r="D1049" t="s">
        <v>3</v>
      </c>
      <c r="E1049">
        <v>2025</v>
      </c>
      <c r="F1049">
        <v>3.01379920430731E-2</v>
      </c>
    </row>
    <row r="1050" spans="1:6" x14ac:dyDescent="0.25">
      <c r="A1050" t="s">
        <v>35</v>
      </c>
      <c r="B1050" t="s">
        <v>0</v>
      </c>
      <c r="C1050" t="s">
        <v>11</v>
      </c>
      <c r="D1050" t="s">
        <v>3</v>
      </c>
      <c r="E1050">
        <v>2030</v>
      </c>
      <c r="F1050">
        <v>3.0456426698589899E-2</v>
      </c>
    </row>
    <row r="1051" spans="1:6" x14ac:dyDescent="0.25">
      <c r="A1051" t="s">
        <v>35</v>
      </c>
      <c r="B1051" t="s">
        <v>0</v>
      </c>
      <c r="C1051" t="s">
        <v>11</v>
      </c>
      <c r="D1051" t="s">
        <v>3</v>
      </c>
      <c r="E1051">
        <v>2035</v>
      </c>
      <c r="F1051">
        <v>3.06182097791384E-2</v>
      </c>
    </row>
    <row r="1052" spans="1:6" x14ac:dyDescent="0.25">
      <c r="A1052" t="s">
        <v>35</v>
      </c>
      <c r="B1052" t="s">
        <v>0</v>
      </c>
      <c r="C1052" t="s">
        <v>11</v>
      </c>
      <c r="D1052" t="s">
        <v>3</v>
      </c>
      <c r="E1052">
        <v>2040</v>
      </c>
      <c r="F1052">
        <v>3.0936331340804198E-2</v>
      </c>
    </row>
    <row r="1053" spans="1:6" x14ac:dyDescent="0.25">
      <c r="A1053" t="s">
        <v>35</v>
      </c>
      <c r="B1053" t="s">
        <v>0</v>
      </c>
      <c r="C1053" t="s">
        <v>11</v>
      </c>
      <c r="D1053" t="s">
        <v>3</v>
      </c>
      <c r="E1053">
        <v>2045</v>
      </c>
      <c r="F1053">
        <v>3.10401536915445E-2</v>
      </c>
    </row>
    <row r="1054" spans="1:6" x14ac:dyDescent="0.25">
      <c r="A1054" t="s">
        <v>35</v>
      </c>
      <c r="B1054" t="s">
        <v>0</v>
      </c>
      <c r="C1054" t="s">
        <v>11</v>
      </c>
      <c r="D1054" t="s">
        <v>3</v>
      </c>
      <c r="E1054">
        <v>2050</v>
      </c>
      <c r="F1054">
        <v>3.1109506660952201E-2</v>
      </c>
    </row>
    <row r="1055" spans="1:6" x14ac:dyDescent="0.25">
      <c r="A1055" t="s">
        <v>35</v>
      </c>
      <c r="B1055" t="s">
        <v>0</v>
      </c>
      <c r="C1055" t="s">
        <v>11</v>
      </c>
      <c r="D1055" t="s">
        <v>4</v>
      </c>
      <c r="E1055">
        <v>2011</v>
      </c>
      <c r="F1055">
        <v>3.8717108530863902E-2</v>
      </c>
    </row>
    <row r="1056" spans="1:6" x14ac:dyDescent="0.25">
      <c r="A1056" t="s">
        <v>35</v>
      </c>
      <c r="B1056" t="s">
        <v>0</v>
      </c>
      <c r="C1056" t="s">
        <v>11</v>
      </c>
      <c r="D1056" t="s">
        <v>4</v>
      </c>
      <c r="E1056">
        <v>2015</v>
      </c>
      <c r="F1056">
        <v>3.8776973036446297E-2</v>
      </c>
    </row>
    <row r="1057" spans="1:6" x14ac:dyDescent="0.25">
      <c r="A1057" t="s">
        <v>35</v>
      </c>
      <c r="B1057" t="s">
        <v>0</v>
      </c>
      <c r="C1057" t="s">
        <v>11</v>
      </c>
      <c r="D1057" t="s">
        <v>4</v>
      </c>
      <c r="E1057">
        <v>2020</v>
      </c>
      <c r="F1057">
        <v>3.8876955992812698E-2</v>
      </c>
    </row>
    <row r="1058" spans="1:6" x14ac:dyDescent="0.25">
      <c r="A1058" t="s">
        <v>35</v>
      </c>
      <c r="B1058" t="s">
        <v>0</v>
      </c>
      <c r="C1058" t="s">
        <v>11</v>
      </c>
      <c r="D1058" t="s">
        <v>4</v>
      </c>
      <c r="E1058">
        <v>2025</v>
      </c>
      <c r="F1058">
        <v>3.7426419695836703E-2</v>
      </c>
    </row>
    <row r="1059" spans="1:6" x14ac:dyDescent="0.25">
      <c r="A1059" t="s">
        <v>35</v>
      </c>
      <c r="B1059" t="s">
        <v>0</v>
      </c>
      <c r="C1059" t="s">
        <v>11</v>
      </c>
      <c r="D1059" t="s">
        <v>4</v>
      </c>
      <c r="E1059">
        <v>2030</v>
      </c>
      <c r="F1059">
        <v>3.7772799223922099E-2</v>
      </c>
    </row>
    <row r="1060" spans="1:6" x14ac:dyDescent="0.25">
      <c r="A1060" t="s">
        <v>35</v>
      </c>
      <c r="B1060" t="s">
        <v>0</v>
      </c>
      <c r="C1060" t="s">
        <v>11</v>
      </c>
      <c r="D1060" t="s">
        <v>4</v>
      </c>
      <c r="E1060">
        <v>2035</v>
      </c>
      <c r="F1060">
        <v>3.7953780717307303E-2</v>
      </c>
    </row>
    <row r="1061" spans="1:6" x14ac:dyDescent="0.25">
      <c r="A1061" t="s">
        <v>35</v>
      </c>
      <c r="B1061" t="s">
        <v>0</v>
      </c>
      <c r="C1061" t="s">
        <v>11</v>
      </c>
      <c r="D1061" t="s">
        <v>4</v>
      </c>
      <c r="E1061">
        <v>2040</v>
      </c>
      <c r="F1061">
        <v>3.8332861306786301E-2</v>
      </c>
    </row>
    <row r="1062" spans="1:6" x14ac:dyDescent="0.25">
      <c r="A1062" t="s">
        <v>35</v>
      </c>
      <c r="B1062" t="s">
        <v>0</v>
      </c>
      <c r="C1062" t="s">
        <v>11</v>
      </c>
      <c r="D1062" t="s">
        <v>4</v>
      </c>
      <c r="E1062">
        <v>2045</v>
      </c>
      <c r="F1062">
        <v>3.8440631922746701E-2</v>
      </c>
    </row>
    <row r="1063" spans="1:6" x14ac:dyDescent="0.25">
      <c r="A1063" t="s">
        <v>35</v>
      </c>
      <c r="B1063" t="s">
        <v>0</v>
      </c>
      <c r="C1063" t="s">
        <v>11</v>
      </c>
      <c r="D1063" t="s">
        <v>4</v>
      </c>
      <c r="E1063">
        <v>2050</v>
      </c>
      <c r="F1063">
        <v>3.8506892982527297E-2</v>
      </c>
    </row>
    <row r="1064" spans="1:6" x14ac:dyDescent="0.25">
      <c r="A1064" t="s">
        <v>35</v>
      </c>
      <c r="B1064" t="s">
        <v>0</v>
      </c>
      <c r="C1064" t="s">
        <v>11</v>
      </c>
      <c r="D1064" t="s">
        <v>5</v>
      </c>
      <c r="E1064">
        <v>2011</v>
      </c>
      <c r="F1064">
        <v>4.7788372203026799E-2</v>
      </c>
    </row>
    <row r="1065" spans="1:6" x14ac:dyDescent="0.25">
      <c r="A1065" t="s">
        <v>35</v>
      </c>
      <c r="B1065" t="s">
        <v>0</v>
      </c>
      <c r="C1065" t="s">
        <v>11</v>
      </c>
      <c r="D1065" t="s">
        <v>5</v>
      </c>
      <c r="E1065">
        <v>2015</v>
      </c>
      <c r="F1065">
        <v>4.7867397359600397E-2</v>
      </c>
    </row>
    <row r="1066" spans="1:6" x14ac:dyDescent="0.25">
      <c r="A1066" t="s">
        <v>35</v>
      </c>
      <c r="B1066" t="s">
        <v>0</v>
      </c>
      <c r="C1066" t="s">
        <v>11</v>
      </c>
      <c r="D1066" t="s">
        <v>5</v>
      </c>
      <c r="E1066">
        <v>2020</v>
      </c>
      <c r="F1066">
        <v>4.8016438320496603E-2</v>
      </c>
    </row>
    <row r="1067" spans="1:6" x14ac:dyDescent="0.25">
      <c r="A1067" t="s">
        <v>35</v>
      </c>
      <c r="B1067" t="s">
        <v>0</v>
      </c>
      <c r="C1067" t="s">
        <v>11</v>
      </c>
      <c r="D1067" t="s">
        <v>5</v>
      </c>
      <c r="E1067">
        <v>2025</v>
      </c>
      <c r="F1067">
        <v>4.6440204333154801E-2</v>
      </c>
    </row>
    <row r="1068" spans="1:6" x14ac:dyDescent="0.25">
      <c r="A1068" t="s">
        <v>35</v>
      </c>
      <c r="B1068" t="s">
        <v>0</v>
      </c>
      <c r="C1068" t="s">
        <v>11</v>
      </c>
      <c r="D1068" t="s">
        <v>5</v>
      </c>
      <c r="E1068">
        <v>2030</v>
      </c>
      <c r="F1068">
        <v>4.6807503100754599E-2</v>
      </c>
    </row>
    <row r="1069" spans="1:6" x14ac:dyDescent="0.25">
      <c r="A1069" t="s">
        <v>35</v>
      </c>
      <c r="B1069" t="s">
        <v>0</v>
      </c>
      <c r="C1069" t="s">
        <v>11</v>
      </c>
      <c r="D1069" t="s">
        <v>5</v>
      </c>
      <c r="E1069">
        <v>2035</v>
      </c>
      <c r="F1069">
        <v>4.7001934259109701E-2</v>
      </c>
    </row>
    <row r="1070" spans="1:6" x14ac:dyDescent="0.25">
      <c r="A1070" t="s">
        <v>35</v>
      </c>
      <c r="B1070" t="s">
        <v>0</v>
      </c>
      <c r="C1070" t="s">
        <v>11</v>
      </c>
      <c r="D1070" t="s">
        <v>5</v>
      </c>
      <c r="E1070">
        <v>2040</v>
      </c>
      <c r="F1070">
        <v>4.7428210351739802E-2</v>
      </c>
    </row>
    <row r="1071" spans="1:6" x14ac:dyDescent="0.25">
      <c r="A1071" t="s">
        <v>35</v>
      </c>
      <c r="B1071" t="s">
        <v>0</v>
      </c>
      <c r="C1071" t="s">
        <v>11</v>
      </c>
      <c r="D1071" t="s">
        <v>5</v>
      </c>
      <c r="E1071">
        <v>2045</v>
      </c>
      <c r="F1071">
        <v>4.75357093432544E-2</v>
      </c>
    </row>
    <row r="1072" spans="1:6" x14ac:dyDescent="0.25">
      <c r="A1072" t="s">
        <v>35</v>
      </c>
      <c r="B1072" t="s">
        <v>0</v>
      </c>
      <c r="C1072" t="s">
        <v>11</v>
      </c>
      <c r="D1072" t="s">
        <v>5</v>
      </c>
      <c r="E1072">
        <v>2050</v>
      </c>
      <c r="F1072">
        <v>4.75950244912208E-2</v>
      </c>
    </row>
    <row r="1073" spans="1:6" x14ac:dyDescent="0.25">
      <c r="A1073" t="s">
        <v>35</v>
      </c>
      <c r="B1073" t="s">
        <v>0</v>
      </c>
      <c r="C1073" t="s">
        <v>11</v>
      </c>
      <c r="D1073" t="s">
        <v>6</v>
      </c>
      <c r="E1073">
        <v>2011</v>
      </c>
      <c r="F1073">
        <v>7.1640937630806797E-2</v>
      </c>
    </row>
    <row r="1074" spans="1:6" x14ac:dyDescent="0.25">
      <c r="A1074" t="s">
        <v>35</v>
      </c>
      <c r="B1074" t="s">
        <v>0</v>
      </c>
      <c r="C1074" t="s">
        <v>11</v>
      </c>
      <c r="D1074" t="s">
        <v>6</v>
      </c>
      <c r="E1074">
        <v>2015</v>
      </c>
      <c r="F1074">
        <v>7.1741106059856993E-2</v>
      </c>
    </row>
    <row r="1075" spans="1:6" x14ac:dyDescent="0.25">
      <c r="A1075" t="s">
        <v>35</v>
      </c>
      <c r="B1075" t="s">
        <v>0</v>
      </c>
      <c r="C1075" t="s">
        <v>11</v>
      </c>
      <c r="D1075" t="s">
        <v>6</v>
      </c>
      <c r="E1075">
        <v>2020</v>
      </c>
      <c r="F1075">
        <v>7.1927536521473406E-2</v>
      </c>
    </row>
    <row r="1076" spans="1:6" x14ac:dyDescent="0.25">
      <c r="A1076" t="s">
        <v>35</v>
      </c>
      <c r="B1076" t="s">
        <v>0</v>
      </c>
      <c r="C1076" t="s">
        <v>11</v>
      </c>
      <c r="D1076" t="s">
        <v>6</v>
      </c>
      <c r="E1076">
        <v>2025</v>
      </c>
      <c r="F1076">
        <v>7.0206285633839904E-2</v>
      </c>
    </row>
    <row r="1077" spans="1:6" x14ac:dyDescent="0.25">
      <c r="A1077" t="s">
        <v>35</v>
      </c>
      <c r="B1077" t="s">
        <v>0</v>
      </c>
      <c r="C1077" t="s">
        <v>11</v>
      </c>
      <c r="D1077" t="s">
        <v>6</v>
      </c>
      <c r="E1077">
        <v>2030</v>
      </c>
      <c r="F1077">
        <v>7.0610756555344698E-2</v>
      </c>
    </row>
    <row r="1078" spans="1:6" x14ac:dyDescent="0.25">
      <c r="A1078" t="s">
        <v>35</v>
      </c>
      <c r="B1078" t="s">
        <v>0</v>
      </c>
      <c r="C1078" t="s">
        <v>11</v>
      </c>
      <c r="D1078" t="s">
        <v>6</v>
      </c>
      <c r="E1078">
        <v>2035</v>
      </c>
      <c r="F1078">
        <v>7.0824573068652197E-2</v>
      </c>
    </row>
    <row r="1079" spans="1:6" x14ac:dyDescent="0.25">
      <c r="A1079" t="s">
        <v>35</v>
      </c>
      <c r="B1079" t="s">
        <v>0</v>
      </c>
      <c r="C1079" t="s">
        <v>11</v>
      </c>
      <c r="D1079" t="s">
        <v>6</v>
      </c>
      <c r="E1079">
        <v>2040</v>
      </c>
      <c r="F1079">
        <v>7.1304062315010103E-2</v>
      </c>
    </row>
    <row r="1080" spans="1:6" x14ac:dyDescent="0.25">
      <c r="A1080" t="s">
        <v>35</v>
      </c>
      <c r="B1080" t="s">
        <v>0</v>
      </c>
      <c r="C1080" t="s">
        <v>11</v>
      </c>
      <c r="D1080" t="s">
        <v>6</v>
      </c>
      <c r="E1080">
        <v>2045</v>
      </c>
      <c r="F1080">
        <v>7.1415753401295301E-2</v>
      </c>
    </row>
    <row r="1081" spans="1:6" x14ac:dyDescent="0.25">
      <c r="A1081" t="s">
        <v>35</v>
      </c>
      <c r="B1081" t="s">
        <v>0</v>
      </c>
      <c r="C1081" t="s">
        <v>11</v>
      </c>
      <c r="D1081" t="s">
        <v>6</v>
      </c>
      <c r="E1081">
        <v>2050</v>
      </c>
      <c r="F1081">
        <v>7.1471390281300895E-2</v>
      </c>
    </row>
    <row r="1082" spans="1:6" x14ac:dyDescent="0.25">
      <c r="A1082" t="s">
        <v>35</v>
      </c>
      <c r="B1082" t="s">
        <v>0</v>
      </c>
      <c r="C1082" t="s">
        <v>12</v>
      </c>
      <c r="D1082" t="s">
        <v>2</v>
      </c>
      <c r="E1082">
        <v>2011</v>
      </c>
      <c r="F1082">
        <v>1.92249536018828E-2</v>
      </c>
    </row>
    <row r="1083" spans="1:6" x14ac:dyDescent="0.25">
      <c r="A1083" t="s">
        <v>35</v>
      </c>
      <c r="B1083" t="s">
        <v>0</v>
      </c>
      <c r="C1083" t="s">
        <v>12</v>
      </c>
      <c r="D1083" t="s">
        <v>2</v>
      </c>
      <c r="E1083">
        <v>2015</v>
      </c>
      <c r="F1083">
        <v>2.0278098673872199E-2</v>
      </c>
    </row>
    <row r="1084" spans="1:6" x14ac:dyDescent="0.25">
      <c r="A1084" t="s">
        <v>35</v>
      </c>
      <c r="B1084" t="s">
        <v>0</v>
      </c>
      <c r="C1084" t="s">
        <v>12</v>
      </c>
      <c r="D1084" t="s">
        <v>2</v>
      </c>
      <c r="E1084">
        <v>2020</v>
      </c>
      <c r="F1084">
        <v>2.31159465598124E-2</v>
      </c>
    </row>
    <row r="1085" spans="1:6" x14ac:dyDescent="0.25">
      <c r="A1085" t="s">
        <v>35</v>
      </c>
      <c r="B1085" t="s">
        <v>0</v>
      </c>
      <c r="C1085" t="s">
        <v>12</v>
      </c>
      <c r="D1085" t="s">
        <v>2</v>
      </c>
      <c r="E1085">
        <v>2025</v>
      </c>
      <c r="F1085">
        <v>3.8412935797892699E-2</v>
      </c>
    </row>
    <row r="1086" spans="1:6" x14ac:dyDescent="0.25">
      <c r="A1086" t="s">
        <v>35</v>
      </c>
      <c r="B1086" t="s">
        <v>0</v>
      </c>
      <c r="C1086" t="s">
        <v>12</v>
      </c>
      <c r="D1086" t="s">
        <v>2</v>
      </c>
      <c r="E1086">
        <v>2030</v>
      </c>
      <c r="F1086">
        <v>3.6531863889256701E-2</v>
      </c>
    </row>
    <row r="1087" spans="1:6" x14ac:dyDescent="0.25">
      <c r="A1087" t="s">
        <v>35</v>
      </c>
      <c r="B1087" t="s">
        <v>0</v>
      </c>
      <c r="C1087" t="s">
        <v>12</v>
      </c>
      <c r="D1087" t="s">
        <v>2</v>
      </c>
      <c r="E1087">
        <v>2035</v>
      </c>
      <c r="F1087">
        <v>3.6384080204616198E-2</v>
      </c>
    </row>
    <row r="1088" spans="1:6" x14ac:dyDescent="0.25">
      <c r="A1088" t="s">
        <v>35</v>
      </c>
      <c r="B1088" t="s">
        <v>0</v>
      </c>
      <c r="C1088" t="s">
        <v>12</v>
      </c>
      <c r="D1088" t="s">
        <v>2</v>
      </c>
      <c r="E1088">
        <v>2040</v>
      </c>
      <c r="F1088">
        <v>3.5546186602141101E-2</v>
      </c>
    </row>
    <row r="1089" spans="1:6" x14ac:dyDescent="0.25">
      <c r="A1089" t="s">
        <v>35</v>
      </c>
      <c r="B1089" t="s">
        <v>0</v>
      </c>
      <c r="C1089" t="s">
        <v>12</v>
      </c>
      <c r="D1089" t="s">
        <v>2</v>
      </c>
      <c r="E1089">
        <v>2045</v>
      </c>
      <c r="F1089">
        <v>3.4969545688706603E-2</v>
      </c>
    </row>
    <row r="1090" spans="1:6" x14ac:dyDescent="0.25">
      <c r="A1090" t="s">
        <v>35</v>
      </c>
      <c r="B1090" t="s">
        <v>0</v>
      </c>
      <c r="C1090" t="s">
        <v>12</v>
      </c>
      <c r="D1090" t="s">
        <v>2</v>
      </c>
      <c r="E1090">
        <v>2050</v>
      </c>
      <c r="F1090">
        <v>3.4752667216131801E-2</v>
      </c>
    </row>
    <row r="1091" spans="1:6" x14ac:dyDescent="0.25">
      <c r="A1091" t="s">
        <v>35</v>
      </c>
      <c r="B1091" t="s">
        <v>0</v>
      </c>
      <c r="C1091" t="s">
        <v>12</v>
      </c>
      <c r="D1091" t="s">
        <v>3</v>
      </c>
      <c r="E1091">
        <v>2011</v>
      </c>
      <c r="F1091">
        <v>1.59114363311464E-2</v>
      </c>
    </row>
    <row r="1092" spans="1:6" x14ac:dyDescent="0.25">
      <c r="A1092" t="s">
        <v>35</v>
      </c>
      <c r="B1092" t="s">
        <v>0</v>
      </c>
      <c r="C1092" t="s">
        <v>12</v>
      </c>
      <c r="D1092" t="s">
        <v>3</v>
      </c>
      <c r="E1092">
        <v>2015</v>
      </c>
      <c r="F1092">
        <v>1.6800731844835999E-2</v>
      </c>
    </row>
    <row r="1093" spans="1:6" x14ac:dyDescent="0.25">
      <c r="A1093" t="s">
        <v>35</v>
      </c>
      <c r="B1093" t="s">
        <v>0</v>
      </c>
      <c r="C1093" t="s">
        <v>12</v>
      </c>
      <c r="D1093" t="s">
        <v>3</v>
      </c>
      <c r="E1093">
        <v>2020</v>
      </c>
      <c r="F1093">
        <v>1.89901146300391E-2</v>
      </c>
    </row>
    <row r="1094" spans="1:6" x14ac:dyDescent="0.25">
      <c r="A1094" t="s">
        <v>35</v>
      </c>
      <c r="B1094" t="s">
        <v>0</v>
      </c>
      <c r="C1094" t="s">
        <v>12</v>
      </c>
      <c r="D1094" t="s">
        <v>3</v>
      </c>
      <c r="E1094">
        <v>2025</v>
      </c>
      <c r="F1094">
        <v>3.26423727232793E-2</v>
      </c>
    </row>
    <row r="1095" spans="1:6" x14ac:dyDescent="0.25">
      <c r="A1095" t="s">
        <v>35</v>
      </c>
      <c r="B1095" t="s">
        <v>0</v>
      </c>
      <c r="C1095" t="s">
        <v>12</v>
      </c>
      <c r="D1095" t="s">
        <v>3</v>
      </c>
      <c r="E1095">
        <v>2030</v>
      </c>
      <c r="F1095">
        <v>3.1782622942736198E-2</v>
      </c>
    </row>
    <row r="1096" spans="1:6" x14ac:dyDescent="0.25">
      <c r="A1096" t="s">
        <v>35</v>
      </c>
      <c r="B1096" t="s">
        <v>0</v>
      </c>
      <c r="C1096" t="s">
        <v>12</v>
      </c>
      <c r="D1096" t="s">
        <v>3</v>
      </c>
      <c r="E1096">
        <v>2035</v>
      </c>
      <c r="F1096">
        <v>3.21170417584134E-2</v>
      </c>
    </row>
    <row r="1097" spans="1:6" x14ac:dyDescent="0.25">
      <c r="A1097" t="s">
        <v>35</v>
      </c>
      <c r="B1097" t="s">
        <v>0</v>
      </c>
      <c r="C1097" t="s">
        <v>12</v>
      </c>
      <c r="D1097" t="s">
        <v>3</v>
      </c>
      <c r="E1097">
        <v>2040</v>
      </c>
      <c r="F1097">
        <v>3.1778612985402098E-2</v>
      </c>
    </row>
    <row r="1098" spans="1:6" x14ac:dyDescent="0.25">
      <c r="A1098" t="s">
        <v>35</v>
      </c>
      <c r="B1098" t="s">
        <v>0</v>
      </c>
      <c r="C1098" t="s">
        <v>12</v>
      </c>
      <c r="D1098" t="s">
        <v>3</v>
      </c>
      <c r="E1098">
        <v>2045</v>
      </c>
      <c r="F1098">
        <v>3.1679322658848597E-2</v>
      </c>
    </row>
    <row r="1099" spans="1:6" x14ac:dyDescent="0.25">
      <c r="A1099" t="s">
        <v>35</v>
      </c>
      <c r="B1099" t="s">
        <v>0</v>
      </c>
      <c r="C1099" t="s">
        <v>12</v>
      </c>
      <c r="D1099" t="s">
        <v>3</v>
      </c>
      <c r="E1099">
        <v>2050</v>
      </c>
      <c r="F1099">
        <v>3.1918025235809097E-2</v>
      </c>
    </row>
    <row r="1100" spans="1:6" x14ac:dyDescent="0.25">
      <c r="A1100" t="s">
        <v>35</v>
      </c>
      <c r="B1100" t="s">
        <v>0</v>
      </c>
      <c r="C1100" t="s">
        <v>12</v>
      </c>
      <c r="D1100" t="s">
        <v>4</v>
      </c>
      <c r="E1100">
        <v>2011</v>
      </c>
      <c r="F1100">
        <v>1.4076567651537E-2</v>
      </c>
    </row>
    <row r="1101" spans="1:6" x14ac:dyDescent="0.25">
      <c r="A1101" t="s">
        <v>35</v>
      </c>
      <c r="B1101" t="s">
        <v>0</v>
      </c>
      <c r="C1101" t="s">
        <v>12</v>
      </c>
      <c r="D1101" t="s">
        <v>4</v>
      </c>
      <c r="E1101">
        <v>2015</v>
      </c>
      <c r="F1101">
        <v>1.48683884514767E-2</v>
      </c>
    </row>
    <row r="1102" spans="1:6" x14ac:dyDescent="0.25">
      <c r="A1102" t="s">
        <v>35</v>
      </c>
      <c r="B1102" t="s">
        <v>0</v>
      </c>
      <c r="C1102" t="s">
        <v>12</v>
      </c>
      <c r="D1102" t="s">
        <v>4</v>
      </c>
      <c r="E1102">
        <v>2020</v>
      </c>
      <c r="F1102">
        <v>1.6740962647341501E-2</v>
      </c>
    </row>
    <row r="1103" spans="1:6" x14ac:dyDescent="0.25">
      <c r="A1103" t="s">
        <v>35</v>
      </c>
      <c r="B1103" t="s">
        <v>0</v>
      </c>
      <c r="C1103" t="s">
        <v>12</v>
      </c>
      <c r="D1103" t="s">
        <v>4</v>
      </c>
      <c r="E1103">
        <v>2025</v>
      </c>
      <c r="F1103">
        <v>2.88899434674409E-2</v>
      </c>
    </row>
    <row r="1104" spans="1:6" x14ac:dyDescent="0.25">
      <c r="A1104" t="s">
        <v>35</v>
      </c>
      <c r="B1104" t="s">
        <v>0</v>
      </c>
      <c r="C1104" t="s">
        <v>12</v>
      </c>
      <c r="D1104" t="s">
        <v>4</v>
      </c>
      <c r="E1104">
        <v>2030</v>
      </c>
      <c r="F1104">
        <v>2.8459344802335799E-2</v>
      </c>
    </row>
    <row r="1105" spans="1:6" x14ac:dyDescent="0.25">
      <c r="A1105" t="s">
        <v>35</v>
      </c>
      <c r="B1105" t="s">
        <v>0</v>
      </c>
      <c r="C1105" t="s">
        <v>12</v>
      </c>
      <c r="D1105" t="s">
        <v>4</v>
      </c>
      <c r="E1105">
        <v>2035</v>
      </c>
      <c r="F1105">
        <v>2.89932439359019E-2</v>
      </c>
    </row>
    <row r="1106" spans="1:6" x14ac:dyDescent="0.25">
      <c r="A1106" t="s">
        <v>35</v>
      </c>
      <c r="B1106" t="s">
        <v>0</v>
      </c>
      <c r="C1106" t="s">
        <v>12</v>
      </c>
      <c r="D1106" t="s">
        <v>4</v>
      </c>
      <c r="E1106">
        <v>2040</v>
      </c>
      <c r="F1106">
        <v>2.89331393609185E-2</v>
      </c>
    </row>
    <row r="1107" spans="1:6" x14ac:dyDescent="0.25">
      <c r="A1107" t="s">
        <v>35</v>
      </c>
      <c r="B1107" t="s">
        <v>0</v>
      </c>
      <c r="C1107" t="s">
        <v>12</v>
      </c>
      <c r="D1107" t="s">
        <v>4</v>
      </c>
      <c r="E1107">
        <v>2045</v>
      </c>
      <c r="F1107">
        <v>2.90653588213554E-2</v>
      </c>
    </row>
    <row r="1108" spans="1:6" x14ac:dyDescent="0.25">
      <c r="A1108" t="s">
        <v>35</v>
      </c>
      <c r="B1108" t="s">
        <v>0</v>
      </c>
      <c r="C1108" t="s">
        <v>12</v>
      </c>
      <c r="D1108" t="s">
        <v>4</v>
      </c>
      <c r="E1108">
        <v>2050</v>
      </c>
      <c r="F1108">
        <v>2.95278528369513E-2</v>
      </c>
    </row>
    <row r="1109" spans="1:6" x14ac:dyDescent="0.25">
      <c r="A1109" t="s">
        <v>35</v>
      </c>
      <c r="B1109" t="s">
        <v>0</v>
      </c>
      <c r="C1109" t="s">
        <v>12</v>
      </c>
      <c r="D1109" t="s">
        <v>5</v>
      </c>
      <c r="E1109">
        <v>2011</v>
      </c>
      <c r="F1109">
        <v>1.2218421132611399E-2</v>
      </c>
    </row>
    <row r="1110" spans="1:6" x14ac:dyDescent="0.25">
      <c r="A1110" t="s">
        <v>35</v>
      </c>
      <c r="B1110" t="s">
        <v>0</v>
      </c>
      <c r="C1110" t="s">
        <v>12</v>
      </c>
      <c r="D1110" t="s">
        <v>5</v>
      </c>
      <c r="E1110">
        <v>2015</v>
      </c>
      <c r="F1110">
        <v>1.29076777047224E-2</v>
      </c>
    </row>
    <row r="1111" spans="1:6" x14ac:dyDescent="0.25">
      <c r="A1111" t="s">
        <v>35</v>
      </c>
      <c r="B1111" t="s">
        <v>0</v>
      </c>
      <c r="C1111" t="s">
        <v>12</v>
      </c>
      <c r="D1111" t="s">
        <v>5</v>
      </c>
      <c r="E1111">
        <v>2020</v>
      </c>
      <c r="F1111">
        <v>1.4491813032020099E-2</v>
      </c>
    </row>
    <row r="1112" spans="1:6" x14ac:dyDescent="0.25">
      <c r="A1112" t="s">
        <v>35</v>
      </c>
      <c r="B1112" t="s">
        <v>0</v>
      </c>
      <c r="C1112" t="s">
        <v>12</v>
      </c>
      <c r="D1112" t="s">
        <v>5</v>
      </c>
      <c r="E1112">
        <v>2025</v>
      </c>
      <c r="F1112">
        <v>2.4958536374155401E-2</v>
      </c>
    </row>
    <row r="1113" spans="1:6" x14ac:dyDescent="0.25">
      <c r="A1113" t="s">
        <v>35</v>
      </c>
      <c r="B1113" t="s">
        <v>0</v>
      </c>
      <c r="C1113" t="s">
        <v>12</v>
      </c>
      <c r="D1113" t="s">
        <v>5</v>
      </c>
      <c r="E1113">
        <v>2030</v>
      </c>
      <c r="F1113">
        <v>2.47806067543642E-2</v>
      </c>
    </row>
    <row r="1114" spans="1:6" x14ac:dyDescent="0.25">
      <c r="A1114" t="s">
        <v>35</v>
      </c>
      <c r="B1114" t="s">
        <v>0</v>
      </c>
      <c r="C1114" t="s">
        <v>12</v>
      </c>
      <c r="D1114" t="s">
        <v>5</v>
      </c>
      <c r="E1114">
        <v>2035</v>
      </c>
      <c r="F1114">
        <v>2.5394721849233099E-2</v>
      </c>
    </row>
    <row r="1115" spans="1:6" x14ac:dyDescent="0.25">
      <c r="A1115" t="s">
        <v>35</v>
      </c>
      <c r="B1115" t="s">
        <v>0</v>
      </c>
      <c r="C1115" t="s">
        <v>12</v>
      </c>
      <c r="D1115" t="s">
        <v>5</v>
      </c>
      <c r="E1115">
        <v>2040</v>
      </c>
      <c r="F1115">
        <v>2.5509089124087399E-2</v>
      </c>
    </row>
    <row r="1116" spans="1:6" x14ac:dyDescent="0.25">
      <c r="A1116" t="s">
        <v>35</v>
      </c>
      <c r="B1116" t="s">
        <v>0</v>
      </c>
      <c r="C1116" t="s">
        <v>12</v>
      </c>
      <c r="D1116" t="s">
        <v>5</v>
      </c>
      <c r="E1116">
        <v>2045</v>
      </c>
      <c r="F1116">
        <v>2.57783304820286E-2</v>
      </c>
    </row>
    <row r="1117" spans="1:6" x14ac:dyDescent="0.25">
      <c r="A1117" t="s">
        <v>35</v>
      </c>
      <c r="B1117" t="s">
        <v>0</v>
      </c>
      <c r="C1117" t="s">
        <v>12</v>
      </c>
      <c r="D1117" t="s">
        <v>5</v>
      </c>
      <c r="E1117">
        <v>2050</v>
      </c>
      <c r="F1117">
        <v>2.63619860089375E-2</v>
      </c>
    </row>
    <row r="1118" spans="1:6" x14ac:dyDescent="0.25">
      <c r="A1118" t="s">
        <v>35</v>
      </c>
      <c r="B1118" t="s">
        <v>0</v>
      </c>
      <c r="C1118" t="s">
        <v>12</v>
      </c>
      <c r="D1118" t="s">
        <v>6</v>
      </c>
      <c r="E1118">
        <v>2011</v>
      </c>
      <c r="F1118">
        <v>9.0610909856476095E-3</v>
      </c>
    </row>
    <row r="1119" spans="1:6" x14ac:dyDescent="0.25">
      <c r="A1119" t="s">
        <v>35</v>
      </c>
      <c r="B1119" t="s">
        <v>0</v>
      </c>
      <c r="C1119" t="s">
        <v>12</v>
      </c>
      <c r="D1119" t="s">
        <v>6</v>
      </c>
      <c r="E1119">
        <v>2015</v>
      </c>
      <c r="F1119">
        <v>9.56203477516121E-3</v>
      </c>
    </row>
    <row r="1120" spans="1:6" x14ac:dyDescent="0.25">
      <c r="A1120" t="s">
        <v>35</v>
      </c>
      <c r="B1120" t="s">
        <v>0</v>
      </c>
      <c r="C1120" t="s">
        <v>12</v>
      </c>
      <c r="D1120" t="s">
        <v>6</v>
      </c>
      <c r="E1120">
        <v>2020</v>
      </c>
      <c r="F1120">
        <v>1.07242068533387E-2</v>
      </c>
    </row>
    <row r="1121" spans="1:6" x14ac:dyDescent="0.25">
      <c r="A1121" t="s">
        <v>35</v>
      </c>
      <c r="B1121" t="s">
        <v>0</v>
      </c>
      <c r="C1121" t="s">
        <v>12</v>
      </c>
      <c r="D1121" t="s">
        <v>6</v>
      </c>
      <c r="E1121">
        <v>2025</v>
      </c>
      <c r="F1121">
        <v>1.8395623791442901E-2</v>
      </c>
    </row>
    <row r="1122" spans="1:6" x14ac:dyDescent="0.25">
      <c r="A1122" t="s">
        <v>35</v>
      </c>
      <c r="B1122" t="s">
        <v>0</v>
      </c>
      <c r="C1122" t="s">
        <v>12</v>
      </c>
      <c r="D1122" t="s">
        <v>6</v>
      </c>
      <c r="E1122">
        <v>2030</v>
      </c>
      <c r="F1122">
        <v>1.83172756437124E-2</v>
      </c>
    </row>
    <row r="1123" spans="1:6" x14ac:dyDescent="0.25">
      <c r="A1123" t="s">
        <v>35</v>
      </c>
      <c r="B1123" t="s">
        <v>0</v>
      </c>
      <c r="C1123" t="s">
        <v>12</v>
      </c>
      <c r="D1123" t="s">
        <v>6</v>
      </c>
      <c r="E1123">
        <v>2035</v>
      </c>
      <c r="F1123">
        <v>1.88219384673214E-2</v>
      </c>
    </row>
    <row r="1124" spans="1:6" x14ac:dyDescent="0.25">
      <c r="A1124" t="s">
        <v>35</v>
      </c>
      <c r="B1124" t="s">
        <v>0</v>
      </c>
      <c r="C1124" t="s">
        <v>12</v>
      </c>
      <c r="D1124" t="s">
        <v>6</v>
      </c>
      <c r="E1124">
        <v>2040</v>
      </c>
      <c r="F1124">
        <v>1.8958253855403399E-2</v>
      </c>
    </row>
    <row r="1125" spans="1:6" x14ac:dyDescent="0.25">
      <c r="A1125" t="s">
        <v>35</v>
      </c>
      <c r="B1125" t="s">
        <v>0</v>
      </c>
      <c r="C1125" t="s">
        <v>12</v>
      </c>
      <c r="D1125" t="s">
        <v>6</v>
      </c>
      <c r="E1125">
        <v>2045</v>
      </c>
      <c r="F1125">
        <v>1.9219527021188901E-2</v>
      </c>
    </row>
    <row r="1126" spans="1:6" x14ac:dyDescent="0.25">
      <c r="A1126" t="s">
        <v>35</v>
      </c>
      <c r="B1126" t="s">
        <v>0</v>
      </c>
      <c r="C1126" t="s">
        <v>12</v>
      </c>
      <c r="D1126" t="s">
        <v>6</v>
      </c>
      <c r="E1126">
        <v>2050</v>
      </c>
      <c r="F1126">
        <v>1.9730245504573699E-2</v>
      </c>
    </row>
    <row r="1127" spans="1:6" x14ac:dyDescent="0.25">
      <c r="A1127" t="s">
        <v>35</v>
      </c>
      <c r="B1127" t="s">
        <v>0</v>
      </c>
      <c r="C1127" t="s">
        <v>13</v>
      </c>
      <c r="D1127" t="s">
        <v>2</v>
      </c>
      <c r="E1127">
        <v>2011</v>
      </c>
      <c r="F1127">
        <v>1.5196867060950301E-4</v>
      </c>
    </row>
    <row r="1128" spans="1:6" x14ac:dyDescent="0.25">
      <c r="A1128" t="s">
        <v>35</v>
      </c>
      <c r="B1128" t="s">
        <v>0</v>
      </c>
      <c r="C1128" t="s">
        <v>13</v>
      </c>
      <c r="D1128" t="s">
        <v>2</v>
      </c>
      <c r="E1128">
        <v>2015</v>
      </c>
      <c r="F1128">
        <v>1.42232287988962E-4</v>
      </c>
    </row>
    <row r="1129" spans="1:6" x14ac:dyDescent="0.25">
      <c r="A1129" t="s">
        <v>35</v>
      </c>
      <c r="B1129" t="s">
        <v>0</v>
      </c>
      <c r="C1129" t="s">
        <v>13</v>
      </c>
      <c r="D1129" t="s">
        <v>2</v>
      </c>
      <c r="E1129">
        <v>2020</v>
      </c>
      <c r="F1129">
        <v>1.2428674819042599E-4</v>
      </c>
    </row>
    <row r="1130" spans="1:6" x14ac:dyDescent="0.25">
      <c r="A1130" t="s">
        <v>35</v>
      </c>
      <c r="B1130" t="s">
        <v>0</v>
      </c>
      <c r="C1130" t="s">
        <v>13</v>
      </c>
      <c r="D1130" t="s">
        <v>2</v>
      </c>
      <c r="E1130">
        <v>2025</v>
      </c>
      <c r="F1130" s="1">
        <v>1.9969077728140699E-6</v>
      </c>
    </row>
    <row r="1131" spans="1:6" x14ac:dyDescent="0.25">
      <c r="A1131" t="s">
        <v>35</v>
      </c>
      <c r="B1131" t="s">
        <v>0</v>
      </c>
      <c r="C1131" t="s">
        <v>13</v>
      </c>
      <c r="D1131" t="s">
        <v>2</v>
      </c>
      <c r="E1131">
        <v>2030</v>
      </c>
      <c r="F1131" s="1">
        <v>1.0898165089797599E-6</v>
      </c>
    </row>
    <row r="1132" spans="1:6" x14ac:dyDescent="0.25">
      <c r="A1132" t="s">
        <v>35</v>
      </c>
      <c r="B1132" t="s">
        <v>0</v>
      </c>
      <c r="C1132" t="s">
        <v>13</v>
      </c>
      <c r="D1132" t="s">
        <v>2</v>
      </c>
      <c r="E1132">
        <v>2035</v>
      </c>
      <c r="F1132" s="1">
        <v>6.4273235899373796E-7</v>
      </c>
    </row>
    <row r="1133" spans="1:6" x14ac:dyDescent="0.25">
      <c r="A1133" t="s">
        <v>35</v>
      </c>
      <c r="B1133" t="s">
        <v>0</v>
      </c>
      <c r="C1133" t="s">
        <v>13</v>
      </c>
      <c r="D1133" t="s">
        <v>2</v>
      </c>
      <c r="E1133">
        <v>2040</v>
      </c>
      <c r="F1133" s="1">
        <v>2.7460368389878502E-7</v>
      </c>
    </row>
    <row r="1134" spans="1:6" x14ac:dyDescent="0.25">
      <c r="A1134" t="s">
        <v>35</v>
      </c>
      <c r="B1134" t="s">
        <v>0</v>
      </c>
      <c r="C1134" t="s">
        <v>13</v>
      </c>
      <c r="D1134" t="s">
        <v>2</v>
      </c>
      <c r="E1134">
        <v>2045</v>
      </c>
      <c r="F1134" s="1">
        <v>1.40645797990364E-7</v>
      </c>
    </row>
    <row r="1135" spans="1:6" x14ac:dyDescent="0.25">
      <c r="A1135" t="s">
        <v>35</v>
      </c>
      <c r="B1135" t="s">
        <v>0</v>
      </c>
      <c r="C1135" t="s">
        <v>13</v>
      </c>
      <c r="D1135" t="s">
        <v>2</v>
      </c>
      <c r="E1135">
        <v>2050</v>
      </c>
      <c r="F1135" s="1">
        <v>6.0023371823099902E-8</v>
      </c>
    </row>
    <row r="1136" spans="1:6" x14ac:dyDescent="0.25">
      <c r="A1136" t="s">
        <v>35</v>
      </c>
      <c r="B1136" t="s">
        <v>0</v>
      </c>
      <c r="C1136" t="s">
        <v>13</v>
      </c>
      <c r="D1136" t="s">
        <v>3</v>
      </c>
      <c r="E1136">
        <v>2011</v>
      </c>
      <c r="F1136">
        <v>1.0515956898836801E-4</v>
      </c>
    </row>
    <row r="1137" spans="1:6" x14ac:dyDescent="0.25">
      <c r="A1137" t="s">
        <v>35</v>
      </c>
      <c r="B1137" t="s">
        <v>0</v>
      </c>
      <c r="C1137" t="s">
        <v>13</v>
      </c>
      <c r="D1137" t="s">
        <v>3</v>
      </c>
      <c r="E1137">
        <v>2015</v>
      </c>
      <c r="F1137" s="1">
        <v>9.8525764425068095E-5</v>
      </c>
    </row>
    <row r="1138" spans="1:6" x14ac:dyDescent="0.25">
      <c r="A1138" t="s">
        <v>35</v>
      </c>
      <c r="B1138" t="s">
        <v>0</v>
      </c>
      <c r="C1138" t="s">
        <v>13</v>
      </c>
      <c r="D1138" t="s">
        <v>3</v>
      </c>
      <c r="E1138">
        <v>2020</v>
      </c>
      <c r="F1138" s="1">
        <v>8.5367266839434105E-5</v>
      </c>
    </row>
    <row r="1139" spans="1:6" x14ac:dyDescent="0.25">
      <c r="A1139" t="s">
        <v>35</v>
      </c>
      <c r="B1139" t="s">
        <v>0</v>
      </c>
      <c r="C1139" t="s">
        <v>13</v>
      </c>
      <c r="D1139" t="s">
        <v>3</v>
      </c>
      <c r="E1139">
        <v>2025</v>
      </c>
      <c r="F1139" s="1">
        <v>1.1940618161376099E-6</v>
      </c>
    </row>
    <row r="1140" spans="1:6" x14ac:dyDescent="0.25">
      <c r="A1140" t="s">
        <v>35</v>
      </c>
      <c r="B1140" t="s">
        <v>0</v>
      </c>
      <c r="C1140" t="s">
        <v>13</v>
      </c>
      <c r="D1140" t="s">
        <v>3</v>
      </c>
      <c r="E1140">
        <v>2030</v>
      </c>
      <c r="F1140" s="1">
        <v>6.6668123614045704E-7</v>
      </c>
    </row>
    <row r="1141" spans="1:6" x14ac:dyDescent="0.25">
      <c r="A1141" t="s">
        <v>35</v>
      </c>
      <c r="B1141" t="s">
        <v>0</v>
      </c>
      <c r="C1141" t="s">
        <v>13</v>
      </c>
      <c r="D1141" t="s">
        <v>3</v>
      </c>
      <c r="E1141">
        <v>2035</v>
      </c>
      <c r="F1141" s="1">
        <v>3.98756917465116E-7</v>
      </c>
    </row>
    <row r="1142" spans="1:6" x14ac:dyDescent="0.25">
      <c r="A1142" t="s">
        <v>35</v>
      </c>
      <c r="B1142" t="s">
        <v>0</v>
      </c>
      <c r="C1142" t="s">
        <v>13</v>
      </c>
      <c r="D1142" t="s">
        <v>3</v>
      </c>
      <c r="E1142">
        <v>2040</v>
      </c>
      <c r="F1142" s="1">
        <v>1.7247177137972201E-7</v>
      </c>
    </row>
    <row r="1143" spans="1:6" x14ac:dyDescent="0.25">
      <c r="A1143" t="s">
        <v>35</v>
      </c>
      <c r="B1143" t="s">
        <v>0</v>
      </c>
      <c r="C1143" t="s">
        <v>13</v>
      </c>
      <c r="D1143" t="s">
        <v>3</v>
      </c>
      <c r="E1143">
        <v>2045</v>
      </c>
      <c r="F1143" s="1">
        <v>8.9490498705137494E-8</v>
      </c>
    </row>
    <row r="1144" spans="1:6" x14ac:dyDescent="0.25">
      <c r="A1144" t="s">
        <v>35</v>
      </c>
      <c r="B1144" t="s">
        <v>0</v>
      </c>
      <c r="C1144" t="s">
        <v>13</v>
      </c>
      <c r="D1144" t="s">
        <v>3</v>
      </c>
      <c r="E1144">
        <v>2050</v>
      </c>
      <c r="F1144" s="1">
        <v>3.8712978229404101E-8</v>
      </c>
    </row>
    <row r="1145" spans="1:6" x14ac:dyDescent="0.25">
      <c r="A1145" t="s">
        <v>35</v>
      </c>
      <c r="B1145" t="s">
        <v>0</v>
      </c>
      <c r="C1145" t="s">
        <v>13</v>
      </c>
      <c r="D1145" t="s">
        <v>4</v>
      </c>
      <c r="E1145">
        <v>2011</v>
      </c>
      <c r="F1145">
        <v>1.0511860490722801E-4</v>
      </c>
    </row>
    <row r="1146" spans="1:6" x14ac:dyDescent="0.25">
      <c r="A1146" t="s">
        <v>35</v>
      </c>
      <c r="B1146" t="s">
        <v>0</v>
      </c>
      <c r="C1146" t="s">
        <v>13</v>
      </c>
      <c r="D1146" t="s">
        <v>4</v>
      </c>
      <c r="E1146">
        <v>2015</v>
      </c>
      <c r="F1146" s="1">
        <v>9.8521023909622601E-5</v>
      </c>
    </row>
    <row r="1147" spans="1:6" x14ac:dyDescent="0.25">
      <c r="A1147" t="s">
        <v>35</v>
      </c>
      <c r="B1147" t="s">
        <v>0</v>
      </c>
      <c r="C1147" t="s">
        <v>13</v>
      </c>
      <c r="D1147" t="s">
        <v>4</v>
      </c>
      <c r="E1147">
        <v>2020</v>
      </c>
      <c r="F1147" s="1">
        <v>8.5033023985716093E-5</v>
      </c>
    </row>
    <row r="1148" spans="1:6" x14ac:dyDescent="0.25">
      <c r="A1148" t="s">
        <v>35</v>
      </c>
      <c r="B1148" t="s">
        <v>0</v>
      </c>
      <c r="C1148" t="s">
        <v>13</v>
      </c>
      <c r="D1148" t="s">
        <v>4</v>
      </c>
      <c r="E1148">
        <v>2025</v>
      </c>
      <c r="F1148" s="1">
        <v>1.4014440088218299E-6</v>
      </c>
    </row>
    <row r="1149" spans="1:6" x14ac:dyDescent="0.25">
      <c r="A1149" t="s">
        <v>35</v>
      </c>
      <c r="B1149" t="s">
        <v>0</v>
      </c>
      <c r="C1149" t="s">
        <v>13</v>
      </c>
      <c r="D1149" t="s">
        <v>4</v>
      </c>
      <c r="E1149">
        <v>2030</v>
      </c>
      <c r="F1149" s="1">
        <v>7.9219201334929304E-7</v>
      </c>
    </row>
    <row r="1150" spans="1:6" x14ac:dyDescent="0.25">
      <c r="A1150" t="s">
        <v>35</v>
      </c>
      <c r="B1150" t="s">
        <v>0</v>
      </c>
      <c r="C1150" t="s">
        <v>13</v>
      </c>
      <c r="D1150" t="s">
        <v>4</v>
      </c>
      <c r="E1150">
        <v>2035</v>
      </c>
      <c r="F1150" s="1">
        <v>4.7788639230778095E-7</v>
      </c>
    </row>
    <row r="1151" spans="1:6" x14ac:dyDescent="0.25">
      <c r="A1151" t="s">
        <v>35</v>
      </c>
      <c r="B1151" t="s">
        <v>0</v>
      </c>
      <c r="C1151" t="s">
        <v>13</v>
      </c>
      <c r="D1151" t="s">
        <v>4</v>
      </c>
      <c r="E1151">
        <v>2040</v>
      </c>
      <c r="F1151" s="1">
        <v>2.08546904058993E-7</v>
      </c>
    </row>
    <row r="1152" spans="1:6" x14ac:dyDescent="0.25">
      <c r="A1152" t="s">
        <v>35</v>
      </c>
      <c r="B1152" t="s">
        <v>0</v>
      </c>
      <c r="C1152" t="s">
        <v>13</v>
      </c>
      <c r="D1152" t="s">
        <v>4</v>
      </c>
      <c r="E1152">
        <v>2045</v>
      </c>
      <c r="F1152" s="1">
        <v>1.0906845121006499E-7</v>
      </c>
    </row>
    <row r="1153" spans="1:6" x14ac:dyDescent="0.25">
      <c r="A1153" t="s">
        <v>35</v>
      </c>
      <c r="B1153" t="s">
        <v>0</v>
      </c>
      <c r="C1153" t="s">
        <v>13</v>
      </c>
      <c r="D1153" t="s">
        <v>4</v>
      </c>
      <c r="E1153">
        <v>2050</v>
      </c>
      <c r="F1153" s="1">
        <v>4.7582244467570697E-8</v>
      </c>
    </row>
    <row r="1154" spans="1:6" x14ac:dyDescent="0.25">
      <c r="A1154" t="s">
        <v>35</v>
      </c>
      <c r="B1154" t="s">
        <v>0</v>
      </c>
      <c r="C1154" t="s">
        <v>13</v>
      </c>
      <c r="D1154" t="s">
        <v>5</v>
      </c>
      <c r="E1154">
        <v>2011</v>
      </c>
      <c r="F1154" s="1">
        <v>9.4564930741302102E-5</v>
      </c>
    </row>
    <row r="1155" spans="1:6" x14ac:dyDescent="0.25">
      <c r="A1155" t="s">
        <v>35</v>
      </c>
      <c r="B1155" t="s">
        <v>0</v>
      </c>
      <c r="C1155" t="s">
        <v>13</v>
      </c>
      <c r="D1155" t="s">
        <v>5</v>
      </c>
      <c r="E1155">
        <v>2015</v>
      </c>
      <c r="F1155" s="1">
        <v>8.86431809689862E-5</v>
      </c>
    </row>
    <row r="1156" spans="1:6" x14ac:dyDescent="0.25">
      <c r="A1156" t="s">
        <v>35</v>
      </c>
      <c r="B1156" t="s">
        <v>0</v>
      </c>
      <c r="C1156" t="s">
        <v>13</v>
      </c>
      <c r="D1156" t="s">
        <v>5</v>
      </c>
      <c r="E1156">
        <v>2020</v>
      </c>
      <c r="F1156" s="1">
        <v>7.6289034885715696E-5</v>
      </c>
    </row>
    <row r="1157" spans="1:6" x14ac:dyDescent="0.25">
      <c r="A1157" t="s">
        <v>35</v>
      </c>
      <c r="B1157" t="s">
        <v>0</v>
      </c>
      <c r="C1157" t="s">
        <v>13</v>
      </c>
      <c r="D1157" t="s">
        <v>5</v>
      </c>
      <c r="E1157">
        <v>2025</v>
      </c>
      <c r="F1157" s="1">
        <v>1.35904695967486E-6</v>
      </c>
    </row>
    <row r="1158" spans="1:6" x14ac:dyDescent="0.25">
      <c r="A1158" t="s">
        <v>35</v>
      </c>
      <c r="B1158" t="s">
        <v>0</v>
      </c>
      <c r="C1158" t="s">
        <v>13</v>
      </c>
      <c r="D1158" t="s">
        <v>5</v>
      </c>
      <c r="E1158">
        <v>2030</v>
      </c>
      <c r="F1158" s="1">
        <v>7.7458380803006405E-7</v>
      </c>
    </row>
    <row r="1159" spans="1:6" x14ac:dyDescent="0.25">
      <c r="A1159" t="s">
        <v>35</v>
      </c>
      <c r="B1159" t="s">
        <v>0</v>
      </c>
      <c r="C1159" t="s">
        <v>13</v>
      </c>
      <c r="D1159" t="s">
        <v>5</v>
      </c>
      <c r="E1159">
        <v>2035</v>
      </c>
      <c r="F1159" s="1">
        <v>4.7013474944402299E-7</v>
      </c>
    </row>
    <row r="1160" spans="1:6" x14ac:dyDescent="0.25">
      <c r="A1160" t="s">
        <v>35</v>
      </c>
      <c r="B1160" t="s">
        <v>0</v>
      </c>
      <c r="C1160" t="s">
        <v>13</v>
      </c>
      <c r="D1160" t="s">
        <v>5</v>
      </c>
      <c r="E1160">
        <v>2040</v>
      </c>
      <c r="F1160" s="1">
        <v>2.0656168766552101E-7</v>
      </c>
    </row>
    <row r="1161" spans="1:6" x14ac:dyDescent="0.25">
      <c r="A1161" t="s">
        <v>35</v>
      </c>
      <c r="B1161" t="s">
        <v>0</v>
      </c>
      <c r="C1161" t="s">
        <v>13</v>
      </c>
      <c r="D1161" t="s">
        <v>5</v>
      </c>
      <c r="E1161">
        <v>2045</v>
      </c>
      <c r="F1161" s="1">
        <v>1.08687511412439E-7</v>
      </c>
    </row>
    <row r="1162" spans="1:6" x14ac:dyDescent="0.25">
      <c r="A1162" t="s">
        <v>35</v>
      </c>
      <c r="B1162" t="s">
        <v>0</v>
      </c>
      <c r="C1162" t="s">
        <v>13</v>
      </c>
      <c r="D1162" t="s">
        <v>5</v>
      </c>
      <c r="E1162">
        <v>2050</v>
      </c>
      <c r="F1162" s="1">
        <v>4.7734461612741901E-8</v>
      </c>
    </row>
    <row r="1163" spans="1:6" x14ac:dyDescent="0.25">
      <c r="A1163" t="s">
        <v>35</v>
      </c>
      <c r="B1163" t="s">
        <v>0</v>
      </c>
      <c r="C1163" t="s">
        <v>13</v>
      </c>
      <c r="D1163" t="s">
        <v>6</v>
      </c>
      <c r="E1163">
        <v>2011</v>
      </c>
      <c r="F1163" s="1">
        <v>6.2535103295593606E-5</v>
      </c>
    </row>
    <row r="1164" spans="1:6" x14ac:dyDescent="0.25">
      <c r="A1164" t="s">
        <v>35</v>
      </c>
      <c r="B1164" t="s">
        <v>0</v>
      </c>
      <c r="C1164" t="s">
        <v>13</v>
      </c>
      <c r="D1164" t="s">
        <v>6</v>
      </c>
      <c r="E1164">
        <v>2015</v>
      </c>
      <c r="F1164" s="1">
        <v>5.8556606422090101E-5</v>
      </c>
    </row>
    <row r="1165" spans="1:6" x14ac:dyDescent="0.25">
      <c r="A1165" t="s">
        <v>35</v>
      </c>
      <c r="B1165" t="s">
        <v>0</v>
      </c>
      <c r="C1165" t="s">
        <v>13</v>
      </c>
      <c r="D1165" t="s">
        <v>6</v>
      </c>
      <c r="E1165">
        <v>2020</v>
      </c>
      <c r="F1165" s="1">
        <v>5.0342287158034798E-5</v>
      </c>
    </row>
    <row r="1166" spans="1:6" x14ac:dyDescent="0.25">
      <c r="A1166" t="s">
        <v>35</v>
      </c>
      <c r="B1166" t="s">
        <v>0</v>
      </c>
      <c r="C1166" t="s">
        <v>13</v>
      </c>
      <c r="D1166" t="s">
        <v>6</v>
      </c>
      <c r="E1166">
        <v>2025</v>
      </c>
      <c r="F1166" s="1">
        <v>8.5980576224785502E-7</v>
      </c>
    </row>
    <row r="1167" spans="1:6" x14ac:dyDescent="0.25">
      <c r="A1167" t="s">
        <v>35</v>
      </c>
      <c r="B1167" t="s">
        <v>0</v>
      </c>
      <c r="C1167" t="s">
        <v>13</v>
      </c>
      <c r="D1167" t="s">
        <v>6</v>
      </c>
      <c r="E1167">
        <v>2030</v>
      </c>
      <c r="F1167" s="1">
        <v>4.9136875557354699E-7</v>
      </c>
    </row>
    <row r="1168" spans="1:6" x14ac:dyDescent="0.25">
      <c r="A1168" t="s">
        <v>35</v>
      </c>
      <c r="B1168" t="s">
        <v>0</v>
      </c>
      <c r="C1168" t="s">
        <v>13</v>
      </c>
      <c r="D1168" t="s">
        <v>6</v>
      </c>
      <c r="E1168">
        <v>2035</v>
      </c>
      <c r="F1168" s="1">
        <v>2.9900921352267802E-7</v>
      </c>
    </row>
    <row r="1169" spans="1:6" x14ac:dyDescent="0.25">
      <c r="A1169" t="s">
        <v>35</v>
      </c>
      <c r="B1169" t="s">
        <v>0</v>
      </c>
      <c r="C1169" t="s">
        <v>13</v>
      </c>
      <c r="D1169" t="s">
        <v>6</v>
      </c>
      <c r="E1169">
        <v>2040</v>
      </c>
      <c r="F1169" s="1">
        <v>1.31718822424253E-7</v>
      </c>
    </row>
    <row r="1170" spans="1:6" x14ac:dyDescent="0.25">
      <c r="A1170" t="s">
        <v>35</v>
      </c>
      <c r="B1170" t="s">
        <v>0</v>
      </c>
      <c r="C1170" t="s">
        <v>13</v>
      </c>
      <c r="D1170" t="s">
        <v>6</v>
      </c>
      <c r="E1170">
        <v>2045</v>
      </c>
      <c r="F1170" s="1">
        <v>6.9524121718711701E-8</v>
      </c>
    </row>
    <row r="1171" spans="1:6" x14ac:dyDescent="0.25">
      <c r="A1171" t="s">
        <v>35</v>
      </c>
      <c r="B1171" t="s">
        <v>0</v>
      </c>
      <c r="C1171" t="s">
        <v>13</v>
      </c>
      <c r="D1171" t="s">
        <v>6</v>
      </c>
      <c r="E1171">
        <v>2050</v>
      </c>
      <c r="F1171" s="1">
        <v>3.0650326139389301E-8</v>
      </c>
    </row>
    <row r="1172" spans="1:6" x14ac:dyDescent="0.25">
      <c r="A1172" t="s">
        <v>35</v>
      </c>
      <c r="B1172" t="s">
        <v>0</v>
      </c>
      <c r="C1172" t="s">
        <v>14</v>
      </c>
      <c r="D1172" t="s">
        <v>2</v>
      </c>
      <c r="E1172">
        <v>2011</v>
      </c>
      <c r="F1172" s="1">
        <v>2.2207076836650401E-5</v>
      </c>
    </row>
    <row r="1173" spans="1:6" x14ac:dyDescent="0.25">
      <c r="A1173" t="s">
        <v>35</v>
      </c>
      <c r="B1173" t="s">
        <v>0</v>
      </c>
      <c r="C1173" t="s">
        <v>14</v>
      </c>
      <c r="D1173" t="s">
        <v>2</v>
      </c>
      <c r="E1173">
        <v>2015</v>
      </c>
      <c r="F1173" s="1">
        <v>2.30211025552397E-5</v>
      </c>
    </row>
    <row r="1174" spans="1:6" x14ac:dyDescent="0.25">
      <c r="A1174" t="s">
        <v>35</v>
      </c>
      <c r="B1174" t="s">
        <v>0</v>
      </c>
      <c r="C1174" t="s">
        <v>14</v>
      </c>
      <c r="D1174" t="s">
        <v>2</v>
      </c>
      <c r="E1174">
        <v>2020</v>
      </c>
      <c r="F1174" s="1">
        <v>2.4316630540108E-5</v>
      </c>
    </row>
    <row r="1175" spans="1:6" x14ac:dyDescent="0.25">
      <c r="A1175" t="s">
        <v>35</v>
      </c>
      <c r="B1175" t="s">
        <v>0</v>
      </c>
      <c r="C1175" t="s">
        <v>14</v>
      </c>
      <c r="D1175" t="s">
        <v>2</v>
      </c>
      <c r="E1175">
        <v>2025</v>
      </c>
      <c r="F1175" s="1">
        <v>2.4623537793088499E-5</v>
      </c>
    </row>
    <row r="1176" spans="1:6" x14ac:dyDescent="0.25">
      <c r="A1176" t="s">
        <v>35</v>
      </c>
      <c r="B1176" t="s">
        <v>0</v>
      </c>
      <c r="C1176" t="s">
        <v>14</v>
      </c>
      <c r="D1176" t="s">
        <v>2</v>
      </c>
      <c r="E1176">
        <v>2030</v>
      </c>
      <c r="F1176" s="1">
        <v>2.62214429207163E-5</v>
      </c>
    </row>
    <row r="1177" spans="1:6" x14ac:dyDescent="0.25">
      <c r="A1177" t="s">
        <v>35</v>
      </c>
      <c r="B1177" t="s">
        <v>0</v>
      </c>
      <c r="C1177" t="s">
        <v>14</v>
      </c>
      <c r="D1177" t="s">
        <v>2</v>
      </c>
      <c r="E1177">
        <v>2035</v>
      </c>
      <c r="F1177" s="1">
        <v>2.8099955294076699E-5</v>
      </c>
    </row>
    <row r="1178" spans="1:6" x14ac:dyDescent="0.25">
      <c r="A1178" t="s">
        <v>35</v>
      </c>
      <c r="B1178" t="s">
        <v>0</v>
      </c>
      <c r="C1178" t="s">
        <v>14</v>
      </c>
      <c r="D1178" t="s">
        <v>2</v>
      </c>
      <c r="E1178">
        <v>2040</v>
      </c>
      <c r="F1178" s="1">
        <v>2.8505126660640302E-5</v>
      </c>
    </row>
    <row r="1179" spans="1:6" x14ac:dyDescent="0.25">
      <c r="A1179" t="s">
        <v>35</v>
      </c>
      <c r="B1179" t="s">
        <v>0</v>
      </c>
      <c r="C1179" t="s">
        <v>14</v>
      </c>
      <c r="D1179" t="s">
        <v>2</v>
      </c>
      <c r="E1179">
        <v>2045</v>
      </c>
      <c r="F1179" s="1">
        <v>3.0066415554542599E-5</v>
      </c>
    </row>
    <row r="1180" spans="1:6" x14ac:dyDescent="0.25">
      <c r="A1180" t="s">
        <v>35</v>
      </c>
      <c r="B1180" t="s">
        <v>0</v>
      </c>
      <c r="C1180" t="s">
        <v>14</v>
      </c>
      <c r="D1180" t="s">
        <v>2</v>
      </c>
      <c r="E1180">
        <v>2050</v>
      </c>
      <c r="F1180" s="1">
        <v>3.2133990126339701E-5</v>
      </c>
    </row>
    <row r="1181" spans="1:6" x14ac:dyDescent="0.25">
      <c r="A1181" t="s">
        <v>35</v>
      </c>
      <c r="B1181" t="s">
        <v>0</v>
      </c>
      <c r="C1181" t="s">
        <v>14</v>
      </c>
      <c r="D1181" t="s">
        <v>3</v>
      </c>
      <c r="E1181">
        <v>2011</v>
      </c>
      <c r="F1181" s="1">
        <v>2.2352954795992899E-5</v>
      </c>
    </row>
    <row r="1182" spans="1:6" x14ac:dyDescent="0.25">
      <c r="A1182" t="s">
        <v>35</v>
      </c>
      <c r="B1182" t="s">
        <v>0</v>
      </c>
      <c r="C1182" t="s">
        <v>14</v>
      </c>
      <c r="D1182" t="s">
        <v>3</v>
      </c>
      <c r="E1182">
        <v>2015</v>
      </c>
      <c r="F1182" s="1">
        <v>2.3195156471510699E-5</v>
      </c>
    </row>
    <row r="1183" spans="1:6" x14ac:dyDescent="0.25">
      <c r="A1183" t="s">
        <v>35</v>
      </c>
      <c r="B1183" t="s">
        <v>0</v>
      </c>
      <c r="C1183" t="s">
        <v>14</v>
      </c>
      <c r="D1183" t="s">
        <v>3</v>
      </c>
      <c r="E1183">
        <v>2020</v>
      </c>
      <c r="F1183" s="1">
        <v>2.4560240710257E-5</v>
      </c>
    </row>
    <row r="1184" spans="1:6" x14ac:dyDescent="0.25">
      <c r="A1184" t="s">
        <v>35</v>
      </c>
      <c r="B1184" t="s">
        <v>0</v>
      </c>
      <c r="C1184" t="s">
        <v>14</v>
      </c>
      <c r="D1184" t="s">
        <v>3</v>
      </c>
      <c r="E1184">
        <v>2025</v>
      </c>
      <c r="F1184" s="1">
        <v>2.48968913780608E-5</v>
      </c>
    </row>
    <row r="1185" spans="1:6" x14ac:dyDescent="0.25">
      <c r="A1185" t="s">
        <v>35</v>
      </c>
      <c r="B1185" t="s">
        <v>0</v>
      </c>
      <c r="C1185" t="s">
        <v>14</v>
      </c>
      <c r="D1185" t="s">
        <v>3</v>
      </c>
      <c r="E1185">
        <v>2030</v>
      </c>
      <c r="F1185" s="1">
        <v>2.6466079773083E-5</v>
      </c>
    </row>
    <row r="1186" spans="1:6" x14ac:dyDescent="0.25">
      <c r="A1186" t="s">
        <v>35</v>
      </c>
      <c r="B1186" t="s">
        <v>0</v>
      </c>
      <c r="C1186" t="s">
        <v>14</v>
      </c>
      <c r="D1186" t="s">
        <v>3</v>
      </c>
      <c r="E1186">
        <v>2035</v>
      </c>
      <c r="F1186" s="1">
        <v>2.8353134426089801E-5</v>
      </c>
    </row>
    <row r="1187" spans="1:6" x14ac:dyDescent="0.25">
      <c r="A1187" t="s">
        <v>35</v>
      </c>
      <c r="B1187" t="s">
        <v>0</v>
      </c>
      <c r="C1187" t="s">
        <v>14</v>
      </c>
      <c r="D1187" t="s">
        <v>3</v>
      </c>
      <c r="E1187">
        <v>2040</v>
      </c>
      <c r="F1187" s="1">
        <v>2.8776613223084501E-5</v>
      </c>
    </row>
    <row r="1188" spans="1:6" x14ac:dyDescent="0.25">
      <c r="A1188" t="s">
        <v>35</v>
      </c>
      <c r="B1188" t="s">
        <v>0</v>
      </c>
      <c r="C1188" t="s">
        <v>14</v>
      </c>
      <c r="D1188" t="s">
        <v>3</v>
      </c>
      <c r="E1188">
        <v>2045</v>
      </c>
      <c r="F1188" s="1">
        <v>3.0326376948195101E-5</v>
      </c>
    </row>
    <row r="1189" spans="1:6" x14ac:dyDescent="0.25">
      <c r="A1189" t="s">
        <v>35</v>
      </c>
      <c r="B1189" t="s">
        <v>0</v>
      </c>
      <c r="C1189" t="s">
        <v>14</v>
      </c>
      <c r="D1189" t="s">
        <v>3</v>
      </c>
      <c r="E1189">
        <v>2050</v>
      </c>
      <c r="F1189" s="1">
        <v>3.2384193928810002E-5</v>
      </c>
    </row>
    <row r="1190" spans="1:6" x14ac:dyDescent="0.25">
      <c r="A1190" t="s">
        <v>35</v>
      </c>
      <c r="B1190" t="s">
        <v>0</v>
      </c>
      <c r="C1190" t="s">
        <v>14</v>
      </c>
      <c r="D1190" t="s">
        <v>4</v>
      </c>
      <c r="E1190">
        <v>2011</v>
      </c>
      <c r="F1190" s="1">
        <v>2.17145156097891E-5</v>
      </c>
    </row>
    <row r="1191" spans="1:6" x14ac:dyDescent="0.25">
      <c r="A1191" t="s">
        <v>35</v>
      </c>
      <c r="B1191" t="s">
        <v>0</v>
      </c>
      <c r="C1191" t="s">
        <v>14</v>
      </c>
      <c r="D1191" t="s">
        <v>4</v>
      </c>
      <c r="E1191">
        <v>2015</v>
      </c>
      <c r="F1191" s="1">
        <v>2.2540358726305799E-5</v>
      </c>
    </row>
    <row r="1192" spans="1:6" x14ac:dyDescent="0.25">
      <c r="A1192" t="s">
        <v>35</v>
      </c>
      <c r="B1192" t="s">
        <v>0</v>
      </c>
      <c r="C1192" t="s">
        <v>14</v>
      </c>
      <c r="D1192" t="s">
        <v>4</v>
      </c>
      <c r="E1192">
        <v>2020</v>
      </c>
      <c r="F1192" s="1">
        <v>2.3892554150326101E-5</v>
      </c>
    </row>
    <row r="1193" spans="1:6" x14ac:dyDescent="0.25">
      <c r="A1193" t="s">
        <v>35</v>
      </c>
      <c r="B1193" t="s">
        <v>0</v>
      </c>
      <c r="C1193" t="s">
        <v>14</v>
      </c>
      <c r="D1193" t="s">
        <v>4</v>
      </c>
      <c r="E1193">
        <v>2025</v>
      </c>
      <c r="F1193" s="1">
        <v>2.4296772541299099E-5</v>
      </c>
    </row>
    <row r="1194" spans="1:6" x14ac:dyDescent="0.25">
      <c r="A1194" t="s">
        <v>35</v>
      </c>
      <c r="B1194" t="s">
        <v>0</v>
      </c>
      <c r="C1194" t="s">
        <v>14</v>
      </c>
      <c r="D1194" t="s">
        <v>4</v>
      </c>
      <c r="E1194">
        <v>2030</v>
      </c>
      <c r="F1194" s="1">
        <v>2.5796183524135699E-5</v>
      </c>
    </row>
    <row r="1195" spans="1:6" x14ac:dyDescent="0.25">
      <c r="A1195" t="s">
        <v>35</v>
      </c>
      <c r="B1195" t="s">
        <v>0</v>
      </c>
      <c r="C1195" t="s">
        <v>14</v>
      </c>
      <c r="D1195" t="s">
        <v>4</v>
      </c>
      <c r="E1195">
        <v>2035</v>
      </c>
      <c r="F1195" s="1">
        <v>2.76228268715924E-5</v>
      </c>
    </row>
    <row r="1196" spans="1:6" x14ac:dyDescent="0.25">
      <c r="A1196" t="s">
        <v>35</v>
      </c>
      <c r="B1196" t="s">
        <v>0</v>
      </c>
      <c r="C1196" t="s">
        <v>14</v>
      </c>
      <c r="D1196" t="s">
        <v>4</v>
      </c>
      <c r="E1196">
        <v>2040</v>
      </c>
      <c r="F1196" s="1">
        <v>2.80248683779558E-5</v>
      </c>
    </row>
    <row r="1197" spans="1:6" x14ac:dyDescent="0.25">
      <c r="A1197" t="s">
        <v>35</v>
      </c>
      <c r="B1197" t="s">
        <v>0</v>
      </c>
      <c r="C1197" t="s">
        <v>14</v>
      </c>
      <c r="D1197" t="s">
        <v>4</v>
      </c>
      <c r="E1197">
        <v>2045</v>
      </c>
      <c r="F1197" s="1">
        <v>2.95158926034253E-5</v>
      </c>
    </row>
    <row r="1198" spans="1:6" x14ac:dyDescent="0.25">
      <c r="A1198" t="s">
        <v>35</v>
      </c>
      <c r="B1198" t="s">
        <v>0</v>
      </c>
      <c r="C1198" t="s">
        <v>14</v>
      </c>
      <c r="D1198" t="s">
        <v>4</v>
      </c>
      <c r="E1198">
        <v>2050</v>
      </c>
      <c r="F1198" s="1">
        <v>3.1500372029032303E-5</v>
      </c>
    </row>
    <row r="1199" spans="1:6" x14ac:dyDescent="0.25">
      <c r="A1199" t="s">
        <v>35</v>
      </c>
      <c r="B1199" t="s">
        <v>0</v>
      </c>
      <c r="C1199" t="s">
        <v>14</v>
      </c>
      <c r="D1199" t="s">
        <v>5</v>
      </c>
      <c r="E1199">
        <v>2011</v>
      </c>
      <c r="F1199" s="1">
        <v>2.0567526863835001E-5</v>
      </c>
    </row>
    <row r="1200" spans="1:6" x14ac:dyDescent="0.25">
      <c r="A1200" t="s">
        <v>35</v>
      </c>
      <c r="B1200" t="s">
        <v>0</v>
      </c>
      <c r="C1200" t="s">
        <v>14</v>
      </c>
      <c r="D1200" t="s">
        <v>5</v>
      </c>
      <c r="E1200">
        <v>2015</v>
      </c>
      <c r="F1200" s="1">
        <v>2.1351472864074E-5</v>
      </c>
    </row>
    <row r="1201" spans="1:6" x14ac:dyDescent="0.25">
      <c r="A1201" t="s">
        <v>35</v>
      </c>
      <c r="B1201" t="s">
        <v>0</v>
      </c>
      <c r="C1201" t="s">
        <v>14</v>
      </c>
      <c r="D1201" t="s">
        <v>5</v>
      </c>
      <c r="E1201">
        <v>2020</v>
      </c>
      <c r="F1201" s="1">
        <v>2.2645534238641899E-5</v>
      </c>
    </row>
    <row r="1202" spans="1:6" x14ac:dyDescent="0.25">
      <c r="A1202" t="s">
        <v>35</v>
      </c>
      <c r="B1202" t="s">
        <v>0</v>
      </c>
      <c r="C1202" t="s">
        <v>14</v>
      </c>
      <c r="D1202" t="s">
        <v>5</v>
      </c>
      <c r="E1202">
        <v>2025</v>
      </c>
      <c r="F1202" s="1">
        <v>2.31374493977416E-5</v>
      </c>
    </row>
    <row r="1203" spans="1:6" x14ac:dyDescent="0.25">
      <c r="A1203" t="s">
        <v>35</v>
      </c>
      <c r="B1203" t="s">
        <v>0</v>
      </c>
      <c r="C1203" t="s">
        <v>14</v>
      </c>
      <c r="D1203" t="s">
        <v>5</v>
      </c>
      <c r="E1203">
        <v>2030</v>
      </c>
      <c r="F1203" s="1">
        <v>2.4533414316797799E-5</v>
      </c>
    </row>
    <row r="1204" spans="1:6" x14ac:dyDescent="0.25">
      <c r="A1204" t="s">
        <v>35</v>
      </c>
      <c r="B1204" t="s">
        <v>0</v>
      </c>
      <c r="C1204" t="s">
        <v>14</v>
      </c>
      <c r="D1204" t="s">
        <v>5</v>
      </c>
      <c r="E1204">
        <v>2035</v>
      </c>
      <c r="F1204" s="1">
        <v>2.62552211317598E-5</v>
      </c>
    </row>
    <row r="1205" spans="1:6" x14ac:dyDescent="0.25">
      <c r="A1205" t="s">
        <v>35</v>
      </c>
      <c r="B1205" t="s">
        <v>0</v>
      </c>
      <c r="C1205" t="s">
        <v>14</v>
      </c>
      <c r="D1205" t="s">
        <v>5</v>
      </c>
      <c r="E1205">
        <v>2040</v>
      </c>
      <c r="F1205" s="1">
        <v>2.6614461455787901E-5</v>
      </c>
    </row>
    <row r="1206" spans="1:6" x14ac:dyDescent="0.25">
      <c r="A1206" t="s">
        <v>35</v>
      </c>
      <c r="B1206" t="s">
        <v>0</v>
      </c>
      <c r="C1206" t="s">
        <v>14</v>
      </c>
      <c r="D1206" t="s">
        <v>5</v>
      </c>
      <c r="E1206">
        <v>2045</v>
      </c>
      <c r="F1206" s="1">
        <v>2.8016304132154201E-5</v>
      </c>
    </row>
    <row r="1207" spans="1:6" x14ac:dyDescent="0.25">
      <c r="A1207" t="s">
        <v>35</v>
      </c>
      <c r="B1207" t="s">
        <v>0</v>
      </c>
      <c r="C1207" t="s">
        <v>14</v>
      </c>
      <c r="D1207" t="s">
        <v>5</v>
      </c>
      <c r="E1207">
        <v>2050</v>
      </c>
      <c r="F1207" s="1">
        <v>2.9887666020761301E-5</v>
      </c>
    </row>
    <row r="1208" spans="1:6" x14ac:dyDescent="0.25">
      <c r="A1208" t="s">
        <v>35</v>
      </c>
      <c r="B1208" t="s">
        <v>0</v>
      </c>
      <c r="C1208" t="s">
        <v>14</v>
      </c>
      <c r="D1208" t="s">
        <v>6</v>
      </c>
      <c r="E1208">
        <v>2011</v>
      </c>
      <c r="F1208" s="1">
        <v>1.6316135444006099E-5</v>
      </c>
    </row>
    <row r="1209" spans="1:6" x14ac:dyDescent="0.25">
      <c r="A1209" t="s">
        <v>35</v>
      </c>
      <c r="B1209" t="s">
        <v>0</v>
      </c>
      <c r="C1209" t="s">
        <v>14</v>
      </c>
      <c r="D1209" t="s">
        <v>6</v>
      </c>
      <c r="E1209">
        <v>2015</v>
      </c>
      <c r="F1209" s="1">
        <v>1.6927042968701601E-5</v>
      </c>
    </row>
    <row r="1210" spans="1:6" x14ac:dyDescent="0.25">
      <c r="A1210" t="s">
        <v>35</v>
      </c>
      <c r="B1210" t="s">
        <v>0</v>
      </c>
      <c r="C1210" t="s">
        <v>14</v>
      </c>
      <c r="D1210" t="s">
        <v>6</v>
      </c>
      <c r="E1210">
        <v>2020</v>
      </c>
      <c r="F1210" s="1">
        <v>1.7954375039179001E-5</v>
      </c>
    </row>
    <row r="1211" spans="1:6" x14ac:dyDescent="0.25">
      <c r="A1211" t="s">
        <v>35</v>
      </c>
      <c r="B1211" t="s">
        <v>0</v>
      </c>
      <c r="C1211" t="s">
        <v>14</v>
      </c>
      <c r="D1211" t="s">
        <v>6</v>
      </c>
      <c r="E1211">
        <v>2025</v>
      </c>
      <c r="F1211" s="1">
        <v>1.8512031973474099E-5</v>
      </c>
    </row>
    <row r="1212" spans="1:6" x14ac:dyDescent="0.25">
      <c r="A1212" t="s">
        <v>35</v>
      </c>
      <c r="B1212" t="s">
        <v>0</v>
      </c>
      <c r="C1212" t="s">
        <v>14</v>
      </c>
      <c r="D1212" t="s">
        <v>6</v>
      </c>
      <c r="E1212">
        <v>2030</v>
      </c>
      <c r="F1212" s="1">
        <v>1.9588885091976699E-5</v>
      </c>
    </row>
    <row r="1213" spans="1:6" x14ac:dyDescent="0.25">
      <c r="A1213" t="s">
        <v>35</v>
      </c>
      <c r="B1213" t="s">
        <v>0</v>
      </c>
      <c r="C1213" t="s">
        <v>14</v>
      </c>
      <c r="D1213" t="s">
        <v>6</v>
      </c>
      <c r="E1213">
        <v>2035</v>
      </c>
      <c r="F1213" s="1">
        <v>2.0939845731148098E-5</v>
      </c>
    </row>
    <row r="1214" spans="1:6" x14ac:dyDescent="0.25">
      <c r="A1214" t="s">
        <v>35</v>
      </c>
      <c r="B1214" t="s">
        <v>0</v>
      </c>
      <c r="C1214" t="s">
        <v>14</v>
      </c>
      <c r="D1214" t="s">
        <v>6</v>
      </c>
      <c r="E1214">
        <v>2040</v>
      </c>
      <c r="F1214" s="1">
        <v>2.1177865246649201E-5</v>
      </c>
    </row>
    <row r="1215" spans="1:6" x14ac:dyDescent="0.25">
      <c r="A1215" t="s">
        <v>35</v>
      </c>
      <c r="B1215" t="s">
        <v>0</v>
      </c>
      <c r="C1215" t="s">
        <v>14</v>
      </c>
      <c r="D1215" t="s">
        <v>6</v>
      </c>
      <c r="E1215">
        <v>2045</v>
      </c>
      <c r="F1215" s="1">
        <v>2.2279600345535801E-5</v>
      </c>
    </row>
    <row r="1216" spans="1:6" x14ac:dyDescent="0.25">
      <c r="A1216" t="s">
        <v>35</v>
      </c>
      <c r="B1216" t="s">
        <v>0</v>
      </c>
      <c r="C1216" t="s">
        <v>14</v>
      </c>
      <c r="D1216" t="s">
        <v>6</v>
      </c>
      <c r="E1216">
        <v>2050</v>
      </c>
      <c r="F1216" s="1">
        <v>2.3758626941536001E-5</v>
      </c>
    </row>
    <row r="1217" spans="1:6" x14ac:dyDescent="0.25">
      <c r="A1217" t="s">
        <v>35</v>
      </c>
      <c r="B1217" t="s">
        <v>0</v>
      </c>
      <c r="C1217" t="s">
        <v>15</v>
      </c>
      <c r="D1217" t="s">
        <v>2</v>
      </c>
      <c r="E1217">
        <v>2011</v>
      </c>
      <c r="F1217">
        <v>2.5656592583114701E-2</v>
      </c>
    </row>
    <row r="1218" spans="1:6" x14ac:dyDescent="0.25">
      <c r="A1218" t="s">
        <v>35</v>
      </c>
      <c r="B1218" t="s">
        <v>0</v>
      </c>
      <c r="C1218" t="s">
        <v>15</v>
      </c>
      <c r="D1218" t="s">
        <v>2</v>
      </c>
      <c r="E1218">
        <v>2015</v>
      </c>
      <c r="F1218">
        <v>2.5666815260988799E-2</v>
      </c>
    </row>
    <row r="1219" spans="1:6" x14ac:dyDescent="0.25">
      <c r="A1219" t="s">
        <v>35</v>
      </c>
      <c r="B1219" t="s">
        <v>0</v>
      </c>
      <c r="C1219" t="s">
        <v>15</v>
      </c>
      <c r="D1219" t="s">
        <v>2</v>
      </c>
      <c r="E1219">
        <v>2020</v>
      </c>
      <c r="F1219">
        <v>2.5633058145239699E-2</v>
      </c>
    </row>
    <row r="1220" spans="1:6" x14ac:dyDescent="0.25">
      <c r="A1220" t="s">
        <v>35</v>
      </c>
      <c r="B1220" t="s">
        <v>0</v>
      </c>
      <c r="C1220" t="s">
        <v>15</v>
      </c>
      <c r="D1220" t="s">
        <v>2</v>
      </c>
      <c r="E1220">
        <v>2025</v>
      </c>
      <c r="F1220">
        <v>2.4570204434557999E-2</v>
      </c>
    </row>
    <row r="1221" spans="1:6" x14ac:dyDescent="0.25">
      <c r="A1221" t="s">
        <v>35</v>
      </c>
      <c r="B1221" t="s">
        <v>0</v>
      </c>
      <c r="C1221" t="s">
        <v>15</v>
      </c>
      <c r="D1221" t="s">
        <v>2</v>
      </c>
      <c r="E1221">
        <v>2030</v>
      </c>
      <c r="F1221">
        <v>2.4875531961698401E-2</v>
      </c>
    </row>
    <row r="1222" spans="1:6" x14ac:dyDescent="0.25">
      <c r="A1222" t="s">
        <v>35</v>
      </c>
      <c r="B1222" t="s">
        <v>0</v>
      </c>
      <c r="C1222" t="s">
        <v>15</v>
      </c>
      <c r="D1222" t="s">
        <v>2</v>
      </c>
      <c r="E1222">
        <v>2035</v>
      </c>
      <c r="F1222">
        <v>2.50180175863698E-2</v>
      </c>
    </row>
    <row r="1223" spans="1:6" x14ac:dyDescent="0.25">
      <c r="A1223" t="s">
        <v>35</v>
      </c>
      <c r="B1223" t="s">
        <v>0</v>
      </c>
      <c r="C1223" t="s">
        <v>15</v>
      </c>
      <c r="D1223" t="s">
        <v>2</v>
      </c>
      <c r="E1223">
        <v>2040</v>
      </c>
      <c r="F1223">
        <v>2.5265744529718599E-2</v>
      </c>
    </row>
    <row r="1224" spans="1:6" x14ac:dyDescent="0.25">
      <c r="A1224" t="s">
        <v>35</v>
      </c>
      <c r="B1224" t="s">
        <v>0</v>
      </c>
      <c r="C1224" t="s">
        <v>15</v>
      </c>
      <c r="D1224" t="s">
        <v>2</v>
      </c>
      <c r="E1224">
        <v>2045</v>
      </c>
      <c r="F1224">
        <v>2.5368273189311601E-2</v>
      </c>
    </row>
    <row r="1225" spans="1:6" x14ac:dyDescent="0.25">
      <c r="A1225" t="s">
        <v>35</v>
      </c>
      <c r="B1225" t="s">
        <v>0</v>
      </c>
      <c r="C1225" t="s">
        <v>15</v>
      </c>
      <c r="D1225" t="s">
        <v>2</v>
      </c>
      <c r="E1225">
        <v>2050</v>
      </c>
      <c r="F1225">
        <v>2.5441771655765701E-2</v>
      </c>
    </row>
    <row r="1226" spans="1:6" x14ac:dyDescent="0.25">
      <c r="A1226" t="s">
        <v>35</v>
      </c>
      <c r="B1226" t="s">
        <v>0</v>
      </c>
      <c r="C1226" t="s">
        <v>15</v>
      </c>
      <c r="D1226" t="s">
        <v>3</v>
      </c>
      <c r="E1226">
        <v>2011</v>
      </c>
      <c r="F1226">
        <v>2.80673043990122E-2</v>
      </c>
    </row>
    <row r="1227" spans="1:6" x14ac:dyDescent="0.25">
      <c r="A1227" t="s">
        <v>35</v>
      </c>
      <c r="B1227" t="s">
        <v>0</v>
      </c>
      <c r="C1227" t="s">
        <v>15</v>
      </c>
      <c r="D1227" t="s">
        <v>3</v>
      </c>
      <c r="E1227">
        <v>2015</v>
      </c>
      <c r="F1227">
        <v>2.8101658671049901E-2</v>
      </c>
    </row>
    <row r="1228" spans="1:6" x14ac:dyDescent="0.25">
      <c r="A1228" t="s">
        <v>35</v>
      </c>
      <c r="B1228" t="s">
        <v>0</v>
      </c>
      <c r="C1228" t="s">
        <v>15</v>
      </c>
      <c r="D1228" t="s">
        <v>3</v>
      </c>
      <c r="E1228">
        <v>2020</v>
      </c>
      <c r="F1228">
        <v>2.81425056702558E-2</v>
      </c>
    </row>
    <row r="1229" spans="1:6" x14ac:dyDescent="0.25">
      <c r="A1229" t="s">
        <v>35</v>
      </c>
      <c r="B1229" t="s">
        <v>0</v>
      </c>
      <c r="C1229" t="s">
        <v>15</v>
      </c>
      <c r="D1229" t="s">
        <v>3</v>
      </c>
      <c r="E1229">
        <v>2025</v>
      </c>
      <c r="F1229">
        <v>2.7006524436880799E-2</v>
      </c>
    </row>
    <row r="1230" spans="1:6" x14ac:dyDescent="0.25">
      <c r="A1230" t="s">
        <v>35</v>
      </c>
      <c r="B1230" t="s">
        <v>0</v>
      </c>
      <c r="C1230" t="s">
        <v>15</v>
      </c>
      <c r="D1230" t="s">
        <v>3</v>
      </c>
      <c r="E1230">
        <v>2030</v>
      </c>
      <c r="F1230">
        <v>2.7291872355663101E-2</v>
      </c>
    </row>
    <row r="1231" spans="1:6" x14ac:dyDescent="0.25">
      <c r="A1231" t="s">
        <v>35</v>
      </c>
      <c r="B1231" t="s">
        <v>0</v>
      </c>
      <c r="C1231" t="s">
        <v>15</v>
      </c>
      <c r="D1231" t="s">
        <v>3</v>
      </c>
      <c r="E1231">
        <v>2035</v>
      </c>
      <c r="F1231">
        <v>2.7436845475042201E-2</v>
      </c>
    </row>
    <row r="1232" spans="1:6" x14ac:dyDescent="0.25">
      <c r="A1232" t="s">
        <v>35</v>
      </c>
      <c r="B1232" t="s">
        <v>0</v>
      </c>
      <c r="C1232" t="s">
        <v>15</v>
      </c>
      <c r="D1232" t="s">
        <v>3</v>
      </c>
      <c r="E1232">
        <v>2040</v>
      </c>
      <c r="F1232">
        <v>2.7721912831777398E-2</v>
      </c>
    </row>
    <row r="1233" spans="1:6" x14ac:dyDescent="0.25">
      <c r="A1233" t="s">
        <v>35</v>
      </c>
      <c r="B1233" t="s">
        <v>0</v>
      </c>
      <c r="C1233" t="s">
        <v>15</v>
      </c>
      <c r="D1233" t="s">
        <v>3</v>
      </c>
      <c r="E1233">
        <v>2045</v>
      </c>
      <c r="F1233">
        <v>2.78149475916365E-2</v>
      </c>
    </row>
    <row r="1234" spans="1:6" x14ac:dyDescent="0.25">
      <c r="A1234" t="s">
        <v>35</v>
      </c>
      <c r="B1234" t="s">
        <v>0</v>
      </c>
      <c r="C1234" t="s">
        <v>15</v>
      </c>
      <c r="D1234" t="s">
        <v>3</v>
      </c>
      <c r="E1234">
        <v>2050</v>
      </c>
      <c r="F1234">
        <v>2.7877094487833199E-2</v>
      </c>
    </row>
    <row r="1235" spans="1:6" x14ac:dyDescent="0.25">
      <c r="A1235" t="s">
        <v>35</v>
      </c>
      <c r="B1235" t="s">
        <v>0</v>
      </c>
      <c r="C1235" t="s">
        <v>15</v>
      </c>
      <c r="D1235" t="s">
        <v>4</v>
      </c>
      <c r="E1235">
        <v>2011</v>
      </c>
      <c r="F1235">
        <v>2.9118827299514798E-2</v>
      </c>
    </row>
    <row r="1236" spans="1:6" x14ac:dyDescent="0.25">
      <c r="A1236" t="s">
        <v>35</v>
      </c>
      <c r="B1236" t="s">
        <v>0</v>
      </c>
      <c r="C1236" t="s">
        <v>15</v>
      </c>
      <c r="D1236" t="s">
        <v>4</v>
      </c>
      <c r="E1236">
        <v>2015</v>
      </c>
      <c r="F1236">
        <v>2.9163850914799401E-2</v>
      </c>
    </row>
    <row r="1237" spans="1:6" x14ac:dyDescent="0.25">
      <c r="A1237" t="s">
        <v>35</v>
      </c>
      <c r="B1237" t="s">
        <v>0</v>
      </c>
      <c r="C1237" t="s">
        <v>15</v>
      </c>
      <c r="D1237" t="s">
        <v>4</v>
      </c>
      <c r="E1237">
        <v>2020</v>
      </c>
      <c r="F1237">
        <v>2.9239047295670801E-2</v>
      </c>
    </row>
    <row r="1238" spans="1:6" x14ac:dyDescent="0.25">
      <c r="A1238" t="s">
        <v>35</v>
      </c>
      <c r="B1238" t="s">
        <v>0</v>
      </c>
      <c r="C1238" t="s">
        <v>15</v>
      </c>
      <c r="D1238" t="s">
        <v>4</v>
      </c>
      <c r="E1238">
        <v>2025</v>
      </c>
      <c r="F1238">
        <v>2.8148110561858401E-2</v>
      </c>
    </row>
    <row r="1239" spans="1:6" x14ac:dyDescent="0.25">
      <c r="A1239" t="s">
        <v>35</v>
      </c>
      <c r="B1239" t="s">
        <v>0</v>
      </c>
      <c r="C1239" t="s">
        <v>15</v>
      </c>
      <c r="D1239" t="s">
        <v>4</v>
      </c>
      <c r="E1239">
        <v>2030</v>
      </c>
      <c r="F1239">
        <v>2.8408619831303598E-2</v>
      </c>
    </row>
    <row r="1240" spans="1:6" x14ac:dyDescent="0.25">
      <c r="A1240" t="s">
        <v>35</v>
      </c>
      <c r="B1240" t="s">
        <v>0</v>
      </c>
      <c r="C1240" t="s">
        <v>15</v>
      </c>
      <c r="D1240" t="s">
        <v>4</v>
      </c>
      <c r="E1240">
        <v>2035</v>
      </c>
      <c r="F1240">
        <v>2.8544734563272601E-2</v>
      </c>
    </row>
    <row r="1241" spans="1:6" x14ac:dyDescent="0.25">
      <c r="A1241" t="s">
        <v>35</v>
      </c>
      <c r="B1241" t="s">
        <v>0</v>
      </c>
      <c r="C1241" t="s">
        <v>15</v>
      </c>
      <c r="D1241" t="s">
        <v>4</v>
      </c>
      <c r="E1241">
        <v>2040</v>
      </c>
      <c r="F1241">
        <v>2.8829838039138699E-2</v>
      </c>
    </row>
    <row r="1242" spans="1:6" x14ac:dyDescent="0.25">
      <c r="A1242" t="s">
        <v>35</v>
      </c>
      <c r="B1242" t="s">
        <v>0</v>
      </c>
      <c r="C1242" t="s">
        <v>15</v>
      </c>
      <c r="D1242" t="s">
        <v>4</v>
      </c>
      <c r="E1242">
        <v>2045</v>
      </c>
      <c r="F1242">
        <v>2.89108914564313E-2</v>
      </c>
    </row>
    <row r="1243" spans="1:6" x14ac:dyDescent="0.25">
      <c r="A1243" t="s">
        <v>35</v>
      </c>
      <c r="B1243" t="s">
        <v>0</v>
      </c>
      <c r="C1243" t="s">
        <v>15</v>
      </c>
      <c r="D1243" t="s">
        <v>4</v>
      </c>
      <c r="E1243">
        <v>2050</v>
      </c>
      <c r="F1243">
        <v>2.8960725868908001E-2</v>
      </c>
    </row>
    <row r="1244" spans="1:6" x14ac:dyDescent="0.25">
      <c r="A1244" t="s">
        <v>35</v>
      </c>
      <c r="B1244" t="s">
        <v>0</v>
      </c>
      <c r="C1244" t="s">
        <v>15</v>
      </c>
      <c r="D1244" t="s">
        <v>5</v>
      </c>
      <c r="E1244">
        <v>2011</v>
      </c>
      <c r="F1244">
        <v>2.8569090774026799E-2</v>
      </c>
    </row>
    <row r="1245" spans="1:6" x14ac:dyDescent="0.25">
      <c r="A1245" t="s">
        <v>35</v>
      </c>
      <c r="B1245" t="s">
        <v>0</v>
      </c>
      <c r="C1245" t="s">
        <v>15</v>
      </c>
      <c r="D1245" t="s">
        <v>5</v>
      </c>
      <c r="E1245">
        <v>2015</v>
      </c>
      <c r="F1245">
        <v>2.8616334000098401E-2</v>
      </c>
    </row>
    <row r="1246" spans="1:6" x14ac:dyDescent="0.25">
      <c r="A1246" t="s">
        <v>35</v>
      </c>
      <c r="B1246" t="s">
        <v>0</v>
      </c>
      <c r="C1246" t="s">
        <v>15</v>
      </c>
      <c r="D1246" t="s">
        <v>5</v>
      </c>
      <c r="E1246">
        <v>2020</v>
      </c>
      <c r="F1246">
        <v>2.8705434434882E-2</v>
      </c>
    </row>
    <row r="1247" spans="1:6" x14ac:dyDescent="0.25">
      <c r="A1247" t="s">
        <v>35</v>
      </c>
      <c r="B1247" t="s">
        <v>0</v>
      </c>
      <c r="C1247" t="s">
        <v>15</v>
      </c>
      <c r="D1247" t="s">
        <v>5</v>
      </c>
      <c r="E1247">
        <v>2025</v>
      </c>
      <c r="F1247">
        <v>2.7763122115178802E-2</v>
      </c>
    </row>
    <row r="1248" spans="1:6" x14ac:dyDescent="0.25">
      <c r="A1248" t="s">
        <v>35</v>
      </c>
      <c r="B1248" t="s">
        <v>0</v>
      </c>
      <c r="C1248" t="s">
        <v>15</v>
      </c>
      <c r="D1248" t="s">
        <v>5</v>
      </c>
      <c r="E1248">
        <v>2030</v>
      </c>
      <c r="F1248">
        <v>2.7982702555963999E-2</v>
      </c>
    </row>
    <row r="1249" spans="1:6" x14ac:dyDescent="0.25">
      <c r="A1249" t="s">
        <v>35</v>
      </c>
      <c r="B1249" t="s">
        <v>0</v>
      </c>
      <c r="C1249" t="s">
        <v>15</v>
      </c>
      <c r="D1249" t="s">
        <v>5</v>
      </c>
      <c r="E1249">
        <v>2035</v>
      </c>
      <c r="F1249">
        <v>2.8098938392345799E-2</v>
      </c>
    </row>
    <row r="1250" spans="1:6" x14ac:dyDescent="0.25">
      <c r="A1250" t="s">
        <v>35</v>
      </c>
      <c r="B1250" t="s">
        <v>0</v>
      </c>
      <c r="C1250" t="s">
        <v>15</v>
      </c>
      <c r="D1250" t="s">
        <v>5</v>
      </c>
      <c r="E1250">
        <v>2040</v>
      </c>
      <c r="F1250">
        <v>2.83537769613059E-2</v>
      </c>
    </row>
    <row r="1251" spans="1:6" x14ac:dyDescent="0.25">
      <c r="A1251" t="s">
        <v>35</v>
      </c>
      <c r="B1251" t="s">
        <v>0</v>
      </c>
      <c r="C1251" t="s">
        <v>15</v>
      </c>
      <c r="D1251" t="s">
        <v>5</v>
      </c>
      <c r="E1251">
        <v>2045</v>
      </c>
      <c r="F1251">
        <v>2.8418042562018301E-2</v>
      </c>
    </row>
    <row r="1252" spans="1:6" x14ac:dyDescent="0.25">
      <c r="A1252" t="s">
        <v>35</v>
      </c>
      <c r="B1252" t="s">
        <v>0</v>
      </c>
      <c r="C1252" t="s">
        <v>15</v>
      </c>
      <c r="D1252" t="s">
        <v>5</v>
      </c>
      <c r="E1252">
        <v>2050</v>
      </c>
      <c r="F1252">
        <v>2.84535026492405E-2</v>
      </c>
    </row>
    <row r="1253" spans="1:6" x14ac:dyDescent="0.25">
      <c r="A1253" t="s">
        <v>35</v>
      </c>
      <c r="B1253" t="s">
        <v>0</v>
      </c>
      <c r="C1253" t="s">
        <v>15</v>
      </c>
      <c r="D1253" t="s">
        <v>6</v>
      </c>
      <c r="E1253">
        <v>2011</v>
      </c>
      <c r="F1253">
        <v>2.33533221582411E-2</v>
      </c>
    </row>
    <row r="1254" spans="1:6" x14ac:dyDescent="0.25">
      <c r="A1254" t="s">
        <v>35</v>
      </c>
      <c r="B1254" t="s">
        <v>0</v>
      </c>
      <c r="C1254" t="s">
        <v>15</v>
      </c>
      <c r="D1254" t="s">
        <v>6</v>
      </c>
      <c r="E1254">
        <v>2015</v>
      </c>
      <c r="F1254">
        <v>2.3385974796119001E-2</v>
      </c>
    </row>
    <row r="1255" spans="1:6" x14ac:dyDescent="0.25">
      <c r="A1255" t="s">
        <v>35</v>
      </c>
      <c r="B1255" t="s">
        <v>0</v>
      </c>
      <c r="C1255" t="s">
        <v>15</v>
      </c>
      <c r="D1255" t="s">
        <v>6</v>
      </c>
      <c r="E1255">
        <v>2020</v>
      </c>
      <c r="F1255">
        <v>2.3446746901764501E-2</v>
      </c>
    </row>
    <row r="1256" spans="1:6" x14ac:dyDescent="0.25">
      <c r="A1256" t="s">
        <v>35</v>
      </c>
      <c r="B1256" t="s">
        <v>0</v>
      </c>
      <c r="C1256" t="s">
        <v>15</v>
      </c>
      <c r="D1256" t="s">
        <v>6</v>
      </c>
      <c r="E1256">
        <v>2025</v>
      </c>
      <c r="F1256">
        <v>2.2885658118962399E-2</v>
      </c>
    </row>
    <row r="1257" spans="1:6" x14ac:dyDescent="0.25">
      <c r="A1257" t="s">
        <v>35</v>
      </c>
      <c r="B1257" t="s">
        <v>0</v>
      </c>
      <c r="C1257" t="s">
        <v>15</v>
      </c>
      <c r="D1257" t="s">
        <v>6</v>
      </c>
      <c r="E1257">
        <v>2030</v>
      </c>
      <c r="F1257">
        <v>2.3017506473351899E-2</v>
      </c>
    </row>
    <row r="1258" spans="1:6" x14ac:dyDescent="0.25">
      <c r="A1258" t="s">
        <v>35</v>
      </c>
      <c r="B1258" t="s">
        <v>0</v>
      </c>
      <c r="C1258" t="s">
        <v>15</v>
      </c>
      <c r="D1258" t="s">
        <v>6</v>
      </c>
      <c r="E1258">
        <v>2035</v>
      </c>
      <c r="F1258">
        <v>2.3087205811232699E-2</v>
      </c>
    </row>
    <row r="1259" spans="1:6" x14ac:dyDescent="0.25">
      <c r="A1259" t="s">
        <v>35</v>
      </c>
      <c r="B1259" t="s">
        <v>0</v>
      </c>
      <c r="C1259" t="s">
        <v>15</v>
      </c>
      <c r="D1259" t="s">
        <v>6</v>
      </c>
      <c r="E1259">
        <v>2040</v>
      </c>
      <c r="F1259">
        <v>2.3243508439477398E-2</v>
      </c>
    </row>
    <row r="1260" spans="1:6" x14ac:dyDescent="0.25">
      <c r="A1260" t="s">
        <v>35</v>
      </c>
      <c r="B1260" t="s">
        <v>0</v>
      </c>
      <c r="C1260" t="s">
        <v>15</v>
      </c>
      <c r="D1260" t="s">
        <v>6</v>
      </c>
      <c r="E1260">
        <v>2045</v>
      </c>
      <c r="F1260">
        <v>2.3279917202490299E-2</v>
      </c>
    </row>
    <row r="1261" spans="1:6" x14ac:dyDescent="0.25">
      <c r="A1261" t="s">
        <v>35</v>
      </c>
      <c r="B1261" t="s">
        <v>0</v>
      </c>
      <c r="C1261" t="s">
        <v>15</v>
      </c>
      <c r="D1261" t="s">
        <v>6</v>
      </c>
      <c r="E1261">
        <v>2050</v>
      </c>
      <c r="F1261">
        <v>2.32980535645427E-2</v>
      </c>
    </row>
    <row r="1262" spans="1:6" x14ac:dyDescent="0.25">
      <c r="A1262" t="s">
        <v>35</v>
      </c>
      <c r="B1262" t="s">
        <v>0</v>
      </c>
      <c r="C1262" t="s">
        <v>16</v>
      </c>
      <c r="D1262" t="s">
        <v>2</v>
      </c>
      <c r="E1262">
        <v>2011</v>
      </c>
      <c r="F1262" s="1">
        <v>1.8733016546164299E-6</v>
      </c>
    </row>
    <row r="1263" spans="1:6" x14ac:dyDescent="0.25">
      <c r="A1263" t="s">
        <v>35</v>
      </c>
      <c r="B1263" t="s">
        <v>0</v>
      </c>
      <c r="C1263" t="s">
        <v>16</v>
      </c>
      <c r="D1263" t="s">
        <v>2</v>
      </c>
      <c r="E1263">
        <v>2015</v>
      </c>
      <c r="F1263" s="1">
        <v>1.87404805768279E-6</v>
      </c>
    </row>
    <row r="1264" spans="1:6" x14ac:dyDescent="0.25">
      <c r="A1264" t="s">
        <v>35</v>
      </c>
      <c r="B1264" t="s">
        <v>0</v>
      </c>
      <c r="C1264" t="s">
        <v>16</v>
      </c>
      <c r="D1264" t="s">
        <v>2</v>
      </c>
      <c r="E1264">
        <v>2020</v>
      </c>
      <c r="F1264" s="1">
        <v>1.8715833008923799E-6</v>
      </c>
    </row>
    <row r="1265" spans="1:6" x14ac:dyDescent="0.25">
      <c r="A1265" t="s">
        <v>35</v>
      </c>
      <c r="B1265" t="s">
        <v>0</v>
      </c>
      <c r="C1265" t="s">
        <v>16</v>
      </c>
      <c r="D1265" t="s">
        <v>2</v>
      </c>
      <c r="E1265">
        <v>2025</v>
      </c>
      <c r="F1265" s="1">
        <v>1.79397963593238E-6</v>
      </c>
    </row>
    <row r="1266" spans="1:6" x14ac:dyDescent="0.25">
      <c r="A1266" t="s">
        <v>35</v>
      </c>
      <c r="B1266" t="s">
        <v>0</v>
      </c>
      <c r="C1266" t="s">
        <v>16</v>
      </c>
      <c r="D1266" t="s">
        <v>2</v>
      </c>
      <c r="E1266">
        <v>2030</v>
      </c>
      <c r="F1266" s="1">
        <v>1.8162729533298199E-6</v>
      </c>
    </row>
    <row r="1267" spans="1:6" x14ac:dyDescent="0.25">
      <c r="A1267" t="s">
        <v>35</v>
      </c>
      <c r="B1267" t="s">
        <v>0</v>
      </c>
      <c r="C1267" t="s">
        <v>16</v>
      </c>
      <c r="D1267" t="s">
        <v>2</v>
      </c>
      <c r="E1267">
        <v>2035</v>
      </c>
      <c r="F1267" s="1">
        <v>1.82667646095038E-6</v>
      </c>
    </row>
    <row r="1268" spans="1:6" x14ac:dyDescent="0.25">
      <c r="A1268" t="s">
        <v>35</v>
      </c>
      <c r="B1268" t="s">
        <v>0</v>
      </c>
      <c r="C1268" t="s">
        <v>16</v>
      </c>
      <c r="D1268" t="s">
        <v>2</v>
      </c>
      <c r="E1268">
        <v>2040</v>
      </c>
      <c r="F1268" s="1">
        <v>1.8447641041697599E-6</v>
      </c>
    </row>
    <row r="1269" spans="1:6" x14ac:dyDescent="0.25">
      <c r="A1269" t="s">
        <v>35</v>
      </c>
      <c r="B1269" t="s">
        <v>0</v>
      </c>
      <c r="C1269" t="s">
        <v>16</v>
      </c>
      <c r="D1269" t="s">
        <v>2</v>
      </c>
      <c r="E1269">
        <v>2045</v>
      </c>
      <c r="F1269" s="1">
        <v>1.85225017649362E-6</v>
      </c>
    </row>
    <row r="1270" spans="1:6" x14ac:dyDescent="0.25">
      <c r="A1270" t="s">
        <v>35</v>
      </c>
      <c r="B1270" t="s">
        <v>0</v>
      </c>
      <c r="C1270" t="s">
        <v>16</v>
      </c>
      <c r="D1270" t="s">
        <v>2</v>
      </c>
      <c r="E1270">
        <v>2050</v>
      </c>
      <c r="F1270" s="1">
        <v>1.85761662561871E-6</v>
      </c>
    </row>
    <row r="1271" spans="1:6" x14ac:dyDescent="0.25">
      <c r="A1271" t="s">
        <v>35</v>
      </c>
      <c r="B1271" t="s">
        <v>0</v>
      </c>
      <c r="C1271" t="s">
        <v>16</v>
      </c>
      <c r="D1271" t="s">
        <v>3</v>
      </c>
      <c r="E1271">
        <v>2011</v>
      </c>
      <c r="F1271" s="1">
        <v>2.5009688401873301E-6</v>
      </c>
    </row>
    <row r="1272" spans="1:6" x14ac:dyDescent="0.25">
      <c r="A1272" t="s">
        <v>35</v>
      </c>
      <c r="B1272" t="s">
        <v>0</v>
      </c>
      <c r="C1272" t="s">
        <v>16</v>
      </c>
      <c r="D1272" t="s">
        <v>3</v>
      </c>
      <c r="E1272">
        <v>2015</v>
      </c>
      <c r="F1272" s="1">
        <v>2.50403001637555E-6</v>
      </c>
    </row>
    <row r="1273" spans="1:6" x14ac:dyDescent="0.25">
      <c r="A1273" t="s">
        <v>35</v>
      </c>
      <c r="B1273" t="s">
        <v>0</v>
      </c>
      <c r="C1273" t="s">
        <v>16</v>
      </c>
      <c r="D1273" t="s">
        <v>3</v>
      </c>
      <c r="E1273">
        <v>2020</v>
      </c>
      <c r="F1273" s="1">
        <v>2.50766973434692E-6</v>
      </c>
    </row>
    <row r="1274" spans="1:6" x14ac:dyDescent="0.25">
      <c r="A1274" t="s">
        <v>35</v>
      </c>
      <c r="B1274" t="s">
        <v>0</v>
      </c>
      <c r="C1274" t="s">
        <v>16</v>
      </c>
      <c r="D1274" t="s">
        <v>3</v>
      </c>
      <c r="E1274">
        <v>2025</v>
      </c>
      <c r="F1274" s="1">
        <v>2.4064468442781398E-6</v>
      </c>
    </row>
    <row r="1275" spans="1:6" x14ac:dyDescent="0.25">
      <c r="A1275" t="s">
        <v>35</v>
      </c>
      <c r="B1275" t="s">
        <v>0</v>
      </c>
      <c r="C1275" t="s">
        <v>16</v>
      </c>
      <c r="D1275" t="s">
        <v>3</v>
      </c>
      <c r="E1275">
        <v>2030</v>
      </c>
      <c r="F1275" s="1">
        <v>2.4318730926752502E-6</v>
      </c>
    </row>
    <row r="1276" spans="1:6" x14ac:dyDescent="0.25">
      <c r="A1276" t="s">
        <v>35</v>
      </c>
      <c r="B1276" t="s">
        <v>0</v>
      </c>
      <c r="C1276" t="s">
        <v>16</v>
      </c>
      <c r="D1276" t="s">
        <v>3</v>
      </c>
      <c r="E1276">
        <v>2035</v>
      </c>
      <c r="F1276" s="1">
        <v>2.44479108611977E-6</v>
      </c>
    </row>
    <row r="1277" spans="1:6" x14ac:dyDescent="0.25">
      <c r="A1277" t="s">
        <v>35</v>
      </c>
      <c r="B1277" t="s">
        <v>0</v>
      </c>
      <c r="C1277" t="s">
        <v>16</v>
      </c>
      <c r="D1277" t="s">
        <v>3</v>
      </c>
      <c r="E1277">
        <v>2040</v>
      </c>
      <c r="F1277" s="1">
        <v>2.4701923347190001E-6</v>
      </c>
    </row>
    <row r="1278" spans="1:6" x14ac:dyDescent="0.25">
      <c r="A1278" t="s">
        <v>35</v>
      </c>
      <c r="B1278" t="s">
        <v>0</v>
      </c>
      <c r="C1278" t="s">
        <v>16</v>
      </c>
      <c r="D1278" t="s">
        <v>3</v>
      </c>
      <c r="E1278">
        <v>2045</v>
      </c>
      <c r="F1278" s="1">
        <v>2.4784823020116899E-6</v>
      </c>
    </row>
    <row r="1279" spans="1:6" x14ac:dyDescent="0.25">
      <c r="A1279" t="s">
        <v>35</v>
      </c>
      <c r="B1279" t="s">
        <v>0</v>
      </c>
      <c r="C1279" t="s">
        <v>16</v>
      </c>
      <c r="D1279" t="s">
        <v>3</v>
      </c>
      <c r="E1279">
        <v>2050</v>
      </c>
      <c r="F1279" s="1">
        <v>2.48401997134725E-6</v>
      </c>
    </row>
    <row r="1280" spans="1:6" x14ac:dyDescent="0.25">
      <c r="A1280" t="s">
        <v>35</v>
      </c>
      <c r="B1280" t="s">
        <v>0</v>
      </c>
      <c r="C1280" t="s">
        <v>16</v>
      </c>
      <c r="D1280" t="s">
        <v>4</v>
      </c>
      <c r="E1280">
        <v>2011</v>
      </c>
      <c r="F1280" s="1">
        <v>3.2145554673543499E-6</v>
      </c>
    </row>
    <row r="1281" spans="1:6" x14ac:dyDescent="0.25">
      <c r="A1281" t="s">
        <v>35</v>
      </c>
      <c r="B1281" t="s">
        <v>0</v>
      </c>
      <c r="C1281" t="s">
        <v>16</v>
      </c>
      <c r="D1281" t="s">
        <v>4</v>
      </c>
      <c r="E1281">
        <v>2015</v>
      </c>
      <c r="F1281" s="1">
        <v>3.21952582234786E-6</v>
      </c>
    </row>
    <row r="1282" spans="1:6" x14ac:dyDescent="0.25">
      <c r="A1282" t="s">
        <v>35</v>
      </c>
      <c r="B1282" t="s">
        <v>0</v>
      </c>
      <c r="C1282" t="s">
        <v>16</v>
      </c>
      <c r="D1282" t="s">
        <v>4</v>
      </c>
      <c r="E1282">
        <v>2020</v>
      </c>
      <c r="F1282" s="1">
        <v>3.2278270816935499E-6</v>
      </c>
    </row>
    <row r="1283" spans="1:6" x14ac:dyDescent="0.25">
      <c r="A1283" t="s">
        <v>35</v>
      </c>
      <c r="B1283" t="s">
        <v>0</v>
      </c>
      <c r="C1283" t="s">
        <v>16</v>
      </c>
      <c r="D1283" t="s">
        <v>4</v>
      </c>
      <c r="E1283">
        <v>2025</v>
      </c>
      <c r="F1283" s="1">
        <v>3.1073937755667998E-6</v>
      </c>
    </row>
    <row r="1284" spans="1:6" x14ac:dyDescent="0.25">
      <c r="A1284" t="s">
        <v>35</v>
      </c>
      <c r="B1284" t="s">
        <v>0</v>
      </c>
      <c r="C1284" t="s">
        <v>16</v>
      </c>
      <c r="D1284" t="s">
        <v>4</v>
      </c>
      <c r="E1284">
        <v>2030</v>
      </c>
      <c r="F1284" s="1">
        <v>3.1361525400519798E-6</v>
      </c>
    </row>
    <row r="1285" spans="1:6" x14ac:dyDescent="0.25">
      <c r="A1285" t="s">
        <v>35</v>
      </c>
      <c r="B1285" t="s">
        <v>0</v>
      </c>
      <c r="C1285" t="s">
        <v>16</v>
      </c>
      <c r="D1285" t="s">
        <v>4</v>
      </c>
      <c r="E1285">
        <v>2035</v>
      </c>
      <c r="F1285" s="1">
        <v>3.1511788442138101E-6</v>
      </c>
    </row>
    <row r="1286" spans="1:6" x14ac:dyDescent="0.25">
      <c r="A1286" t="s">
        <v>35</v>
      </c>
      <c r="B1286" t="s">
        <v>0</v>
      </c>
      <c r="C1286" t="s">
        <v>16</v>
      </c>
      <c r="D1286" t="s">
        <v>4</v>
      </c>
      <c r="E1286">
        <v>2040</v>
      </c>
      <c r="F1286" s="1">
        <v>3.18265267135941E-6</v>
      </c>
    </row>
    <row r="1287" spans="1:6" x14ac:dyDescent="0.25">
      <c r="A1287" t="s">
        <v>35</v>
      </c>
      <c r="B1287" t="s">
        <v>0</v>
      </c>
      <c r="C1287" t="s">
        <v>16</v>
      </c>
      <c r="D1287" t="s">
        <v>4</v>
      </c>
      <c r="E1287">
        <v>2045</v>
      </c>
      <c r="F1287" s="1">
        <v>3.19160051472636E-6</v>
      </c>
    </row>
    <row r="1288" spans="1:6" x14ac:dyDescent="0.25">
      <c r="A1288" t="s">
        <v>35</v>
      </c>
      <c r="B1288" t="s">
        <v>0</v>
      </c>
      <c r="C1288" t="s">
        <v>16</v>
      </c>
      <c r="D1288" t="s">
        <v>4</v>
      </c>
      <c r="E1288">
        <v>2050</v>
      </c>
      <c r="F1288" s="1">
        <v>3.1971019547892398E-6</v>
      </c>
    </row>
    <row r="1289" spans="1:6" x14ac:dyDescent="0.25">
      <c r="A1289" t="s">
        <v>35</v>
      </c>
      <c r="B1289" t="s">
        <v>0</v>
      </c>
      <c r="C1289" t="s">
        <v>16</v>
      </c>
      <c r="D1289" t="s">
        <v>5</v>
      </c>
      <c r="E1289">
        <v>2011</v>
      </c>
      <c r="F1289" s="1">
        <v>2.8488812433146801E-6</v>
      </c>
    </row>
    <row r="1290" spans="1:6" x14ac:dyDescent="0.25">
      <c r="A1290" t="s">
        <v>35</v>
      </c>
      <c r="B1290" t="s">
        <v>0</v>
      </c>
      <c r="C1290" t="s">
        <v>16</v>
      </c>
      <c r="D1290" t="s">
        <v>5</v>
      </c>
      <c r="E1290">
        <v>2015</v>
      </c>
      <c r="F1290" s="1">
        <v>2.8535922907082998E-6</v>
      </c>
    </row>
    <row r="1291" spans="1:6" x14ac:dyDescent="0.25">
      <c r="A1291" t="s">
        <v>35</v>
      </c>
      <c r="B1291" t="s">
        <v>0</v>
      </c>
      <c r="C1291" t="s">
        <v>16</v>
      </c>
      <c r="D1291" t="s">
        <v>5</v>
      </c>
      <c r="E1291">
        <v>2020</v>
      </c>
      <c r="F1291" s="1">
        <v>2.8624772972152999E-6</v>
      </c>
    </row>
    <row r="1292" spans="1:6" x14ac:dyDescent="0.25">
      <c r="A1292" t="s">
        <v>35</v>
      </c>
      <c r="B1292" t="s">
        <v>0</v>
      </c>
      <c r="C1292" t="s">
        <v>16</v>
      </c>
      <c r="D1292" t="s">
        <v>5</v>
      </c>
      <c r="E1292">
        <v>2025</v>
      </c>
      <c r="F1292" s="1">
        <v>2.7685108523542798E-6</v>
      </c>
    </row>
    <row r="1293" spans="1:6" x14ac:dyDescent="0.25">
      <c r="A1293" t="s">
        <v>35</v>
      </c>
      <c r="B1293" t="s">
        <v>0</v>
      </c>
      <c r="C1293" t="s">
        <v>16</v>
      </c>
      <c r="D1293" t="s">
        <v>5</v>
      </c>
      <c r="E1293">
        <v>2030</v>
      </c>
      <c r="F1293" s="1">
        <v>2.7904071949470498E-6</v>
      </c>
    </row>
    <row r="1294" spans="1:6" x14ac:dyDescent="0.25">
      <c r="A1294" t="s">
        <v>35</v>
      </c>
      <c r="B1294" t="s">
        <v>0</v>
      </c>
      <c r="C1294" t="s">
        <v>16</v>
      </c>
      <c r="D1294" t="s">
        <v>5</v>
      </c>
      <c r="E1294">
        <v>2035</v>
      </c>
      <c r="F1294" s="1">
        <v>2.8019981166423999E-6</v>
      </c>
    </row>
    <row r="1295" spans="1:6" x14ac:dyDescent="0.25">
      <c r="A1295" t="s">
        <v>35</v>
      </c>
      <c r="B1295" t="s">
        <v>0</v>
      </c>
      <c r="C1295" t="s">
        <v>16</v>
      </c>
      <c r="D1295" t="s">
        <v>5</v>
      </c>
      <c r="E1295">
        <v>2040</v>
      </c>
      <c r="F1295" s="1">
        <v>2.82741036461787E-6</v>
      </c>
    </row>
    <row r="1296" spans="1:6" x14ac:dyDescent="0.25">
      <c r="A1296" t="s">
        <v>35</v>
      </c>
      <c r="B1296" t="s">
        <v>0</v>
      </c>
      <c r="C1296" t="s">
        <v>16</v>
      </c>
      <c r="D1296" t="s">
        <v>5</v>
      </c>
      <c r="E1296">
        <v>2045</v>
      </c>
      <c r="F1296" s="1">
        <v>2.83381886623622E-6</v>
      </c>
    </row>
    <row r="1297" spans="1:6" x14ac:dyDescent="0.25">
      <c r="A1297" t="s">
        <v>35</v>
      </c>
      <c r="B1297" t="s">
        <v>0</v>
      </c>
      <c r="C1297" t="s">
        <v>16</v>
      </c>
      <c r="D1297" t="s">
        <v>5</v>
      </c>
      <c r="E1297">
        <v>2050</v>
      </c>
      <c r="F1297" s="1">
        <v>2.83735491077375E-6</v>
      </c>
    </row>
    <row r="1298" spans="1:6" x14ac:dyDescent="0.25">
      <c r="A1298" t="s">
        <v>35</v>
      </c>
      <c r="B1298" t="s">
        <v>0</v>
      </c>
      <c r="C1298" t="s">
        <v>16</v>
      </c>
      <c r="D1298" t="s">
        <v>6</v>
      </c>
      <c r="E1298">
        <v>2011</v>
      </c>
      <c r="F1298" s="1">
        <v>2.4985497235889898E-6</v>
      </c>
    </row>
    <row r="1299" spans="1:6" x14ac:dyDescent="0.25">
      <c r="A1299" t="s">
        <v>35</v>
      </c>
      <c r="B1299" t="s">
        <v>0</v>
      </c>
      <c r="C1299" t="s">
        <v>16</v>
      </c>
      <c r="D1299" t="s">
        <v>6</v>
      </c>
      <c r="E1299">
        <v>2015</v>
      </c>
      <c r="F1299" s="1">
        <v>2.5020431982557499E-6</v>
      </c>
    </row>
    <row r="1300" spans="1:6" x14ac:dyDescent="0.25">
      <c r="A1300" t="s">
        <v>35</v>
      </c>
      <c r="B1300" t="s">
        <v>0</v>
      </c>
      <c r="C1300" t="s">
        <v>16</v>
      </c>
      <c r="D1300" t="s">
        <v>6</v>
      </c>
      <c r="E1300">
        <v>2020</v>
      </c>
      <c r="F1300" s="1">
        <v>2.5085451480311802E-6</v>
      </c>
    </row>
    <row r="1301" spans="1:6" x14ac:dyDescent="0.25">
      <c r="A1301" t="s">
        <v>35</v>
      </c>
      <c r="B1301" t="s">
        <v>0</v>
      </c>
      <c r="C1301" t="s">
        <v>16</v>
      </c>
      <c r="D1301" t="s">
        <v>6</v>
      </c>
      <c r="E1301">
        <v>2025</v>
      </c>
      <c r="F1301" s="1">
        <v>2.44851479287744E-6</v>
      </c>
    </row>
    <row r="1302" spans="1:6" x14ac:dyDescent="0.25">
      <c r="A1302" t="s">
        <v>35</v>
      </c>
      <c r="B1302" t="s">
        <v>0</v>
      </c>
      <c r="C1302" t="s">
        <v>16</v>
      </c>
      <c r="D1302" t="s">
        <v>6</v>
      </c>
      <c r="E1302">
        <v>2030</v>
      </c>
      <c r="F1302" s="1">
        <v>2.4626211228969301E-6</v>
      </c>
    </row>
    <row r="1303" spans="1:6" x14ac:dyDescent="0.25">
      <c r="A1303" t="s">
        <v>35</v>
      </c>
      <c r="B1303" t="s">
        <v>0</v>
      </c>
      <c r="C1303" t="s">
        <v>16</v>
      </c>
      <c r="D1303" t="s">
        <v>6</v>
      </c>
      <c r="E1303">
        <v>2035</v>
      </c>
      <c r="F1303" s="1">
        <v>2.47007818875746E-6</v>
      </c>
    </row>
    <row r="1304" spans="1:6" x14ac:dyDescent="0.25">
      <c r="A1304" t="s">
        <v>35</v>
      </c>
      <c r="B1304" t="s">
        <v>0</v>
      </c>
      <c r="C1304" t="s">
        <v>16</v>
      </c>
      <c r="D1304" t="s">
        <v>6</v>
      </c>
      <c r="E1304">
        <v>2040</v>
      </c>
      <c r="F1304" s="1">
        <v>2.4868008582753501E-6</v>
      </c>
    </row>
    <row r="1305" spans="1:6" x14ac:dyDescent="0.25">
      <c r="A1305" t="s">
        <v>35</v>
      </c>
      <c r="B1305" t="s">
        <v>0</v>
      </c>
      <c r="C1305" t="s">
        <v>16</v>
      </c>
      <c r="D1305" t="s">
        <v>6</v>
      </c>
      <c r="E1305">
        <v>2045</v>
      </c>
      <c r="F1305" s="1">
        <v>2.4906961971973898E-6</v>
      </c>
    </row>
    <row r="1306" spans="1:6" x14ac:dyDescent="0.25">
      <c r="A1306" t="s">
        <v>35</v>
      </c>
      <c r="B1306" t="s">
        <v>0</v>
      </c>
      <c r="C1306" t="s">
        <v>16</v>
      </c>
      <c r="D1306" t="s">
        <v>6</v>
      </c>
      <c r="E1306">
        <v>2050</v>
      </c>
      <c r="F1306" s="1">
        <v>2.4926365893217401E-6</v>
      </c>
    </row>
    <row r="1307" spans="1:6" x14ac:dyDescent="0.25">
      <c r="A1307" t="s">
        <v>35</v>
      </c>
      <c r="B1307" t="s">
        <v>0</v>
      </c>
      <c r="C1307" t="s">
        <v>17</v>
      </c>
      <c r="D1307" t="s">
        <v>2</v>
      </c>
      <c r="E1307">
        <v>2011</v>
      </c>
      <c r="F1307">
        <v>2.0219172486118899E-2</v>
      </c>
    </row>
    <row r="1308" spans="1:6" x14ac:dyDescent="0.25">
      <c r="A1308" t="s">
        <v>35</v>
      </c>
      <c r="B1308" t="s">
        <v>0</v>
      </c>
      <c r="C1308" t="s">
        <v>17</v>
      </c>
      <c r="D1308" t="s">
        <v>2</v>
      </c>
      <c r="E1308">
        <v>2015</v>
      </c>
      <c r="F1308">
        <v>2.0227228664527599E-2</v>
      </c>
    </row>
    <row r="1309" spans="1:6" x14ac:dyDescent="0.25">
      <c r="A1309" t="s">
        <v>35</v>
      </c>
      <c r="B1309" t="s">
        <v>0</v>
      </c>
      <c r="C1309" t="s">
        <v>17</v>
      </c>
      <c r="D1309" t="s">
        <v>2</v>
      </c>
      <c r="E1309">
        <v>2020</v>
      </c>
      <c r="F1309">
        <v>2.0200625718569201E-2</v>
      </c>
    </row>
    <row r="1310" spans="1:6" x14ac:dyDescent="0.25">
      <c r="A1310" t="s">
        <v>35</v>
      </c>
      <c r="B1310" t="s">
        <v>0</v>
      </c>
      <c r="C1310" t="s">
        <v>17</v>
      </c>
      <c r="D1310" t="s">
        <v>2</v>
      </c>
      <c r="E1310">
        <v>2025</v>
      </c>
      <c r="F1310">
        <v>1.9363023358311599E-2</v>
      </c>
    </row>
    <row r="1311" spans="1:6" x14ac:dyDescent="0.25">
      <c r="A1311" t="s">
        <v>35</v>
      </c>
      <c r="B1311" t="s">
        <v>0</v>
      </c>
      <c r="C1311" t="s">
        <v>17</v>
      </c>
      <c r="D1311" t="s">
        <v>2</v>
      </c>
      <c r="E1311">
        <v>2030</v>
      </c>
      <c r="F1311">
        <v>1.9603642603287799E-2</v>
      </c>
    </row>
    <row r="1312" spans="1:6" x14ac:dyDescent="0.25">
      <c r="A1312" t="s">
        <v>35</v>
      </c>
      <c r="B1312" t="s">
        <v>0</v>
      </c>
      <c r="C1312" t="s">
        <v>17</v>
      </c>
      <c r="D1312" t="s">
        <v>2</v>
      </c>
      <c r="E1312">
        <v>2035</v>
      </c>
      <c r="F1312">
        <v>1.9715931147165602E-2</v>
      </c>
    </row>
    <row r="1313" spans="1:6" x14ac:dyDescent="0.25">
      <c r="A1313" t="s">
        <v>35</v>
      </c>
      <c r="B1313" t="s">
        <v>0</v>
      </c>
      <c r="C1313" t="s">
        <v>17</v>
      </c>
      <c r="D1313" t="s">
        <v>2</v>
      </c>
      <c r="E1313">
        <v>2040</v>
      </c>
      <c r="F1313">
        <v>1.9911157141451599E-2</v>
      </c>
    </row>
    <row r="1314" spans="1:6" x14ac:dyDescent="0.25">
      <c r="A1314" t="s">
        <v>35</v>
      </c>
      <c r="B1314" t="s">
        <v>0</v>
      </c>
      <c r="C1314" t="s">
        <v>17</v>
      </c>
      <c r="D1314" t="s">
        <v>2</v>
      </c>
      <c r="E1314">
        <v>2045</v>
      </c>
      <c r="F1314">
        <v>1.9991956828563799E-2</v>
      </c>
    </row>
    <row r="1315" spans="1:6" x14ac:dyDescent="0.25">
      <c r="A1315" t="s">
        <v>35</v>
      </c>
      <c r="B1315" t="s">
        <v>0</v>
      </c>
      <c r="C1315" t="s">
        <v>17</v>
      </c>
      <c r="D1315" t="s">
        <v>2</v>
      </c>
      <c r="E1315">
        <v>2050</v>
      </c>
      <c r="F1315">
        <v>2.0049878712223398E-2</v>
      </c>
    </row>
    <row r="1316" spans="1:6" x14ac:dyDescent="0.25">
      <c r="A1316" t="s">
        <v>35</v>
      </c>
      <c r="B1316" t="s">
        <v>0</v>
      </c>
      <c r="C1316" t="s">
        <v>17</v>
      </c>
      <c r="D1316" t="s">
        <v>3</v>
      </c>
      <c r="E1316">
        <v>2011</v>
      </c>
      <c r="F1316">
        <v>2.87138884353959E-2</v>
      </c>
    </row>
    <row r="1317" spans="1:6" x14ac:dyDescent="0.25">
      <c r="A1317" t="s">
        <v>35</v>
      </c>
      <c r="B1317" t="s">
        <v>0</v>
      </c>
      <c r="C1317" t="s">
        <v>17</v>
      </c>
      <c r="D1317" t="s">
        <v>3</v>
      </c>
      <c r="E1317">
        <v>2015</v>
      </c>
      <c r="F1317">
        <v>2.8749034123793499E-2</v>
      </c>
    </row>
    <row r="1318" spans="1:6" x14ac:dyDescent="0.25">
      <c r="A1318" t="s">
        <v>35</v>
      </c>
      <c r="B1318" t="s">
        <v>0</v>
      </c>
      <c r="C1318" t="s">
        <v>17</v>
      </c>
      <c r="D1318" t="s">
        <v>3</v>
      </c>
      <c r="E1318">
        <v>2020</v>
      </c>
      <c r="F1318">
        <v>2.87908221117473E-2</v>
      </c>
    </row>
    <row r="1319" spans="1:6" x14ac:dyDescent="0.25">
      <c r="A1319" t="s">
        <v>35</v>
      </c>
      <c r="B1319" t="s">
        <v>0</v>
      </c>
      <c r="C1319" t="s">
        <v>17</v>
      </c>
      <c r="D1319" t="s">
        <v>3</v>
      </c>
      <c r="E1319">
        <v>2025</v>
      </c>
      <c r="F1319">
        <v>2.7628671378063699E-2</v>
      </c>
    </row>
    <row r="1320" spans="1:6" x14ac:dyDescent="0.25">
      <c r="A1320" t="s">
        <v>35</v>
      </c>
      <c r="B1320" t="s">
        <v>0</v>
      </c>
      <c r="C1320" t="s">
        <v>17</v>
      </c>
      <c r="D1320" t="s">
        <v>3</v>
      </c>
      <c r="E1320">
        <v>2030</v>
      </c>
      <c r="F1320">
        <v>2.7920592831891401E-2</v>
      </c>
    </row>
    <row r="1321" spans="1:6" x14ac:dyDescent="0.25">
      <c r="A1321" t="s">
        <v>35</v>
      </c>
      <c r="B1321" t="s">
        <v>0</v>
      </c>
      <c r="C1321" t="s">
        <v>17</v>
      </c>
      <c r="D1321" t="s">
        <v>3</v>
      </c>
      <c r="E1321">
        <v>2035</v>
      </c>
      <c r="F1321">
        <v>2.8068905684340801E-2</v>
      </c>
    </row>
    <row r="1322" spans="1:6" x14ac:dyDescent="0.25">
      <c r="A1322" t="s">
        <v>35</v>
      </c>
      <c r="B1322" t="s">
        <v>0</v>
      </c>
      <c r="C1322" t="s">
        <v>17</v>
      </c>
      <c r="D1322" t="s">
        <v>3</v>
      </c>
      <c r="E1322">
        <v>2040</v>
      </c>
      <c r="F1322">
        <v>2.8360540112838201E-2</v>
      </c>
    </row>
    <row r="1323" spans="1:6" x14ac:dyDescent="0.25">
      <c r="A1323" t="s">
        <v>35</v>
      </c>
      <c r="B1323" t="s">
        <v>0</v>
      </c>
      <c r="C1323" t="s">
        <v>17</v>
      </c>
      <c r="D1323" t="s">
        <v>3</v>
      </c>
      <c r="E1323">
        <v>2045</v>
      </c>
      <c r="F1323">
        <v>2.84557181063224E-2</v>
      </c>
    </row>
    <row r="1324" spans="1:6" x14ac:dyDescent="0.25">
      <c r="A1324" t="s">
        <v>35</v>
      </c>
      <c r="B1324" t="s">
        <v>0</v>
      </c>
      <c r="C1324" t="s">
        <v>17</v>
      </c>
      <c r="D1324" t="s">
        <v>3</v>
      </c>
      <c r="E1324">
        <v>2050</v>
      </c>
      <c r="F1324">
        <v>2.8519296675130801E-2</v>
      </c>
    </row>
    <row r="1325" spans="1:6" x14ac:dyDescent="0.25">
      <c r="A1325" t="s">
        <v>35</v>
      </c>
      <c r="B1325" t="s">
        <v>0</v>
      </c>
      <c r="C1325" t="s">
        <v>17</v>
      </c>
      <c r="D1325" t="s">
        <v>4</v>
      </c>
      <c r="E1325">
        <v>2011</v>
      </c>
      <c r="F1325">
        <v>3.2263702942838701E-2</v>
      </c>
    </row>
    <row r="1326" spans="1:6" x14ac:dyDescent="0.25">
      <c r="A1326" t="s">
        <v>35</v>
      </c>
      <c r="B1326" t="s">
        <v>0</v>
      </c>
      <c r="C1326" t="s">
        <v>17</v>
      </c>
      <c r="D1326" t="s">
        <v>4</v>
      </c>
      <c r="E1326">
        <v>2015</v>
      </c>
      <c r="F1326">
        <v>3.2313589173970599E-2</v>
      </c>
    </row>
    <row r="1327" spans="1:6" x14ac:dyDescent="0.25">
      <c r="A1327" t="s">
        <v>35</v>
      </c>
      <c r="B1327" t="s">
        <v>0</v>
      </c>
      <c r="C1327" t="s">
        <v>17</v>
      </c>
      <c r="D1327" t="s">
        <v>4</v>
      </c>
      <c r="E1327">
        <v>2020</v>
      </c>
      <c r="F1327">
        <v>3.2396906873198697E-2</v>
      </c>
    </row>
    <row r="1328" spans="1:6" x14ac:dyDescent="0.25">
      <c r="A1328" t="s">
        <v>35</v>
      </c>
      <c r="B1328" t="s">
        <v>0</v>
      </c>
      <c r="C1328" t="s">
        <v>17</v>
      </c>
      <c r="D1328" t="s">
        <v>4</v>
      </c>
      <c r="E1328">
        <v>2025</v>
      </c>
      <c r="F1328">
        <v>3.1188147387553398E-2</v>
      </c>
    </row>
    <row r="1329" spans="1:6" x14ac:dyDescent="0.25">
      <c r="A1329" t="s">
        <v>35</v>
      </c>
      <c r="B1329" t="s">
        <v>0</v>
      </c>
      <c r="C1329" t="s">
        <v>17</v>
      </c>
      <c r="D1329" t="s">
        <v>4</v>
      </c>
      <c r="E1329">
        <v>2030</v>
      </c>
      <c r="F1329">
        <v>3.1476792036487303E-2</v>
      </c>
    </row>
    <row r="1330" spans="1:6" x14ac:dyDescent="0.25">
      <c r="A1330" t="s">
        <v>35</v>
      </c>
      <c r="B1330" t="s">
        <v>0</v>
      </c>
      <c r="C1330" t="s">
        <v>17</v>
      </c>
      <c r="D1330" t="s">
        <v>4</v>
      </c>
      <c r="E1330">
        <v>2035</v>
      </c>
      <c r="F1330">
        <v>3.1627607357215003E-2</v>
      </c>
    </row>
    <row r="1331" spans="1:6" x14ac:dyDescent="0.25">
      <c r="A1331" t="s">
        <v>35</v>
      </c>
      <c r="B1331" t="s">
        <v>0</v>
      </c>
      <c r="C1331" t="s">
        <v>17</v>
      </c>
      <c r="D1331" t="s">
        <v>4</v>
      </c>
      <c r="E1331">
        <v>2040</v>
      </c>
      <c r="F1331">
        <v>3.1943502422586402E-2</v>
      </c>
    </row>
    <row r="1332" spans="1:6" x14ac:dyDescent="0.25">
      <c r="A1332" t="s">
        <v>35</v>
      </c>
      <c r="B1332" t="s">
        <v>0</v>
      </c>
      <c r="C1332" t="s">
        <v>17</v>
      </c>
      <c r="D1332" t="s">
        <v>4</v>
      </c>
      <c r="E1332">
        <v>2045</v>
      </c>
      <c r="F1332">
        <v>3.2033309726676201E-2</v>
      </c>
    </row>
    <row r="1333" spans="1:6" x14ac:dyDescent="0.25">
      <c r="A1333" t="s">
        <v>35</v>
      </c>
      <c r="B1333" t="s">
        <v>0</v>
      </c>
      <c r="C1333" t="s">
        <v>17</v>
      </c>
      <c r="D1333" t="s">
        <v>4</v>
      </c>
      <c r="E1333">
        <v>2050</v>
      </c>
      <c r="F1333">
        <v>3.2088526328084697E-2</v>
      </c>
    </row>
    <row r="1334" spans="1:6" x14ac:dyDescent="0.25">
      <c r="A1334" t="s">
        <v>35</v>
      </c>
      <c r="B1334" t="s">
        <v>0</v>
      </c>
      <c r="C1334" t="s">
        <v>17</v>
      </c>
      <c r="D1334" t="s">
        <v>5</v>
      </c>
      <c r="E1334">
        <v>2011</v>
      </c>
      <c r="F1334">
        <v>3.6272033449861997E-2</v>
      </c>
    </row>
    <row r="1335" spans="1:6" x14ac:dyDescent="0.25">
      <c r="A1335" t="s">
        <v>35</v>
      </c>
      <c r="B1335" t="s">
        <v>0</v>
      </c>
      <c r="C1335" t="s">
        <v>17</v>
      </c>
      <c r="D1335" t="s">
        <v>5</v>
      </c>
      <c r="E1335">
        <v>2015</v>
      </c>
      <c r="F1335">
        <v>3.63320146333692E-2</v>
      </c>
    </row>
    <row r="1336" spans="1:6" x14ac:dyDescent="0.25">
      <c r="A1336" t="s">
        <v>35</v>
      </c>
      <c r="B1336" t="s">
        <v>0</v>
      </c>
      <c r="C1336" t="s">
        <v>17</v>
      </c>
      <c r="D1336" t="s">
        <v>5</v>
      </c>
      <c r="E1336">
        <v>2020</v>
      </c>
      <c r="F1336">
        <v>3.6445138777796197E-2</v>
      </c>
    </row>
    <row r="1337" spans="1:6" x14ac:dyDescent="0.25">
      <c r="A1337" t="s">
        <v>35</v>
      </c>
      <c r="B1337" t="s">
        <v>0</v>
      </c>
      <c r="C1337" t="s">
        <v>17</v>
      </c>
      <c r="D1337" t="s">
        <v>5</v>
      </c>
      <c r="E1337">
        <v>2025</v>
      </c>
      <c r="F1337">
        <v>3.5248755446914401E-2</v>
      </c>
    </row>
    <row r="1338" spans="1:6" x14ac:dyDescent="0.25">
      <c r="A1338" t="s">
        <v>35</v>
      </c>
      <c r="B1338" t="s">
        <v>0</v>
      </c>
      <c r="C1338" t="s">
        <v>17</v>
      </c>
      <c r="D1338" t="s">
        <v>5</v>
      </c>
      <c r="E1338">
        <v>2030</v>
      </c>
      <c r="F1338">
        <v>3.5527540276158599E-2</v>
      </c>
    </row>
    <row r="1339" spans="1:6" x14ac:dyDescent="0.25">
      <c r="A1339" t="s">
        <v>35</v>
      </c>
      <c r="B1339" t="s">
        <v>0</v>
      </c>
      <c r="C1339" t="s">
        <v>17</v>
      </c>
      <c r="D1339" t="s">
        <v>5</v>
      </c>
      <c r="E1339">
        <v>2035</v>
      </c>
      <c r="F1339">
        <v>3.5675116206336503E-2</v>
      </c>
    </row>
    <row r="1340" spans="1:6" x14ac:dyDescent="0.25">
      <c r="A1340" t="s">
        <v>35</v>
      </c>
      <c r="B1340" t="s">
        <v>0</v>
      </c>
      <c r="C1340" t="s">
        <v>17</v>
      </c>
      <c r="D1340" t="s">
        <v>5</v>
      </c>
      <c r="E1340">
        <v>2040</v>
      </c>
      <c r="F1340">
        <v>3.5998665638509397E-2</v>
      </c>
    </row>
    <row r="1341" spans="1:6" x14ac:dyDescent="0.25">
      <c r="A1341" t="s">
        <v>35</v>
      </c>
      <c r="B1341" t="s">
        <v>0</v>
      </c>
      <c r="C1341" t="s">
        <v>17</v>
      </c>
      <c r="D1341" t="s">
        <v>5</v>
      </c>
      <c r="E1341">
        <v>2045</v>
      </c>
      <c r="F1341">
        <v>3.6080258855358802E-2</v>
      </c>
    </row>
    <row r="1342" spans="1:6" x14ac:dyDescent="0.25">
      <c r="A1342" t="s">
        <v>35</v>
      </c>
      <c r="B1342" t="s">
        <v>0</v>
      </c>
      <c r="C1342" t="s">
        <v>17</v>
      </c>
      <c r="D1342" t="s">
        <v>5</v>
      </c>
      <c r="E1342">
        <v>2050</v>
      </c>
      <c r="F1342">
        <v>3.6125279870554299E-2</v>
      </c>
    </row>
    <row r="1343" spans="1:6" x14ac:dyDescent="0.25">
      <c r="A1343" t="s">
        <v>35</v>
      </c>
      <c r="B1343" t="s">
        <v>0</v>
      </c>
      <c r="C1343" t="s">
        <v>17</v>
      </c>
      <c r="D1343" t="s">
        <v>6</v>
      </c>
      <c r="E1343">
        <v>2011</v>
      </c>
      <c r="F1343">
        <v>4.3317222209590001E-2</v>
      </c>
    </row>
    <row r="1344" spans="1:6" x14ac:dyDescent="0.25">
      <c r="A1344" t="s">
        <v>35</v>
      </c>
      <c r="B1344" t="s">
        <v>0</v>
      </c>
      <c r="C1344" t="s">
        <v>17</v>
      </c>
      <c r="D1344" t="s">
        <v>6</v>
      </c>
      <c r="E1344">
        <v>2015</v>
      </c>
      <c r="F1344">
        <v>4.3377788392041601E-2</v>
      </c>
    </row>
    <row r="1345" spans="1:6" x14ac:dyDescent="0.25">
      <c r="A1345" t="s">
        <v>35</v>
      </c>
      <c r="B1345" t="s">
        <v>0</v>
      </c>
      <c r="C1345" t="s">
        <v>17</v>
      </c>
      <c r="D1345" t="s">
        <v>6</v>
      </c>
      <c r="E1345">
        <v>2020</v>
      </c>
      <c r="F1345">
        <v>4.3490512345685198E-2</v>
      </c>
    </row>
    <row r="1346" spans="1:6" x14ac:dyDescent="0.25">
      <c r="A1346" t="s">
        <v>35</v>
      </c>
      <c r="B1346" t="s">
        <v>0</v>
      </c>
      <c r="C1346" t="s">
        <v>17</v>
      </c>
      <c r="D1346" t="s">
        <v>6</v>
      </c>
      <c r="E1346">
        <v>2025</v>
      </c>
      <c r="F1346">
        <v>4.24497693062472E-2</v>
      </c>
    </row>
    <row r="1347" spans="1:6" x14ac:dyDescent="0.25">
      <c r="A1347" t="s">
        <v>35</v>
      </c>
      <c r="B1347" t="s">
        <v>0</v>
      </c>
      <c r="C1347" t="s">
        <v>17</v>
      </c>
      <c r="D1347" t="s">
        <v>6</v>
      </c>
      <c r="E1347">
        <v>2030</v>
      </c>
      <c r="F1347">
        <v>4.2694329991290601E-2</v>
      </c>
    </row>
    <row r="1348" spans="1:6" x14ac:dyDescent="0.25">
      <c r="A1348" t="s">
        <v>35</v>
      </c>
      <c r="B1348" t="s">
        <v>0</v>
      </c>
      <c r="C1348" t="s">
        <v>17</v>
      </c>
      <c r="D1348" t="s">
        <v>6</v>
      </c>
      <c r="E1348">
        <v>2035</v>
      </c>
      <c r="F1348">
        <v>4.2823612741144497E-2</v>
      </c>
    </row>
    <row r="1349" spans="1:6" x14ac:dyDescent="0.25">
      <c r="A1349" t="s">
        <v>35</v>
      </c>
      <c r="B1349" t="s">
        <v>0</v>
      </c>
      <c r="C1349" t="s">
        <v>17</v>
      </c>
      <c r="D1349" t="s">
        <v>6</v>
      </c>
      <c r="E1349">
        <v>2040</v>
      </c>
      <c r="F1349">
        <v>4.3113532763389702E-2</v>
      </c>
    </row>
    <row r="1350" spans="1:6" x14ac:dyDescent="0.25">
      <c r="A1350" t="s">
        <v>35</v>
      </c>
      <c r="B1350" t="s">
        <v>0</v>
      </c>
      <c r="C1350" t="s">
        <v>17</v>
      </c>
      <c r="D1350" t="s">
        <v>6</v>
      </c>
      <c r="E1350">
        <v>2045</v>
      </c>
      <c r="F1350">
        <v>4.3181066044826903E-2</v>
      </c>
    </row>
    <row r="1351" spans="1:6" x14ac:dyDescent="0.25">
      <c r="A1351" t="s">
        <v>35</v>
      </c>
      <c r="B1351" t="s">
        <v>0</v>
      </c>
      <c r="C1351" t="s">
        <v>17</v>
      </c>
      <c r="D1351" t="s">
        <v>6</v>
      </c>
      <c r="E1351">
        <v>2050</v>
      </c>
      <c r="F1351">
        <v>4.3214706518750701E-2</v>
      </c>
    </row>
    <row r="1352" spans="1:6" x14ac:dyDescent="0.25">
      <c r="A1352" t="s">
        <v>35</v>
      </c>
      <c r="B1352" t="s">
        <v>0</v>
      </c>
      <c r="C1352" t="s">
        <v>18</v>
      </c>
      <c r="D1352" t="s">
        <v>2</v>
      </c>
      <c r="E1352">
        <v>2011</v>
      </c>
      <c r="F1352">
        <v>0.13434709711357701</v>
      </c>
    </row>
    <row r="1353" spans="1:6" x14ac:dyDescent="0.25">
      <c r="A1353" t="s">
        <v>35</v>
      </c>
      <c r="B1353" t="s">
        <v>0</v>
      </c>
      <c r="C1353" t="s">
        <v>18</v>
      </c>
      <c r="D1353" t="s">
        <v>2</v>
      </c>
      <c r="E1353">
        <v>2015</v>
      </c>
      <c r="F1353">
        <v>0.13440062671197001</v>
      </c>
    </row>
    <row r="1354" spans="1:6" x14ac:dyDescent="0.25">
      <c r="A1354" t="s">
        <v>35</v>
      </c>
      <c r="B1354" t="s">
        <v>0</v>
      </c>
      <c r="C1354" t="s">
        <v>18</v>
      </c>
      <c r="D1354" t="s">
        <v>2</v>
      </c>
      <c r="E1354">
        <v>2020</v>
      </c>
      <c r="F1354">
        <v>0.13422386237769099</v>
      </c>
    </row>
    <row r="1355" spans="1:6" x14ac:dyDescent="0.25">
      <c r="A1355" t="s">
        <v>35</v>
      </c>
      <c r="B1355" t="s">
        <v>0</v>
      </c>
      <c r="C1355" t="s">
        <v>18</v>
      </c>
      <c r="D1355" t="s">
        <v>2</v>
      </c>
      <c r="E1355">
        <v>2025</v>
      </c>
      <c r="F1355">
        <v>0.12865838012497599</v>
      </c>
    </row>
    <row r="1356" spans="1:6" x14ac:dyDescent="0.25">
      <c r="A1356" t="s">
        <v>35</v>
      </c>
      <c r="B1356" t="s">
        <v>0</v>
      </c>
      <c r="C1356" t="s">
        <v>18</v>
      </c>
      <c r="D1356" t="s">
        <v>2</v>
      </c>
      <c r="E1356">
        <v>2030</v>
      </c>
      <c r="F1356">
        <v>0.13025718428446401</v>
      </c>
    </row>
    <row r="1357" spans="1:6" x14ac:dyDescent="0.25">
      <c r="A1357" t="s">
        <v>35</v>
      </c>
      <c r="B1357" t="s">
        <v>0</v>
      </c>
      <c r="C1357" t="s">
        <v>18</v>
      </c>
      <c r="D1357" t="s">
        <v>2</v>
      </c>
      <c r="E1357">
        <v>2035</v>
      </c>
      <c r="F1357">
        <v>0.13100328998782301</v>
      </c>
    </row>
    <row r="1358" spans="1:6" x14ac:dyDescent="0.25">
      <c r="A1358" t="s">
        <v>35</v>
      </c>
      <c r="B1358" t="s">
        <v>0</v>
      </c>
      <c r="C1358" t="s">
        <v>18</v>
      </c>
      <c r="D1358" t="s">
        <v>2</v>
      </c>
      <c r="E1358">
        <v>2040</v>
      </c>
      <c r="F1358">
        <v>0.132300476884638</v>
      </c>
    </row>
    <row r="1359" spans="1:6" x14ac:dyDescent="0.25">
      <c r="A1359" t="s">
        <v>35</v>
      </c>
      <c r="B1359" t="s">
        <v>0</v>
      </c>
      <c r="C1359" t="s">
        <v>18</v>
      </c>
      <c r="D1359" t="s">
        <v>2</v>
      </c>
      <c r="E1359">
        <v>2045</v>
      </c>
      <c r="F1359">
        <v>0.132837353624705</v>
      </c>
    </row>
    <row r="1360" spans="1:6" x14ac:dyDescent="0.25">
      <c r="A1360" t="s">
        <v>35</v>
      </c>
      <c r="B1360" t="s">
        <v>0</v>
      </c>
      <c r="C1360" t="s">
        <v>18</v>
      </c>
      <c r="D1360" t="s">
        <v>2</v>
      </c>
      <c r="E1360">
        <v>2050</v>
      </c>
      <c r="F1360">
        <v>0.13322221788828301</v>
      </c>
    </row>
    <row r="1361" spans="1:6" x14ac:dyDescent="0.25">
      <c r="A1361" t="s">
        <v>35</v>
      </c>
      <c r="B1361" t="s">
        <v>0</v>
      </c>
      <c r="C1361" t="s">
        <v>18</v>
      </c>
      <c r="D1361" t="s">
        <v>3</v>
      </c>
      <c r="E1361">
        <v>2011</v>
      </c>
      <c r="F1361">
        <v>0.123174944611511</v>
      </c>
    </row>
    <row r="1362" spans="1:6" x14ac:dyDescent="0.25">
      <c r="A1362" t="s">
        <v>35</v>
      </c>
      <c r="B1362" t="s">
        <v>0</v>
      </c>
      <c r="C1362" t="s">
        <v>18</v>
      </c>
      <c r="D1362" t="s">
        <v>3</v>
      </c>
      <c r="E1362">
        <v>2015</v>
      </c>
      <c r="F1362">
        <v>0.12332571026735201</v>
      </c>
    </row>
    <row r="1363" spans="1:6" x14ac:dyDescent="0.25">
      <c r="A1363" t="s">
        <v>35</v>
      </c>
      <c r="B1363" t="s">
        <v>0</v>
      </c>
      <c r="C1363" t="s">
        <v>18</v>
      </c>
      <c r="D1363" t="s">
        <v>3</v>
      </c>
      <c r="E1363">
        <v>2020</v>
      </c>
      <c r="F1363">
        <v>0.12350496962169601</v>
      </c>
    </row>
    <row r="1364" spans="1:6" x14ac:dyDescent="0.25">
      <c r="A1364" t="s">
        <v>35</v>
      </c>
      <c r="B1364" t="s">
        <v>0</v>
      </c>
      <c r="C1364" t="s">
        <v>18</v>
      </c>
      <c r="D1364" t="s">
        <v>3</v>
      </c>
      <c r="E1364">
        <v>2025</v>
      </c>
      <c r="F1364">
        <v>0.11851965206104</v>
      </c>
    </row>
    <row r="1365" spans="1:6" x14ac:dyDescent="0.25">
      <c r="A1365" t="s">
        <v>35</v>
      </c>
      <c r="B1365" t="s">
        <v>0</v>
      </c>
      <c r="C1365" t="s">
        <v>18</v>
      </c>
      <c r="D1365" t="s">
        <v>3</v>
      </c>
      <c r="E1365">
        <v>2030</v>
      </c>
      <c r="F1365">
        <v>0.11977191745822</v>
      </c>
    </row>
    <row r="1366" spans="1:6" x14ac:dyDescent="0.25">
      <c r="A1366" t="s">
        <v>35</v>
      </c>
      <c r="B1366" t="s">
        <v>0</v>
      </c>
      <c r="C1366" t="s">
        <v>18</v>
      </c>
      <c r="D1366" t="s">
        <v>3</v>
      </c>
      <c r="E1366">
        <v>2035</v>
      </c>
      <c r="F1366">
        <v>0.120408140149784</v>
      </c>
    </row>
    <row r="1367" spans="1:6" x14ac:dyDescent="0.25">
      <c r="A1367" t="s">
        <v>35</v>
      </c>
      <c r="B1367" t="s">
        <v>0</v>
      </c>
      <c r="C1367" t="s">
        <v>18</v>
      </c>
      <c r="D1367" t="s">
        <v>3</v>
      </c>
      <c r="E1367">
        <v>2040</v>
      </c>
      <c r="F1367">
        <v>0.121659174284635</v>
      </c>
    </row>
    <row r="1368" spans="1:6" x14ac:dyDescent="0.25">
      <c r="A1368" t="s">
        <v>35</v>
      </c>
      <c r="B1368" t="s">
        <v>0</v>
      </c>
      <c r="C1368" t="s">
        <v>18</v>
      </c>
      <c r="D1368" t="s">
        <v>3</v>
      </c>
      <c r="E1368">
        <v>2045</v>
      </c>
      <c r="F1368">
        <v>0.122067462563041</v>
      </c>
    </row>
    <row r="1369" spans="1:6" x14ac:dyDescent="0.25">
      <c r="A1369" t="s">
        <v>35</v>
      </c>
      <c r="B1369" t="s">
        <v>0</v>
      </c>
      <c r="C1369" t="s">
        <v>18</v>
      </c>
      <c r="D1369" t="s">
        <v>3</v>
      </c>
      <c r="E1369">
        <v>2050</v>
      </c>
      <c r="F1369">
        <v>0.122340197713806</v>
      </c>
    </row>
    <row r="1370" spans="1:6" x14ac:dyDescent="0.25">
      <c r="A1370" t="s">
        <v>35</v>
      </c>
      <c r="B1370" t="s">
        <v>0</v>
      </c>
      <c r="C1370" t="s">
        <v>18</v>
      </c>
      <c r="D1370" t="s">
        <v>4</v>
      </c>
      <c r="E1370">
        <v>2011</v>
      </c>
      <c r="F1370">
        <v>0.112506854659243</v>
      </c>
    </row>
    <row r="1371" spans="1:6" x14ac:dyDescent="0.25">
      <c r="A1371" t="s">
        <v>35</v>
      </c>
      <c r="B1371" t="s">
        <v>0</v>
      </c>
      <c r="C1371" t="s">
        <v>18</v>
      </c>
      <c r="D1371" t="s">
        <v>4</v>
      </c>
      <c r="E1371">
        <v>2015</v>
      </c>
      <c r="F1371">
        <v>0.112680813084455</v>
      </c>
    </row>
    <row r="1372" spans="1:6" x14ac:dyDescent="0.25">
      <c r="A1372" t="s">
        <v>35</v>
      </c>
      <c r="B1372" t="s">
        <v>0</v>
      </c>
      <c r="C1372" t="s">
        <v>18</v>
      </c>
      <c r="D1372" t="s">
        <v>4</v>
      </c>
      <c r="E1372">
        <v>2020</v>
      </c>
      <c r="F1372">
        <v>0.11297135048167201</v>
      </c>
    </row>
    <row r="1373" spans="1:6" x14ac:dyDescent="0.25">
      <c r="A1373" t="s">
        <v>35</v>
      </c>
      <c r="B1373" t="s">
        <v>0</v>
      </c>
      <c r="C1373" t="s">
        <v>18</v>
      </c>
      <c r="D1373" t="s">
        <v>4</v>
      </c>
      <c r="E1373">
        <v>2025</v>
      </c>
      <c r="F1373">
        <v>0.10875628167787101</v>
      </c>
    </row>
    <row r="1374" spans="1:6" x14ac:dyDescent="0.25">
      <c r="A1374" t="s">
        <v>35</v>
      </c>
      <c r="B1374" t="s">
        <v>0</v>
      </c>
      <c r="C1374" t="s">
        <v>18</v>
      </c>
      <c r="D1374" t="s">
        <v>4</v>
      </c>
      <c r="E1374">
        <v>2030</v>
      </c>
      <c r="F1374">
        <v>0.10976281529316299</v>
      </c>
    </row>
    <row r="1375" spans="1:6" x14ac:dyDescent="0.25">
      <c r="A1375" t="s">
        <v>35</v>
      </c>
      <c r="B1375" t="s">
        <v>0</v>
      </c>
      <c r="C1375" t="s">
        <v>18</v>
      </c>
      <c r="D1375" t="s">
        <v>4</v>
      </c>
      <c r="E1375">
        <v>2035</v>
      </c>
      <c r="F1375">
        <v>0.110288723847416</v>
      </c>
    </row>
    <row r="1376" spans="1:6" x14ac:dyDescent="0.25">
      <c r="A1376" t="s">
        <v>35</v>
      </c>
      <c r="B1376" t="s">
        <v>0</v>
      </c>
      <c r="C1376" t="s">
        <v>18</v>
      </c>
      <c r="D1376" t="s">
        <v>4</v>
      </c>
      <c r="E1376">
        <v>2040</v>
      </c>
      <c r="F1376">
        <v>0.11139028247105701</v>
      </c>
    </row>
    <row r="1377" spans="1:6" x14ac:dyDescent="0.25">
      <c r="A1377" t="s">
        <v>35</v>
      </c>
      <c r="B1377" t="s">
        <v>0</v>
      </c>
      <c r="C1377" t="s">
        <v>18</v>
      </c>
      <c r="D1377" t="s">
        <v>4</v>
      </c>
      <c r="E1377">
        <v>2045</v>
      </c>
      <c r="F1377">
        <v>0.111703449788723</v>
      </c>
    </row>
    <row r="1378" spans="1:6" x14ac:dyDescent="0.25">
      <c r="A1378" t="s">
        <v>35</v>
      </c>
      <c r="B1378" t="s">
        <v>0</v>
      </c>
      <c r="C1378" t="s">
        <v>18</v>
      </c>
      <c r="D1378" t="s">
        <v>4</v>
      </c>
      <c r="E1378">
        <v>2050</v>
      </c>
      <c r="F1378">
        <v>0.11189599576400901</v>
      </c>
    </row>
    <row r="1379" spans="1:6" x14ac:dyDescent="0.25">
      <c r="A1379" t="s">
        <v>35</v>
      </c>
      <c r="B1379" t="s">
        <v>0</v>
      </c>
      <c r="C1379" t="s">
        <v>18</v>
      </c>
      <c r="D1379" t="s">
        <v>5</v>
      </c>
      <c r="E1379">
        <v>2011</v>
      </c>
      <c r="F1379">
        <v>9.9315200879218801E-2</v>
      </c>
    </row>
    <row r="1380" spans="1:6" x14ac:dyDescent="0.25">
      <c r="A1380" t="s">
        <v>35</v>
      </c>
      <c r="B1380" t="s">
        <v>0</v>
      </c>
      <c r="C1380" t="s">
        <v>18</v>
      </c>
      <c r="D1380" t="s">
        <v>5</v>
      </c>
      <c r="E1380">
        <v>2015</v>
      </c>
      <c r="F1380">
        <v>9.9479433284254001E-2</v>
      </c>
    </row>
    <row r="1381" spans="1:6" x14ac:dyDescent="0.25">
      <c r="A1381" t="s">
        <v>35</v>
      </c>
      <c r="B1381" t="s">
        <v>0</v>
      </c>
      <c r="C1381" t="s">
        <v>18</v>
      </c>
      <c r="D1381" t="s">
        <v>5</v>
      </c>
      <c r="E1381">
        <v>2020</v>
      </c>
      <c r="F1381">
        <v>9.9789174593452698E-2</v>
      </c>
    </row>
    <row r="1382" spans="1:6" x14ac:dyDescent="0.25">
      <c r="A1382" t="s">
        <v>35</v>
      </c>
      <c r="B1382" t="s">
        <v>0</v>
      </c>
      <c r="C1382" t="s">
        <v>18</v>
      </c>
      <c r="D1382" t="s">
        <v>5</v>
      </c>
      <c r="E1382">
        <v>2025</v>
      </c>
      <c r="F1382">
        <v>9.6513398753663895E-2</v>
      </c>
    </row>
    <row r="1383" spans="1:6" x14ac:dyDescent="0.25">
      <c r="A1383" t="s">
        <v>35</v>
      </c>
      <c r="B1383" t="s">
        <v>0</v>
      </c>
      <c r="C1383" t="s">
        <v>18</v>
      </c>
      <c r="D1383" t="s">
        <v>5</v>
      </c>
      <c r="E1383">
        <v>2030</v>
      </c>
      <c r="F1383">
        <v>9.7276729857135993E-2</v>
      </c>
    </row>
    <row r="1384" spans="1:6" x14ac:dyDescent="0.25">
      <c r="A1384" t="s">
        <v>35</v>
      </c>
      <c r="B1384" t="s">
        <v>0</v>
      </c>
      <c r="C1384" t="s">
        <v>18</v>
      </c>
      <c r="D1384" t="s">
        <v>5</v>
      </c>
      <c r="E1384">
        <v>2035</v>
      </c>
      <c r="F1384">
        <v>9.7680802409914599E-2</v>
      </c>
    </row>
    <row r="1385" spans="1:6" x14ac:dyDescent="0.25">
      <c r="A1385" t="s">
        <v>35</v>
      </c>
      <c r="B1385" t="s">
        <v>0</v>
      </c>
      <c r="C1385" t="s">
        <v>18</v>
      </c>
      <c r="D1385" t="s">
        <v>5</v>
      </c>
      <c r="E1385">
        <v>2040</v>
      </c>
      <c r="F1385">
        <v>9.8566701925171293E-2</v>
      </c>
    </row>
    <row r="1386" spans="1:6" x14ac:dyDescent="0.25">
      <c r="A1386" t="s">
        <v>35</v>
      </c>
      <c r="B1386" t="s">
        <v>0</v>
      </c>
      <c r="C1386" t="s">
        <v>18</v>
      </c>
      <c r="D1386" t="s">
        <v>5</v>
      </c>
      <c r="E1386">
        <v>2045</v>
      </c>
      <c r="F1386">
        <v>9.8790109491581596E-2</v>
      </c>
    </row>
    <row r="1387" spans="1:6" x14ac:dyDescent="0.25">
      <c r="A1387" t="s">
        <v>35</v>
      </c>
      <c r="B1387" t="s">
        <v>0</v>
      </c>
      <c r="C1387" t="s">
        <v>18</v>
      </c>
      <c r="D1387" t="s">
        <v>5</v>
      </c>
      <c r="E1387">
        <v>2050</v>
      </c>
      <c r="F1387">
        <v>9.89133799769297E-2</v>
      </c>
    </row>
    <row r="1388" spans="1:6" x14ac:dyDescent="0.25">
      <c r="A1388" t="s">
        <v>35</v>
      </c>
      <c r="B1388" t="s">
        <v>0</v>
      </c>
      <c r="C1388" t="s">
        <v>18</v>
      </c>
      <c r="D1388" t="s">
        <v>6</v>
      </c>
      <c r="E1388">
        <v>2011</v>
      </c>
      <c r="F1388">
        <v>7.1929503900543701E-2</v>
      </c>
    </row>
    <row r="1389" spans="1:6" x14ac:dyDescent="0.25">
      <c r="A1389" t="s">
        <v>35</v>
      </c>
      <c r="B1389" t="s">
        <v>0</v>
      </c>
      <c r="C1389" t="s">
        <v>18</v>
      </c>
      <c r="D1389" t="s">
        <v>6</v>
      </c>
      <c r="E1389">
        <v>2015</v>
      </c>
      <c r="F1389">
        <v>7.2030075803234506E-2</v>
      </c>
    </row>
    <row r="1390" spans="1:6" x14ac:dyDescent="0.25">
      <c r="A1390" t="s">
        <v>35</v>
      </c>
      <c r="B1390" t="s">
        <v>0</v>
      </c>
      <c r="C1390" t="s">
        <v>18</v>
      </c>
      <c r="D1390" t="s">
        <v>6</v>
      </c>
      <c r="E1390">
        <v>2020</v>
      </c>
      <c r="F1390">
        <v>7.2217257197832202E-2</v>
      </c>
    </row>
    <row r="1391" spans="1:6" x14ac:dyDescent="0.25">
      <c r="A1391" t="s">
        <v>35</v>
      </c>
      <c r="B1391" t="s">
        <v>0</v>
      </c>
      <c r="C1391" t="s">
        <v>18</v>
      </c>
      <c r="D1391" t="s">
        <v>6</v>
      </c>
      <c r="E1391">
        <v>2025</v>
      </c>
      <c r="F1391">
        <v>7.0489073193961596E-2</v>
      </c>
    </row>
    <row r="1392" spans="1:6" x14ac:dyDescent="0.25">
      <c r="A1392" t="s">
        <v>35</v>
      </c>
      <c r="B1392" t="s">
        <v>0</v>
      </c>
      <c r="C1392" t="s">
        <v>18</v>
      </c>
      <c r="D1392" t="s">
        <v>6</v>
      </c>
      <c r="E1392">
        <v>2030</v>
      </c>
      <c r="F1392">
        <v>7.0895173304989803E-2</v>
      </c>
    </row>
    <row r="1393" spans="1:6" x14ac:dyDescent="0.25">
      <c r="A1393" t="s">
        <v>35</v>
      </c>
      <c r="B1393" t="s">
        <v>0</v>
      </c>
      <c r="C1393" t="s">
        <v>18</v>
      </c>
      <c r="D1393" t="s">
        <v>6</v>
      </c>
      <c r="E1393">
        <v>2035</v>
      </c>
      <c r="F1393">
        <v>7.1109851060984802E-2</v>
      </c>
    </row>
    <row r="1394" spans="1:6" x14ac:dyDescent="0.25">
      <c r="A1394" t="s">
        <v>35</v>
      </c>
      <c r="B1394" t="s">
        <v>0</v>
      </c>
      <c r="C1394" t="s">
        <v>18</v>
      </c>
      <c r="D1394" t="s">
        <v>6</v>
      </c>
      <c r="E1394">
        <v>2040</v>
      </c>
      <c r="F1394">
        <v>7.1591271667090006E-2</v>
      </c>
    </row>
    <row r="1395" spans="1:6" x14ac:dyDescent="0.25">
      <c r="A1395" t="s">
        <v>35</v>
      </c>
      <c r="B1395" t="s">
        <v>0</v>
      </c>
      <c r="C1395" t="s">
        <v>18</v>
      </c>
      <c r="D1395" t="s">
        <v>6</v>
      </c>
      <c r="E1395">
        <v>2045</v>
      </c>
      <c r="F1395">
        <v>7.1703412639727807E-2</v>
      </c>
    </row>
    <row r="1396" spans="1:6" x14ac:dyDescent="0.25">
      <c r="A1396" t="s">
        <v>35</v>
      </c>
      <c r="B1396" t="s">
        <v>0</v>
      </c>
      <c r="C1396" t="s">
        <v>18</v>
      </c>
      <c r="D1396" t="s">
        <v>6</v>
      </c>
      <c r="E1396">
        <v>2050</v>
      </c>
      <c r="F1396">
        <v>7.1759273622424596E-2</v>
      </c>
    </row>
    <row r="1397" spans="1:6" x14ac:dyDescent="0.25">
      <c r="A1397" t="s">
        <v>35</v>
      </c>
      <c r="B1397" t="s">
        <v>0</v>
      </c>
      <c r="C1397" t="s">
        <v>19</v>
      </c>
      <c r="D1397" t="s">
        <v>2</v>
      </c>
      <c r="E1397">
        <v>2011</v>
      </c>
      <c r="F1397">
        <v>6.3676150513085797E-2</v>
      </c>
    </row>
    <row r="1398" spans="1:6" x14ac:dyDescent="0.25">
      <c r="A1398" t="s">
        <v>35</v>
      </c>
      <c r="B1398" t="s">
        <v>0</v>
      </c>
      <c r="C1398" t="s">
        <v>19</v>
      </c>
      <c r="D1398" t="s">
        <v>2</v>
      </c>
      <c r="E1398">
        <v>2015</v>
      </c>
      <c r="F1398">
        <v>6.3701521800128502E-2</v>
      </c>
    </row>
    <row r="1399" spans="1:6" x14ac:dyDescent="0.25">
      <c r="A1399" t="s">
        <v>35</v>
      </c>
      <c r="B1399" t="s">
        <v>0</v>
      </c>
      <c r="C1399" t="s">
        <v>19</v>
      </c>
      <c r="D1399" t="s">
        <v>2</v>
      </c>
      <c r="E1399">
        <v>2020</v>
      </c>
      <c r="F1399">
        <v>6.3617741260044297E-2</v>
      </c>
    </row>
    <row r="1400" spans="1:6" x14ac:dyDescent="0.25">
      <c r="A1400" t="s">
        <v>35</v>
      </c>
      <c r="B1400" t="s">
        <v>0</v>
      </c>
      <c r="C1400" t="s">
        <v>19</v>
      </c>
      <c r="D1400" t="s">
        <v>2</v>
      </c>
      <c r="E1400">
        <v>2025</v>
      </c>
      <c r="F1400">
        <v>6.0979883850276702E-2</v>
      </c>
    </row>
    <row r="1401" spans="1:6" x14ac:dyDescent="0.25">
      <c r="A1401" t="s">
        <v>35</v>
      </c>
      <c r="B1401" t="s">
        <v>0</v>
      </c>
      <c r="C1401" t="s">
        <v>19</v>
      </c>
      <c r="D1401" t="s">
        <v>2</v>
      </c>
      <c r="E1401">
        <v>2030</v>
      </c>
      <c r="F1401">
        <v>6.17376649746018E-2</v>
      </c>
    </row>
    <row r="1402" spans="1:6" x14ac:dyDescent="0.25">
      <c r="A1402" t="s">
        <v>35</v>
      </c>
      <c r="B1402" t="s">
        <v>0</v>
      </c>
      <c r="C1402" t="s">
        <v>19</v>
      </c>
      <c r="D1402" t="s">
        <v>2</v>
      </c>
      <c r="E1402">
        <v>2035</v>
      </c>
      <c r="F1402">
        <v>6.20912947893612E-2</v>
      </c>
    </row>
    <row r="1403" spans="1:6" x14ac:dyDescent="0.25">
      <c r="A1403" t="s">
        <v>35</v>
      </c>
      <c r="B1403" t="s">
        <v>0</v>
      </c>
      <c r="C1403" t="s">
        <v>19</v>
      </c>
      <c r="D1403" t="s">
        <v>2</v>
      </c>
      <c r="E1403">
        <v>2040</v>
      </c>
      <c r="F1403">
        <v>6.27061191499899E-2</v>
      </c>
    </row>
    <row r="1404" spans="1:6" x14ac:dyDescent="0.25">
      <c r="A1404" t="s">
        <v>35</v>
      </c>
      <c r="B1404" t="s">
        <v>0</v>
      </c>
      <c r="C1404" t="s">
        <v>19</v>
      </c>
      <c r="D1404" t="s">
        <v>2</v>
      </c>
      <c r="E1404">
        <v>2045</v>
      </c>
      <c r="F1404">
        <v>6.2960581247363104E-2</v>
      </c>
    </row>
    <row r="1405" spans="1:6" x14ac:dyDescent="0.25">
      <c r="A1405" t="s">
        <v>35</v>
      </c>
      <c r="B1405" t="s">
        <v>0</v>
      </c>
      <c r="C1405" t="s">
        <v>19</v>
      </c>
      <c r="D1405" t="s">
        <v>2</v>
      </c>
      <c r="E1405">
        <v>2050</v>
      </c>
      <c r="F1405">
        <v>6.3142994379475306E-2</v>
      </c>
    </row>
    <row r="1406" spans="1:6" x14ac:dyDescent="0.25">
      <c r="A1406" t="s">
        <v>35</v>
      </c>
      <c r="B1406" t="s">
        <v>0</v>
      </c>
      <c r="C1406" t="s">
        <v>19</v>
      </c>
      <c r="D1406" t="s">
        <v>3</v>
      </c>
      <c r="E1406">
        <v>2011</v>
      </c>
      <c r="F1406">
        <v>7.3676811458167499E-2</v>
      </c>
    </row>
    <row r="1407" spans="1:6" x14ac:dyDescent="0.25">
      <c r="A1407" t="s">
        <v>35</v>
      </c>
      <c r="B1407" t="s">
        <v>0</v>
      </c>
      <c r="C1407" t="s">
        <v>19</v>
      </c>
      <c r="D1407" t="s">
        <v>3</v>
      </c>
      <c r="E1407">
        <v>2015</v>
      </c>
      <c r="F1407">
        <v>7.3766991590456604E-2</v>
      </c>
    </row>
    <row r="1408" spans="1:6" x14ac:dyDescent="0.25">
      <c r="A1408" t="s">
        <v>35</v>
      </c>
      <c r="B1408" t="s">
        <v>0</v>
      </c>
      <c r="C1408" t="s">
        <v>19</v>
      </c>
      <c r="D1408" t="s">
        <v>3</v>
      </c>
      <c r="E1408">
        <v>2020</v>
      </c>
      <c r="F1408">
        <v>7.3874215163349202E-2</v>
      </c>
    </row>
    <row r="1409" spans="1:6" x14ac:dyDescent="0.25">
      <c r="A1409" t="s">
        <v>35</v>
      </c>
      <c r="B1409" t="s">
        <v>0</v>
      </c>
      <c r="C1409" t="s">
        <v>19</v>
      </c>
      <c r="D1409" t="s">
        <v>3</v>
      </c>
      <c r="E1409">
        <v>2025</v>
      </c>
      <c r="F1409">
        <v>7.0892258864249505E-2</v>
      </c>
    </row>
    <row r="1410" spans="1:6" x14ac:dyDescent="0.25">
      <c r="A1410" t="s">
        <v>35</v>
      </c>
      <c r="B1410" t="s">
        <v>0</v>
      </c>
      <c r="C1410" t="s">
        <v>19</v>
      </c>
      <c r="D1410" t="s">
        <v>3</v>
      </c>
      <c r="E1410">
        <v>2030</v>
      </c>
      <c r="F1410">
        <v>7.1641298548047599E-2</v>
      </c>
    </row>
    <row r="1411" spans="1:6" x14ac:dyDescent="0.25">
      <c r="A1411" t="s">
        <v>35</v>
      </c>
      <c r="B1411" t="s">
        <v>0</v>
      </c>
      <c r="C1411" t="s">
        <v>19</v>
      </c>
      <c r="D1411" t="s">
        <v>3</v>
      </c>
      <c r="E1411">
        <v>2035</v>
      </c>
      <c r="F1411">
        <v>7.2021853696171104E-2</v>
      </c>
    </row>
    <row r="1412" spans="1:6" x14ac:dyDescent="0.25">
      <c r="A1412" t="s">
        <v>35</v>
      </c>
      <c r="B1412" t="s">
        <v>0</v>
      </c>
      <c r="C1412" t="s">
        <v>19</v>
      </c>
      <c r="D1412" t="s">
        <v>3</v>
      </c>
      <c r="E1412">
        <v>2040</v>
      </c>
      <c r="F1412">
        <v>7.2770156903222194E-2</v>
      </c>
    </row>
    <row r="1413" spans="1:6" x14ac:dyDescent="0.25">
      <c r="A1413" t="s">
        <v>35</v>
      </c>
      <c r="B1413" t="s">
        <v>0</v>
      </c>
      <c r="C1413" t="s">
        <v>19</v>
      </c>
      <c r="D1413" t="s">
        <v>3</v>
      </c>
      <c r="E1413">
        <v>2045</v>
      </c>
      <c r="F1413">
        <v>7.3014373603328006E-2</v>
      </c>
    </row>
    <row r="1414" spans="1:6" x14ac:dyDescent="0.25">
      <c r="A1414" t="s">
        <v>35</v>
      </c>
      <c r="B1414" t="s">
        <v>0</v>
      </c>
      <c r="C1414" t="s">
        <v>19</v>
      </c>
      <c r="D1414" t="s">
        <v>3</v>
      </c>
      <c r="E1414">
        <v>2050</v>
      </c>
      <c r="F1414">
        <v>7.3177509510100699E-2</v>
      </c>
    </row>
    <row r="1415" spans="1:6" x14ac:dyDescent="0.25">
      <c r="A1415" t="s">
        <v>35</v>
      </c>
      <c r="B1415" t="s">
        <v>0</v>
      </c>
      <c r="C1415" t="s">
        <v>19</v>
      </c>
      <c r="D1415" t="s">
        <v>4</v>
      </c>
      <c r="E1415">
        <v>2011</v>
      </c>
      <c r="F1415">
        <v>7.8771832210758397E-2</v>
      </c>
    </row>
    <row r="1416" spans="1:6" x14ac:dyDescent="0.25">
      <c r="A1416" t="s">
        <v>35</v>
      </c>
      <c r="B1416" t="s">
        <v>0</v>
      </c>
      <c r="C1416" t="s">
        <v>19</v>
      </c>
      <c r="D1416" t="s">
        <v>4</v>
      </c>
      <c r="E1416">
        <v>2015</v>
      </c>
      <c r="F1416">
        <v>7.8893629446348895E-2</v>
      </c>
    </row>
    <row r="1417" spans="1:6" x14ac:dyDescent="0.25">
      <c r="A1417" t="s">
        <v>35</v>
      </c>
      <c r="B1417" t="s">
        <v>0</v>
      </c>
      <c r="C1417" t="s">
        <v>19</v>
      </c>
      <c r="D1417" t="s">
        <v>4</v>
      </c>
      <c r="E1417">
        <v>2020</v>
      </c>
      <c r="F1417">
        <v>7.9097049612825293E-2</v>
      </c>
    </row>
    <row r="1418" spans="1:6" x14ac:dyDescent="0.25">
      <c r="A1418" t="s">
        <v>35</v>
      </c>
      <c r="B1418" t="s">
        <v>0</v>
      </c>
      <c r="C1418" t="s">
        <v>19</v>
      </c>
      <c r="D1418" t="s">
        <v>4</v>
      </c>
      <c r="E1418">
        <v>2025</v>
      </c>
      <c r="F1418">
        <v>7.6145863273330797E-2</v>
      </c>
    </row>
    <row r="1419" spans="1:6" x14ac:dyDescent="0.25">
      <c r="A1419" t="s">
        <v>35</v>
      </c>
      <c r="B1419" t="s">
        <v>0</v>
      </c>
      <c r="C1419" t="s">
        <v>19</v>
      </c>
      <c r="D1419" t="s">
        <v>4</v>
      </c>
      <c r="E1419">
        <v>2030</v>
      </c>
      <c r="F1419">
        <v>7.6850589196906197E-2</v>
      </c>
    </row>
    <row r="1420" spans="1:6" x14ac:dyDescent="0.25">
      <c r="A1420" t="s">
        <v>35</v>
      </c>
      <c r="B1420" t="s">
        <v>0</v>
      </c>
      <c r="C1420" t="s">
        <v>19</v>
      </c>
      <c r="D1420" t="s">
        <v>4</v>
      </c>
      <c r="E1420">
        <v>2035</v>
      </c>
      <c r="F1420">
        <v>7.7218804809361594E-2</v>
      </c>
    </row>
    <row r="1421" spans="1:6" x14ac:dyDescent="0.25">
      <c r="A1421" t="s">
        <v>35</v>
      </c>
      <c r="B1421" t="s">
        <v>0</v>
      </c>
      <c r="C1421" t="s">
        <v>19</v>
      </c>
      <c r="D1421" t="s">
        <v>4</v>
      </c>
      <c r="E1421">
        <v>2040</v>
      </c>
      <c r="F1421">
        <v>7.7990062625915499E-2</v>
      </c>
    </row>
    <row r="1422" spans="1:6" x14ac:dyDescent="0.25">
      <c r="A1422" t="s">
        <v>35</v>
      </c>
      <c r="B1422" t="s">
        <v>0</v>
      </c>
      <c r="C1422" t="s">
        <v>19</v>
      </c>
      <c r="D1422" t="s">
        <v>4</v>
      </c>
      <c r="E1422">
        <v>2045</v>
      </c>
      <c r="F1422">
        <v>7.8209327162958905E-2</v>
      </c>
    </row>
    <row r="1423" spans="1:6" x14ac:dyDescent="0.25">
      <c r="A1423" t="s">
        <v>35</v>
      </c>
      <c r="B1423" t="s">
        <v>0</v>
      </c>
      <c r="C1423" t="s">
        <v>19</v>
      </c>
      <c r="D1423" t="s">
        <v>4</v>
      </c>
      <c r="E1423">
        <v>2050</v>
      </c>
      <c r="F1423">
        <v>7.8344138497823498E-2</v>
      </c>
    </row>
    <row r="1424" spans="1:6" x14ac:dyDescent="0.25">
      <c r="A1424" t="s">
        <v>35</v>
      </c>
      <c r="B1424" t="s">
        <v>0</v>
      </c>
      <c r="C1424" t="s">
        <v>19</v>
      </c>
      <c r="D1424" t="s">
        <v>5</v>
      </c>
      <c r="E1424">
        <v>2011</v>
      </c>
      <c r="F1424">
        <v>8.0990046849736902E-2</v>
      </c>
    </row>
    <row r="1425" spans="1:6" x14ac:dyDescent="0.25">
      <c r="A1425" t="s">
        <v>35</v>
      </c>
      <c r="B1425" t="s">
        <v>0</v>
      </c>
      <c r="C1425" t="s">
        <v>19</v>
      </c>
      <c r="D1425" t="s">
        <v>5</v>
      </c>
      <c r="E1425">
        <v>2015</v>
      </c>
      <c r="F1425">
        <v>8.1123975896451705E-2</v>
      </c>
    </row>
    <row r="1426" spans="1:6" x14ac:dyDescent="0.25">
      <c r="A1426" t="s">
        <v>35</v>
      </c>
      <c r="B1426" t="s">
        <v>0</v>
      </c>
      <c r="C1426" t="s">
        <v>19</v>
      </c>
      <c r="D1426" t="s">
        <v>5</v>
      </c>
      <c r="E1426">
        <v>2020</v>
      </c>
      <c r="F1426">
        <v>8.1376565257609099E-2</v>
      </c>
    </row>
    <row r="1427" spans="1:6" x14ac:dyDescent="0.25">
      <c r="A1427" t="s">
        <v>35</v>
      </c>
      <c r="B1427" t="s">
        <v>0</v>
      </c>
      <c r="C1427" t="s">
        <v>19</v>
      </c>
      <c r="D1427" t="s">
        <v>5</v>
      </c>
      <c r="E1427">
        <v>2025</v>
      </c>
      <c r="F1427">
        <v>7.8705219518134806E-2</v>
      </c>
    </row>
    <row r="1428" spans="1:6" x14ac:dyDescent="0.25">
      <c r="A1428" t="s">
        <v>35</v>
      </c>
      <c r="B1428" t="s">
        <v>0</v>
      </c>
      <c r="C1428" t="s">
        <v>19</v>
      </c>
      <c r="D1428" t="s">
        <v>5</v>
      </c>
      <c r="E1428">
        <v>2030</v>
      </c>
      <c r="F1428">
        <v>7.9327704508194499E-2</v>
      </c>
    </row>
    <row r="1429" spans="1:6" x14ac:dyDescent="0.25">
      <c r="A1429" t="s">
        <v>35</v>
      </c>
      <c r="B1429" t="s">
        <v>0</v>
      </c>
      <c r="C1429" t="s">
        <v>19</v>
      </c>
      <c r="D1429" t="s">
        <v>5</v>
      </c>
      <c r="E1429">
        <v>2035</v>
      </c>
      <c r="F1429">
        <v>7.9657219574272103E-2</v>
      </c>
    </row>
    <row r="1430" spans="1:6" x14ac:dyDescent="0.25">
      <c r="A1430" t="s">
        <v>35</v>
      </c>
      <c r="B1430" t="s">
        <v>0</v>
      </c>
      <c r="C1430" t="s">
        <v>19</v>
      </c>
      <c r="D1430" t="s">
        <v>5</v>
      </c>
      <c r="E1430">
        <v>2040</v>
      </c>
      <c r="F1430">
        <v>8.0379657253596304E-2</v>
      </c>
    </row>
    <row r="1431" spans="1:6" x14ac:dyDescent="0.25">
      <c r="A1431" t="s">
        <v>35</v>
      </c>
      <c r="B1431" t="s">
        <v>0</v>
      </c>
      <c r="C1431" t="s">
        <v>19</v>
      </c>
      <c r="D1431" t="s">
        <v>5</v>
      </c>
      <c r="E1431">
        <v>2045</v>
      </c>
      <c r="F1431">
        <v>8.0561842750982104E-2</v>
      </c>
    </row>
    <row r="1432" spans="1:6" x14ac:dyDescent="0.25">
      <c r="A1432" t="s">
        <v>35</v>
      </c>
      <c r="B1432" t="s">
        <v>0</v>
      </c>
      <c r="C1432" t="s">
        <v>19</v>
      </c>
      <c r="D1432" t="s">
        <v>5</v>
      </c>
      <c r="E1432">
        <v>2050</v>
      </c>
      <c r="F1432">
        <v>8.0662367970637805E-2</v>
      </c>
    </row>
    <row r="1433" spans="1:6" x14ac:dyDescent="0.25">
      <c r="A1433" t="s">
        <v>35</v>
      </c>
      <c r="B1433" t="s">
        <v>0</v>
      </c>
      <c r="C1433" t="s">
        <v>19</v>
      </c>
      <c r="D1433" t="s">
        <v>6</v>
      </c>
      <c r="E1433">
        <v>2011</v>
      </c>
      <c r="F1433">
        <v>7.66694020409351E-2</v>
      </c>
    </row>
    <row r="1434" spans="1:6" x14ac:dyDescent="0.25">
      <c r="A1434" t="s">
        <v>35</v>
      </c>
      <c r="B1434" t="s">
        <v>0</v>
      </c>
      <c r="C1434" t="s">
        <v>19</v>
      </c>
      <c r="D1434" t="s">
        <v>6</v>
      </c>
      <c r="E1434">
        <v>2015</v>
      </c>
      <c r="F1434">
        <v>7.67766012738407E-2</v>
      </c>
    </row>
    <row r="1435" spans="1:6" x14ac:dyDescent="0.25">
      <c r="A1435" t="s">
        <v>35</v>
      </c>
      <c r="B1435" t="s">
        <v>0</v>
      </c>
      <c r="C1435" t="s">
        <v>19</v>
      </c>
      <c r="D1435" t="s">
        <v>6</v>
      </c>
      <c r="E1435">
        <v>2020</v>
      </c>
      <c r="F1435">
        <v>7.6976117255722495E-2</v>
      </c>
    </row>
    <row r="1436" spans="1:6" x14ac:dyDescent="0.25">
      <c r="A1436" t="s">
        <v>35</v>
      </c>
      <c r="B1436" t="s">
        <v>0</v>
      </c>
      <c r="C1436" t="s">
        <v>19</v>
      </c>
      <c r="D1436" t="s">
        <v>6</v>
      </c>
      <c r="E1436">
        <v>2025</v>
      </c>
      <c r="F1436">
        <v>7.5134052080677402E-2</v>
      </c>
    </row>
    <row r="1437" spans="1:6" x14ac:dyDescent="0.25">
      <c r="A1437" t="s">
        <v>35</v>
      </c>
      <c r="B1437" t="s">
        <v>0</v>
      </c>
      <c r="C1437" t="s">
        <v>19</v>
      </c>
      <c r="D1437" t="s">
        <v>6</v>
      </c>
      <c r="E1437">
        <v>2030</v>
      </c>
      <c r="F1437">
        <v>7.5566912742754802E-2</v>
      </c>
    </row>
    <row r="1438" spans="1:6" x14ac:dyDescent="0.25">
      <c r="A1438" t="s">
        <v>35</v>
      </c>
      <c r="B1438" t="s">
        <v>0</v>
      </c>
      <c r="C1438" t="s">
        <v>19</v>
      </c>
      <c r="D1438" t="s">
        <v>6</v>
      </c>
      <c r="E1438">
        <v>2035</v>
      </c>
      <c r="F1438">
        <v>7.5795736998325605E-2</v>
      </c>
    </row>
    <row r="1439" spans="1:6" x14ac:dyDescent="0.25">
      <c r="A1439" t="s">
        <v>35</v>
      </c>
      <c r="B1439" t="s">
        <v>0</v>
      </c>
      <c r="C1439" t="s">
        <v>19</v>
      </c>
      <c r="D1439" t="s">
        <v>6</v>
      </c>
      <c r="E1439">
        <v>2040</v>
      </c>
      <c r="F1439">
        <v>7.63088815078624E-2</v>
      </c>
    </row>
    <row r="1440" spans="1:6" x14ac:dyDescent="0.25">
      <c r="A1440" t="s">
        <v>35</v>
      </c>
      <c r="B1440" t="s">
        <v>0</v>
      </c>
      <c r="C1440" t="s">
        <v>19</v>
      </c>
      <c r="D1440" t="s">
        <v>6</v>
      </c>
      <c r="E1440">
        <v>2045</v>
      </c>
      <c r="F1440">
        <v>7.6428412171223106E-2</v>
      </c>
    </row>
    <row r="1441" spans="1:6" x14ac:dyDescent="0.25">
      <c r="A1441" t="s">
        <v>35</v>
      </c>
      <c r="B1441" t="s">
        <v>0</v>
      </c>
      <c r="C1441" t="s">
        <v>19</v>
      </c>
      <c r="D1441" t="s">
        <v>6</v>
      </c>
      <c r="E1441">
        <v>2050</v>
      </c>
      <c r="F1441">
        <v>7.6487954193738605E-2</v>
      </c>
    </row>
    <row r="1442" spans="1:6" x14ac:dyDescent="0.25">
      <c r="A1442" t="s">
        <v>35</v>
      </c>
      <c r="B1442" t="s">
        <v>0</v>
      </c>
      <c r="C1442" t="s">
        <v>20</v>
      </c>
      <c r="D1442" t="s">
        <v>2</v>
      </c>
      <c r="E1442">
        <v>2011</v>
      </c>
      <c r="F1442">
        <v>1.36592680193625E-3</v>
      </c>
    </row>
    <row r="1443" spans="1:6" x14ac:dyDescent="0.25">
      <c r="A1443" t="s">
        <v>35</v>
      </c>
      <c r="B1443" t="s">
        <v>0</v>
      </c>
      <c r="C1443" t="s">
        <v>20</v>
      </c>
      <c r="D1443" t="s">
        <v>2</v>
      </c>
      <c r="E1443">
        <v>2015</v>
      </c>
      <c r="F1443">
        <v>1.3664710452784101E-3</v>
      </c>
    </row>
    <row r="1444" spans="1:6" x14ac:dyDescent="0.25">
      <c r="A1444" t="s">
        <v>35</v>
      </c>
      <c r="B1444" t="s">
        <v>0</v>
      </c>
      <c r="C1444" t="s">
        <v>20</v>
      </c>
      <c r="D1444" t="s">
        <v>2</v>
      </c>
      <c r="E1444">
        <v>2020</v>
      </c>
      <c r="F1444">
        <v>1.36467385615408E-3</v>
      </c>
    </row>
    <row r="1445" spans="1:6" x14ac:dyDescent="0.25">
      <c r="A1445" t="s">
        <v>35</v>
      </c>
      <c r="B1445" t="s">
        <v>0</v>
      </c>
      <c r="C1445" t="s">
        <v>20</v>
      </c>
      <c r="D1445" t="s">
        <v>2</v>
      </c>
      <c r="E1445">
        <v>2025</v>
      </c>
      <c r="F1445">
        <v>1.3080887751362299E-3</v>
      </c>
    </row>
    <row r="1446" spans="1:6" x14ac:dyDescent="0.25">
      <c r="A1446" t="s">
        <v>35</v>
      </c>
      <c r="B1446" t="s">
        <v>0</v>
      </c>
      <c r="C1446" t="s">
        <v>20</v>
      </c>
      <c r="D1446" t="s">
        <v>2</v>
      </c>
      <c r="E1446">
        <v>2030</v>
      </c>
      <c r="F1446">
        <v>1.3243440534370799E-3</v>
      </c>
    </row>
    <row r="1447" spans="1:6" x14ac:dyDescent="0.25">
      <c r="A1447" t="s">
        <v>35</v>
      </c>
      <c r="B1447" t="s">
        <v>0</v>
      </c>
      <c r="C1447" t="s">
        <v>20</v>
      </c>
      <c r="D1447" t="s">
        <v>2</v>
      </c>
      <c r="E1447">
        <v>2035</v>
      </c>
      <c r="F1447">
        <v>1.3319298204479901E-3</v>
      </c>
    </row>
    <row r="1448" spans="1:6" x14ac:dyDescent="0.25">
      <c r="A1448" t="s">
        <v>35</v>
      </c>
      <c r="B1448" t="s">
        <v>0</v>
      </c>
      <c r="C1448" t="s">
        <v>20</v>
      </c>
      <c r="D1448" t="s">
        <v>2</v>
      </c>
      <c r="E1448">
        <v>2040</v>
      </c>
      <c r="F1448">
        <v>1.34511851143981E-3</v>
      </c>
    </row>
    <row r="1449" spans="1:6" x14ac:dyDescent="0.25">
      <c r="A1449" t="s">
        <v>35</v>
      </c>
      <c r="B1449" t="s">
        <v>0</v>
      </c>
      <c r="C1449" t="s">
        <v>20</v>
      </c>
      <c r="D1449" t="s">
        <v>2</v>
      </c>
      <c r="E1449">
        <v>2045</v>
      </c>
      <c r="F1449">
        <v>1.3505770166427501E-3</v>
      </c>
    </row>
    <row r="1450" spans="1:6" x14ac:dyDescent="0.25">
      <c r="A1450" t="s">
        <v>35</v>
      </c>
      <c r="B1450" t="s">
        <v>0</v>
      </c>
      <c r="C1450" t="s">
        <v>20</v>
      </c>
      <c r="D1450" t="s">
        <v>2</v>
      </c>
      <c r="E1450">
        <v>2050</v>
      </c>
      <c r="F1450">
        <v>1.3544899885194999E-3</v>
      </c>
    </row>
    <row r="1451" spans="1:6" x14ac:dyDescent="0.25">
      <c r="A1451" t="s">
        <v>35</v>
      </c>
      <c r="B1451" t="s">
        <v>0</v>
      </c>
      <c r="C1451" t="s">
        <v>20</v>
      </c>
      <c r="D1451" t="s">
        <v>3</v>
      </c>
      <c r="E1451">
        <v>2011</v>
      </c>
      <c r="F1451">
        <v>1.90271174650605E-3</v>
      </c>
    </row>
    <row r="1452" spans="1:6" x14ac:dyDescent="0.25">
      <c r="A1452" t="s">
        <v>35</v>
      </c>
      <c r="B1452" t="s">
        <v>0</v>
      </c>
      <c r="C1452" t="s">
        <v>20</v>
      </c>
      <c r="D1452" t="s">
        <v>3</v>
      </c>
      <c r="E1452">
        <v>2015</v>
      </c>
      <c r="F1452">
        <v>1.9050406583252799E-3</v>
      </c>
    </row>
    <row r="1453" spans="1:6" x14ac:dyDescent="0.25">
      <c r="A1453" t="s">
        <v>35</v>
      </c>
      <c r="B1453" t="s">
        <v>0</v>
      </c>
      <c r="C1453" t="s">
        <v>20</v>
      </c>
      <c r="D1453" t="s">
        <v>3</v>
      </c>
      <c r="E1453">
        <v>2020</v>
      </c>
      <c r="F1453">
        <v>1.9078097188696601E-3</v>
      </c>
    </row>
    <row r="1454" spans="1:6" x14ac:dyDescent="0.25">
      <c r="A1454" t="s">
        <v>35</v>
      </c>
      <c r="B1454" t="s">
        <v>0</v>
      </c>
      <c r="C1454" t="s">
        <v>20</v>
      </c>
      <c r="D1454" t="s">
        <v>3</v>
      </c>
      <c r="E1454">
        <v>2025</v>
      </c>
      <c r="F1454">
        <v>1.8308003699908E-3</v>
      </c>
    </row>
    <row r="1455" spans="1:6" x14ac:dyDescent="0.25">
      <c r="A1455" t="s">
        <v>35</v>
      </c>
      <c r="B1455" t="s">
        <v>0</v>
      </c>
      <c r="C1455" t="s">
        <v>20</v>
      </c>
      <c r="D1455" t="s">
        <v>3</v>
      </c>
      <c r="E1455">
        <v>2030</v>
      </c>
      <c r="F1455">
        <v>1.85014440207843E-3</v>
      </c>
    </row>
    <row r="1456" spans="1:6" x14ac:dyDescent="0.25">
      <c r="A1456" t="s">
        <v>35</v>
      </c>
      <c r="B1456" t="s">
        <v>0</v>
      </c>
      <c r="C1456" t="s">
        <v>20</v>
      </c>
      <c r="D1456" t="s">
        <v>3</v>
      </c>
      <c r="E1456">
        <v>2035</v>
      </c>
      <c r="F1456">
        <v>1.8599722805682499E-3</v>
      </c>
    </row>
    <row r="1457" spans="1:6" x14ac:dyDescent="0.25">
      <c r="A1457" t="s">
        <v>35</v>
      </c>
      <c r="B1457" t="s">
        <v>0</v>
      </c>
      <c r="C1457" t="s">
        <v>20</v>
      </c>
      <c r="D1457" t="s">
        <v>3</v>
      </c>
      <c r="E1457">
        <v>2040</v>
      </c>
      <c r="F1457">
        <v>1.8792972930630201E-3</v>
      </c>
    </row>
    <row r="1458" spans="1:6" x14ac:dyDescent="0.25">
      <c r="A1458" t="s">
        <v>35</v>
      </c>
      <c r="B1458" t="s">
        <v>0</v>
      </c>
      <c r="C1458" t="s">
        <v>20</v>
      </c>
      <c r="D1458" t="s">
        <v>3</v>
      </c>
      <c r="E1458">
        <v>2045</v>
      </c>
      <c r="F1458">
        <v>1.88560421616119E-3</v>
      </c>
    </row>
    <row r="1459" spans="1:6" x14ac:dyDescent="0.25">
      <c r="A1459" t="s">
        <v>35</v>
      </c>
      <c r="B1459" t="s">
        <v>0</v>
      </c>
      <c r="C1459" t="s">
        <v>20</v>
      </c>
      <c r="D1459" t="s">
        <v>3</v>
      </c>
      <c r="E1459">
        <v>2050</v>
      </c>
      <c r="F1459">
        <v>1.88981721886787E-3</v>
      </c>
    </row>
    <row r="1460" spans="1:6" x14ac:dyDescent="0.25">
      <c r="A1460" t="s">
        <v>35</v>
      </c>
      <c r="B1460" t="s">
        <v>0</v>
      </c>
      <c r="C1460" t="s">
        <v>20</v>
      </c>
      <c r="D1460" t="s">
        <v>4</v>
      </c>
      <c r="E1460">
        <v>2011</v>
      </c>
      <c r="F1460">
        <v>2.4713482147058698E-3</v>
      </c>
    </row>
    <row r="1461" spans="1:6" x14ac:dyDescent="0.25">
      <c r="A1461" t="s">
        <v>35</v>
      </c>
      <c r="B1461" t="s">
        <v>0</v>
      </c>
      <c r="C1461" t="s">
        <v>20</v>
      </c>
      <c r="D1461" t="s">
        <v>4</v>
      </c>
      <c r="E1461">
        <v>2015</v>
      </c>
      <c r="F1461">
        <v>2.4751694204882598E-3</v>
      </c>
    </row>
    <row r="1462" spans="1:6" x14ac:dyDescent="0.25">
      <c r="A1462" t="s">
        <v>35</v>
      </c>
      <c r="B1462" t="s">
        <v>0</v>
      </c>
      <c r="C1462" t="s">
        <v>20</v>
      </c>
      <c r="D1462" t="s">
        <v>4</v>
      </c>
      <c r="E1462">
        <v>2020</v>
      </c>
      <c r="F1462">
        <v>2.4815514234345802E-3</v>
      </c>
    </row>
    <row r="1463" spans="1:6" x14ac:dyDescent="0.25">
      <c r="A1463" t="s">
        <v>35</v>
      </c>
      <c r="B1463" t="s">
        <v>0</v>
      </c>
      <c r="C1463" t="s">
        <v>20</v>
      </c>
      <c r="D1463" t="s">
        <v>4</v>
      </c>
      <c r="E1463">
        <v>2025</v>
      </c>
      <c r="F1463">
        <v>2.3889623736856802E-3</v>
      </c>
    </row>
    <row r="1464" spans="1:6" x14ac:dyDescent="0.25">
      <c r="A1464" t="s">
        <v>35</v>
      </c>
      <c r="B1464" t="s">
        <v>0</v>
      </c>
      <c r="C1464" t="s">
        <v>20</v>
      </c>
      <c r="D1464" t="s">
        <v>4</v>
      </c>
      <c r="E1464">
        <v>2030</v>
      </c>
      <c r="F1464">
        <v>2.41107209367322E-3</v>
      </c>
    </row>
    <row r="1465" spans="1:6" x14ac:dyDescent="0.25">
      <c r="A1465" t="s">
        <v>35</v>
      </c>
      <c r="B1465" t="s">
        <v>0</v>
      </c>
      <c r="C1465" t="s">
        <v>20</v>
      </c>
      <c r="D1465" t="s">
        <v>4</v>
      </c>
      <c r="E1465">
        <v>2035</v>
      </c>
      <c r="F1465">
        <v>2.42262430683025E-3</v>
      </c>
    </row>
    <row r="1466" spans="1:6" x14ac:dyDescent="0.25">
      <c r="A1466" t="s">
        <v>35</v>
      </c>
      <c r="B1466" t="s">
        <v>0</v>
      </c>
      <c r="C1466" t="s">
        <v>20</v>
      </c>
      <c r="D1466" t="s">
        <v>4</v>
      </c>
      <c r="E1466">
        <v>2040</v>
      </c>
      <c r="F1466">
        <v>2.44682136527772E-3</v>
      </c>
    </row>
    <row r="1467" spans="1:6" x14ac:dyDescent="0.25">
      <c r="A1467" t="s">
        <v>35</v>
      </c>
      <c r="B1467" t="s">
        <v>0</v>
      </c>
      <c r="C1467" t="s">
        <v>20</v>
      </c>
      <c r="D1467" t="s">
        <v>4</v>
      </c>
      <c r="E1467">
        <v>2045</v>
      </c>
      <c r="F1467">
        <v>2.4537004616115598E-3</v>
      </c>
    </row>
    <row r="1468" spans="1:6" x14ac:dyDescent="0.25">
      <c r="A1468" t="s">
        <v>35</v>
      </c>
      <c r="B1468" t="s">
        <v>0</v>
      </c>
      <c r="C1468" t="s">
        <v>20</v>
      </c>
      <c r="D1468" t="s">
        <v>4</v>
      </c>
      <c r="E1468">
        <v>2050</v>
      </c>
      <c r="F1468">
        <v>2.4579299652601298E-3</v>
      </c>
    </row>
    <row r="1469" spans="1:6" x14ac:dyDescent="0.25">
      <c r="A1469" t="s">
        <v>35</v>
      </c>
      <c r="B1469" t="s">
        <v>0</v>
      </c>
      <c r="C1469" t="s">
        <v>20</v>
      </c>
      <c r="D1469" t="s">
        <v>5</v>
      </c>
      <c r="E1469">
        <v>2011</v>
      </c>
      <c r="F1469">
        <v>2.5616734392136199E-3</v>
      </c>
    </row>
    <row r="1470" spans="1:6" x14ac:dyDescent="0.25">
      <c r="A1470" t="s">
        <v>35</v>
      </c>
      <c r="B1470" t="s">
        <v>0</v>
      </c>
      <c r="C1470" t="s">
        <v>20</v>
      </c>
      <c r="D1470" t="s">
        <v>5</v>
      </c>
      <c r="E1470">
        <v>2015</v>
      </c>
      <c r="F1470">
        <v>2.56590954593356E-3</v>
      </c>
    </row>
    <row r="1471" spans="1:6" x14ac:dyDescent="0.25">
      <c r="A1471" t="s">
        <v>35</v>
      </c>
      <c r="B1471" t="s">
        <v>0</v>
      </c>
      <c r="C1471" t="s">
        <v>20</v>
      </c>
      <c r="D1471" t="s">
        <v>5</v>
      </c>
      <c r="E1471">
        <v>2020</v>
      </c>
      <c r="F1471">
        <v>2.5738988172412402E-3</v>
      </c>
    </row>
    <row r="1472" spans="1:6" x14ac:dyDescent="0.25">
      <c r="A1472" t="s">
        <v>35</v>
      </c>
      <c r="B1472" t="s">
        <v>0</v>
      </c>
      <c r="C1472" t="s">
        <v>20</v>
      </c>
      <c r="D1472" t="s">
        <v>5</v>
      </c>
      <c r="E1472">
        <v>2025</v>
      </c>
      <c r="F1472">
        <v>2.48940552832558E-3</v>
      </c>
    </row>
    <row r="1473" spans="1:6" x14ac:dyDescent="0.25">
      <c r="A1473" t="s">
        <v>35</v>
      </c>
      <c r="B1473" t="s">
        <v>0</v>
      </c>
      <c r="C1473" t="s">
        <v>20</v>
      </c>
      <c r="D1473" t="s">
        <v>5</v>
      </c>
      <c r="E1473">
        <v>2030</v>
      </c>
      <c r="F1473">
        <v>2.5090944077295401E-3</v>
      </c>
    </row>
    <row r="1474" spans="1:6" x14ac:dyDescent="0.25">
      <c r="A1474" t="s">
        <v>35</v>
      </c>
      <c r="B1474" t="s">
        <v>0</v>
      </c>
      <c r="C1474" t="s">
        <v>20</v>
      </c>
      <c r="D1474" t="s">
        <v>5</v>
      </c>
      <c r="E1474">
        <v>2035</v>
      </c>
      <c r="F1474">
        <v>2.5195167994359899E-3</v>
      </c>
    </row>
    <row r="1475" spans="1:6" x14ac:dyDescent="0.25">
      <c r="A1475" t="s">
        <v>35</v>
      </c>
      <c r="B1475" t="s">
        <v>0</v>
      </c>
      <c r="C1475" t="s">
        <v>20</v>
      </c>
      <c r="D1475" t="s">
        <v>5</v>
      </c>
      <c r="E1475">
        <v>2040</v>
      </c>
      <c r="F1475">
        <v>2.5423671308852998E-3</v>
      </c>
    </row>
    <row r="1476" spans="1:6" x14ac:dyDescent="0.25">
      <c r="A1476" t="s">
        <v>35</v>
      </c>
      <c r="B1476" t="s">
        <v>0</v>
      </c>
      <c r="C1476" t="s">
        <v>20</v>
      </c>
      <c r="D1476" t="s">
        <v>5</v>
      </c>
      <c r="E1476">
        <v>2045</v>
      </c>
      <c r="F1476">
        <v>2.54812956426837E-3</v>
      </c>
    </row>
    <row r="1477" spans="1:6" x14ac:dyDescent="0.25">
      <c r="A1477" t="s">
        <v>35</v>
      </c>
      <c r="B1477" t="s">
        <v>0</v>
      </c>
      <c r="C1477" t="s">
        <v>20</v>
      </c>
      <c r="D1477" t="s">
        <v>5</v>
      </c>
      <c r="E1477">
        <v>2050</v>
      </c>
      <c r="F1477">
        <v>2.5513091251549202E-3</v>
      </c>
    </row>
    <row r="1478" spans="1:6" x14ac:dyDescent="0.25">
      <c r="A1478" t="s">
        <v>35</v>
      </c>
      <c r="B1478" t="s">
        <v>0</v>
      </c>
      <c r="C1478" t="s">
        <v>20</v>
      </c>
      <c r="D1478" t="s">
        <v>6</v>
      </c>
      <c r="E1478">
        <v>2011</v>
      </c>
      <c r="F1478">
        <v>2.64876528643458E-3</v>
      </c>
    </row>
    <row r="1479" spans="1:6" x14ac:dyDescent="0.25">
      <c r="A1479" t="s">
        <v>35</v>
      </c>
      <c r="B1479" t="s">
        <v>0</v>
      </c>
      <c r="C1479" t="s">
        <v>20</v>
      </c>
      <c r="D1479" t="s">
        <v>6</v>
      </c>
      <c r="E1479">
        <v>2015</v>
      </c>
      <c r="F1479">
        <v>2.6524687926482E-3</v>
      </c>
    </row>
    <row r="1480" spans="1:6" x14ac:dyDescent="0.25">
      <c r="A1480" t="s">
        <v>35</v>
      </c>
      <c r="B1480" t="s">
        <v>0</v>
      </c>
      <c r="C1480" t="s">
        <v>20</v>
      </c>
      <c r="D1480" t="s">
        <v>6</v>
      </c>
      <c r="E1480">
        <v>2020</v>
      </c>
      <c r="F1480">
        <v>2.6593616468094401E-3</v>
      </c>
    </row>
    <row r="1481" spans="1:6" x14ac:dyDescent="0.25">
      <c r="A1481" t="s">
        <v>35</v>
      </c>
      <c r="B1481" t="s">
        <v>0</v>
      </c>
      <c r="C1481" t="s">
        <v>20</v>
      </c>
      <c r="D1481" t="s">
        <v>6</v>
      </c>
      <c r="E1481">
        <v>2025</v>
      </c>
      <c r="F1481">
        <v>2.5957222005489199E-3</v>
      </c>
    </row>
    <row r="1482" spans="1:6" x14ac:dyDescent="0.25">
      <c r="A1482" t="s">
        <v>35</v>
      </c>
      <c r="B1482" t="s">
        <v>0</v>
      </c>
      <c r="C1482" t="s">
        <v>20</v>
      </c>
      <c r="D1482" t="s">
        <v>6</v>
      </c>
      <c r="E1482">
        <v>2030</v>
      </c>
      <c r="F1482">
        <v>2.6106766186747101E-3</v>
      </c>
    </row>
    <row r="1483" spans="1:6" x14ac:dyDescent="0.25">
      <c r="A1483" t="s">
        <v>35</v>
      </c>
      <c r="B1483" t="s">
        <v>0</v>
      </c>
      <c r="C1483" t="s">
        <v>20</v>
      </c>
      <c r="D1483" t="s">
        <v>6</v>
      </c>
      <c r="E1483">
        <v>2035</v>
      </c>
      <c r="F1483">
        <v>2.6185820115526498E-3</v>
      </c>
    </row>
    <row r="1484" spans="1:6" x14ac:dyDescent="0.25">
      <c r="A1484" t="s">
        <v>35</v>
      </c>
      <c r="B1484" t="s">
        <v>0</v>
      </c>
      <c r="C1484" t="s">
        <v>20</v>
      </c>
      <c r="D1484" t="s">
        <v>6</v>
      </c>
      <c r="E1484">
        <v>2040</v>
      </c>
      <c r="F1484">
        <v>2.6363100663907399E-3</v>
      </c>
    </row>
    <row r="1485" spans="1:6" x14ac:dyDescent="0.25">
      <c r="A1485" t="s">
        <v>35</v>
      </c>
      <c r="B1485" t="s">
        <v>0</v>
      </c>
      <c r="C1485" t="s">
        <v>20</v>
      </c>
      <c r="D1485" t="s">
        <v>6</v>
      </c>
      <c r="E1485">
        <v>2045</v>
      </c>
      <c r="F1485">
        <v>2.6404395973815401E-3</v>
      </c>
    </row>
    <row r="1486" spans="1:6" x14ac:dyDescent="0.25">
      <c r="A1486" t="s">
        <v>35</v>
      </c>
      <c r="B1486" t="s">
        <v>0</v>
      </c>
      <c r="C1486" t="s">
        <v>20</v>
      </c>
      <c r="D1486" t="s">
        <v>6</v>
      </c>
      <c r="E1486">
        <v>2050</v>
      </c>
      <c r="F1486">
        <v>2.64249664801876E-3</v>
      </c>
    </row>
    <row r="1487" spans="1:6" x14ac:dyDescent="0.25">
      <c r="A1487" t="s">
        <v>35</v>
      </c>
      <c r="B1487" t="s">
        <v>0</v>
      </c>
      <c r="C1487" t="s">
        <v>21</v>
      </c>
      <c r="D1487" t="s">
        <v>2</v>
      </c>
      <c r="E1487">
        <v>2011</v>
      </c>
      <c r="F1487">
        <v>3.3472280793103597E-2</v>
      </c>
    </row>
    <row r="1488" spans="1:6" x14ac:dyDescent="0.25">
      <c r="A1488" t="s">
        <v>35</v>
      </c>
      <c r="B1488" t="s">
        <v>0</v>
      </c>
      <c r="C1488" t="s">
        <v>21</v>
      </c>
      <c r="D1488" t="s">
        <v>2</v>
      </c>
      <c r="E1488">
        <v>2015</v>
      </c>
      <c r="F1488">
        <v>3.3485617573627099E-2</v>
      </c>
    </row>
    <row r="1489" spans="1:6" x14ac:dyDescent="0.25">
      <c r="A1489" t="s">
        <v>35</v>
      </c>
      <c r="B1489" t="s">
        <v>0</v>
      </c>
      <c r="C1489" t="s">
        <v>21</v>
      </c>
      <c r="D1489" t="s">
        <v>2</v>
      </c>
      <c r="E1489">
        <v>2020</v>
      </c>
      <c r="F1489">
        <v>3.3441577132424197E-2</v>
      </c>
    </row>
    <row r="1490" spans="1:6" x14ac:dyDescent="0.25">
      <c r="A1490" t="s">
        <v>35</v>
      </c>
      <c r="B1490" t="s">
        <v>0</v>
      </c>
      <c r="C1490" t="s">
        <v>21</v>
      </c>
      <c r="D1490" t="s">
        <v>2</v>
      </c>
      <c r="E1490">
        <v>2025</v>
      </c>
      <c r="F1490">
        <v>3.2054949592906702E-2</v>
      </c>
    </row>
    <row r="1491" spans="1:6" x14ac:dyDescent="0.25">
      <c r="A1491" t="s">
        <v>35</v>
      </c>
      <c r="B1491" t="s">
        <v>0</v>
      </c>
      <c r="C1491" t="s">
        <v>21</v>
      </c>
      <c r="D1491" t="s">
        <v>2</v>
      </c>
      <c r="E1491">
        <v>2030</v>
      </c>
      <c r="F1491">
        <v>3.2453288097491803E-2</v>
      </c>
    </row>
    <row r="1492" spans="1:6" x14ac:dyDescent="0.25">
      <c r="A1492" t="s">
        <v>35</v>
      </c>
      <c r="B1492" t="s">
        <v>0</v>
      </c>
      <c r="C1492" t="s">
        <v>21</v>
      </c>
      <c r="D1492" t="s">
        <v>2</v>
      </c>
      <c r="E1492">
        <v>2035</v>
      </c>
      <c r="F1492">
        <v>3.26391786760062E-2</v>
      </c>
    </row>
    <row r="1493" spans="1:6" x14ac:dyDescent="0.25">
      <c r="A1493" t="s">
        <v>35</v>
      </c>
      <c r="B1493" t="s">
        <v>0</v>
      </c>
      <c r="C1493" t="s">
        <v>21</v>
      </c>
      <c r="D1493" t="s">
        <v>2</v>
      </c>
      <c r="E1493">
        <v>2040</v>
      </c>
      <c r="F1493">
        <v>3.2962369909640403E-2</v>
      </c>
    </row>
    <row r="1494" spans="1:6" x14ac:dyDescent="0.25">
      <c r="A1494" t="s">
        <v>35</v>
      </c>
      <c r="B1494" t="s">
        <v>0</v>
      </c>
      <c r="C1494" t="s">
        <v>21</v>
      </c>
      <c r="D1494" t="s">
        <v>2</v>
      </c>
      <c r="E1494">
        <v>2045</v>
      </c>
      <c r="F1494">
        <v>3.3096131556753901E-2</v>
      </c>
    </row>
    <row r="1495" spans="1:6" x14ac:dyDescent="0.25">
      <c r="A1495" t="s">
        <v>35</v>
      </c>
      <c r="B1495" t="s">
        <v>0</v>
      </c>
      <c r="C1495" t="s">
        <v>21</v>
      </c>
      <c r="D1495" t="s">
        <v>2</v>
      </c>
      <c r="E1495">
        <v>2050</v>
      </c>
      <c r="F1495">
        <v>3.3192019633046299E-2</v>
      </c>
    </row>
    <row r="1496" spans="1:6" x14ac:dyDescent="0.25">
      <c r="A1496" t="s">
        <v>35</v>
      </c>
      <c r="B1496" t="s">
        <v>0</v>
      </c>
      <c r="C1496" t="s">
        <v>21</v>
      </c>
      <c r="D1496" t="s">
        <v>3</v>
      </c>
      <c r="E1496">
        <v>2011</v>
      </c>
      <c r="F1496">
        <v>3.0684430404770799E-2</v>
      </c>
    </row>
    <row r="1497" spans="1:6" x14ac:dyDescent="0.25">
      <c r="A1497" t="s">
        <v>35</v>
      </c>
      <c r="B1497" t="s">
        <v>0</v>
      </c>
      <c r="C1497" t="s">
        <v>21</v>
      </c>
      <c r="D1497" t="s">
        <v>3</v>
      </c>
      <c r="E1497">
        <v>2015</v>
      </c>
      <c r="F1497">
        <v>3.0721988028918099E-2</v>
      </c>
    </row>
    <row r="1498" spans="1:6" x14ac:dyDescent="0.25">
      <c r="A1498" t="s">
        <v>35</v>
      </c>
      <c r="B1498" t="s">
        <v>0</v>
      </c>
      <c r="C1498" t="s">
        <v>21</v>
      </c>
      <c r="D1498" t="s">
        <v>3</v>
      </c>
      <c r="E1498">
        <v>2020</v>
      </c>
      <c r="F1498">
        <v>3.07666437923131E-2</v>
      </c>
    </row>
    <row r="1499" spans="1:6" x14ac:dyDescent="0.25">
      <c r="A1499" t="s">
        <v>35</v>
      </c>
      <c r="B1499" t="s">
        <v>0</v>
      </c>
      <c r="C1499" t="s">
        <v>21</v>
      </c>
      <c r="D1499" t="s">
        <v>3</v>
      </c>
      <c r="E1499">
        <v>2025</v>
      </c>
      <c r="F1499">
        <v>2.9524738385185899E-2</v>
      </c>
    </row>
    <row r="1500" spans="1:6" x14ac:dyDescent="0.25">
      <c r="A1500" t="s">
        <v>35</v>
      </c>
      <c r="B1500" t="s">
        <v>0</v>
      </c>
      <c r="C1500" t="s">
        <v>21</v>
      </c>
      <c r="D1500" t="s">
        <v>3</v>
      </c>
      <c r="E1500">
        <v>2030</v>
      </c>
      <c r="F1500">
        <v>2.9836693471094598E-2</v>
      </c>
    </row>
    <row r="1501" spans="1:6" x14ac:dyDescent="0.25">
      <c r="A1501" t="s">
        <v>35</v>
      </c>
      <c r="B1501" t="s">
        <v>0</v>
      </c>
      <c r="C1501" t="s">
        <v>21</v>
      </c>
      <c r="D1501" t="s">
        <v>3</v>
      </c>
      <c r="E1501">
        <v>2035</v>
      </c>
      <c r="F1501">
        <v>2.99951845584078E-2</v>
      </c>
    </row>
    <row r="1502" spans="1:6" x14ac:dyDescent="0.25">
      <c r="A1502" t="s">
        <v>35</v>
      </c>
      <c r="B1502" t="s">
        <v>0</v>
      </c>
      <c r="C1502" t="s">
        <v>21</v>
      </c>
      <c r="D1502" t="s">
        <v>3</v>
      </c>
      <c r="E1502">
        <v>2040</v>
      </c>
      <c r="F1502">
        <v>3.03068329213593E-2</v>
      </c>
    </row>
    <row r="1503" spans="1:6" x14ac:dyDescent="0.25">
      <c r="A1503" t="s">
        <v>35</v>
      </c>
      <c r="B1503" t="s">
        <v>0</v>
      </c>
      <c r="C1503" t="s">
        <v>21</v>
      </c>
      <c r="D1503" t="s">
        <v>3</v>
      </c>
      <c r="E1503">
        <v>2045</v>
      </c>
      <c r="F1503">
        <v>3.0408542674940801E-2</v>
      </c>
    </row>
    <row r="1504" spans="1:6" x14ac:dyDescent="0.25">
      <c r="A1504" t="s">
        <v>35</v>
      </c>
      <c r="B1504" t="s">
        <v>0</v>
      </c>
      <c r="C1504" t="s">
        <v>21</v>
      </c>
      <c r="D1504" t="s">
        <v>3</v>
      </c>
      <c r="E1504">
        <v>2050</v>
      </c>
      <c r="F1504">
        <v>3.04764844367898E-2</v>
      </c>
    </row>
    <row r="1505" spans="1:6" x14ac:dyDescent="0.25">
      <c r="A1505" t="s">
        <v>35</v>
      </c>
      <c r="B1505" t="s">
        <v>0</v>
      </c>
      <c r="C1505" t="s">
        <v>21</v>
      </c>
      <c r="D1505" t="s">
        <v>4</v>
      </c>
      <c r="E1505">
        <v>2011</v>
      </c>
      <c r="F1505">
        <v>3.0677869119162302E-2</v>
      </c>
    </row>
    <row r="1506" spans="1:6" x14ac:dyDescent="0.25">
      <c r="A1506" t="s">
        <v>35</v>
      </c>
      <c r="B1506" t="s">
        <v>0</v>
      </c>
      <c r="C1506" t="s">
        <v>21</v>
      </c>
      <c r="D1506" t="s">
        <v>4</v>
      </c>
      <c r="E1506">
        <v>2015</v>
      </c>
      <c r="F1506">
        <v>3.0725303329433299E-2</v>
      </c>
    </row>
    <row r="1507" spans="1:6" x14ac:dyDescent="0.25">
      <c r="A1507" t="s">
        <v>35</v>
      </c>
      <c r="B1507" t="s">
        <v>0</v>
      </c>
      <c r="C1507" t="s">
        <v>21</v>
      </c>
      <c r="D1507" t="s">
        <v>4</v>
      </c>
      <c r="E1507">
        <v>2020</v>
      </c>
      <c r="F1507">
        <v>3.0804525775683701E-2</v>
      </c>
    </row>
    <row r="1508" spans="1:6" x14ac:dyDescent="0.25">
      <c r="A1508" t="s">
        <v>35</v>
      </c>
      <c r="B1508" t="s">
        <v>0</v>
      </c>
      <c r="C1508" t="s">
        <v>21</v>
      </c>
      <c r="D1508" t="s">
        <v>4</v>
      </c>
      <c r="E1508">
        <v>2025</v>
      </c>
      <c r="F1508">
        <v>2.9655179547110101E-2</v>
      </c>
    </row>
    <row r="1509" spans="1:6" x14ac:dyDescent="0.25">
      <c r="A1509" t="s">
        <v>35</v>
      </c>
      <c r="B1509" t="s">
        <v>0</v>
      </c>
      <c r="C1509" t="s">
        <v>21</v>
      </c>
      <c r="D1509" t="s">
        <v>4</v>
      </c>
      <c r="E1509">
        <v>2030</v>
      </c>
      <c r="F1509">
        <v>2.9929636660034401E-2</v>
      </c>
    </row>
    <row r="1510" spans="1:6" x14ac:dyDescent="0.25">
      <c r="A1510" t="s">
        <v>35</v>
      </c>
      <c r="B1510" t="s">
        <v>0</v>
      </c>
      <c r="C1510" t="s">
        <v>21</v>
      </c>
      <c r="D1510" t="s">
        <v>4</v>
      </c>
      <c r="E1510">
        <v>2035</v>
      </c>
      <c r="F1510">
        <v>3.0073039067335501E-2</v>
      </c>
    </row>
    <row r="1511" spans="1:6" x14ac:dyDescent="0.25">
      <c r="A1511" t="s">
        <v>35</v>
      </c>
      <c r="B1511" t="s">
        <v>0</v>
      </c>
      <c r="C1511" t="s">
        <v>21</v>
      </c>
      <c r="D1511" t="s">
        <v>4</v>
      </c>
      <c r="E1511">
        <v>2040</v>
      </c>
      <c r="F1511">
        <v>3.03734071772211E-2</v>
      </c>
    </row>
    <row r="1512" spans="1:6" x14ac:dyDescent="0.25">
      <c r="A1512" t="s">
        <v>35</v>
      </c>
      <c r="B1512" t="s">
        <v>0</v>
      </c>
      <c r="C1512" t="s">
        <v>21</v>
      </c>
      <c r="D1512" t="s">
        <v>4</v>
      </c>
      <c r="E1512">
        <v>2045</v>
      </c>
      <c r="F1512">
        <v>3.0458800249606299E-2</v>
      </c>
    </row>
    <row r="1513" spans="1:6" x14ac:dyDescent="0.25">
      <c r="A1513" t="s">
        <v>35</v>
      </c>
      <c r="B1513" t="s">
        <v>0</v>
      </c>
      <c r="C1513" t="s">
        <v>21</v>
      </c>
      <c r="D1513" t="s">
        <v>4</v>
      </c>
      <c r="E1513">
        <v>2050</v>
      </c>
      <c r="F1513">
        <v>3.0511302830423401E-2</v>
      </c>
    </row>
    <row r="1514" spans="1:6" x14ac:dyDescent="0.25">
      <c r="A1514" t="s">
        <v>35</v>
      </c>
      <c r="B1514" t="s">
        <v>0</v>
      </c>
      <c r="C1514" t="s">
        <v>21</v>
      </c>
      <c r="D1514" t="s">
        <v>5</v>
      </c>
      <c r="E1514">
        <v>2011</v>
      </c>
      <c r="F1514">
        <v>3.12504063862558E-2</v>
      </c>
    </row>
    <row r="1515" spans="1:6" x14ac:dyDescent="0.25">
      <c r="A1515" t="s">
        <v>35</v>
      </c>
      <c r="B1515" t="s">
        <v>0</v>
      </c>
      <c r="C1515" t="s">
        <v>21</v>
      </c>
      <c r="D1515" t="s">
        <v>5</v>
      </c>
      <c r="E1515">
        <v>2015</v>
      </c>
      <c r="F1515">
        <v>3.13020835651137E-2</v>
      </c>
    </row>
    <row r="1516" spans="1:6" x14ac:dyDescent="0.25">
      <c r="A1516" t="s">
        <v>35</v>
      </c>
      <c r="B1516" t="s">
        <v>0</v>
      </c>
      <c r="C1516" t="s">
        <v>21</v>
      </c>
      <c r="D1516" t="s">
        <v>5</v>
      </c>
      <c r="E1516">
        <v>2020</v>
      </c>
      <c r="F1516">
        <v>3.1399546407673298E-2</v>
      </c>
    </row>
    <row r="1517" spans="1:6" x14ac:dyDescent="0.25">
      <c r="A1517" t="s">
        <v>35</v>
      </c>
      <c r="B1517" t="s">
        <v>0</v>
      </c>
      <c r="C1517" t="s">
        <v>21</v>
      </c>
      <c r="D1517" t="s">
        <v>5</v>
      </c>
      <c r="E1517">
        <v>2025</v>
      </c>
      <c r="F1517">
        <v>3.0368794565886498E-2</v>
      </c>
    </row>
    <row r="1518" spans="1:6" x14ac:dyDescent="0.25">
      <c r="A1518" t="s">
        <v>35</v>
      </c>
      <c r="B1518" t="s">
        <v>0</v>
      </c>
      <c r="C1518" t="s">
        <v>21</v>
      </c>
      <c r="D1518" t="s">
        <v>5</v>
      </c>
      <c r="E1518">
        <v>2030</v>
      </c>
      <c r="F1518">
        <v>3.0608983449155101E-2</v>
      </c>
    </row>
    <row r="1519" spans="1:6" x14ac:dyDescent="0.25">
      <c r="A1519" t="s">
        <v>35</v>
      </c>
      <c r="B1519" t="s">
        <v>0</v>
      </c>
      <c r="C1519" t="s">
        <v>21</v>
      </c>
      <c r="D1519" t="s">
        <v>5</v>
      </c>
      <c r="E1519">
        <v>2035</v>
      </c>
      <c r="F1519">
        <v>3.0736128451854298E-2</v>
      </c>
    </row>
    <row r="1520" spans="1:6" x14ac:dyDescent="0.25">
      <c r="A1520" t="s">
        <v>35</v>
      </c>
      <c r="B1520" t="s">
        <v>0</v>
      </c>
      <c r="C1520" t="s">
        <v>21</v>
      </c>
      <c r="D1520" t="s">
        <v>5</v>
      </c>
      <c r="E1520">
        <v>2040</v>
      </c>
      <c r="F1520">
        <v>3.1014884569992001E-2</v>
      </c>
    </row>
    <row r="1521" spans="1:6" x14ac:dyDescent="0.25">
      <c r="A1521" t="s">
        <v>35</v>
      </c>
      <c r="B1521" t="s">
        <v>0</v>
      </c>
      <c r="C1521" t="s">
        <v>21</v>
      </c>
      <c r="D1521" t="s">
        <v>5</v>
      </c>
      <c r="E1521">
        <v>2045</v>
      </c>
      <c r="F1521">
        <v>3.10851817367729E-2</v>
      </c>
    </row>
    <row r="1522" spans="1:6" x14ac:dyDescent="0.25">
      <c r="A1522" t="s">
        <v>35</v>
      </c>
      <c r="B1522" t="s">
        <v>0</v>
      </c>
      <c r="C1522" t="s">
        <v>21</v>
      </c>
      <c r="D1522" t="s">
        <v>5</v>
      </c>
      <c r="E1522">
        <v>2050</v>
      </c>
      <c r="F1522">
        <v>3.11239698852986E-2</v>
      </c>
    </row>
    <row r="1523" spans="1:6" x14ac:dyDescent="0.25">
      <c r="A1523" t="s">
        <v>35</v>
      </c>
      <c r="B1523" t="s">
        <v>0</v>
      </c>
      <c r="C1523" t="s">
        <v>21</v>
      </c>
      <c r="D1523" t="s">
        <v>6</v>
      </c>
      <c r="E1523">
        <v>2011</v>
      </c>
      <c r="F1523">
        <v>3.6995093617288803E-2</v>
      </c>
    </row>
    <row r="1524" spans="1:6" x14ac:dyDescent="0.25">
      <c r="A1524" t="s">
        <v>35</v>
      </c>
      <c r="B1524" t="s">
        <v>0</v>
      </c>
      <c r="C1524" t="s">
        <v>21</v>
      </c>
      <c r="D1524" t="s">
        <v>6</v>
      </c>
      <c r="E1524">
        <v>2015</v>
      </c>
      <c r="F1524">
        <v>3.7046820193360502E-2</v>
      </c>
    </row>
    <row r="1525" spans="1:6" x14ac:dyDescent="0.25">
      <c r="A1525" t="s">
        <v>35</v>
      </c>
      <c r="B1525" t="s">
        <v>0</v>
      </c>
      <c r="C1525" t="s">
        <v>21</v>
      </c>
      <c r="D1525" t="s">
        <v>6</v>
      </c>
      <c r="E1525">
        <v>2020</v>
      </c>
      <c r="F1525">
        <v>3.7143092137987499E-2</v>
      </c>
    </row>
    <row r="1526" spans="1:6" x14ac:dyDescent="0.25">
      <c r="A1526" t="s">
        <v>35</v>
      </c>
      <c r="B1526" t="s">
        <v>0</v>
      </c>
      <c r="C1526" t="s">
        <v>21</v>
      </c>
      <c r="D1526" t="s">
        <v>6</v>
      </c>
      <c r="E1526">
        <v>2025</v>
      </c>
      <c r="F1526">
        <v>3.6254245064893602E-2</v>
      </c>
    </row>
    <row r="1527" spans="1:6" x14ac:dyDescent="0.25">
      <c r="A1527" t="s">
        <v>35</v>
      </c>
      <c r="B1527" t="s">
        <v>0</v>
      </c>
      <c r="C1527" t="s">
        <v>21</v>
      </c>
      <c r="D1527" t="s">
        <v>6</v>
      </c>
      <c r="E1527">
        <v>2030</v>
      </c>
      <c r="F1527">
        <v>3.6463112230810002E-2</v>
      </c>
    </row>
    <row r="1528" spans="1:6" x14ac:dyDescent="0.25">
      <c r="A1528" t="s">
        <v>35</v>
      </c>
      <c r="B1528" t="s">
        <v>0</v>
      </c>
      <c r="C1528" t="s">
        <v>21</v>
      </c>
      <c r="D1528" t="s">
        <v>6</v>
      </c>
      <c r="E1528">
        <v>2035</v>
      </c>
      <c r="F1528">
        <v>3.65735262229816E-2</v>
      </c>
    </row>
    <row r="1529" spans="1:6" x14ac:dyDescent="0.25">
      <c r="A1529" t="s">
        <v>35</v>
      </c>
      <c r="B1529" t="s">
        <v>0</v>
      </c>
      <c r="C1529" t="s">
        <v>21</v>
      </c>
      <c r="D1529" t="s">
        <v>6</v>
      </c>
      <c r="E1529">
        <v>2040</v>
      </c>
      <c r="F1529">
        <v>3.6821132551766798E-2</v>
      </c>
    </row>
    <row r="1530" spans="1:6" x14ac:dyDescent="0.25">
      <c r="A1530" t="s">
        <v>35</v>
      </c>
      <c r="B1530" t="s">
        <v>0</v>
      </c>
      <c r="C1530" t="s">
        <v>21</v>
      </c>
      <c r="D1530" t="s">
        <v>6</v>
      </c>
      <c r="E1530">
        <v>2045</v>
      </c>
      <c r="F1530">
        <v>3.6878809381942199E-2</v>
      </c>
    </row>
    <row r="1531" spans="1:6" x14ac:dyDescent="0.25">
      <c r="A1531" t="s">
        <v>35</v>
      </c>
      <c r="B1531" t="s">
        <v>0</v>
      </c>
      <c r="C1531" t="s">
        <v>21</v>
      </c>
      <c r="D1531" t="s">
        <v>6</v>
      </c>
      <c r="E1531">
        <v>2050</v>
      </c>
      <c r="F1531">
        <v>3.6907540044220602E-2</v>
      </c>
    </row>
    <row r="1532" spans="1:6" x14ac:dyDescent="0.25">
      <c r="A1532" t="s">
        <v>35</v>
      </c>
      <c r="B1532" t="s">
        <v>0</v>
      </c>
      <c r="C1532" t="s">
        <v>22</v>
      </c>
      <c r="D1532" t="s">
        <v>2</v>
      </c>
      <c r="E1532">
        <v>2011</v>
      </c>
      <c r="F1532">
        <v>9.5311160926030303E-3</v>
      </c>
    </row>
    <row r="1533" spans="1:6" x14ac:dyDescent="0.25">
      <c r="A1533" t="s">
        <v>35</v>
      </c>
      <c r="B1533" t="s">
        <v>0</v>
      </c>
      <c r="C1533" t="s">
        <v>22</v>
      </c>
      <c r="D1533" t="s">
        <v>2</v>
      </c>
      <c r="E1533">
        <v>2015</v>
      </c>
      <c r="F1533">
        <v>9.5349136946922593E-3</v>
      </c>
    </row>
    <row r="1534" spans="1:6" x14ac:dyDescent="0.25">
      <c r="A1534" t="s">
        <v>35</v>
      </c>
      <c r="B1534" t="s">
        <v>0</v>
      </c>
      <c r="C1534" t="s">
        <v>22</v>
      </c>
      <c r="D1534" t="s">
        <v>2</v>
      </c>
      <c r="E1534">
        <v>2020</v>
      </c>
      <c r="F1534">
        <v>9.5223733315043298E-3</v>
      </c>
    </row>
    <row r="1535" spans="1:6" x14ac:dyDescent="0.25">
      <c r="A1535" t="s">
        <v>35</v>
      </c>
      <c r="B1535" t="s">
        <v>0</v>
      </c>
      <c r="C1535" t="s">
        <v>22</v>
      </c>
      <c r="D1535" t="s">
        <v>2</v>
      </c>
      <c r="E1535">
        <v>2025</v>
      </c>
      <c r="F1535">
        <v>9.1275359393937407E-3</v>
      </c>
    </row>
    <row r="1536" spans="1:6" x14ac:dyDescent="0.25">
      <c r="A1536" t="s">
        <v>35</v>
      </c>
      <c r="B1536" t="s">
        <v>0</v>
      </c>
      <c r="C1536" t="s">
        <v>22</v>
      </c>
      <c r="D1536" t="s">
        <v>2</v>
      </c>
      <c r="E1536">
        <v>2030</v>
      </c>
      <c r="F1536">
        <v>9.2409614497383202E-3</v>
      </c>
    </row>
    <row r="1537" spans="1:6" x14ac:dyDescent="0.25">
      <c r="A1537" t="s">
        <v>35</v>
      </c>
      <c r="B1537" t="s">
        <v>0</v>
      </c>
      <c r="C1537" t="s">
        <v>22</v>
      </c>
      <c r="D1537" t="s">
        <v>2</v>
      </c>
      <c r="E1537">
        <v>2035</v>
      </c>
      <c r="F1537">
        <v>9.2938931485159592E-3</v>
      </c>
    </row>
    <row r="1538" spans="1:6" x14ac:dyDescent="0.25">
      <c r="A1538" t="s">
        <v>35</v>
      </c>
      <c r="B1538" t="s">
        <v>0</v>
      </c>
      <c r="C1538" t="s">
        <v>22</v>
      </c>
      <c r="D1538" t="s">
        <v>2</v>
      </c>
      <c r="E1538">
        <v>2040</v>
      </c>
      <c r="F1538">
        <v>9.3859207335771494E-3</v>
      </c>
    </row>
    <row r="1539" spans="1:6" x14ac:dyDescent="0.25">
      <c r="A1539" t="s">
        <v>35</v>
      </c>
      <c r="B1539" t="s">
        <v>0</v>
      </c>
      <c r="C1539" t="s">
        <v>22</v>
      </c>
      <c r="D1539" t="s">
        <v>2</v>
      </c>
      <c r="E1539">
        <v>2045</v>
      </c>
      <c r="F1539">
        <v>9.4240088995810496E-3</v>
      </c>
    </row>
    <row r="1540" spans="1:6" x14ac:dyDescent="0.25">
      <c r="A1540" t="s">
        <v>35</v>
      </c>
      <c r="B1540" t="s">
        <v>0</v>
      </c>
      <c r="C1540" t="s">
        <v>22</v>
      </c>
      <c r="D1540" t="s">
        <v>2</v>
      </c>
      <c r="E1540">
        <v>2050</v>
      </c>
      <c r="F1540">
        <v>9.4513126973918005E-3</v>
      </c>
    </row>
    <row r="1541" spans="1:6" x14ac:dyDescent="0.25">
      <c r="A1541" t="s">
        <v>35</v>
      </c>
      <c r="B1541" t="s">
        <v>0</v>
      </c>
      <c r="C1541" t="s">
        <v>22</v>
      </c>
      <c r="D1541" t="s">
        <v>3</v>
      </c>
      <c r="E1541">
        <v>2011</v>
      </c>
      <c r="F1541">
        <v>8.7993515893567201E-3</v>
      </c>
    </row>
    <row r="1542" spans="1:6" x14ac:dyDescent="0.25">
      <c r="A1542" t="s">
        <v>35</v>
      </c>
      <c r="B1542" t="s">
        <v>0</v>
      </c>
      <c r="C1542" t="s">
        <v>22</v>
      </c>
      <c r="D1542" t="s">
        <v>3</v>
      </c>
      <c r="E1542">
        <v>2015</v>
      </c>
      <c r="F1542">
        <v>8.8101219616717307E-3</v>
      </c>
    </row>
    <row r="1543" spans="1:6" x14ac:dyDescent="0.25">
      <c r="A1543" t="s">
        <v>35</v>
      </c>
      <c r="B1543" t="s">
        <v>0</v>
      </c>
      <c r="C1543" t="s">
        <v>22</v>
      </c>
      <c r="D1543" t="s">
        <v>3</v>
      </c>
      <c r="E1543">
        <v>2020</v>
      </c>
      <c r="F1543">
        <v>8.8229278621698107E-3</v>
      </c>
    </row>
    <row r="1544" spans="1:6" x14ac:dyDescent="0.25">
      <c r="A1544" t="s">
        <v>35</v>
      </c>
      <c r="B1544" t="s">
        <v>0</v>
      </c>
      <c r="C1544" t="s">
        <v>22</v>
      </c>
      <c r="D1544" t="s">
        <v>3</v>
      </c>
      <c r="E1544">
        <v>2025</v>
      </c>
      <c r="F1544">
        <v>8.4667875599422505E-3</v>
      </c>
    </row>
    <row r="1545" spans="1:6" x14ac:dyDescent="0.25">
      <c r="A1545" t="s">
        <v>35</v>
      </c>
      <c r="B1545" t="s">
        <v>0</v>
      </c>
      <c r="C1545" t="s">
        <v>22</v>
      </c>
      <c r="D1545" t="s">
        <v>3</v>
      </c>
      <c r="E1545">
        <v>2030</v>
      </c>
      <c r="F1545">
        <v>8.5562466909995406E-3</v>
      </c>
    </row>
    <row r="1546" spans="1:6" x14ac:dyDescent="0.25">
      <c r="A1546" t="s">
        <v>35</v>
      </c>
      <c r="B1546" t="s">
        <v>0</v>
      </c>
      <c r="C1546" t="s">
        <v>22</v>
      </c>
      <c r="D1546" t="s">
        <v>3</v>
      </c>
      <c r="E1546">
        <v>2035</v>
      </c>
      <c r="F1546">
        <v>8.6016970637994E-3</v>
      </c>
    </row>
    <row r="1547" spans="1:6" x14ac:dyDescent="0.25">
      <c r="A1547" t="s">
        <v>35</v>
      </c>
      <c r="B1547" t="s">
        <v>0</v>
      </c>
      <c r="C1547" t="s">
        <v>22</v>
      </c>
      <c r="D1547" t="s">
        <v>3</v>
      </c>
      <c r="E1547">
        <v>2040</v>
      </c>
      <c r="F1547">
        <v>8.6910682361393404E-3</v>
      </c>
    </row>
    <row r="1548" spans="1:6" x14ac:dyDescent="0.25">
      <c r="A1548" t="s">
        <v>35</v>
      </c>
      <c r="B1548" t="s">
        <v>0</v>
      </c>
      <c r="C1548" t="s">
        <v>22</v>
      </c>
      <c r="D1548" t="s">
        <v>3</v>
      </c>
      <c r="E1548">
        <v>2045</v>
      </c>
      <c r="F1548">
        <v>8.7202354675340408E-3</v>
      </c>
    </row>
    <row r="1549" spans="1:6" x14ac:dyDescent="0.25">
      <c r="A1549" t="s">
        <v>35</v>
      </c>
      <c r="B1549" t="s">
        <v>0</v>
      </c>
      <c r="C1549" t="s">
        <v>22</v>
      </c>
      <c r="D1549" t="s">
        <v>3</v>
      </c>
      <c r="E1549">
        <v>2050</v>
      </c>
      <c r="F1549">
        <v>8.7397190767203002E-3</v>
      </c>
    </row>
    <row r="1550" spans="1:6" x14ac:dyDescent="0.25">
      <c r="A1550" t="s">
        <v>35</v>
      </c>
      <c r="B1550" t="s">
        <v>0</v>
      </c>
      <c r="C1550" t="s">
        <v>22</v>
      </c>
      <c r="D1550" t="s">
        <v>4</v>
      </c>
      <c r="E1550">
        <v>2011</v>
      </c>
      <c r="F1550">
        <v>7.9465510199147604E-3</v>
      </c>
    </row>
    <row r="1551" spans="1:6" x14ac:dyDescent="0.25">
      <c r="A1551" t="s">
        <v>35</v>
      </c>
      <c r="B1551" t="s">
        <v>0</v>
      </c>
      <c r="C1551" t="s">
        <v>22</v>
      </c>
      <c r="D1551" t="s">
        <v>4</v>
      </c>
      <c r="E1551">
        <v>2015</v>
      </c>
      <c r="F1551">
        <v>7.9588380001657001E-3</v>
      </c>
    </row>
    <row r="1552" spans="1:6" x14ac:dyDescent="0.25">
      <c r="A1552" t="s">
        <v>35</v>
      </c>
      <c r="B1552" t="s">
        <v>0</v>
      </c>
      <c r="C1552" t="s">
        <v>22</v>
      </c>
      <c r="D1552" t="s">
        <v>4</v>
      </c>
      <c r="E1552">
        <v>2020</v>
      </c>
      <c r="F1552">
        <v>7.9793591520294707E-3</v>
      </c>
    </row>
    <row r="1553" spans="1:6" x14ac:dyDescent="0.25">
      <c r="A1553" t="s">
        <v>35</v>
      </c>
      <c r="B1553" t="s">
        <v>0</v>
      </c>
      <c r="C1553" t="s">
        <v>22</v>
      </c>
      <c r="D1553" t="s">
        <v>4</v>
      </c>
      <c r="E1553">
        <v>2025</v>
      </c>
      <c r="F1553">
        <v>7.6816416538085103E-3</v>
      </c>
    </row>
    <row r="1554" spans="1:6" x14ac:dyDescent="0.25">
      <c r="A1554" t="s">
        <v>35</v>
      </c>
      <c r="B1554" t="s">
        <v>0</v>
      </c>
      <c r="C1554" t="s">
        <v>22</v>
      </c>
      <c r="D1554" t="s">
        <v>4</v>
      </c>
      <c r="E1554">
        <v>2030</v>
      </c>
      <c r="F1554">
        <v>7.7527348396539903E-3</v>
      </c>
    </row>
    <row r="1555" spans="1:6" x14ac:dyDescent="0.25">
      <c r="A1555" t="s">
        <v>35</v>
      </c>
      <c r="B1555" t="s">
        <v>0</v>
      </c>
      <c r="C1555" t="s">
        <v>22</v>
      </c>
      <c r="D1555" t="s">
        <v>4</v>
      </c>
      <c r="E1555">
        <v>2035</v>
      </c>
      <c r="F1555">
        <v>7.78988065775401E-3</v>
      </c>
    </row>
    <row r="1556" spans="1:6" x14ac:dyDescent="0.25">
      <c r="A1556" t="s">
        <v>35</v>
      </c>
      <c r="B1556" t="s">
        <v>0</v>
      </c>
      <c r="C1556" t="s">
        <v>22</v>
      </c>
      <c r="D1556" t="s">
        <v>4</v>
      </c>
      <c r="E1556">
        <v>2040</v>
      </c>
      <c r="F1556">
        <v>7.8676856220000497E-3</v>
      </c>
    </row>
    <row r="1557" spans="1:6" x14ac:dyDescent="0.25">
      <c r="A1557" t="s">
        <v>35</v>
      </c>
      <c r="B1557" t="s">
        <v>0</v>
      </c>
      <c r="C1557" t="s">
        <v>22</v>
      </c>
      <c r="D1557" t="s">
        <v>4</v>
      </c>
      <c r="E1557">
        <v>2045</v>
      </c>
      <c r="F1557">
        <v>7.8898051637394401E-3</v>
      </c>
    </row>
    <row r="1558" spans="1:6" x14ac:dyDescent="0.25">
      <c r="A1558" t="s">
        <v>35</v>
      </c>
      <c r="B1558" t="s">
        <v>0</v>
      </c>
      <c r="C1558" t="s">
        <v>22</v>
      </c>
      <c r="D1558" t="s">
        <v>4</v>
      </c>
      <c r="E1558">
        <v>2050</v>
      </c>
      <c r="F1558">
        <v>7.9034050143522595E-3</v>
      </c>
    </row>
    <row r="1559" spans="1:6" x14ac:dyDescent="0.25">
      <c r="A1559" t="s">
        <v>35</v>
      </c>
      <c r="B1559" t="s">
        <v>0</v>
      </c>
      <c r="C1559" t="s">
        <v>22</v>
      </c>
      <c r="D1559" t="s">
        <v>5</v>
      </c>
      <c r="E1559">
        <v>2011</v>
      </c>
      <c r="F1559">
        <v>6.9582673890073703E-3</v>
      </c>
    </row>
    <row r="1560" spans="1:6" x14ac:dyDescent="0.25">
      <c r="A1560" t="s">
        <v>35</v>
      </c>
      <c r="B1560" t="s">
        <v>0</v>
      </c>
      <c r="C1560" t="s">
        <v>22</v>
      </c>
      <c r="D1560" t="s">
        <v>5</v>
      </c>
      <c r="E1560">
        <v>2015</v>
      </c>
      <c r="F1560">
        <v>6.9697739154812397E-3</v>
      </c>
    </row>
    <row r="1561" spans="1:6" x14ac:dyDescent="0.25">
      <c r="A1561" t="s">
        <v>35</v>
      </c>
      <c r="B1561" t="s">
        <v>0</v>
      </c>
      <c r="C1561" t="s">
        <v>22</v>
      </c>
      <c r="D1561" t="s">
        <v>5</v>
      </c>
      <c r="E1561">
        <v>2020</v>
      </c>
      <c r="F1561">
        <v>6.9914751538792501E-3</v>
      </c>
    </row>
    <row r="1562" spans="1:6" x14ac:dyDescent="0.25">
      <c r="A1562" t="s">
        <v>35</v>
      </c>
      <c r="B1562" t="s">
        <v>0</v>
      </c>
      <c r="C1562" t="s">
        <v>22</v>
      </c>
      <c r="D1562" t="s">
        <v>5</v>
      </c>
      <c r="E1562">
        <v>2025</v>
      </c>
      <c r="F1562">
        <v>6.7619662368362202E-3</v>
      </c>
    </row>
    <row r="1563" spans="1:6" x14ac:dyDescent="0.25">
      <c r="A1563" t="s">
        <v>35</v>
      </c>
      <c r="B1563" t="s">
        <v>0</v>
      </c>
      <c r="C1563" t="s">
        <v>22</v>
      </c>
      <c r="D1563" t="s">
        <v>5</v>
      </c>
      <c r="E1563">
        <v>2030</v>
      </c>
      <c r="F1563">
        <v>6.8154470925087E-3</v>
      </c>
    </row>
    <row r="1564" spans="1:6" x14ac:dyDescent="0.25">
      <c r="A1564" t="s">
        <v>35</v>
      </c>
      <c r="B1564" t="s">
        <v>0</v>
      </c>
      <c r="C1564" t="s">
        <v>22</v>
      </c>
      <c r="D1564" t="s">
        <v>5</v>
      </c>
      <c r="E1564">
        <v>2035</v>
      </c>
      <c r="F1564">
        <v>6.8437574099817697E-3</v>
      </c>
    </row>
    <row r="1565" spans="1:6" x14ac:dyDescent="0.25">
      <c r="A1565" t="s">
        <v>35</v>
      </c>
      <c r="B1565" t="s">
        <v>0</v>
      </c>
      <c r="C1565" t="s">
        <v>22</v>
      </c>
      <c r="D1565" t="s">
        <v>5</v>
      </c>
      <c r="E1565">
        <v>2040</v>
      </c>
      <c r="F1565">
        <v>6.9058257102255997E-3</v>
      </c>
    </row>
    <row r="1566" spans="1:6" x14ac:dyDescent="0.25">
      <c r="A1566" t="s">
        <v>35</v>
      </c>
      <c r="B1566" t="s">
        <v>0</v>
      </c>
      <c r="C1566" t="s">
        <v>22</v>
      </c>
      <c r="D1566" t="s">
        <v>5</v>
      </c>
      <c r="E1566">
        <v>2045</v>
      </c>
      <c r="F1566">
        <v>6.9214781941359096E-3</v>
      </c>
    </row>
    <row r="1567" spans="1:6" x14ac:dyDescent="0.25">
      <c r="A1567" t="s">
        <v>35</v>
      </c>
      <c r="B1567" t="s">
        <v>0</v>
      </c>
      <c r="C1567" t="s">
        <v>22</v>
      </c>
      <c r="D1567" t="s">
        <v>5</v>
      </c>
      <c r="E1567">
        <v>2050</v>
      </c>
      <c r="F1567">
        <v>6.9301148277089199E-3</v>
      </c>
    </row>
    <row r="1568" spans="1:6" x14ac:dyDescent="0.25">
      <c r="A1568" t="s">
        <v>35</v>
      </c>
      <c r="B1568" t="s">
        <v>0</v>
      </c>
      <c r="C1568" t="s">
        <v>22</v>
      </c>
      <c r="D1568" t="s">
        <v>6</v>
      </c>
      <c r="E1568">
        <v>2011</v>
      </c>
      <c r="F1568">
        <v>5.0338370716089603E-3</v>
      </c>
    </row>
    <row r="1569" spans="1:6" x14ac:dyDescent="0.25">
      <c r="A1569" t="s">
        <v>35</v>
      </c>
      <c r="B1569" t="s">
        <v>0</v>
      </c>
      <c r="C1569" t="s">
        <v>22</v>
      </c>
      <c r="D1569" t="s">
        <v>6</v>
      </c>
      <c r="E1569">
        <v>2015</v>
      </c>
      <c r="F1569">
        <v>5.04087538752487E-3</v>
      </c>
    </row>
    <row r="1570" spans="1:6" x14ac:dyDescent="0.25">
      <c r="A1570" t="s">
        <v>35</v>
      </c>
      <c r="B1570" t="s">
        <v>0</v>
      </c>
      <c r="C1570" t="s">
        <v>22</v>
      </c>
      <c r="D1570" t="s">
        <v>6</v>
      </c>
      <c r="E1570">
        <v>2020</v>
      </c>
      <c r="F1570">
        <v>5.05397488901099E-3</v>
      </c>
    </row>
    <row r="1571" spans="1:6" x14ac:dyDescent="0.25">
      <c r="A1571" t="s">
        <v>35</v>
      </c>
      <c r="B1571" t="s">
        <v>0</v>
      </c>
      <c r="C1571" t="s">
        <v>22</v>
      </c>
      <c r="D1571" t="s">
        <v>6</v>
      </c>
      <c r="E1571">
        <v>2025</v>
      </c>
      <c r="F1571">
        <v>4.9330315176056502E-3</v>
      </c>
    </row>
    <row r="1572" spans="1:6" x14ac:dyDescent="0.25">
      <c r="A1572" t="s">
        <v>35</v>
      </c>
      <c r="B1572" t="s">
        <v>0</v>
      </c>
      <c r="C1572" t="s">
        <v>22</v>
      </c>
      <c r="D1572" t="s">
        <v>6</v>
      </c>
      <c r="E1572">
        <v>2030</v>
      </c>
      <c r="F1572">
        <v>4.9614515911891501E-3</v>
      </c>
    </row>
    <row r="1573" spans="1:6" x14ac:dyDescent="0.25">
      <c r="A1573" t="s">
        <v>35</v>
      </c>
      <c r="B1573" t="s">
        <v>0</v>
      </c>
      <c r="C1573" t="s">
        <v>22</v>
      </c>
      <c r="D1573" t="s">
        <v>6</v>
      </c>
      <c r="E1573">
        <v>2035</v>
      </c>
      <c r="F1573">
        <v>4.9764753684707497E-3</v>
      </c>
    </row>
    <row r="1574" spans="1:6" x14ac:dyDescent="0.25">
      <c r="A1574" t="s">
        <v>35</v>
      </c>
      <c r="B1574" t="s">
        <v>0</v>
      </c>
      <c r="C1574" t="s">
        <v>22</v>
      </c>
      <c r="D1574" t="s">
        <v>6</v>
      </c>
      <c r="E1574">
        <v>2040</v>
      </c>
      <c r="F1574">
        <v>5.01016659060679E-3</v>
      </c>
    </row>
    <row r="1575" spans="1:6" x14ac:dyDescent="0.25">
      <c r="A1575" t="s">
        <v>35</v>
      </c>
      <c r="B1575" t="s">
        <v>0</v>
      </c>
      <c r="C1575" t="s">
        <v>22</v>
      </c>
      <c r="D1575" t="s">
        <v>6</v>
      </c>
      <c r="E1575">
        <v>2045</v>
      </c>
      <c r="F1575">
        <v>5.0180145438763002E-3</v>
      </c>
    </row>
    <row r="1576" spans="1:6" x14ac:dyDescent="0.25">
      <c r="A1576" t="s">
        <v>35</v>
      </c>
      <c r="B1576" t="s">
        <v>0</v>
      </c>
      <c r="C1576" t="s">
        <v>22</v>
      </c>
      <c r="D1576" t="s">
        <v>6</v>
      </c>
      <c r="E1576">
        <v>2050</v>
      </c>
      <c r="F1576">
        <v>5.0219238588348003E-3</v>
      </c>
    </row>
    <row r="1577" spans="1:6" x14ac:dyDescent="0.25">
      <c r="A1577" t="s">
        <v>35</v>
      </c>
      <c r="B1577" t="s">
        <v>0</v>
      </c>
      <c r="C1577" t="s">
        <v>23</v>
      </c>
      <c r="D1577" t="s">
        <v>2</v>
      </c>
      <c r="E1577">
        <v>2011</v>
      </c>
      <c r="F1577">
        <v>0.510190323792306</v>
      </c>
    </row>
    <row r="1578" spans="1:6" x14ac:dyDescent="0.25">
      <c r="A1578" t="s">
        <v>35</v>
      </c>
      <c r="B1578" t="s">
        <v>0</v>
      </c>
      <c r="C1578" t="s">
        <v>23</v>
      </c>
      <c r="D1578" t="s">
        <v>2</v>
      </c>
      <c r="E1578">
        <v>2015</v>
      </c>
      <c r="F1578">
        <v>0.51039360531995903</v>
      </c>
    </row>
    <row r="1579" spans="1:6" x14ac:dyDescent="0.25">
      <c r="A1579" t="s">
        <v>35</v>
      </c>
      <c r="B1579" t="s">
        <v>0</v>
      </c>
      <c r="C1579" t="s">
        <v>23</v>
      </c>
      <c r="D1579" t="s">
        <v>2</v>
      </c>
      <c r="E1579">
        <v>2020</v>
      </c>
      <c r="F1579">
        <v>0.50972233325767802</v>
      </c>
    </row>
    <row r="1580" spans="1:6" x14ac:dyDescent="0.25">
      <c r="A1580" t="s">
        <v>35</v>
      </c>
      <c r="B1580" t="s">
        <v>0</v>
      </c>
      <c r="C1580" t="s">
        <v>23</v>
      </c>
      <c r="D1580" t="s">
        <v>2</v>
      </c>
      <c r="E1580">
        <v>2025</v>
      </c>
      <c r="F1580">
        <v>0.48858711520251802</v>
      </c>
    </row>
    <row r="1581" spans="1:6" x14ac:dyDescent="0.25">
      <c r="A1581" t="s">
        <v>35</v>
      </c>
      <c r="B1581" t="s">
        <v>0</v>
      </c>
      <c r="C1581" t="s">
        <v>23</v>
      </c>
      <c r="D1581" t="s">
        <v>2</v>
      </c>
      <c r="E1581">
        <v>2030</v>
      </c>
      <c r="F1581">
        <v>0.49465865994992902</v>
      </c>
    </row>
    <row r="1582" spans="1:6" x14ac:dyDescent="0.25">
      <c r="A1582" t="s">
        <v>35</v>
      </c>
      <c r="B1582" t="s">
        <v>0</v>
      </c>
      <c r="C1582" t="s">
        <v>23</v>
      </c>
      <c r="D1582" t="s">
        <v>2</v>
      </c>
      <c r="E1582">
        <v>2035</v>
      </c>
      <c r="F1582">
        <v>0.49749203646909701</v>
      </c>
    </row>
    <row r="1583" spans="1:6" x14ac:dyDescent="0.25">
      <c r="A1583" t="s">
        <v>35</v>
      </c>
      <c r="B1583" t="s">
        <v>0</v>
      </c>
      <c r="C1583" t="s">
        <v>23</v>
      </c>
      <c r="D1583" t="s">
        <v>2</v>
      </c>
      <c r="E1583">
        <v>2040</v>
      </c>
      <c r="F1583">
        <v>0.50241817344655204</v>
      </c>
    </row>
    <row r="1584" spans="1:6" x14ac:dyDescent="0.25">
      <c r="A1584" t="s">
        <v>35</v>
      </c>
      <c r="B1584" t="s">
        <v>0</v>
      </c>
      <c r="C1584" t="s">
        <v>23</v>
      </c>
      <c r="D1584" t="s">
        <v>2</v>
      </c>
      <c r="E1584">
        <v>2045</v>
      </c>
      <c r="F1584">
        <v>0.50445699172946701</v>
      </c>
    </row>
    <row r="1585" spans="1:6" x14ac:dyDescent="0.25">
      <c r="A1585" t="s">
        <v>35</v>
      </c>
      <c r="B1585" t="s">
        <v>0</v>
      </c>
      <c r="C1585" t="s">
        <v>23</v>
      </c>
      <c r="D1585" t="s">
        <v>2</v>
      </c>
      <c r="E1585">
        <v>2050</v>
      </c>
      <c r="F1585">
        <v>0.505918534460715</v>
      </c>
    </row>
    <row r="1586" spans="1:6" x14ac:dyDescent="0.25">
      <c r="A1586" t="s">
        <v>35</v>
      </c>
      <c r="B1586" t="s">
        <v>0</v>
      </c>
      <c r="C1586" t="s">
        <v>23</v>
      </c>
      <c r="D1586" t="s">
        <v>3</v>
      </c>
      <c r="E1586">
        <v>2011</v>
      </c>
      <c r="F1586">
        <v>0.48568048635365502</v>
      </c>
    </row>
    <row r="1587" spans="1:6" x14ac:dyDescent="0.25">
      <c r="A1587" t="s">
        <v>35</v>
      </c>
      <c r="B1587" t="s">
        <v>0</v>
      </c>
      <c r="C1587" t="s">
        <v>23</v>
      </c>
      <c r="D1587" t="s">
        <v>3</v>
      </c>
      <c r="E1587">
        <v>2015</v>
      </c>
      <c r="F1587">
        <v>0.48627495739064502</v>
      </c>
    </row>
    <row r="1588" spans="1:6" x14ac:dyDescent="0.25">
      <c r="A1588" t="s">
        <v>35</v>
      </c>
      <c r="B1588" t="s">
        <v>0</v>
      </c>
      <c r="C1588" t="s">
        <v>23</v>
      </c>
      <c r="D1588" t="s">
        <v>3</v>
      </c>
      <c r="E1588">
        <v>2020</v>
      </c>
      <c r="F1588">
        <v>0.48698177946940202</v>
      </c>
    </row>
    <row r="1589" spans="1:6" x14ac:dyDescent="0.25">
      <c r="A1589" t="s">
        <v>35</v>
      </c>
      <c r="B1589" t="s">
        <v>0</v>
      </c>
      <c r="C1589" t="s">
        <v>23</v>
      </c>
      <c r="D1589" t="s">
        <v>3</v>
      </c>
      <c r="E1589">
        <v>2025</v>
      </c>
      <c r="F1589">
        <v>0.46732460434240303</v>
      </c>
    </row>
    <row r="1590" spans="1:6" x14ac:dyDescent="0.25">
      <c r="A1590" t="s">
        <v>35</v>
      </c>
      <c r="B1590" t="s">
        <v>0</v>
      </c>
      <c r="C1590" t="s">
        <v>23</v>
      </c>
      <c r="D1590" t="s">
        <v>3</v>
      </c>
      <c r="E1590">
        <v>2030</v>
      </c>
      <c r="F1590">
        <v>0.47226230388076901</v>
      </c>
    </row>
    <row r="1591" spans="1:6" x14ac:dyDescent="0.25">
      <c r="A1591" t="s">
        <v>35</v>
      </c>
      <c r="B1591" t="s">
        <v>0</v>
      </c>
      <c r="C1591" t="s">
        <v>23</v>
      </c>
      <c r="D1591" t="s">
        <v>3</v>
      </c>
      <c r="E1591">
        <v>2035</v>
      </c>
      <c r="F1591">
        <v>0.47477093862984399</v>
      </c>
    </row>
    <row r="1592" spans="1:6" x14ac:dyDescent="0.25">
      <c r="A1592" t="s">
        <v>35</v>
      </c>
      <c r="B1592" t="s">
        <v>0</v>
      </c>
      <c r="C1592" t="s">
        <v>23</v>
      </c>
      <c r="D1592" t="s">
        <v>3</v>
      </c>
      <c r="E1592">
        <v>2040</v>
      </c>
      <c r="F1592">
        <v>0.479703783284052</v>
      </c>
    </row>
    <row r="1593" spans="1:6" x14ac:dyDescent="0.25">
      <c r="A1593" t="s">
        <v>35</v>
      </c>
      <c r="B1593" t="s">
        <v>0</v>
      </c>
      <c r="C1593" t="s">
        <v>23</v>
      </c>
      <c r="D1593" t="s">
        <v>3</v>
      </c>
      <c r="E1593">
        <v>2045</v>
      </c>
      <c r="F1593">
        <v>0.48131366953368299</v>
      </c>
    </row>
    <row r="1594" spans="1:6" x14ac:dyDescent="0.25">
      <c r="A1594" t="s">
        <v>35</v>
      </c>
      <c r="B1594" t="s">
        <v>0</v>
      </c>
      <c r="C1594" t="s">
        <v>23</v>
      </c>
      <c r="D1594" t="s">
        <v>3</v>
      </c>
      <c r="E1594">
        <v>2050</v>
      </c>
      <c r="F1594">
        <v>0.482389067952466</v>
      </c>
    </row>
    <row r="1595" spans="1:6" x14ac:dyDescent="0.25">
      <c r="A1595" t="s">
        <v>35</v>
      </c>
      <c r="B1595" t="s">
        <v>0</v>
      </c>
      <c r="C1595" t="s">
        <v>23</v>
      </c>
      <c r="D1595" t="s">
        <v>4</v>
      </c>
      <c r="E1595">
        <v>2011</v>
      </c>
      <c r="F1595">
        <v>0.48035310664071201</v>
      </c>
    </row>
    <row r="1596" spans="1:6" x14ac:dyDescent="0.25">
      <c r="A1596" t="s">
        <v>35</v>
      </c>
      <c r="B1596" t="s">
        <v>0</v>
      </c>
      <c r="C1596" t="s">
        <v>23</v>
      </c>
      <c r="D1596" t="s">
        <v>4</v>
      </c>
      <c r="E1596">
        <v>2015</v>
      </c>
      <c r="F1596">
        <v>0.48109583000836997</v>
      </c>
    </row>
    <row r="1597" spans="1:6" x14ac:dyDescent="0.25">
      <c r="A1597" t="s">
        <v>35</v>
      </c>
      <c r="B1597" t="s">
        <v>0</v>
      </c>
      <c r="C1597" t="s">
        <v>23</v>
      </c>
      <c r="D1597" t="s">
        <v>4</v>
      </c>
      <c r="E1597">
        <v>2020</v>
      </c>
      <c r="F1597">
        <v>0.48233629257192701</v>
      </c>
    </row>
    <row r="1598" spans="1:6" x14ac:dyDescent="0.25">
      <c r="A1598" t="s">
        <v>35</v>
      </c>
      <c r="B1598" t="s">
        <v>0</v>
      </c>
      <c r="C1598" t="s">
        <v>23</v>
      </c>
      <c r="D1598" t="s">
        <v>4</v>
      </c>
      <c r="E1598">
        <v>2025</v>
      </c>
      <c r="F1598">
        <v>0.46433986559205298</v>
      </c>
    </row>
    <row r="1599" spans="1:6" x14ac:dyDescent="0.25">
      <c r="A1599" t="s">
        <v>35</v>
      </c>
      <c r="B1599" t="s">
        <v>0</v>
      </c>
      <c r="C1599" t="s">
        <v>23</v>
      </c>
      <c r="D1599" t="s">
        <v>4</v>
      </c>
      <c r="E1599">
        <v>2030</v>
      </c>
      <c r="F1599">
        <v>0.468637306405846</v>
      </c>
    </row>
    <row r="1600" spans="1:6" x14ac:dyDescent="0.25">
      <c r="A1600" t="s">
        <v>35</v>
      </c>
      <c r="B1600" t="s">
        <v>0</v>
      </c>
      <c r="C1600" t="s">
        <v>23</v>
      </c>
      <c r="D1600" t="s">
        <v>4</v>
      </c>
      <c r="E1600">
        <v>2035</v>
      </c>
      <c r="F1600">
        <v>0.47088269677436401</v>
      </c>
    </row>
    <row r="1601" spans="1:6" x14ac:dyDescent="0.25">
      <c r="A1601" t="s">
        <v>35</v>
      </c>
      <c r="B1601" t="s">
        <v>0</v>
      </c>
      <c r="C1601" t="s">
        <v>23</v>
      </c>
      <c r="D1601" t="s">
        <v>4</v>
      </c>
      <c r="E1601">
        <v>2040</v>
      </c>
      <c r="F1601">
        <v>0.47558585116096402</v>
      </c>
    </row>
    <row r="1602" spans="1:6" x14ac:dyDescent="0.25">
      <c r="A1602" t="s">
        <v>35</v>
      </c>
      <c r="B1602" t="s">
        <v>0</v>
      </c>
      <c r="C1602" t="s">
        <v>23</v>
      </c>
      <c r="D1602" t="s">
        <v>4</v>
      </c>
      <c r="E1602">
        <v>2045</v>
      </c>
      <c r="F1602">
        <v>0.47692293319383</v>
      </c>
    </row>
    <row r="1603" spans="1:6" x14ac:dyDescent="0.25">
      <c r="A1603" t="s">
        <v>35</v>
      </c>
      <c r="B1603" t="s">
        <v>0</v>
      </c>
      <c r="C1603" t="s">
        <v>23</v>
      </c>
      <c r="D1603" t="s">
        <v>4</v>
      </c>
      <c r="E1603">
        <v>2050</v>
      </c>
      <c r="F1603">
        <v>0.47774501694756799</v>
      </c>
    </row>
    <row r="1604" spans="1:6" x14ac:dyDescent="0.25">
      <c r="A1604" t="s">
        <v>35</v>
      </c>
      <c r="B1604" t="s">
        <v>0</v>
      </c>
      <c r="C1604" t="s">
        <v>23</v>
      </c>
      <c r="D1604" t="s">
        <v>5</v>
      </c>
      <c r="E1604">
        <v>2011</v>
      </c>
      <c r="F1604">
        <v>0.48474984369719698</v>
      </c>
    </row>
    <row r="1605" spans="1:6" x14ac:dyDescent="0.25">
      <c r="A1605" t="s">
        <v>35</v>
      </c>
      <c r="B1605" t="s">
        <v>0</v>
      </c>
      <c r="C1605" t="s">
        <v>23</v>
      </c>
      <c r="D1605" t="s">
        <v>5</v>
      </c>
      <c r="E1605">
        <v>2015</v>
      </c>
      <c r="F1605">
        <v>0.48555144941279799</v>
      </c>
    </row>
    <row r="1606" spans="1:6" x14ac:dyDescent="0.25">
      <c r="A1606" t="s">
        <v>35</v>
      </c>
      <c r="B1606" t="s">
        <v>0</v>
      </c>
      <c r="C1606" t="s">
        <v>23</v>
      </c>
      <c r="D1606" t="s">
        <v>5</v>
      </c>
      <c r="E1606">
        <v>2020</v>
      </c>
      <c r="F1606">
        <v>0.48706327287880702</v>
      </c>
    </row>
    <row r="1607" spans="1:6" x14ac:dyDescent="0.25">
      <c r="A1607" t="s">
        <v>35</v>
      </c>
      <c r="B1607" t="s">
        <v>0</v>
      </c>
      <c r="C1607" t="s">
        <v>23</v>
      </c>
      <c r="D1607" t="s">
        <v>5</v>
      </c>
      <c r="E1607">
        <v>2025</v>
      </c>
      <c r="F1607">
        <v>0.47107446338874898</v>
      </c>
    </row>
    <row r="1608" spans="1:6" x14ac:dyDescent="0.25">
      <c r="A1608" t="s">
        <v>35</v>
      </c>
      <c r="B1608" t="s">
        <v>0</v>
      </c>
      <c r="C1608" t="s">
        <v>23</v>
      </c>
      <c r="D1608" t="s">
        <v>5</v>
      </c>
      <c r="E1608">
        <v>2030</v>
      </c>
      <c r="F1608">
        <v>0.47480022369353198</v>
      </c>
    </row>
    <row r="1609" spans="1:6" x14ac:dyDescent="0.25">
      <c r="A1609" t="s">
        <v>35</v>
      </c>
      <c r="B1609" t="s">
        <v>0</v>
      </c>
      <c r="C1609" t="s">
        <v>23</v>
      </c>
      <c r="D1609" t="s">
        <v>5</v>
      </c>
      <c r="E1609">
        <v>2035</v>
      </c>
      <c r="F1609">
        <v>0.47677247069165202</v>
      </c>
    </row>
    <row r="1610" spans="1:6" x14ac:dyDescent="0.25">
      <c r="A1610" t="s">
        <v>35</v>
      </c>
      <c r="B1610" t="s">
        <v>0</v>
      </c>
      <c r="C1610" t="s">
        <v>23</v>
      </c>
      <c r="D1610" t="s">
        <v>5</v>
      </c>
      <c r="E1610">
        <v>2040</v>
      </c>
      <c r="F1610">
        <v>0.48109647797100502</v>
      </c>
    </row>
    <row r="1611" spans="1:6" x14ac:dyDescent="0.25">
      <c r="A1611" t="s">
        <v>35</v>
      </c>
      <c r="B1611" t="s">
        <v>0</v>
      </c>
      <c r="C1611" t="s">
        <v>23</v>
      </c>
      <c r="D1611" t="s">
        <v>5</v>
      </c>
      <c r="E1611">
        <v>2045</v>
      </c>
      <c r="F1611">
        <v>0.48218691309009498</v>
      </c>
    </row>
    <row r="1612" spans="1:6" x14ac:dyDescent="0.25">
      <c r="A1612" t="s">
        <v>35</v>
      </c>
      <c r="B1612" t="s">
        <v>0</v>
      </c>
      <c r="C1612" t="s">
        <v>23</v>
      </c>
      <c r="D1612" t="s">
        <v>5</v>
      </c>
      <c r="E1612">
        <v>2050</v>
      </c>
      <c r="F1612">
        <v>0.482788586831636</v>
      </c>
    </row>
    <row r="1613" spans="1:6" x14ac:dyDescent="0.25">
      <c r="A1613" t="s">
        <v>35</v>
      </c>
      <c r="B1613" t="s">
        <v>0</v>
      </c>
      <c r="C1613" t="s">
        <v>23</v>
      </c>
      <c r="D1613" t="s">
        <v>6</v>
      </c>
      <c r="E1613">
        <v>2011</v>
      </c>
      <c r="F1613">
        <v>0.50531125522340503</v>
      </c>
    </row>
    <row r="1614" spans="1:6" x14ac:dyDescent="0.25">
      <c r="A1614" t="s">
        <v>35</v>
      </c>
      <c r="B1614" t="s">
        <v>0</v>
      </c>
      <c r="C1614" t="s">
        <v>23</v>
      </c>
      <c r="D1614" t="s">
        <v>6</v>
      </c>
      <c r="E1614">
        <v>2015</v>
      </c>
      <c r="F1614">
        <v>0.50601778191458202</v>
      </c>
    </row>
    <row r="1615" spans="1:6" x14ac:dyDescent="0.25">
      <c r="A1615" t="s">
        <v>35</v>
      </c>
      <c r="B1615" t="s">
        <v>0</v>
      </c>
      <c r="C1615" t="s">
        <v>23</v>
      </c>
      <c r="D1615" t="s">
        <v>6</v>
      </c>
      <c r="E1615">
        <v>2020</v>
      </c>
      <c r="F1615">
        <v>0.507332748101328</v>
      </c>
    </row>
    <row r="1616" spans="1:6" x14ac:dyDescent="0.25">
      <c r="A1616" t="s">
        <v>35</v>
      </c>
      <c r="B1616" t="s">
        <v>0</v>
      </c>
      <c r="C1616" t="s">
        <v>23</v>
      </c>
      <c r="D1616" t="s">
        <v>6</v>
      </c>
      <c r="E1616">
        <v>2025</v>
      </c>
      <c r="F1616">
        <v>0.495192099537141</v>
      </c>
    </row>
    <row r="1617" spans="1:6" x14ac:dyDescent="0.25">
      <c r="A1617" t="s">
        <v>35</v>
      </c>
      <c r="B1617" t="s">
        <v>0</v>
      </c>
      <c r="C1617" t="s">
        <v>23</v>
      </c>
      <c r="D1617" t="s">
        <v>6</v>
      </c>
      <c r="E1617">
        <v>2030</v>
      </c>
      <c r="F1617">
        <v>0.49804498946022102</v>
      </c>
    </row>
    <row r="1618" spans="1:6" x14ac:dyDescent="0.25">
      <c r="A1618" t="s">
        <v>35</v>
      </c>
      <c r="B1618" t="s">
        <v>0</v>
      </c>
      <c r="C1618" t="s">
        <v>23</v>
      </c>
      <c r="D1618" t="s">
        <v>6</v>
      </c>
      <c r="E1618">
        <v>2035</v>
      </c>
      <c r="F1618">
        <v>0.49955312006682701</v>
      </c>
    </row>
    <row r="1619" spans="1:6" x14ac:dyDescent="0.25">
      <c r="A1619" t="s">
        <v>35</v>
      </c>
      <c r="B1619" t="s">
        <v>0</v>
      </c>
      <c r="C1619" t="s">
        <v>23</v>
      </c>
      <c r="D1619" t="s">
        <v>6</v>
      </c>
      <c r="E1619">
        <v>2040</v>
      </c>
      <c r="F1619">
        <v>0.50293514326412003</v>
      </c>
    </row>
    <row r="1620" spans="1:6" x14ac:dyDescent="0.25">
      <c r="A1620" t="s">
        <v>35</v>
      </c>
      <c r="B1620" t="s">
        <v>0</v>
      </c>
      <c r="C1620" t="s">
        <v>23</v>
      </c>
      <c r="D1620" t="s">
        <v>6</v>
      </c>
      <c r="E1620">
        <v>2045</v>
      </c>
      <c r="F1620">
        <v>0.50372294371557202</v>
      </c>
    </row>
    <row r="1621" spans="1:6" x14ac:dyDescent="0.25">
      <c r="A1621" t="s">
        <v>35</v>
      </c>
      <c r="B1621" t="s">
        <v>0</v>
      </c>
      <c r="C1621" t="s">
        <v>23</v>
      </c>
      <c r="D1621" t="s">
        <v>6</v>
      </c>
      <c r="E1621">
        <v>2050</v>
      </c>
      <c r="F1621">
        <v>0.50411537215944902</v>
      </c>
    </row>
    <row r="1622" spans="1:6" x14ac:dyDescent="0.25">
      <c r="A1622" t="s">
        <v>35</v>
      </c>
      <c r="B1622" t="s">
        <v>0</v>
      </c>
      <c r="C1622" t="s">
        <v>36</v>
      </c>
      <c r="D1622" t="s">
        <v>2</v>
      </c>
      <c r="E1622">
        <v>2011</v>
      </c>
      <c r="F1622">
        <v>4.3055556504726401E-2</v>
      </c>
    </row>
    <row r="1623" spans="1:6" x14ac:dyDescent="0.25">
      <c r="A1623" t="s">
        <v>35</v>
      </c>
      <c r="B1623" t="s">
        <v>0</v>
      </c>
      <c r="C1623" t="s">
        <v>36</v>
      </c>
      <c r="D1623" t="s">
        <v>2</v>
      </c>
      <c r="E1623">
        <v>2015</v>
      </c>
      <c r="F1623">
        <v>4.2584150882214497E-2</v>
      </c>
    </row>
    <row r="1624" spans="1:6" x14ac:dyDescent="0.25">
      <c r="A1624" t="s">
        <v>35</v>
      </c>
      <c r="B1624" t="s">
        <v>0</v>
      </c>
      <c r="C1624" t="s">
        <v>36</v>
      </c>
      <c r="D1624" t="s">
        <v>2</v>
      </c>
      <c r="E1624">
        <v>2020</v>
      </c>
      <c r="F1624">
        <v>4.26118298409702E-2</v>
      </c>
    </row>
    <row r="1625" spans="1:6" x14ac:dyDescent="0.25">
      <c r="A1625" t="s">
        <v>35</v>
      </c>
      <c r="B1625" t="s">
        <v>0</v>
      </c>
      <c r="C1625" t="s">
        <v>36</v>
      </c>
      <c r="D1625" t="s">
        <v>2</v>
      </c>
      <c r="E1625">
        <v>2025</v>
      </c>
      <c r="F1625">
        <v>7.6276647227838806E-2</v>
      </c>
    </row>
    <row r="1626" spans="1:6" x14ac:dyDescent="0.25">
      <c r="A1626" t="s">
        <v>35</v>
      </c>
      <c r="B1626" t="s">
        <v>0</v>
      </c>
      <c r="C1626" t="s">
        <v>36</v>
      </c>
      <c r="D1626" t="s">
        <v>2</v>
      </c>
      <c r="E1626">
        <v>2030</v>
      </c>
      <c r="F1626">
        <v>6.7840772179100894E-2</v>
      </c>
    </row>
    <row r="1627" spans="1:6" x14ac:dyDescent="0.25">
      <c r="A1627" t="s">
        <v>35</v>
      </c>
      <c r="B1627" t="s">
        <v>0</v>
      </c>
      <c r="C1627" t="s">
        <v>36</v>
      </c>
      <c r="D1627" t="s">
        <v>2</v>
      </c>
      <c r="E1627">
        <v>2035</v>
      </c>
      <c r="F1627">
        <v>6.3132563687802803E-2</v>
      </c>
    </row>
    <row r="1628" spans="1:6" x14ac:dyDescent="0.25">
      <c r="A1628" t="s">
        <v>35</v>
      </c>
      <c r="B1628" t="s">
        <v>0</v>
      </c>
      <c r="C1628" t="s">
        <v>36</v>
      </c>
      <c r="D1628" t="s">
        <v>2</v>
      </c>
      <c r="E1628">
        <v>2040</v>
      </c>
      <c r="F1628">
        <v>5.5395385644511297E-2</v>
      </c>
    </row>
    <row r="1629" spans="1:6" x14ac:dyDescent="0.25">
      <c r="A1629" t="s">
        <v>35</v>
      </c>
      <c r="B1629" t="s">
        <v>0</v>
      </c>
      <c r="C1629" t="s">
        <v>36</v>
      </c>
      <c r="D1629" t="s">
        <v>2</v>
      </c>
      <c r="E1629">
        <v>2045</v>
      </c>
      <c r="F1629">
        <v>5.2430005788000902E-2</v>
      </c>
    </row>
    <row r="1630" spans="1:6" x14ac:dyDescent="0.25">
      <c r="A1630" t="s">
        <v>35</v>
      </c>
      <c r="B1630" t="s">
        <v>0</v>
      </c>
      <c r="C1630" t="s">
        <v>36</v>
      </c>
      <c r="D1630" t="s">
        <v>2</v>
      </c>
      <c r="E1630">
        <v>2050</v>
      </c>
      <c r="F1630">
        <v>5.0078989688158403E-2</v>
      </c>
    </row>
    <row r="1631" spans="1:6" x14ac:dyDescent="0.25">
      <c r="A1631" t="s">
        <v>35</v>
      </c>
      <c r="B1631" t="s">
        <v>0</v>
      </c>
      <c r="C1631" t="s">
        <v>36</v>
      </c>
      <c r="D1631" t="s">
        <v>3</v>
      </c>
      <c r="E1631">
        <v>2011</v>
      </c>
      <c r="F1631">
        <v>4.4034173020557697E-2</v>
      </c>
    </row>
    <row r="1632" spans="1:6" x14ac:dyDescent="0.25">
      <c r="A1632" t="s">
        <v>35</v>
      </c>
      <c r="B1632" t="s">
        <v>0</v>
      </c>
      <c r="C1632" t="s">
        <v>36</v>
      </c>
      <c r="D1632" t="s">
        <v>3</v>
      </c>
      <c r="E1632">
        <v>2015</v>
      </c>
      <c r="F1632">
        <v>4.3151647922324003E-2</v>
      </c>
    </row>
    <row r="1633" spans="1:6" x14ac:dyDescent="0.25">
      <c r="A1633" t="s">
        <v>35</v>
      </c>
      <c r="B1633" t="s">
        <v>0</v>
      </c>
      <c r="C1633" t="s">
        <v>36</v>
      </c>
      <c r="D1633" t="s">
        <v>3</v>
      </c>
      <c r="E1633">
        <v>2020</v>
      </c>
      <c r="F1633">
        <v>4.1826226735300301E-2</v>
      </c>
    </row>
    <row r="1634" spans="1:6" x14ac:dyDescent="0.25">
      <c r="A1634" t="s">
        <v>35</v>
      </c>
      <c r="B1634" t="s">
        <v>0</v>
      </c>
      <c r="C1634" t="s">
        <v>36</v>
      </c>
      <c r="D1634" t="s">
        <v>3</v>
      </c>
      <c r="E1634">
        <v>2025</v>
      </c>
      <c r="F1634">
        <v>7.7897448447547299E-2</v>
      </c>
    </row>
    <row r="1635" spans="1:6" x14ac:dyDescent="0.25">
      <c r="A1635" t="s">
        <v>35</v>
      </c>
      <c r="B1635" t="s">
        <v>0</v>
      </c>
      <c r="C1635" t="s">
        <v>36</v>
      </c>
      <c r="D1635" t="s">
        <v>3</v>
      </c>
      <c r="E1635">
        <v>2030</v>
      </c>
      <c r="F1635">
        <v>7.0220433386179407E-2</v>
      </c>
    </row>
    <row r="1636" spans="1:6" x14ac:dyDescent="0.25">
      <c r="A1636" t="s">
        <v>35</v>
      </c>
      <c r="B1636" t="s">
        <v>0</v>
      </c>
      <c r="C1636" t="s">
        <v>36</v>
      </c>
      <c r="D1636" t="s">
        <v>3</v>
      </c>
      <c r="E1636">
        <v>2035</v>
      </c>
      <c r="F1636">
        <v>6.5514636330679499E-2</v>
      </c>
    </row>
    <row r="1637" spans="1:6" x14ac:dyDescent="0.25">
      <c r="A1637" t="s">
        <v>35</v>
      </c>
      <c r="B1637" t="s">
        <v>0</v>
      </c>
      <c r="C1637" t="s">
        <v>36</v>
      </c>
      <c r="D1637" t="s">
        <v>3</v>
      </c>
      <c r="E1637">
        <v>2040</v>
      </c>
      <c r="F1637">
        <v>5.6947694480408199E-2</v>
      </c>
    </row>
    <row r="1638" spans="1:6" x14ac:dyDescent="0.25">
      <c r="A1638" t="s">
        <v>35</v>
      </c>
      <c r="B1638" t="s">
        <v>0</v>
      </c>
      <c r="C1638" t="s">
        <v>36</v>
      </c>
      <c r="D1638" t="s">
        <v>3</v>
      </c>
      <c r="E1638">
        <v>2045</v>
      </c>
      <c r="F1638">
        <v>5.4145583375472497E-2</v>
      </c>
    </row>
    <row r="1639" spans="1:6" x14ac:dyDescent="0.25">
      <c r="A1639" t="s">
        <v>35</v>
      </c>
      <c r="B1639" t="s">
        <v>0</v>
      </c>
      <c r="C1639" t="s">
        <v>36</v>
      </c>
      <c r="D1639" t="s">
        <v>3</v>
      </c>
      <c r="E1639">
        <v>2050</v>
      </c>
      <c r="F1639">
        <v>5.1930293638138503E-2</v>
      </c>
    </row>
    <row r="1640" spans="1:6" x14ac:dyDescent="0.25">
      <c r="A1640" t="s">
        <v>35</v>
      </c>
      <c r="B1640" t="s">
        <v>0</v>
      </c>
      <c r="C1640" t="s">
        <v>36</v>
      </c>
      <c r="D1640" t="s">
        <v>4</v>
      </c>
      <c r="E1640">
        <v>2011</v>
      </c>
      <c r="F1640">
        <v>4.3251799251155999E-2</v>
      </c>
    </row>
    <row r="1641" spans="1:6" x14ac:dyDescent="0.25">
      <c r="A1641" t="s">
        <v>35</v>
      </c>
      <c r="B1641" t="s">
        <v>0</v>
      </c>
      <c r="C1641" t="s">
        <v>36</v>
      </c>
      <c r="D1641" t="s">
        <v>4</v>
      </c>
      <c r="E1641">
        <v>2015</v>
      </c>
      <c r="F1641">
        <v>4.22146775960714E-2</v>
      </c>
    </row>
    <row r="1642" spans="1:6" x14ac:dyDescent="0.25">
      <c r="A1642" t="s">
        <v>35</v>
      </c>
      <c r="B1642" t="s">
        <v>0</v>
      </c>
      <c r="C1642" t="s">
        <v>36</v>
      </c>
      <c r="D1642" t="s">
        <v>4</v>
      </c>
      <c r="E1642">
        <v>2020</v>
      </c>
      <c r="F1642">
        <v>4.0347851946891798E-2</v>
      </c>
    </row>
    <row r="1643" spans="1:6" x14ac:dyDescent="0.25">
      <c r="A1643" t="s">
        <v>35</v>
      </c>
      <c r="B1643" t="s">
        <v>0</v>
      </c>
      <c r="C1643" t="s">
        <v>36</v>
      </c>
      <c r="D1643" t="s">
        <v>4</v>
      </c>
      <c r="E1643">
        <v>2025</v>
      </c>
      <c r="F1643">
        <v>7.5428310688442399E-2</v>
      </c>
    </row>
    <row r="1644" spans="1:6" x14ac:dyDescent="0.25">
      <c r="A1644" t="s">
        <v>35</v>
      </c>
      <c r="B1644" t="s">
        <v>0</v>
      </c>
      <c r="C1644" t="s">
        <v>36</v>
      </c>
      <c r="D1644" t="s">
        <v>4</v>
      </c>
      <c r="E1644">
        <v>2030</v>
      </c>
      <c r="F1644">
        <v>6.8540487189326996E-2</v>
      </c>
    </row>
    <row r="1645" spans="1:6" x14ac:dyDescent="0.25">
      <c r="A1645" t="s">
        <v>35</v>
      </c>
      <c r="B1645" t="s">
        <v>0</v>
      </c>
      <c r="C1645" t="s">
        <v>36</v>
      </c>
      <c r="D1645" t="s">
        <v>4</v>
      </c>
      <c r="E1645">
        <v>2035</v>
      </c>
      <c r="F1645">
        <v>6.4159829518031897E-2</v>
      </c>
    </row>
    <row r="1646" spans="1:6" x14ac:dyDescent="0.25">
      <c r="A1646" t="s">
        <v>35</v>
      </c>
      <c r="B1646" t="s">
        <v>0</v>
      </c>
      <c r="C1646" t="s">
        <v>36</v>
      </c>
      <c r="D1646" t="s">
        <v>4</v>
      </c>
      <c r="E1646">
        <v>2040</v>
      </c>
      <c r="F1646">
        <v>5.5714142944327499E-2</v>
      </c>
    </row>
    <row r="1647" spans="1:6" x14ac:dyDescent="0.25">
      <c r="A1647" t="s">
        <v>35</v>
      </c>
      <c r="B1647" t="s">
        <v>0</v>
      </c>
      <c r="C1647" t="s">
        <v>36</v>
      </c>
      <c r="D1647" t="s">
        <v>4</v>
      </c>
      <c r="E1647">
        <v>2045</v>
      </c>
      <c r="F1647">
        <v>5.3179651582049403E-2</v>
      </c>
    </row>
    <row r="1648" spans="1:6" x14ac:dyDescent="0.25">
      <c r="A1648" t="s">
        <v>35</v>
      </c>
      <c r="B1648" t="s">
        <v>0</v>
      </c>
      <c r="C1648" t="s">
        <v>36</v>
      </c>
      <c r="D1648" t="s">
        <v>4</v>
      </c>
      <c r="E1648">
        <v>2050</v>
      </c>
      <c r="F1648">
        <v>5.1202686854466002E-2</v>
      </c>
    </row>
    <row r="1649" spans="1:6" x14ac:dyDescent="0.25">
      <c r="A1649" t="s">
        <v>35</v>
      </c>
      <c r="B1649" t="s">
        <v>0</v>
      </c>
      <c r="C1649" t="s">
        <v>36</v>
      </c>
      <c r="D1649" t="s">
        <v>5</v>
      </c>
      <c r="E1649">
        <v>2011</v>
      </c>
      <c r="F1649">
        <v>4.0453715377824197E-2</v>
      </c>
    </row>
    <row r="1650" spans="1:6" x14ac:dyDescent="0.25">
      <c r="A1650" t="s">
        <v>35</v>
      </c>
      <c r="B1650" t="s">
        <v>0</v>
      </c>
      <c r="C1650" t="s">
        <v>36</v>
      </c>
      <c r="D1650" t="s">
        <v>5</v>
      </c>
      <c r="E1650">
        <v>2015</v>
      </c>
      <c r="F1650">
        <v>3.9376921736972E-2</v>
      </c>
    </row>
    <row r="1651" spans="1:6" x14ac:dyDescent="0.25">
      <c r="A1651" t="s">
        <v>35</v>
      </c>
      <c r="B1651" t="s">
        <v>0</v>
      </c>
      <c r="C1651" t="s">
        <v>36</v>
      </c>
      <c r="D1651" t="s">
        <v>5</v>
      </c>
      <c r="E1651">
        <v>2020</v>
      </c>
      <c r="F1651">
        <v>3.7276324454725999E-2</v>
      </c>
    </row>
    <row r="1652" spans="1:6" x14ac:dyDescent="0.25">
      <c r="A1652" t="s">
        <v>35</v>
      </c>
      <c r="B1652" t="s">
        <v>0</v>
      </c>
      <c r="C1652" t="s">
        <v>36</v>
      </c>
      <c r="D1652" t="s">
        <v>5</v>
      </c>
      <c r="E1652">
        <v>2025</v>
      </c>
      <c r="F1652">
        <v>6.9423460502166703E-2</v>
      </c>
    </row>
    <row r="1653" spans="1:6" x14ac:dyDescent="0.25">
      <c r="A1653" t="s">
        <v>35</v>
      </c>
      <c r="B1653" t="s">
        <v>0</v>
      </c>
      <c r="C1653" t="s">
        <v>36</v>
      </c>
      <c r="D1653" t="s">
        <v>5</v>
      </c>
      <c r="E1653">
        <v>2030</v>
      </c>
      <c r="F1653">
        <v>6.3453716415603503E-2</v>
      </c>
    </row>
    <row r="1654" spans="1:6" x14ac:dyDescent="0.25">
      <c r="A1654" t="s">
        <v>35</v>
      </c>
      <c r="B1654" t="s">
        <v>0</v>
      </c>
      <c r="C1654" t="s">
        <v>36</v>
      </c>
      <c r="D1654" t="s">
        <v>5</v>
      </c>
      <c r="E1654">
        <v>2035</v>
      </c>
      <c r="F1654">
        <v>5.9576314007596998E-2</v>
      </c>
    </row>
    <row r="1655" spans="1:6" x14ac:dyDescent="0.25">
      <c r="A1655" t="s">
        <v>35</v>
      </c>
      <c r="B1655" t="s">
        <v>0</v>
      </c>
      <c r="C1655" t="s">
        <v>36</v>
      </c>
      <c r="D1655" t="s">
        <v>5</v>
      </c>
      <c r="E1655">
        <v>2040</v>
      </c>
      <c r="F1655">
        <v>5.1758123260795402E-2</v>
      </c>
    </row>
    <row r="1656" spans="1:6" x14ac:dyDescent="0.25">
      <c r="A1656" t="s">
        <v>35</v>
      </c>
      <c r="B1656" t="s">
        <v>0</v>
      </c>
      <c r="C1656" t="s">
        <v>36</v>
      </c>
      <c r="D1656" t="s">
        <v>5</v>
      </c>
      <c r="E1656">
        <v>2045</v>
      </c>
      <c r="F1656">
        <v>4.9577099139565997E-2</v>
      </c>
    </row>
    <row r="1657" spans="1:6" x14ac:dyDescent="0.25">
      <c r="A1657" t="s">
        <v>35</v>
      </c>
      <c r="B1657" t="s">
        <v>0</v>
      </c>
      <c r="C1657" t="s">
        <v>36</v>
      </c>
      <c r="D1657" t="s">
        <v>5</v>
      </c>
      <c r="E1657">
        <v>2050</v>
      </c>
      <c r="F1657">
        <v>4.7909925169478201E-2</v>
      </c>
    </row>
    <row r="1658" spans="1:6" x14ac:dyDescent="0.25">
      <c r="A1658" t="s">
        <v>35</v>
      </c>
      <c r="B1658" t="s">
        <v>0</v>
      </c>
      <c r="C1658" t="s">
        <v>36</v>
      </c>
      <c r="D1658" t="s">
        <v>6</v>
      </c>
      <c r="E1658">
        <v>2011</v>
      </c>
      <c r="F1658">
        <v>3.1167457634780401E-2</v>
      </c>
    </row>
    <row r="1659" spans="1:6" x14ac:dyDescent="0.25">
      <c r="A1659" t="s">
        <v>35</v>
      </c>
      <c r="B1659" t="s">
        <v>0</v>
      </c>
      <c r="C1659" t="s">
        <v>36</v>
      </c>
      <c r="D1659" t="s">
        <v>6</v>
      </c>
      <c r="E1659">
        <v>2015</v>
      </c>
      <c r="F1659">
        <v>3.02636385243624E-2</v>
      </c>
    </row>
    <row r="1660" spans="1:6" x14ac:dyDescent="0.25">
      <c r="A1660" t="s">
        <v>35</v>
      </c>
      <c r="B1660" t="s">
        <v>0</v>
      </c>
      <c r="C1660" t="s">
        <v>36</v>
      </c>
      <c r="D1660" t="s">
        <v>6</v>
      </c>
      <c r="E1660">
        <v>2020</v>
      </c>
      <c r="F1660">
        <v>2.85251920018431E-2</v>
      </c>
    </row>
    <row r="1661" spans="1:6" x14ac:dyDescent="0.25">
      <c r="A1661" t="s">
        <v>35</v>
      </c>
      <c r="B1661" t="s">
        <v>0</v>
      </c>
      <c r="C1661" t="s">
        <v>36</v>
      </c>
      <c r="D1661" t="s">
        <v>6</v>
      </c>
      <c r="E1661">
        <v>2025</v>
      </c>
      <c r="F1661">
        <v>5.27951067513803E-2</v>
      </c>
    </row>
    <row r="1662" spans="1:6" x14ac:dyDescent="0.25">
      <c r="A1662" t="s">
        <v>35</v>
      </c>
      <c r="B1662" t="s">
        <v>0</v>
      </c>
      <c r="C1662" t="s">
        <v>36</v>
      </c>
      <c r="D1662" t="s">
        <v>6</v>
      </c>
      <c r="E1662">
        <v>2030</v>
      </c>
      <c r="F1662">
        <v>4.8369440285879299E-2</v>
      </c>
    </row>
    <row r="1663" spans="1:6" x14ac:dyDescent="0.25">
      <c r="A1663" t="s">
        <v>35</v>
      </c>
      <c r="B1663" t="s">
        <v>0</v>
      </c>
      <c r="C1663" t="s">
        <v>36</v>
      </c>
      <c r="D1663" t="s">
        <v>6</v>
      </c>
      <c r="E1663">
        <v>2035</v>
      </c>
      <c r="F1663">
        <v>4.5487219983309901E-2</v>
      </c>
    </row>
    <row r="1664" spans="1:6" x14ac:dyDescent="0.25">
      <c r="A1664" t="s">
        <v>35</v>
      </c>
      <c r="B1664" t="s">
        <v>0</v>
      </c>
      <c r="C1664" t="s">
        <v>36</v>
      </c>
      <c r="D1664" t="s">
        <v>6</v>
      </c>
      <c r="E1664">
        <v>2040</v>
      </c>
      <c r="F1664">
        <v>3.95207567331907E-2</v>
      </c>
    </row>
    <row r="1665" spans="1:6" x14ac:dyDescent="0.25">
      <c r="A1665" t="s">
        <v>35</v>
      </c>
      <c r="B1665" t="s">
        <v>0</v>
      </c>
      <c r="C1665" t="s">
        <v>36</v>
      </c>
      <c r="D1665" t="s">
        <v>6</v>
      </c>
      <c r="E1665">
        <v>2045</v>
      </c>
      <c r="F1665">
        <v>3.7937103881703099E-2</v>
      </c>
    </row>
    <row r="1666" spans="1:6" x14ac:dyDescent="0.25">
      <c r="A1666" t="s">
        <v>35</v>
      </c>
      <c r="B1666" t="s">
        <v>0</v>
      </c>
      <c r="C1666" t="s">
        <v>36</v>
      </c>
      <c r="D1666" t="s">
        <v>6</v>
      </c>
      <c r="E1666">
        <v>2050</v>
      </c>
      <c r="F1666">
        <v>3.6752804422238501E-2</v>
      </c>
    </row>
    <row r="1667" spans="1:6" x14ac:dyDescent="0.25">
      <c r="A1667" t="s">
        <v>35</v>
      </c>
      <c r="B1667" t="s">
        <v>0</v>
      </c>
      <c r="C1667" t="s">
        <v>37</v>
      </c>
      <c r="D1667" t="s">
        <v>2</v>
      </c>
      <c r="E1667">
        <v>2025</v>
      </c>
      <c r="F1667">
        <v>3.63317339858742E-2</v>
      </c>
    </row>
    <row r="1668" spans="1:6" x14ac:dyDescent="0.25">
      <c r="A1668" t="s">
        <v>35</v>
      </c>
      <c r="B1668" t="s">
        <v>0</v>
      </c>
      <c r="C1668" t="s">
        <v>37</v>
      </c>
      <c r="D1668" t="s">
        <v>2</v>
      </c>
      <c r="E1668">
        <v>2030</v>
      </c>
      <c r="F1668">
        <v>3.0403410920592799E-2</v>
      </c>
    </row>
    <row r="1669" spans="1:6" x14ac:dyDescent="0.25">
      <c r="A1669" t="s">
        <v>35</v>
      </c>
      <c r="B1669" t="s">
        <v>0</v>
      </c>
      <c r="C1669" t="s">
        <v>37</v>
      </c>
      <c r="D1669" t="s">
        <v>2</v>
      </c>
      <c r="E1669">
        <v>2035</v>
      </c>
      <c r="F1669">
        <v>2.6182607468929E-2</v>
      </c>
    </row>
    <row r="1670" spans="1:6" x14ac:dyDescent="0.25">
      <c r="A1670" t="s">
        <v>35</v>
      </c>
      <c r="B1670" t="s">
        <v>0</v>
      </c>
      <c r="C1670" t="s">
        <v>37</v>
      </c>
      <c r="D1670" t="s">
        <v>2</v>
      </c>
      <c r="E1670">
        <v>2040</v>
      </c>
      <c r="F1670">
        <v>1.9597204254260401E-2</v>
      </c>
    </row>
    <row r="1671" spans="1:6" x14ac:dyDescent="0.25">
      <c r="A1671" t="s">
        <v>35</v>
      </c>
      <c r="B1671" t="s">
        <v>0</v>
      </c>
      <c r="C1671" t="s">
        <v>37</v>
      </c>
      <c r="D1671" t="s">
        <v>2</v>
      </c>
      <c r="E1671">
        <v>2045</v>
      </c>
      <c r="F1671">
        <v>1.7313410236580701E-2</v>
      </c>
    </row>
    <row r="1672" spans="1:6" x14ac:dyDescent="0.25">
      <c r="A1672" t="s">
        <v>35</v>
      </c>
      <c r="B1672" t="s">
        <v>0</v>
      </c>
      <c r="C1672" t="s">
        <v>37</v>
      </c>
      <c r="D1672" t="s">
        <v>2</v>
      </c>
      <c r="E1672">
        <v>2050</v>
      </c>
      <c r="F1672">
        <v>1.52412034175591E-2</v>
      </c>
    </row>
    <row r="1673" spans="1:6" x14ac:dyDescent="0.25">
      <c r="A1673" t="s">
        <v>35</v>
      </c>
      <c r="B1673" t="s">
        <v>0</v>
      </c>
      <c r="C1673" t="s">
        <v>37</v>
      </c>
      <c r="D1673" t="s">
        <v>3</v>
      </c>
      <c r="E1673">
        <v>2025</v>
      </c>
      <c r="F1673">
        <v>4.2577978721402301E-2</v>
      </c>
    </row>
    <row r="1674" spans="1:6" x14ac:dyDescent="0.25">
      <c r="A1674" t="s">
        <v>35</v>
      </c>
      <c r="B1674" t="s">
        <v>0</v>
      </c>
      <c r="C1674" t="s">
        <v>37</v>
      </c>
      <c r="D1674" t="s">
        <v>3</v>
      </c>
      <c r="E1674">
        <v>2030</v>
      </c>
      <c r="F1674">
        <v>3.6810711530832603E-2</v>
      </c>
    </row>
    <row r="1675" spans="1:6" x14ac:dyDescent="0.25">
      <c r="A1675" t="s">
        <v>35</v>
      </c>
      <c r="B1675" t="s">
        <v>0</v>
      </c>
      <c r="C1675" t="s">
        <v>37</v>
      </c>
      <c r="D1675" t="s">
        <v>3</v>
      </c>
      <c r="E1675">
        <v>2035</v>
      </c>
      <c r="F1675">
        <v>3.2368218416296203E-2</v>
      </c>
    </row>
    <row r="1676" spans="1:6" x14ac:dyDescent="0.25">
      <c r="A1676" t="s">
        <v>35</v>
      </c>
      <c r="B1676" t="s">
        <v>0</v>
      </c>
      <c r="C1676" t="s">
        <v>37</v>
      </c>
      <c r="D1676" t="s">
        <v>3</v>
      </c>
      <c r="E1676">
        <v>2040</v>
      </c>
      <c r="F1676">
        <v>2.4716568635092601E-2</v>
      </c>
    </row>
    <row r="1677" spans="1:6" x14ac:dyDescent="0.25">
      <c r="A1677" t="s">
        <v>35</v>
      </c>
      <c r="B1677" t="s">
        <v>0</v>
      </c>
      <c r="C1677" t="s">
        <v>37</v>
      </c>
      <c r="D1677" t="s">
        <v>3</v>
      </c>
      <c r="E1677">
        <v>2045</v>
      </c>
      <c r="F1677">
        <v>2.2209846996284002E-2</v>
      </c>
    </row>
    <row r="1678" spans="1:6" x14ac:dyDescent="0.25">
      <c r="A1678" t="s">
        <v>35</v>
      </c>
      <c r="B1678" t="s">
        <v>0</v>
      </c>
      <c r="C1678" t="s">
        <v>37</v>
      </c>
      <c r="D1678" t="s">
        <v>3</v>
      </c>
      <c r="E1678">
        <v>2050</v>
      </c>
      <c r="F1678">
        <v>1.9875453133796399E-2</v>
      </c>
    </row>
    <row r="1679" spans="1:6" x14ac:dyDescent="0.25">
      <c r="A1679" t="s">
        <v>35</v>
      </c>
      <c r="B1679" t="s">
        <v>0</v>
      </c>
      <c r="C1679" t="s">
        <v>37</v>
      </c>
      <c r="D1679" t="s">
        <v>4</v>
      </c>
      <c r="E1679">
        <v>2025</v>
      </c>
      <c r="F1679">
        <v>4.3173753478446701E-2</v>
      </c>
    </row>
    <row r="1680" spans="1:6" x14ac:dyDescent="0.25">
      <c r="A1680" t="s">
        <v>35</v>
      </c>
      <c r="B1680" t="s">
        <v>0</v>
      </c>
      <c r="C1680" t="s">
        <v>37</v>
      </c>
      <c r="D1680" t="s">
        <v>4</v>
      </c>
      <c r="E1680">
        <v>2030</v>
      </c>
      <c r="F1680">
        <v>3.8001578096385102E-2</v>
      </c>
    </row>
    <row r="1681" spans="1:6" x14ac:dyDescent="0.25">
      <c r="A1681" t="s">
        <v>35</v>
      </c>
      <c r="B1681" t="s">
        <v>0</v>
      </c>
      <c r="C1681" t="s">
        <v>37</v>
      </c>
      <c r="D1681" t="s">
        <v>4</v>
      </c>
      <c r="E1681">
        <v>2035</v>
      </c>
      <c r="F1681">
        <v>3.3837558842884703E-2</v>
      </c>
    </row>
    <row r="1682" spans="1:6" x14ac:dyDescent="0.25">
      <c r="A1682" t="s">
        <v>35</v>
      </c>
      <c r="B1682" t="s">
        <v>0</v>
      </c>
      <c r="C1682" t="s">
        <v>37</v>
      </c>
      <c r="D1682" t="s">
        <v>4</v>
      </c>
      <c r="E1682">
        <v>2040</v>
      </c>
      <c r="F1682">
        <v>2.6194641076700002E-2</v>
      </c>
    </row>
    <row r="1683" spans="1:6" x14ac:dyDescent="0.25">
      <c r="A1683" t="s">
        <v>35</v>
      </c>
      <c r="B1683" t="s">
        <v>0</v>
      </c>
      <c r="C1683" t="s">
        <v>37</v>
      </c>
      <c r="D1683" t="s">
        <v>4</v>
      </c>
      <c r="E1683">
        <v>2045</v>
      </c>
      <c r="F1683">
        <v>2.37835423785045E-2</v>
      </c>
    </row>
    <row r="1684" spans="1:6" x14ac:dyDescent="0.25">
      <c r="A1684" t="s">
        <v>35</v>
      </c>
      <c r="B1684" t="s">
        <v>0</v>
      </c>
      <c r="C1684" t="s">
        <v>37</v>
      </c>
      <c r="D1684" t="s">
        <v>4</v>
      </c>
      <c r="E1684">
        <v>2050</v>
      </c>
      <c r="F1684">
        <v>2.1502619790841501E-2</v>
      </c>
    </row>
    <row r="1685" spans="1:6" x14ac:dyDescent="0.25">
      <c r="A1685" t="s">
        <v>35</v>
      </c>
      <c r="B1685" t="s">
        <v>0</v>
      </c>
      <c r="C1685" t="s">
        <v>37</v>
      </c>
      <c r="D1685" t="s">
        <v>5</v>
      </c>
      <c r="E1685">
        <v>2025</v>
      </c>
      <c r="F1685">
        <v>4.0719173179455503E-2</v>
      </c>
    </row>
    <row r="1686" spans="1:6" x14ac:dyDescent="0.25">
      <c r="A1686" t="s">
        <v>35</v>
      </c>
      <c r="B1686" t="s">
        <v>0</v>
      </c>
      <c r="C1686" t="s">
        <v>37</v>
      </c>
      <c r="D1686" t="s">
        <v>5</v>
      </c>
      <c r="E1686">
        <v>2030</v>
      </c>
      <c r="F1686">
        <v>3.6327481742903199E-2</v>
      </c>
    </row>
    <row r="1687" spans="1:6" x14ac:dyDescent="0.25">
      <c r="A1687" t="s">
        <v>35</v>
      </c>
      <c r="B1687" t="s">
        <v>0</v>
      </c>
      <c r="C1687" t="s">
        <v>37</v>
      </c>
      <c r="D1687" t="s">
        <v>5</v>
      </c>
      <c r="E1687">
        <v>2035</v>
      </c>
      <c r="F1687">
        <v>3.2669219485102097E-2</v>
      </c>
    </row>
    <row r="1688" spans="1:6" x14ac:dyDescent="0.25">
      <c r="A1688" t="s">
        <v>35</v>
      </c>
      <c r="B1688" t="s">
        <v>0</v>
      </c>
      <c r="C1688" t="s">
        <v>37</v>
      </c>
      <c r="D1688" t="s">
        <v>5</v>
      </c>
      <c r="E1688">
        <v>2040</v>
      </c>
      <c r="F1688">
        <v>2.5577635442791E-2</v>
      </c>
    </row>
    <row r="1689" spans="1:6" x14ac:dyDescent="0.25">
      <c r="A1689" t="s">
        <v>35</v>
      </c>
      <c r="B1689" t="s">
        <v>0</v>
      </c>
      <c r="C1689" t="s">
        <v>37</v>
      </c>
      <c r="D1689" t="s">
        <v>5</v>
      </c>
      <c r="E1689">
        <v>2045</v>
      </c>
      <c r="F1689">
        <v>2.3419757190611401E-2</v>
      </c>
    </row>
    <row r="1690" spans="1:6" x14ac:dyDescent="0.25">
      <c r="A1690" t="s">
        <v>35</v>
      </c>
      <c r="B1690" t="s">
        <v>0</v>
      </c>
      <c r="C1690" t="s">
        <v>37</v>
      </c>
      <c r="D1690" t="s">
        <v>5</v>
      </c>
      <c r="E1690">
        <v>2050</v>
      </c>
      <c r="F1690">
        <v>2.1352598388610401E-2</v>
      </c>
    </row>
    <row r="1691" spans="1:6" x14ac:dyDescent="0.25">
      <c r="A1691" t="s">
        <v>35</v>
      </c>
      <c r="B1691" t="s">
        <v>0</v>
      </c>
      <c r="C1691" t="s">
        <v>37</v>
      </c>
      <c r="D1691" t="s">
        <v>6</v>
      </c>
      <c r="E1691">
        <v>2025</v>
      </c>
      <c r="F1691">
        <v>3.1169520750844601E-2</v>
      </c>
    </row>
    <row r="1692" spans="1:6" x14ac:dyDescent="0.25">
      <c r="A1692" t="s">
        <v>35</v>
      </c>
      <c r="B1692" t="s">
        <v>0</v>
      </c>
      <c r="C1692" t="s">
        <v>37</v>
      </c>
      <c r="D1692" t="s">
        <v>6</v>
      </c>
      <c r="E1692">
        <v>2030</v>
      </c>
      <c r="F1692">
        <v>2.8014974150088301E-2</v>
      </c>
    </row>
    <row r="1693" spans="1:6" x14ac:dyDescent="0.25">
      <c r="A1693" t="s">
        <v>35</v>
      </c>
      <c r="B1693" t="s">
        <v>0</v>
      </c>
      <c r="C1693" t="s">
        <v>37</v>
      </c>
      <c r="D1693" t="s">
        <v>6</v>
      </c>
      <c r="E1693">
        <v>2035</v>
      </c>
      <c r="F1693">
        <v>2.5344737802711299E-2</v>
      </c>
    </row>
    <row r="1694" spans="1:6" x14ac:dyDescent="0.25">
      <c r="A1694" t="s">
        <v>35</v>
      </c>
      <c r="B1694" t="s">
        <v>0</v>
      </c>
      <c r="C1694" t="s">
        <v>37</v>
      </c>
      <c r="D1694" t="s">
        <v>6</v>
      </c>
      <c r="E1694">
        <v>2040</v>
      </c>
      <c r="F1694">
        <v>1.9973437862742398E-2</v>
      </c>
    </row>
    <row r="1695" spans="1:6" x14ac:dyDescent="0.25">
      <c r="A1695" t="s">
        <v>35</v>
      </c>
      <c r="B1695" t="s">
        <v>0</v>
      </c>
      <c r="C1695" t="s">
        <v>37</v>
      </c>
      <c r="D1695" t="s">
        <v>6</v>
      </c>
      <c r="E1695">
        <v>2045</v>
      </c>
      <c r="F1695">
        <v>1.8384584640873398E-2</v>
      </c>
    </row>
    <row r="1696" spans="1:6" x14ac:dyDescent="0.25">
      <c r="A1696" t="s">
        <v>35</v>
      </c>
      <c r="B1696" t="s">
        <v>0</v>
      </c>
      <c r="C1696" t="s">
        <v>37</v>
      </c>
      <c r="D1696" t="s">
        <v>6</v>
      </c>
      <c r="E1696">
        <v>2050</v>
      </c>
      <c r="F1696">
        <v>1.68515988340577E-2</v>
      </c>
    </row>
    <row r="1697" spans="1:6" x14ac:dyDescent="0.25">
      <c r="A1697" t="s">
        <v>33</v>
      </c>
      <c r="B1697" t="s">
        <v>0</v>
      </c>
      <c r="C1697" t="s">
        <v>36</v>
      </c>
      <c r="D1697" t="s">
        <v>2</v>
      </c>
      <c r="E1697">
        <v>2011</v>
      </c>
      <c r="F1697">
        <f>SUM(SUMIFS($F$2:$F$811,$E$2:$E$811,E1697,$D$2:$D$811,D1697,$A$2:$A$811,A1697,$C$2:$C$811,{"oil";"gas";"col";"cru";"ele"}))</f>
        <v>4.3055556504726394E-2</v>
      </c>
    </row>
    <row r="1698" spans="1:6" x14ac:dyDescent="0.25">
      <c r="A1698" t="s">
        <v>33</v>
      </c>
      <c r="B1698" t="s">
        <v>0</v>
      </c>
      <c r="C1698" t="s">
        <v>36</v>
      </c>
      <c r="D1698" t="s">
        <v>2</v>
      </c>
      <c r="E1698">
        <v>2015</v>
      </c>
      <c r="F1698">
        <f>SUM(SUMIFS($F$2:$F$811,$E$2:$E$811,E1698,$D$2:$D$811,D1698,$A$2:$A$811,A1698,$C$2:$C$811,{"oil";"gas";"col";"cru";"ele"}))</f>
        <v>4.2584150882214511E-2</v>
      </c>
    </row>
    <row r="1699" spans="1:6" x14ac:dyDescent="0.25">
      <c r="A1699" t="s">
        <v>33</v>
      </c>
      <c r="B1699" t="s">
        <v>0</v>
      </c>
      <c r="C1699" t="s">
        <v>36</v>
      </c>
      <c r="D1699" t="s">
        <v>2</v>
      </c>
      <c r="E1699">
        <v>2020</v>
      </c>
      <c r="F1699">
        <f>SUM(SUMIFS($F$2:$F$811,$E$2:$E$811,E1699,$D$2:$D$811,D1699,$A$2:$A$811,A1699,$C$2:$C$811,{"oil";"gas";"col";"cru";"ele"}))</f>
        <v>4.2611829840970158E-2</v>
      </c>
    </row>
    <row r="1700" spans="1:6" x14ac:dyDescent="0.25">
      <c r="A1700" t="s">
        <v>33</v>
      </c>
      <c r="B1700" t="s">
        <v>0</v>
      </c>
      <c r="C1700" t="s">
        <v>36</v>
      </c>
      <c r="D1700" t="s">
        <v>2</v>
      </c>
      <c r="E1700">
        <v>2025</v>
      </c>
      <c r="F1700">
        <f>SUM(SUMIFS($F$2:$F$811,$E$2:$E$811,E1700,$D$2:$D$811,D1700,$A$2:$A$811,A1700,$C$2:$C$811,{"oil";"gas";"col";"cru";"ele"}))</f>
        <v>4.0338965032577626E-2</v>
      </c>
    </row>
    <row r="1701" spans="1:6" x14ac:dyDescent="0.25">
      <c r="A1701" t="s">
        <v>33</v>
      </c>
      <c r="B1701" t="s">
        <v>0</v>
      </c>
      <c r="C1701" t="s">
        <v>36</v>
      </c>
      <c r="D1701" t="s">
        <v>2</v>
      </c>
      <c r="E1701">
        <v>2030</v>
      </c>
      <c r="F1701">
        <f>SUM(SUMIFS($F$2:$F$811,$E$2:$E$811,E1701,$D$2:$D$811,D1701,$A$2:$A$811,A1701,$C$2:$C$811,{"oil";"gas";"col";"cru";"ele"}))</f>
        <v>3.6114172075959419E-2</v>
      </c>
    </row>
    <row r="1702" spans="1:6" x14ac:dyDescent="0.25">
      <c r="A1702" t="s">
        <v>33</v>
      </c>
      <c r="B1702" t="s">
        <v>0</v>
      </c>
      <c r="C1702" t="s">
        <v>36</v>
      </c>
      <c r="D1702" t="s">
        <v>2</v>
      </c>
      <c r="E1702">
        <v>2035</v>
      </c>
      <c r="F1702">
        <f>SUM(SUMIFS($F$2:$F$811,$E$2:$E$811,E1702,$D$2:$D$811,D1702,$A$2:$A$811,A1702,$C$2:$C$811,{"oil";"gas";"col";"cru";"ele"}))</f>
        <v>3.4261804480740468E-2</v>
      </c>
    </row>
    <row r="1703" spans="1:6" x14ac:dyDescent="0.25">
      <c r="A1703" t="s">
        <v>33</v>
      </c>
      <c r="B1703" t="s">
        <v>0</v>
      </c>
      <c r="C1703" t="s">
        <v>36</v>
      </c>
      <c r="D1703" t="s">
        <v>2</v>
      </c>
      <c r="E1703">
        <v>2040</v>
      </c>
      <c r="F1703">
        <f>SUM(SUMIFS($F$2:$F$811,$E$2:$E$811,E1703,$D$2:$D$811,D1703,$A$2:$A$811,A1703,$C$2:$C$811,{"oil";"gas";"col";"cru";"ele"}))</f>
        <v>3.1606209505289647E-2</v>
      </c>
    </row>
    <row r="1704" spans="1:6" x14ac:dyDescent="0.25">
      <c r="A1704" t="s">
        <v>33</v>
      </c>
      <c r="B1704" t="s">
        <v>0</v>
      </c>
      <c r="C1704" t="s">
        <v>36</v>
      </c>
      <c r="D1704" t="s">
        <v>2</v>
      </c>
      <c r="E1704">
        <v>2045</v>
      </c>
      <c r="F1704">
        <f>SUM(SUMIFS($F$2:$F$811,$E$2:$E$811,E1704,$D$2:$D$811,D1704,$A$2:$A$811,A1704,$C$2:$C$811,{"oil";"gas";"col";"cru";"ele"}))</f>
        <v>2.9454947920092019E-2</v>
      </c>
    </row>
    <row r="1705" spans="1:6" x14ac:dyDescent="0.25">
      <c r="A1705" t="s">
        <v>33</v>
      </c>
      <c r="B1705" t="s">
        <v>0</v>
      </c>
      <c r="C1705" t="s">
        <v>36</v>
      </c>
      <c r="D1705" t="s">
        <v>2</v>
      </c>
      <c r="E1705">
        <v>2050</v>
      </c>
      <c r="F1705">
        <f>SUM(SUMIFS($F$2:$F$811,$E$2:$E$811,E1705,$D$2:$D$811,D1705,$A$2:$A$811,A1705,$C$2:$C$811,{"oil";"gas";"col";"cru";"ele"}))</f>
        <v>2.7059088322903765E-2</v>
      </c>
    </row>
    <row r="1706" spans="1:6" x14ac:dyDescent="0.25">
      <c r="A1706" t="s">
        <v>33</v>
      </c>
      <c r="B1706" t="s">
        <v>0</v>
      </c>
      <c r="C1706" t="s">
        <v>36</v>
      </c>
      <c r="D1706" t="s">
        <v>3</v>
      </c>
      <c r="E1706">
        <v>2011</v>
      </c>
      <c r="F1706">
        <f>SUM(SUMIFS($F$2:$F$811,$E$2:$E$811,E1706,$D$2:$D$811,D1706,$A$2:$A$811,A1706,$C$2:$C$811,{"oil";"gas";"col";"cru";"ele"}))</f>
        <v>4.4034173020557746E-2</v>
      </c>
    </row>
    <row r="1707" spans="1:6" x14ac:dyDescent="0.25">
      <c r="A1707" t="s">
        <v>33</v>
      </c>
      <c r="B1707" t="s">
        <v>0</v>
      </c>
      <c r="C1707" t="s">
        <v>36</v>
      </c>
      <c r="D1707" t="s">
        <v>3</v>
      </c>
      <c r="E1707">
        <v>2015</v>
      </c>
      <c r="F1707">
        <f>SUM(SUMIFS($F$2:$F$811,$E$2:$E$811,E1707,$D$2:$D$811,D1707,$A$2:$A$811,A1707,$C$2:$C$811,{"oil";"gas";"col";"cru";"ele"}))</f>
        <v>4.3151647922323899E-2</v>
      </c>
    </row>
    <row r="1708" spans="1:6" x14ac:dyDescent="0.25">
      <c r="A1708" t="s">
        <v>33</v>
      </c>
      <c r="B1708" t="s">
        <v>0</v>
      </c>
      <c r="C1708" t="s">
        <v>36</v>
      </c>
      <c r="D1708" t="s">
        <v>3</v>
      </c>
      <c r="E1708">
        <v>2020</v>
      </c>
      <c r="F1708">
        <f>SUM(SUMIFS($F$2:$F$811,$E$2:$E$811,E1708,$D$2:$D$811,D1708,$A$2:$A$811,A1708,$C$2:$C$811,{"oil";"gas";"col";"cru";"ele"}))</f>
        <v>4.1826226735300259E-2</v>
      </c>
    </row>
    <row r="1709" spans="1:6" x14ac:dyDescent="0.25">
      <c r="A1709" t="s">
        <v>33</v>
      </c>
      <c r="B1709" t="s">
        <v>0</v>
      </c>
      <c r="C1709" t="s">
        <v>36</v>
      </c>
      <c r="D1709" t="s">
        <v>3</v>
      </c>
      <c r="E1709">
        <v>2025</v>
      </c>
      <c r="F1709">
        <f>SUM(SUMIFS($F$2:$F$811,$E$2:$E$811,E1709,$D$2:$D$811,D1709,$A$2:$A$811,A1709,$C$2:$C$811,{"oil";"gas";"col";"cru";"ele"}))</f>
        <v>3.8323932202721137E-2</v>
      </c>
    </row>
    <row r="1710" spans="1:6" x14ac:dyDescent="0.25">
      <c r="A1710" t="s">
        <v>33</v>
      </c>
      <c r="B1710" t="s">
        <v>0</v>
      </c>
      <c r="C1710" t="s">
        <v>36</v>
      </c>
      <c r="D1710" t="s">
        <v>3</v>
      </c>
      <c r="E1710">
        <v>2030</v>
      </c>
      <c r="F1710">
        <f>SUM(SUMIFS($F$2:$F$811,$E$2:$E$811,E1710,$D$2:$D$811,D1710,$A$2:$A$811,A1710,$C$2:$C$811,{"oil";"gas";"col";"cru";"ele"}))</f>
        <v>3.4258405552711188E-2</v>
      </c>
    </row>
    <row r="1711" spans="1:6" x14ac:dyDescent="0.25">
      <c r="A1711" t="s">
        <v>33</v>
      </c>
      <c r="B1711" t="s">
        <v>0</v>
      </c>
      <c r="C1711" t="s">
        <v>36</v>
      </c>
      <c r="D1711" t="s">
        <v>3</v>
      </c>
      <c r="E1711">
        <v>2035</v>
      </c>
      <c r="F1711">
        <f>SUM(SUMIFS($F$2:$F$811,$E$2:$E$811,E1711,$D$2:$D$811,D1711,$A$2:$A$811,A1711,$C$2:$C$811,{"oil";"gas";"col";"cru";"ele"}))</f>
        <v>3.2216482544563815E-2</v>
      </c>
    </row>
    <row r="1712" spans="1:6" x14ac:dyDescent="0.25">
      <c r="A1712" t="s">
        <v>33</v>
      </c>
      <c r="B1712" t="s">
        <v>0</v>
      </c>
      <c r="C1712" t="s">
        <v>36</v>
      </c>
      <c r="D1712" t="s">
        <v>3</v>
      </c>
      <c r="E1712">
        <v>2040</v>
      </c>
      <c r="F1712">
        <f>SUM(SUMIFS($F$2:$F$811,$E$2:$E$811,E1712,$D$2:$D$811,D1712,$A$2:$A$811,A1712,$C$2:$C$811,{"oil";"gas";"col";"cru";"ele"}))</f>
        <v>2.9057715671972569E-2</v>
      </c>
    </row>
    <row r="1713" spans="1:6" x14ac:dyDescent="0.25">
      <c r="A1713" t="s">
        <v>33</v>
      </c>
      <c r="B1713" t="s">
        <v>0</v>
      </c>
      <c r="C1713" t="s">
        <v>36</v>
      </c>
      <c r="D1713" t="s">
        <v>3</v>
      </c>
      <c r="E1713">
        <v>2045</v>
      </c>
      <c r="F1713">
        <f>SUM(SUMIFS($F$2:$F$811,$E$2:$E$811,E1713,$D$2:$D$811,D1713,$A$2:$A$811,A1713,$C$2:$C$811,{"oil";"gas";"col";"cru";"ele"}))</f>
        <v>2.6938684598338439E-2</v>
      </c>
    </row>
    <row r="1714" spans="1:6" x14ac:dyDescent="0.25">
      <c r="A1714" t="s">
        <v>33</v>
      </c>
      <c r="B1714" t="s">
        <v>0</v>
      </c>
      <c r="C1714" t="s">
        <v>36</v>
      </c>
      <c r="D1714" t="s">
        <v>3</v>
      </c>
      <c r="E1714">
        <v>2050</v>
      </c>
      <c r="F1714">
        <f>SUM(SUMIFS($F$2:$F$811,$E$2:$E$811,E1714,$D$2:$D$811,D1714,$A$2:$A$811,A1714,$C$2:$C$811,{"oil";"gas";"col";"cru";"ele"}))</f>
        <v>2.4610101514876914E-2</v>
      </c>
    </row>
    <row r="1715" spans="1:6" x14ac:dyDescent="0.25">
      <c r="A1715" t="s">
        <v>33</v>
      </c>
      <c r="B1715" t="s">
        <v>0</v>
      </c>
      <c r="C1715" t="s">
        <v>36</v>
      </c>
      <c r="D1715" t="s">
        <v>4</v>
      </c>
      <c r="E1715">
        <v>2011</v>
      </c>
      <c r="F1715">
        <f>SUM(SUMIFS($F$2:$F$811,$E$2:$E$811,E1715,$D$2:$D$811,D1715,$A$2:$A$811,A1715,$C$2:$C$811,{"oil";"gas";"col";"cru";"ele"}))</f>
        <v>4.3251799251156103E-2</v>
      </c>
    </row>
    <row r="1716" spans="1:6" x14ac:dyDescent="0.25">
      <c r="A1716" t="s">
        <v>33</v>
      </c>
      <c r="B1716" t="s">
        <v>0</v>
      </c>
      <c r="C1716" t="s">
        <v>36</v>
      </c>
      <c r="D1716" t="s">
        <v>4</v>
      </c>
      <c r="E1716">
        <v>2015</v>
      </c>
      <c r="F1716">
        <f>SUM(SUMIFS($F$2:$F$811,$E$2:$E$811,E1716,$D$2:$D$811,D1716,$A$2:$A$811,A1716,$C$2:$C$811,{"oil";"gas";"col";"cru";"ele"}))</f>
        <v>4.2214677596071358E-2</v>
      </c>
    </row>
    <row r="1717" spans="1:6" x14ac:dyDescent="0.25">
      <c r="A1717" t="s">
        <v>33</v>
      </c>
      <c r="B1717" t="s">
        <v>0</v>
      </c>
      <c r="C1717" t="s">
        <v>36</v>
      </c>
      <c r="D1717" t="s">
        <v>4</v>
      </c>
      <c r="E1717">
        <v>2020</v>
      </c>
      <c r="F1717">
        <f>SUM(SUMIFS($F$2:$F$811,$E$2:$E$811,E1717,$D$2:$D$811,D1717,$A$2:$A$811,A1717,$C$2:$C$811,{"oil";"gas";"col";"cru";"ele"}))</f>
        <v>4.034785194689175E-2</v>
      </c>
    </row>
    <row r="1718" spans="1:6" x14ac:dyDescent="0.25">
      <c r="A1718" t="s">
        <v>33</v>
      </c>
      <c r="B1718" t="s">
        <v>0</v>
      </c>
      <c r="C1718" t="s">
        <v>36</v>
      </c>
      <c r="D1718" t="s">
        <v>4</v>
      </c>
      <c r="E1718">
        <v>2025</v>
      </c>
      <c r="F1718">
        <f>SUM(SUMIFS($F$2:$F$811,$E$2:$E$811,E1718,$D$2:$D$811,D1718,$A$2:$A$811,A1718,$C$2:$C$811,{"oil";"gas";"col";"cru";"ele"}))</f>
        <v>3.6411465890767006E-2</v>
      </c>
    </row>
    <row r="1719" spans="1:6" x14ac:dyDescent="0.25">
      <c r="A1719" t="s">
        <v>33</v>
      </c>
      <c r="B1719" t="s">
        <v>0</v>
      </c>
      <c r="C1719" t="s">
        <v>36</v>
      </c>
      <c r="D1719" t="s">
        <v>4</v>
      </c>
      <c r="E1719">
        <v>2030</v>
      </c>
      <c r="F1719">
        <f>SUM(SUMIFS($F$2:$F$811,$E$2:$E$811,E1719,$D$2:$D$811,D1719,$A$2:$A$811,A1719,$C$2:$C$811,{"oil";"gas";"col";"cru";"ele"}))</f>
        <v>3.2523891586063031E-2</v>
      </c>
    </row>
    <row r="1720" spans="1:6" x14ac:dyDescent="0.25">
      <c r="A1720" t="s">
        <v>33</v>
      </c>
      <c r="B1720" t="s">
        <v>0</v>
      </c>
      <c r="C1720" t="s">
        <v>36</v>
      </c>
      <c r="D1720" t="s">
        <v>4</v>
      </c>
      <c r="E1720">
        <v>2035</v>
      </c>
      <c r="F1720">
        <f>SUM(SUMIFS($F$2:$F$811,$E$2:$E$811,E1720,$D$2:$D$811,D1720,$A$2:$A$811,A1720,$C$2:$C$811,{"oil";"gas";"col";"cru";"ele"}))</f>
        <v>3.0456035574916968E-2</v>
      </c>
    </row>
    <row r="1721" spans="1:6" x14ac:dyDescent="0.25">
      <c r="A1721" t="s">
        <v>33</v>
      </c>
      <c r="B1721" t="s">
        <v>0</v>
      </c>
      <c r="C1721" t="s">
        <v>36</v>
      </c>
      <c r="D1721" t="s">
        <v>4</v>
      </c>
      <c r="E1721">
        <v>2040</v>
      </c>
      <c r="F1721">
        <f>SUM(SUMIFS($F$2:$F$811,$E$2:$E$811,E1721,$D$2:$D$811,D1721,$A$2:$A$811,A1721,$C$2:$C$811,{"oil";"gas";"col";"cru";"ele"}))</f>
        <v>2.7164224829308053E-2</v>
      </c>
    </row>
    <row r="1722" spans="1:6" x14ac:dyDescent="0.25">
      <c r="A1722" t="s">
        <v>33</v>
      </c>
      <c r="B1722" t="s">
        <v>0</v>
      </c>
      <c r="C1722" t="s">
        <v>36</v>
      </c>
      <c r="D1722" t="s">
        <v>4</v>
      </c>
      <c r="E1722">
        <v>2045</v>
      </c>
      <c r="F1722">
        <f>SUM(SUMIFS($F$2:$F$811,$E$2:$E$811,E1722,$D$2:$D$811,D1722,$A$2:$A$811,A1722,$C$2:$C$811,{"oil";"gas";"col";"cru";"ele"}))</f>
        <v>2.5116927193706211E-2</v>
      </c>
    </row>
    <row r="1723" spans="1:6" x14ac:dyDescent="0.25">
      <c r="A1723" t="s">
        <v>33</v>
      </c>
      <c r="B1723" t="s">
        <v>0</v>
      </c>
      <c r="C1723" t="s">
        <v>36</v>
      </c>
      <c r="D1723" t="s">
        <v>4</v>
      </c>
      <c r="E1723">
        <v>2050</v>
      </c>
      <c r="F1723">
        <f>SUM(SUMIFS($F$2:$F$811,$E$2:$E$811,E1723,$D$2:$D$811,D1723,$A$2:$A$811,A1723,$C$2:$C$811,{"oil";"gas";"col";"cru";"ele"}))</f>
        <v>2.2881052672284706E-2</v>
      </c>
    </row>
    <row r="1724" spans="1:6" x14ac:dyDescent="0.25">
      <c r="A1724" t="s">
        <v>33</v>
      </c>
      <c r="B1724" t="s">
        <v>0</v>
      </c>
      <c r="C1724" t="s">
        <v>36</v>
      </c>
      <c r="D1724" t="s">
        <v>5</v>
      </c>
      <c r="E1724">
        <v>2011</v>
      </c>
      <c r="F1724">
        <f>SUM(SUMIFS($F$2:$F$811,$E$2:$E$811,E1724,$D$2:$D$811,D1724,$A$2:$A$811,A1724,$C$2:$C$811,{"oil";"gas";"col";"cru";"ele"}))</f>
        <v>4.045371537782412E-2</v>
      </c>
    </row>
    <row r="1725" spans="1:6" x14ac:dyDescent="0.25">
      <c r="A1725" t="s">
        <v>33</v>
      </c>
      <c r="B1725" t="s">
        <v>0</v>
      </c>
      <c r="C1725" t="s">
        <v>36</v>
      </c>
      <c r="D1725" t="s">
        <v>5</v>
      </c>
      <c r="E1725">
        <v>2015</v>
      </c>
      <c r="F1725">
        <f>SUM(SUMIFS($F$2:$F$811,$E$2:$E$811,E1725,$D$2:$D$811,D1725,$A$2:$A$811,A1725,$C$2:$C$811,{"oil";"gas";"col";"cru";"ele"}))</f>
        <v>3.9376921736971958E-2</v>
      </c>
    </row>
    <row r="1726" spans="1:6" x14ac:dyDescent="0.25">
      <c r="A1726" t="s">
        <v>33</v>
      </c>
      <c r="B1726" t="s">
        <v>0</v>
      </c>
      <c r="C1726" t="s">
        <v>36</v>
      </c>
      <c r="D1726" t="s">
        <v>5</v>
      </c>
      <c r="E1726">
        <v>2020</v>
      </c>
      <c r="F1726">
        <f>SUM(SUMIFS($F$2:$F$811,$E$2:$E$811,E1726,$D$2:$D$811,D1726,$A$2:$A$811,A1726,$C$2:$C$811,{"oil";"gas";"col";"cru";"ele"}))</f>
        <v>3.7276324454726076E-2</v>
      </c>
    </row>
    <row r="1727" spans="1:6" x14ac:dyDescent="0.25">
      <c r="A1727" t="s">
        <v>33</v>
      </c>
      <c r="B1727" t="s">
        <v>0</v>
      </c>
      <c r="C1727" t="s">
        <v>36</v>
      </c>
      <c r="D1727" t="s">
        <v>5</v>
      </c>
      <c r="E1727">
        <v>2025</v>
      </c>
      <c r="F1727">
        <f>SUM(SUMIFS($F$2:$F$811,$E$2:$E$811,E1727,$D$2:$D$811,D1727,$A$2:$A$811,A1727,$C$2:$C$811,{"oil";"gas";"col";"cru";"ele"}))</f>
        <v>3.3278764776328816E-2</v>
      </c>
    </row>
    <row r="1728" spans="1:6" x14ac:dyDescent="0.25">
      <c r="A1728" t="s">
        <v>33</v>
      </c>
      <c r="B1728" t="s">
        <v>0</v>
      </c>
      <c r="C1728" t="s">
        <v>36</v>
      </c>
      <c r="D1728" t="s">
        <v>5</v>
      </c>
      <c r="E1728">
        <v>2030</v>
      </c>
      <c r="F1728">
        <f>SUM(SUMIFS($F$2:$F$811,$E$2:$E$811,E1728,$D$2:$D$811,D1728,$A$2:$A$811,A1728,$C$2:$C$811,{"oil";"gas";"col";"cru";"ele"}))</f>
        <v>2.9700524972045277E-2</v>
      </c>
    </row>
    <row r="1729" spans="1:6" x14ac:dyDescent="0.25">
      <c r="A1729" t="s">
        <v>33</v>
      </c>
      <c r="B1729" t="s">
        <v>0</v>
      </c>
      <c r="C1729" t="s">
        <v>36</v>
      </c>
      <c r="D1729" t="s">
        <v>5</v>
      </c>
      <c r="E1729">
        <v>2035</v>
      </c>
      <c r="F1729">
        <f>SUM(SUMIFS($F$2:$F$811,$E$2:$E$811,E1729,$D$2:$D$811,D1729,$A$2:$A$811,A1729,$C$2:$C$811,{"oil";"gas";"col";"cru";"ele"}))</f>
        <v>2.7725342708698017E-2</v>
      </c>
    </row>
    <row r="1730" spans="1:6" x14ac:dyDescent="0.25">
      <c r="A1730" t="s">
        <v>33</v>
      </c>
      <c r="B1730" t="s">
        <v>0</v>
      </c>
      <c r="C1730" t="s">
        <v>36</v>
      </c>
      <c r="D1730" t="s">
        <v>5</v>
      </c>
      <c r="E1730">
        <v>2040</v>
      </c>
      <c r="F1730">
        <f>SUM(SUMIFS($F$2:$F$811,$E$2:$E$811,E1730,$D$2:$D$811,D1730,$A$2:$A$811,A1730,$C$2:$C$811,{"oil";"gas";"col";"cru";"ele"}))</f>
        <v>2.4525816425368861E-2</v>
      </c>
    </row>
    <row r="1731" spans="1:6" x14ac:dyDescent="0.25">
      <c r="A1731" t="s">
        <v>33</v>
      </c>
      <c r="B1731" t="s">
        <v>0</v>
      </c>
      <c r="C1731" t="s">
        <v>36</v>
      </c>
      <c r="D1731" t="s">
        <v>5</v>
      </c>
      <c r="E1731">
        <v>2045</v>
      </c>
      <c r="F1731">
        <f>SUM(SUMIFS($F$2:$F$811,$E$2:$E$811,E1731,$D$2:$D$811,D1731,$A$2:$A$811,A1731,$C$2:$C$811,{"oil";"gas";"col";"cru";"ele"}))</f>
        <v>2.2632434451343698E-2</v>
      </c>
    </row>
    <row r="1732" spans="1:6" x14ac:dyDescent="0.25">
      <c r="A1732" t="s">
        <v>33</v>
      </c>
      <c r="B1732" t="s">
        <v>0</v>
      </c>
      <c r="C1732" t="s">
        <v>36</v>
      </c>
      <c r="D1732" t="s">
        <v>5</v>
      </c>
      <c r="E1732">
        <v>2050</v>
      </c>
      <c r="F1732">
        <f>SUM(SUMIFS($F$2:$F$811,$E$2:$E$811,E1732,$D$2:$D$811,D1732,$A$2:$A$811,A1732,$C$2:$C$811,{"oil";"gas";"col";"cru";"ele"}))</f>
        <v>2.0573542600585342E-2</v>
      </c>
    </row>
    <row r="1733" spans="1:6" x14ac:dyDescent="0.25">
      <c r="A1733" t="s">
        <v>33</v>
      </c>
      <c r="B1733" t="s">
        <v>0</v>
      </c>
      <c r="C1733" t="s">
        <v>36</v>
      </c>
      <c r="D1733" t="s">
        <v>6</v>
      </c>
      <c r="E1733">
        <v>2011</v>
      </c>
      <c r="F1733">
        <f>SUM(SUMIFS($F$2:$F$811,$E$2:$E$811,E1733,$D$2:$D$811,D1733,$A$2:$A$811,A1733,$C$2:$C$811,{"oil";"gas";"col";"cru";"ele"}))</f>
        <v>3.1167457634780418E-2</v>
      </c>
    </row>
    <row r="1734" spans="1:6" x14ac:dyDescent="0.25">
      <c r="A1734" t="s">
        <v>33</v>
      </c>
      <c r="B1734" t="s">
        <v>0</v>
      </c>
      <c r="C1734" t="s">
        <v>36</v>
      </c>
      <c r="D1734" t="s">
        <v>6</v>
      </c>
      <c r="E1734">
        <v>2015</v>
      </c>
      <c r="F1734">
        <f>SUM(SUMIFS($F$2:$F$811,$E$2:$E$811,E1734,$D$2:$D$811,D1734,$A$2:$A$811,A1734,$C$2:$C$811,{"oil";"gas";"col";"cru";"ele"}))</f>
        <v>3.0263638524362424E-2</v>
      </c>
    </row>
    <row r="1735" spans="1:6" x14ac:dyDescent="0.25">
      <c r="A1735" t="s">
        <v>33</v>
      </c>
      <c r="B1735" t="s">
        <v>0</v>
      </c>
      <c r="C1735" t="s">
        <v>36</v>
      </c>
      <c r="D1735" t="s">
        <v>6</v>
      </c>
      <c r="E1735">
        <v>2020</v>
      </c>
      <c r="F1735">
        <f>SUM(SUMIFS($F$2:$F$811,$E$2:$E$811,E1735,$D$2:$D$811,D1735,$A$2:$A$811,A1735,$C$2:$C$811,{"oil";"gas";"col";"cru";"ele"}))</f>
        <v>2.8525192001843176E-2</v>
      </c>
    </row>
    <row r="1736" spans="1:6" x14ac:dyDescent="0.25">
      <c r="A1736" t="s">
        <v>33</v>
      </c>
      <c r="B1736" t="s">
        <v>0</v>
      </c>
      <c r="C1736" t="s">
        <v>36</v>
      </c>
      <c r="D1736" t="s">
        <v>6</v>
      </c>
      <c r="E1736">
        <v>2025</v>
      </c>
      <c r="F1736">
        <f>SUM(SUMIFS($F$2:$F$811,$E$2:$E$811,E1736,$D$2:$D$811,D1736,$A$2:$A$811,A1736,$C$2:$C$811,{"oil";"gas";"col";"cru";"ele"}))</f>
        <v>2.5302848266773599E-2</v>
      </c>
    </row>
    <row r="1737" spans="1:6" x14ac:dyDescent="0.25">
      <c r="A1737" t="s">
        <v>33</v>
      </c>
      <c r="B1737" t="s">
        <v>0</v>
      </c>
      <c r="C1737" t="s">
        <v>36</v>
      </c>
      <c r="D1737" t="s">
        <v>6</v>
      </c>
      <c r="E1737">
        <v>2030</v>
      </c>
      <c r="F1737">
        <f>SUM(SUMIFS($F$2:$F$811,$E$2:$E$811,E1737,$D$2:$D$811,D1737,$A$2:$A$811,A1737,$C$2:$C$811,{"oil";"gas";"col";"cru";"ele"}))</f>
        <v>2.2548384428046575E-2</v>
      </c>
    </row>
    <row r="1738" spans="1:6" x14ac:dyDescent="0.25">
      <c r="A1738" t="s">
        <v>33</v>
      </c>
      <c r="B1738" t="s">
        <v>0</v>
      </c>
      <c r="C1738" t="s">
        <v>36</v>
      </c>
      <c r="D1738" t="s">
        <v>6</v>
      </c>
      <c r="E1738">
        <v>2035</v>
      </c>
      <c r="F1738">
        <f>SUM(SUMIFS($F$2:$F$811,$E$2:$E$811,E1738,$D$2:$D$811,D1738,$A$2:$A$811,A1738,$C$2:$C$811,{"oil";"gas";"col";"cru";"ele"}))</f>
        <v>2.1001150066634125E-2</v>
      </c>
    </row>
    <row r="1739" spans="1:6" x14ac:dyDescent="0.25">
      <c r="A1739" t="s">
        <v>33</v>
      </c>
      <c r="B1739" t="s">
        <v>0</v>
      </c>
      <c r="C1739" t="s">
        <v>36</v>
      </c>
      <c r="D1739" t="s">
        <v>6</v>
      </c>
      <c r="E1739">
        <v>2040</v>
      </c>
      <c r="F1739">
        <f>SUM(SUMIFS($F$2:$F$811,$E$2:$E$811,E1739,$D$2:$D$811,D1739,$A$2:$A$811,A1739,$C$2:$C$811,{"oil";"gas";"col";"cru";"ele"}))</f>
        <v>1.8482467120959037E-2</v>
      </c>
    </row>
    <row r="1740" spans="1:6" x14ac:dyDescent="0.25">
      <c r="A1740" t="s">
        <v>33</v>
      </c>
      <c r="B1740" t="s">
        <v>0</v>
      </c>
      <c r="C1740" t="s">
        <v>36</v>
      </c>
      <c r="D1740" t="s">
        <v>6</v>
      </c>
      <c r="E1740">
        <v>2045</v>
      </c>
      <c r="F1740">
        <f>SUM(SUMIFS($F$2:$F$811,$E$2:$E$811,E1740,$D$2:$D$811,D1740,$A$2:$A$811,A1740,$C$2:$C$811,{"oil";"gas";"col";"cru";"ele"}))</f>
        <v>1.702819942473021E-2</v>
      </c>
    </row>
    <row r="1741" spans="1:6" x14ac:dyDescent="0.25">
      <c r="A1741" t="s">
        <v>33</v>
      </c>
      <c r="B1741" t="s">
        <v>0</v>
      </c>
      <c r="C1741" t="s">
        <v>36</v>
      </c>
      <c r="D1741" t="s">
        <v>6</v>
      </c>
      <c r="E1741">
        <v>2050</v>
      </c>
      <c r="F1741">
        <f>SUM(SUMIFS($F$2:$F$811,$E$2:$E$811,E1741,$D$2:$D$811,D1741,$A$2:$A$811,A1741,$C$2:$C$811,{"oil";"gas";"col";"cru";"ele"}))</f>
        <v>1.5451461958860425E-2</v>
      </c>
    </row>
    <row r="1742" spans="1:6" x14ac:dyDescent="0.25">
      <c r="A1742" t="s">
        <v>33</v>
      </c>
      <c r="B1742" t="s">
        <v>0</v>
      </c>
      <c r="C1742" t="s">
        <v>38</v>
      </c>
      <c r="D1742" t="s">
        <v>2</v>
      </c>
      <c r="E1742">
        <v>2011</v>
      </c>
      <c r="F1742">
        <f>SUMIFS($F$2:$F$1696,$D$2:$D$1696,$D1742,$A$2:$A$1696,$A1742,$E$2:$E$1696,$E1742)</f>
        <v>0.88196161353528035</v>
      </c>
    </row>
    <row r="1743" spans="1:6" x14ac:dyDescent="0.25">
      <c r="A1743" t="s">
        <v>33</v>
      </c>
      <c r="B1743" t="s">
        <v>0</v>
      </c>
      <c r="C1743" t="s">
        <v>38</v>
      </c>
      <c r="D1743" t="s">
        <v>3</v>
      </c>
      <c r="E1743">
        <v>2011</v>
      </c>
      <c r="F1743">
        <f t="shared" ref="F1743:F1806" si="0">SUMIFS($F$2:$F$1696,$D$2:$D$1696,$D1743,$A$2:$A$1696,$A1743,$E$2:$E$1696,$E1743)</f>
        <v>0.88030675096903854</v>
      </c>
    </row>
    <row r="1744" spans="1:6" x14ac:dyDescent="0.25">
      <c r="A1744" t="s">
        <v>33</v>
      </c>
      <c r="B1744" t="s">
        <v>0</v>
      </c>
      <c r="C1744" t="s">
        <v>38</v>
      </c>
      <c r="D1744" t="s">
        <v>4</v>
      </c>
      <c r="E1744">
        <v>2011</v>
      </c>
      <c r="F1744">
        <f t="shared" si="0"/>
        <v>0.88071225590932256</v>
      </c>
    </row>
    <row r="1745" spans="1:6" x14ac:dyDescent="0.25">
      <c r="A1745" t="s">
        <v>33</v>
      </c>
      <c r="B1745" t="s">
        <v>0</v>
      </c>
      <c r="C1745" t="s">
        <v>38</v>
      </c>
      <c r="D1745" t="s">
        <v>5</v>
      </c>
      <c r="E1745">
        <v>2011</v>
      </c>
      <c r="F1745">
        <f t="shared" si="0"/>
        <v>0.88297686672082198</v>
      </c>
    </row>
    <row r="1746" spans="1:6" x14ac:dyDescent="0.25">
      <c r="A1746" t="s">
        <v>33</v>
      </c>
      <c r="B1746" t="s">
        <v>0</v>
      </c>
      <c r="C1746" t="s">
        <v>38</v>
      </c>
      <c r="D1746" t="s">
        <v>6</v>
      </c>
      <c r="E1746">
        <v>2011</v>
      </c>
      <c r="F1746">
        <f t="shared" si="0"/>
        <v>0.89054030128063832</v>
      </c>
    </row>
    <row r="1747" spans="1:6" x14ac:dyDescent="0.25">
      <c r="A1747" t="s">
        <v>33</v>
      </c>
      <c r="B1747" t="s">
        <v>0</v>
      </c>
      <c r="C1747" t="s">
        <v>38</v>
      </c>
      <c r="D1747" t="s">
        <v>2</v>
      </c>
      <c r="E1747">
        <v>2015</v>
      </c>
      <c r="F1747">
        <f t="shared" si="0"/>
        <v>0.88182446377156731</v>
      </c>
    </row>
    <row r="1748" spans="1:6" x14ac:dyDescent="0.25">
      <c r="A1748" t="s">
        <v>33</v>
      </c>
      <c r="B1748" t="s">
        <v>0</v>
      </c>
      <c r="C1748" t="s">
        <v>38</v>
      </c>
      <c r="D1748" t="s">
        <v>3</v>
      </c>
      <c r="E1748">
        <v>2015</v>
      </c>
      <c r="F1748">
        <f t="shared" si="0"/>
        <v>0.88044782027203672</v>
      </c>
    </row>
    <row r="1749" spans="1:6" x14ac:dyDescent="0.25">
      <c r="A1749" t="s">
        <v>33</v>
      </c>
      <c r="B1749" t="s">
        <v>0</v>
      </c>
      <c r="C1749" t="s">
        <v>38</v>
      </c>
      <c r="D1749" t="s">
        <v>4</v>
      </c>
      <c r="E1749">
        <v>2015</v>
      </c>
      <c r="F1749">
        <f t="shared" si="0"/>
        <v>0.8809700180429556</v>
      </c>
    </row>
    <row r="1750" spans="1:6" x14ac:dyDescent="0.25">
      <c r="A1750" t="s">
        <v>33</v>
      </c>
      <c r="B1750" t="s">
        <v>0</v>
      </c>
      <c r="C1750" t="s">
        <v>38</v>
      </c>
      <c r="D1750" t="s">
        <v>5</v>
      </c>
      <c r="E1750">
        <v>2015</v>
      </c>
      <c r="F1750">
        <f t="shared" si="0"/>
        <v>0.8832933099884992</v>
      </c>
    </row>
    <row r="1751" spans="1:6" x14ac:dyDescent="0.25">
      <c r="A1751" t="s">
        <v>33</v>
      </c>
      <c r="B1751" t="s">
        <v>0</v>
      </c>
      <c r="C1751" t="s">
        <v>38</v>
      </c>
      <c r="D1751" t="s">
        <v>6</v>
      </c>
      <c r="E1751">
        <v>2015</v>
      </c>
      <c r="F1751">
        <f t="shared" si="0"/>
        <v>0.89083805812055228</v>
      </c>
    </row>
    <row r="1752" spans="1:6" x14ac:dyDescent="0.25">
      <c r="A1752" t="s">
        <v>33</v>
      </c>
      <c r="B1752" t="s">
        <v>0</v>
      </c>
      <c r="C1752" t="s">
        <v>38</v>
      </c>
      <c r="D1752" t="s">
        <v>2</v>
      </c>
      <c r="E1752">
        <v>2020</v>
      </c>
      <c r="F1752">
        <f t="shared" si="0"/>
        <v>0.88074836993671735</v>
      </c>
    </row>
    <row r="1753" spans="1:6" x14ac:dyDescent="0.25">
      <c r="A1753" t="s">
        <v>33</v>
      </c>
      <c r="B1753" t="s">
        <v>0</v>
      </c>
      <c r="C1753" t="s">
        <v>38</v>
      </c>
      <c r="D1753" t="s">
        <v>3</v>
      </c>
      <c r="E1753">
        <v>2020</v>
      </c>
      <c r="F1753">
        <f t="shared" si="0"/>
        <v>0.88033944596781222</v>
      </c>
    </row>
    <row r="1754" spans="1:6" x14ac:dyDescent="0.25">
      <c r="A1754" t="s">
        <v>33</v>
      </c>
      <c r="B1754" t="s">
        <v>0</v>
      </c>
      <c r="C1754" t="s">
        <v>38</v>
      </c>
      <c r="D1754" t="s">
        <v>4</v>
      </c>
      <c r="E1754">
        <v>2020</v>
      </c>
      <c r="F1754">
        <f t="shared" si="0"/>
        <v>0.88126584801228358</v>
      </c>
    </row>
    <row r="1755" spans="1:6" x14ac:dyDescent="0.25">
      <c r="A1755" t="s">
        <v>33</v>
      </c>
      <c r="B1755" t="s">
        <v>0</v>
      </c>
      <c r="C1755" t="s">
        <v>38</v>
      </c>
      <c r="D1755" t="s">
        <v>5</v>
      </c>
      <c r="E1755">
        <v>2020</v>
      </c>
      <c r="F1755">
        <f t="shared" si="0"/>
        <v>0.88382034897559447</v>
      </c>
    </row>
    <row r="1756" spans="1:6" x14ac:dyDescent="0.25">
      <c r="A1756" t="s">
        <v>33</v>
      </c>
      <c r="B1756" t="s">
        <v>0</v>
      </c>
      <c r="C1756" t="s">
        <v>38</v>
      </c>
      <c r="D1756" t="s">
        <v>6</v>
      </c>
      <c r="E1756">
        <v>2020</v>
      </c>
      <c r="F1756">
        <f t="shared" si="0"/>
        <v>0.89133594854782539</v>
      </c>
    </row>
    <row r="1757" spans="1:6" x14ac:dyDescent="0.25">
      <c r="A1757" t="s">
        <v>33</v>
      </c>
      <c r="B1757" t="s">
        <v>0</v>
      </c>
      <c r="C1757" t="s">
        <v>38</v>
      </c>
      <c r="D1757" t="s">
        <v>2</v>
      </c>
      <c r="E1757">
        <v>2025</v>
      </c>
      <c r="F1757">
        <f t="shared" si="0"/>
        <v>0.88119645708781214</v>
      </c>
    </row>
    <row r="1758" spans="1:6" x14ac:dyDescent="0.25">
      <c r="A1758" t="s">
        <v>33</v>
      </c>
      <c r="B1758" t="s">
        <v>0</v>
      </c>
      <c r="C1758" t="s">
        <v>38</v>
      </c>
      <c r="D1758" t="s">
        <v>3</v>
      </c>
      <c r="E1758">
        <v>2025</v>
      </c>
      <c r="F1758">
        <f t="shared" si="0"/>
        <v>0.8815928240880736</v>
      </c>
    </row>
    <row r="1759" spans="1:6" x14ac:dyDescent="0.25">
      <c r="A1759" t="s">
        <v>33</v>
      </c>
      <c r="B1759" t="s">
        <v>0</v>
      </c>
      <c r="C1759" t="s">
        <v>38</v>
      </c>
      <c r="D1759" t="s">
        <v>4</v>
      </c>
      <c r="E1759">
        <v>2025</v>
      </c>
      <c r="F1759">
        <f t="shared" si="0"/>
        <v>0.88282817785875622</v>
      </c>
    </row>
    <row r="1760" spans="1:6" x14ac:dyDescent="0.25">
      <c r="A1760" t="s">
        <v>33</v>
      </c>
      <c r="B1760" t="s">
        <v>0</v>
      </c>
      <c r="C1760" t="s">
        <v>38</v>
      </c>
      <c r="D1760" t="s">
        <v>5</v>
      </c>
      <c r="E1760">
        <v>2025</v>
      </c>
      <c r="F1760">
        <f t="shared" si="0"/>
        <v>0.88549506639319642</v>
      </c>
    </row>
    <row r="1761" spans="1:6" x14ac:dyDescent="0.25">
      <c r="A1761" t="s">
        <v>33</v>
      </c>
      <c r="B1761" t="s">
        <v>0</v>
      </c>
      <c r="C1761" t="s">
        <v>38</v>
      </c>
      <c r="D1761" t="s">
        <v>6</v>
      </c>
      <c r="E1761">
        <v>2025</v>
      </c>
      <c r="F1761">
        <f t="shared" si="0"/>
        <v>0.89273532216822526</v>
      </c>
    </row>
    <row r="1762" spans="1:6" x14ac:dyDescent="0.25">
      <c r="A1762" t="s">
        <v>33</v>
      </c>
      <c r="B1762" t="s">
        <v>0</v>
      </c>
      <c r="C1762" t="s">
        <v>38</v>
      </c>
      <c r="D1762" t="s">
        <v>2</v>
      </c>
      <c r="E1762">
        <v>2030</v>
      </c>
      <c r="F1762">
        <f t="shared" si="0"/>
        <v>0.88402651992037939</v>
      </c>
    </row>
    <row r="1763" spans="1:6" x14ac:dyDescent="0.25">
      <c r="A1763" t="s">
        <v>33</v>
      </c>
      <c r="B1763" t="s">
        <v>0</v>
      </c>
      <c r="C1763" t="s">
        <v>38</v>
      </c>
      <c r="D1763" t="s">
        <v>3</v>
      </c>
      <c r="E1763">
        <v>2030</v>
      </c>
      <c r="F1763">
        <f t="shared" si="0"/>
        <v>0.88413354232426034</v>
      </c>
    </row>
    <row r="1764" spans="1:6" x14ac:dyDescent="0.25">
      <c r="A1764" t="s">
        <v>33</v>
      </c>
      <c r="B1764" t="s">
        <v>0</v>
      </c>
      <c r="C1764" t="s">
        <v>38</v>
      </c>
      <c r="D1764" t="s">
        <v>4</v>
      </c>
      <c r="E1764">
        <v>2030</v>
      </c>
      <c r="F1764">
        <f t="shared" si="0"/>
        <v>0.88518889040478355</v>
      </c>
    </row>
    <row r="1765" spans="1:6" x14ac:dyDescent="0.25">
      <c r="A1765" t="s">
        <v>33</v>
      </c>
      <c r="B1765" t="s">
        <v>0</v>
      </c>
      <c r="C1765" t="s">
        <v>38</v>
      </c>
      <c r="D1765" t="s">
        <v>5</v>
      </c>
      <c r="E1765">
        <v>2030</v>
      </c>
      <c r="F1765">
        <f t="shared" si="0"/>
        <v>0.88763261969358809</v>
      </c>
    </row>
    <row r="1766" spans="1:6" x14ac:dyDescent="0.25">
      <c r="A1766" t="s">
        <v>33</v>
      </c>
      <c r="B1766" t="s">
        <v>0</v>
      </c>
      <c r="C1766" t="s">
        <v>38</v>
      </c>
      <c r="D1766" t="s">
        <v>6</v>
      </c>
      <c r="E1766">
        <v>2030</v>
      </c>
      <c r="F1766">
        <f t="shared" si="0"/>
        <v>0.89438057592784148</v>
      </c>
    </row>
    <row r="1767" spans="1:6" x14ac:dyDescent="0.25">
      <c r="A1767" t="s">
        <v>33</v>
      </c>
      <c r="B1767" t="s">
        <v>0</v>
      </c>
      <c r="C1767" t="s">
        <v>38</v>
      </c>
      <c r="D1767" t="s">
        <v>2</v>
      </c>
      <c r="E1767">
        <v>2035</v>
      </c>
      <c r="F1767">
        <f t="shared" si="0"/>
        <v>0.8850478334408256</v>
      </c>
    </row>
    <row r="1768" spans="1:6" x14ac:dyDescent="0.25">
      <c r="A1768" t="s">
        <v>33</v>
      </c>
      <c r="B1768" t="s">
        <v>0</v>
      </c>
      <c r="C1768" t="s">
        <v>38</v>
      </c>
      <c r="D1768" t="s">
        <v>3</v>
      </c>
      <c r="E1768">
        <v>2035</v>
      </c>
      <c r="F1768">
        <f t="shared" si="0"/>
        <v>0.88521131001631681</v>
      </c>
    </row>
    <row r="1769" spans="1:6" x14ac:dyDescent="0.25">
      <c r="A1769" t="s">
        <v>33</v>
      </c>
      <c r="B1769" t="s">
        <v>0</v>
      </c>
      <c r="C1769" t="s">
        <v>38</v>
      </c>
      <c r="D1769" t="s">
        <v>4</v>
      </c>
      <c r="E1769">
        <v>2035</v>
      </c>
      <c r="F1769">
        <f t="shared" si="0"/>
        <v>0.88626532926358403</v>
      </c>
    </row>
    <row r="1770" spans="1:6" x14ac:dyDescent="0.25">
      <c r="A1770" t="s">
        <v>33</v>
      </c>
      <c r="B1770" t="s">
        <v>0</v>
      </c>
      <c r="C1770" t="s">
        <v>38</v>
      </c>
      <c r="D1770" t="s">
        <v>5</v>
      </c>
      <c r="E1770">
        <v>2035</v>
      </c>
      <c r="F1770">
        <f t="shared" si="0"/>
        <v>0.88865575244062112</v>
      </c>
    </row>
    <row r="1771" spans="1:6" x14ac:dyDescent="0.25">
      <c r="A1771" t="s">
        <v>33</v>
      </c>
      <c r="B1771" t="s">
        <v>0</v>
      </c>
      <c r="C1771" t="s">
        <v>38</v>
      </c>
      <c r="D1771" t="s">
        <v>6</v>
      </c>
      <c r="E1771">
        <v>2035</v>
      </c>
      <c r="F1771">
        <f t="shared" si="0"/>
        <v>0.89518905898781154</v>
      </c>
    </row>
    <row r="1772" spans="1:6" x14ac:dyDescent="0.25">
      <c r="A1772" t="s">
        <v>33</v>
      </c>
      <c r="B1772" t="s">
        <v>0</v>
      </c>
      <c r="C1772" t="s">
        <v>38</v>
      </c>
      <c r="D1772" t="s">
        <v>2</v>
      </c>
      <c r="E1772">
        <v>2040</v>
      </c>
      <c r="F1772">
        <f t="shared" si="0"/>
        <v>0.88651799281669441</v>
      </c>
    </row>
    <row r="1773" spans="1:6" x14ac:dyDescent="0.25">
      <c r="A1773" t="s">
        <v>33</v>
      </c>
      <c r="B1773" t="s">
        <v>0</v>
      </c>
      <c r="C1773" t="s">
        <v>38</v>
      </c>
      <c r="D1773" t="s">
        <v>3</v>
      </c>
      <c r="E1773">
        <v>2040</v>
      </c>
      <c r="F1773">
        <f t="shared" si="0"/>
        <v>0.88693840658946743</v>
      </c>
    </row>
    <row r="1774" spans="1:6" x14ac:dyDescent="0.25">
      <c r="A1774" t="s">
        <v>33</v>
      </c>
      <c r="B1774" t="s">
        <v>0</v>
      </c>
      <c r="C1774" t="s">
        <v>38</v>
      </c>
      <c r="D1774" t="s">
        <v>4</v>
      </c>
      <c r="E1774">
        <v>2040</v>
      </c>
      <c r="F1774">
        <f t="shared" si="0"/>
        <v>0.88805792148299123</v>
      </c>
    </row>
    <row r="1775" spans="1:6" x14ac:dyDescent="0.25">
      <c r="A1775" t="s">
        <v>33</v>
      </c>
      <c r="B1775" t="s">
        <v>0</v>
      </c>
      <c r="C1775" t="s">
        <v>38</v>
      </c>
      <c r="D1775" t="s">
        <v>5</v>
      </c>
      <c r="E1775">
        <v>2040</v>
      </c>
      <c r="F1775">
        <f t="shared" si="0"/>
        <v>0.89039821335965086</v>
      </c>
    </row>
    <row r="1776" spans="1:6" x14ac:dyDescent="0.25">
      <c r="A1776" t="s">
        <v>33</v>
      </c>
      <c r="B1776" t="s">
        <v>0</v>
      </c>
      <c r="C1776" t="s">
        <v>38</v>
      </c>
      <c r="D1776" t="s">
        <v>6</v>
      </c>
      <c r="E1776">
        <v>2040</v>
      </c>
      <c r="F1776">
        <f t="shared" si="0"/>
        <v>0.89657331856684475</v>
      </c>
    </row>
    <row r="1777" spans="1:6" x14ac:dyDescent="0.25">
      <c r="A1777" t="s">
        <v>33</v>
      </c>
      <c r="B1777" t="s">
        <v>0</v>
      </c>
      <c r="C1777" t="s">
        <v>38</v>
      </c>
      <c r="D1777" t="s">
        <v>2</v>
      </c>
      <c r="E1777">
        <v>2045</v>
      </c>
      <c r="F1777">
        <f t="shared" si="0"/>
        <v>0.88806304045101281</v>
      </c>
    </row>
    <row r="1778" spans="1:6" x14ac:dyDescent="0.25">
      <c r="A1778" t="s">
        <v>33</v>
      </c>
      <c r="B1778" t="s">
        <v>0</v>
      </c>
      <c r="C1778" t="s">
        <v>38</v>
      </c>
      <c r="D1778" t="s">
        <v>3</v>
      </c>
      <c r="E1778">
        <v>2045</v>
      </c>
      <c r="F1778">
        <f t="shared" si="0"/>
        <v>0.88836939731739606</v>
      </c>
    </row>
    <row r="1779" spans="1:6" x14ac:dyDescent="0.25">
      <c r="A1779" t="s">
        <v>33</v>
      </c>
      <c r="B1779" t="s">
        <v>0</v>
      </c>
      <c r="C1779" t="s">
        <v>38</v>
      </c>
      <c r="D1779" t="s">
        <v>4</v>
      </c>
      <c r="E1779">
        <v>2045</v>
      </c>
      <c r="F1779">
        <f t="shared" si="0"/>
        <v>0.88940392968174331</v>
      </c>
    </row>
    <row r="1780" spans="1:6" x14ac:dyDescent="0.25">
      <c r="A1780" t="s">
        <v>33</v>
      </c>
      <c r="B1780" t="s">
        <v>0</v>
      </c>
      <c r="C1780" t="s">
        <v>38</v>
      </c>
      <c r="D1780" t="s">
        <v>5</v>
      </c>
      <c r="E1780">
        <v>2045</v>
      </c>
      <c r="F1780">
        <f t="shared" si="0"/>
        <v>0.89162312881523342</v>
      </c>
    </row>
    <row r="1781" spans="1:6" x14ac:dyDescent="0.25">
      <c r="A1781" t="s">
        <v>33</v>
      </c>
      <c r="B1781" t="s">
        <v>0</v>
      </c>
      <c r="C1781" t="s">
        <v>38</v>
      </c>
      <c r="D1781" t="s">
        <v>6</v>
      </c>
      <c r="E1781">
        <v>2045</v>
      </c>
      <c r="F1781">
        <f t="shared" si="0"/>
        <v>0.89751303935993643</v>
      </c>
    </row>
    <row r="1782" spans="1:6" x14ac:dyDescent="0.25">
      <c r="A1782" t="s">
        <v>33</v>
      </c>
      <c r="B1782" t="s">
        <v>0</v>
      </c>
      <c r="C1782" t="s">
        <v>38</v>
      </c>
      <c r="D1782" t="s">
        <v>2</v>
      </c>
      <c r="E1782">
        <v>2050</v>
      </c>
      <c r="F1782">
        <f t="shared" si="0"/>
        <v>0.88984153625375084</v>
      </c>
    </row>
    <row r="1783" spans="1:6" x14ac:dyDescent="0.25">
      <c r="A1783" t="s">
        <v>33</v>
      </c>
      <c r="B1783" t="s">
        <v>0</v>
      </c>
      <c r="C1783" t="s">
        <v>38</v>
      </c>
      <c r="D1783" t="s">
        <v>3</v>
      </c>
      <c r="E1783">
        <v>2050</v>
      </c>
      <c r="F1783">
        <f t="shared" si="0"/>
        <v>0.88999915123879503</v>
      </c>
    </row>
    <row r="1784" spans="1:6" x14ac:dyDescent="0.25">
      <c r="A1784" t="s">
        <v>33</v>
      </c>
      <c r="B1784" t="s">
        <v>0</v>
      </c>
      <c r="C1784" t="s">
        <v>38</v>
      </c>
      <c r="D1784" t="s">
        <v>4</v>
      </c>
      <c r="E1784">
        <v>2050</v>
      </c>
      <c r="F1784">
        <f t="shared" si="0"/>
        <v>0.89092812464163207</v>
      </c>
    </row>
    <row r="1785" spans="1:6" x14ac:dyDescent="0.25">
      <c r="A1785" t="s">
        <v>33</v>
      </c>
      <c r="B1785" t="s">
        <v>0</v>
      </c>
      <c r="C1785" t="s">
        <v>38</v>
      </c>
      <c r="D1785" t="s">
        <v>5</v>
      </c>
      <c r="E1785">
        <v>2050</v>
      </c>
      <c r="F1785">
        <f t="shared" si="0"/>
        <v>0.89300415429945734</v>
      </c>
    </row>
    <row r="1786" spans="1:6" x14ac:dyDescent="0.25">
      <c r="A1786" t="s">
        <v>33</v>
      </c>
      <c r="B1786" t="s">
        <v>0</v>
      </c>
      <c r="C1786" t="s">
        <v>38</v>
      </c>
      <c r="D1786" t="s">
        <v>6</v>
      </c>
      <c r="E1786">
        <v>2050</v>
      </c>
      <c r="F1786">
        <f t="shared" si="0"/>
        <v>0.89856881139984068</v>
      </c>
    </row>
    <row r="1787" spans="1:6" x14ac:dyDescent="0.25">
      <c r="A1787" t="s">
        <v>35</v>
      </c>
      <c r="B1787" t="s">
        <v>0</v>
      </c>
      <c r="C1787" t="s">
        <v>38</v>
      </c>
      <c r="D1787" t="s">
        <v>2</v>
      </c>
      <c r="E1787">
        <v>2011</v>
      </c>
      <c r="F1787">
        <f t="shared" si="0"/>
        <v>0.92501717004000672</v>
      </c>
    </row>
    <row r="1788" spans="1:6" x14ac:dyDescent="0.25">
      <c r="A1788" t="s">
        <v>35</v>
      </c>
      <c r="B1788" t="s">
        <v>0</v>
      </c>
      <c r="C1788" t="s">
        <v>38</v>
      </c>
      <c r="D1788" t="s">
        <v>3</v>
      </c>
      <c r="E1788">
        <v>2011</v>
      </c>
      <c r="F1788">
        <f t="shared" si="0"/>
        <v>0.92434092398959622</v>
      </c>
    </row>
    <row r="1789" spans="1:6" x14ac:dyDescent="0.25">
      <c r="A1789" t="s">
        <v>35</v>
      </c>
      <c r="B1789" t="s">
        <v>0</v>
      </c>
      <c r="C1789" t="s">
        <v>38</v>
      </c>
      <c r="D1789" t="s">
        <v>4</v>
      </c>
      <c r="E1789">
        <v>2011</v>
      </c>
      <c r="F1789">
        <f t="shared" si="0"/>
        <v>0.92396405516047853</v>
      </c>
    </row>
    <row r="1790" spans="1:6" x14ac:dyDescent="0.25">
      <c r="A1790" t="s">
        <v>35</v>
      </c>
      <c r="B1790" t="s">
        <v>0</v>
      </c>
      <c r="C1790" t="s">
        <v>38</v>
      </c>
      <c r="D1790" t="s">
        <v>5</v>
      </c>
      <c r="E1790">
        <v>2011</v>
      </c>
      <c r="F1790">
        <f t="shared" si="0"/>
        <v>0.92343058209864615</v>
      </c>
    </row>
    <row r="1791" spans="1:6" x14ac:dyDescent="0.25">
      <c r="A1791" t="s">
        <v>35</v>
      </c>
      <c r="B1791" t="s">
        <v>0</v>
      </c>
      <c r="C1791" t="s">
        <v>38</v>
      </c>
      <c r="D1791" t="s">
        <v>6</v>
      </c>
      <c r="E1791">
        <v>2011</v>
      </c>
      <c r="F1791">
        <f t="shared" si="0"/>
        <v>0.92170775891541867</v>
      </c>
    </row>
    <row r="1792" spans="1:6" x14ac:dyDescent="0.25">
      <c r="A1792" t="s">
        <v>35</v>
      </c>
      <c r="B1792" t="s">
        <v>0</v>
      </c>
      <c r="C1792" t="s">
        <v>38</v>
      </c>
      <c r="D1792" t="s">
        <v>2</v>
      </c>
      <c r="E1792">
        <v>2015</v>
      </c>
      <c r="F1792">
        <f t="shared" si="0"/>
        <v>0.92440861465378177</v>
      </c>
    </row>
    <row r="1793" spans="1:6" x14ac:dyDescent="0.25">
      <c r="A1793" t="s">
        <v>35</v>
      </c>
      <c r="B1793" t="s">
        <v>0</v>
      </c>
      <c r="C1793" t="s">
        <v>38</v>
      </c>
      <c r="D1793" t="s">
        <v>3</v>
      </c>
      <c r="E1793">
        <v>2015</v>
      </c>
      <c r="F1793">
        <f t="shared" si="0"/>
        <v>0.92359946819436067</v>
      </c>
    </row>
    <row r="1794" spans="1:6" x14ac:dyDescent="0.25">
      <c r="A1794" t="s">
        <v>35</v>
      </c>
      <c r="B1794" t="s">
        <v>0</v>
      </c>
      <c r="C1794" t="s">
        <v>38</v>
      </c>
      <c r="D1794" t="s">
        <v>4</v>
      </c>
      <c r="E1794">
        <v>2015</v>
      </c>
      <c r="F1794">
        <f t="shared" si="0"/>
        <v>0.92318469563902705</v>
      </c>
    </row>
    <row r="1795" spans="1:6" x14ac:dyDescent="0.25">
      <c r="A1795" t="s">
        <v>35</v>
      </c>
      <c r="B1795" t="s">
        <v>0</v>
      </c>
      <c r="C1795" t="s">
        <v>38</v>
      </c>
      <c r="D1795" t="s">
        <v>5</v>
      </c>
      <c r="E1795">
        <v>2015</v>
      </c>
      <c r="F1795">
        <f t="shared" si="0"/>
        <v>0.92267023172547125</v>
      </c>
    </row>
    <row r="1796" spans="1:6" x14ac:dyDescent="0.25">
      <c r="A1796" t="s">
        <v>35</v>
      </c>
      <c r="B1796" t="s">
        <v>0</v>
      </c>
      <c r="C1796" t="s">
        <v>38</v>
      </c>
      <c r="D1796" t="s">
        <v>6</v>
      </c>
      <c r="E1796">
        <v>2015</v>
      </c>
      <c r="F1796">
        <f t="shared" si="0"/>
        <v>0.9211016966449147</v>
      </c>
    </row>
    <row r="1797" spans="1:6" x14ac:dyDescent="0.25">
      <c r="A1797" t="s">
        <v>35</v>
      </c>
      <c r="B1797" t="s">
        <v>0</v>
      </c>
      <c r="C1797" t="s">
        <v>38</v>
      </c>
      <c r="D1797" t="s">
        <v>2</v>
      </c>
      <c r="E1797">
        <v>2020</v>
      </c>
      <c r="F1797">
        <f t="shared" si="0"/>
        <v>0.92336019977768757</v>
      </c>
    </row>
    <row r="1798" spans="1:6" x14ac:dyDescent="0.25">
      <c r="A1798" t="s">
        <v>35</v>
      </c>
      <c r="B1798" t="s">
        <v>0</v>
      </c>
      <c r="C1798" t="s">
        <v>38</v>
      </c>
      <c r="D1798" t="s">
        <v>3</v>
      </c>
      <c r="E1798">
        <v>2020</v>
      </c>
      <c r="F1798">
        <f t="shared" si="0"/>
        <v>0.92216567270311256</v>
      </c>
    </row>
    <row r="1799" spans="1:6" x14ac:dyDescent="0.25">
      <c r="A1799" t="s">
        <v>35</v>
      </c>
      <c r="B1799" t="s">
        <v>0</v>
      </c>
      <c r="C1799" t="s">
        <v>38</v>
      </c>
      <c r="D1799" t="s">
        <v>4</v>
      </c>
      <c r="E1799">
        <v>2020</v>
      </c>
      <c r="F1799">
        <f t="shared" si="0"/>
        <v>0.92161369995917541</v>
      </c>
    </row>
    <row r="1800" spans="1:6" x14ac:dyDescent="0.25">
      <c r="A1800" t="s">
        <v>35</v>
      </c>
      <c r="B1800" t="s">
        <v>0</v>
      </c>
      <c r="C1800" t="s">
        <v>38</v>
      </c>
      <c r="D1800" t="s">
        <v>5</v>
      </c>
      <c r="E1800">
        <v>2020</v>
      </c>
      <c r="F1800">
        <f t="shared" si="0"/>
        <v>0.92109667343032042</v>
      </c>
    </row>
    <row r="1801" spans="1:6" x14ac:dyDescent="0.25">
      <c r="A1801" t="s">
        <v>35</v>
      </c>
      <c r="B1801" t="s">
        <v>0</v>
      </c>
      <c r="C1801" t="s">
        <v>38</v>
      </c>
      <c r="D1801" t="s">
        <v>6</v>
      </c>
      <c r="E1801">
        <v>2020</v>
      </c>
      <c r="F1801">
        <f t="shared" si="0"/>
        <v>0.9198611405496685</v>
      </c>
    </row>
    <row r="1802" spans="1:6" x14ac:dyDescent="0.25">
      <c r="A1802" t="s">
        <v>35</v>
      </c>
      <c r="B1802" t="s">
        <v>0</v>
      </c>
      <c r="C1802" t="s">
        <v>38</v>
      </c>
      <c r="D1802" t="s">
        <v>2</v>
      </c>
      <c r="E1802">
        <v>2025</v>
      </c>
      <c r="F1802">
        <f t="shared" si="0"/>
        <v>0.95593719104509078</v>
      </c>
    </row>
    <row r="1803" spans="1:6" x14ac:dyDescent="0.25">
      <c r="A1803" t="s">
        <v>35</v>
      </c>
      <c r="B1803" t="s">
        <v>0</v>
      </c>
      <c r="C1803" t="s">
        <v>38</v>
      </c>
      <c r="D1803" t="s">
        <v>3</v>
      </c>
      <c r="E1803">
        <v>2025</v>
      </c>
      <c r="F1803">
        <f t="shared" si="0"/>
        <v>0.96046126211447236</v>
      </c>
    </row>
    <row r="1804" spans="1:6" x14ac:dyDescent="0.25">
      <c r="A1804" t="s">
        <v>35</v>
      </c>
      <c r="B1804" t="s">
        <v>0</v>
      </c>
      <c r="C1804" t="s">
        <v>38</v>
      </c>
      <c r="D1804" t="s">
        <v>4</v>
      </c>
      <c r="E1804">
        <v>2025</v>
      </c>
      <c r="F1804">
        <f t="shared" si="0"/>
        <v>0.96039916520011337</v>
      </c>
    </row>
    <row r="1805" spans="1:6" x14ac:dyDescent="0.25">
      <c r="A1805" t="s">
        <v>35</v>
      </c>
      <c r="B1805" t="s">
        <v>0</v>
      </c>
      <c r="C1805" t="s">
        <v>38</v>
      </c>
      <c r="D1805" t="s">
        <v>5</v>
      </c>
      <c r="E1805">
        <v>2025</v>
      </c>
      <c r="F1805">
        <f t="shared" si="0"/>
        <v>0.9576014736296703</v>
      </c>
    </row>
    <row r="1806" spans="1:6" x14ac:dyDescent="0.25">
      <c r="A1806" t="s">
        <v>35</v>
      </c>
      <c r="B1806" t="s">
        <v>0</v>
      </c>
      <c r="C1806" t="s">
        <v>38</v>
      </c>
      <c r="D1806" t="s">
        <v>6</v>
      </c>
      <c r="E1806">
        <v>2025</v>
      </c>
      <c r="F1806">
        <f t="shared" si="0"/>
        <v>0.9477536094913418</v>
      </c>
    </row>
    <row r="1807" spans="1:6" x14ac:dyDescent="0.25">
      <c r="A1807" t="s">
        <v>35</v>
      </c>
      <c r="B1807" t="s">
        <v>0</v>
      </c>
      <c r="C1807" t="s">
        <v>38</v>
      </c>
      <c r="D1807" t="s">
        <v>2</v>
      </c>
      <c r="E1807">
        <v>2030</v>
      </c>
      <c r="F1807">
        <f t="shared" ref="F1807:F1831" si="1">SUMIFS($F$2:$F$1696,$D$2:$D$1696,$D1807,$A$2:$A$1696,$A1807,$E$2:$E$1696,$E1807)</f>
        <v>0.94904888325650638</v>
      </c>
    </row>
    <row r="1808" spans="1:6" x14ac:dyDescent="0.25">
      <c r="A1808" t="s">
        <v>35</v>
      </c>
      <c r="B1808" t="s">
        <v>0</v>
      </c>
      <c r="C1808" t="s">
        <v>38</v>
      </c>
      <c r="D1808" t="s">
        <v>3</v>
      </c>
      <c r="E1808">
        <v>2030</v>
      </c>
      <c r="F1808">
        <f t="shared" si="1"/>
        <v>0.95360924687210613</v>
      </c>
    </row>
    <row r="1809" spans="1:6" x14ac:dyDescent="0.25">
      <c r="A1809" t="s">
        <v>35</v>
      </c>
      <c r="B1809" t="s">
        <v>0</v>
      </c>
      <c r="C1809" t="s">
        <v>38</v>
      </c>
      <c r="D1809" t="s">
        <v>4</v>
      </c>
      <c r="E1809">
        <v>2030</v>
      </c>
      <c r="F1809">
        <f t="shared" si="1"/>
        <v>0.95411579148298764</v>
      </c>
    </row>
    <row r="1810" spans="1:6" x14ac:dyDescent="0.25">
      <c r="A1810" t="s">
        <v>35</v>
      </c>
      <c r="B1810" t="s">
        <v>0</v>
      </c>
      <c r="C1810" t="s">
        <v>38</v>
      </c>
      <c r="D1810" t="s">
        <v>5</v>
      </c>
      <c r="E1810">
        <v>2030</v>
      </c>
      <c r="F1810">
        <f t="shared" si="1"/>
        <v>0.95213757148085876</v>
      </c>
    </row>
    <row r="1811" spans="1:6" x14ac:dyDescent="0.25">
      <c r="A1811" t="s">
        <v>35</v>
      </c>
      <c r="B1811" t="s">
        <v>0</v>
      </c>
      <c r="C1811" t="s">
        <v>38</v>
      </c>
      <c r="D1811" t="s">
        <v>6</v>
      </c>
      <c r="E1811">
        <v>2030</v>
      </c>
      <c r="F1811">
        <f t="shared" si="1"/>
        <v>0.94375412994864782</v>
      </c>
    </row>
    <row r="1812" spans="1:6" x14ac:dyDescent="0.25">
      <c r="A1812" t="s">
        <v>35</v>
      </c>
      <c r="B1812" t="s">
        <v>0</v>
      </c>
      <c r="C1812" t="s">
        <v>38</v>
      </c>
      <c r="D1812" t="s">
        <v>2</v>
      </c>
      <c r="E1812">
        <v>2035</v>
      </c>
      <c r="F1812">
        <f t="shared" si="1"/>
        <v>0.94429138788204658</v>
      </c>
    </row>
    <row r="1813" spans="1:6" x14ac:dyDescent="0.25">
      <c r="A1813" t="s">
        <v>35</v>
      </c>
      <c r="B1813" t="s">
        <v>0</v>
      </c>
      <c r="C1813" t="s">
        <v>38</v>
      </c>
      <c r="D1813" t="s">
        <v>3</v>
      </c>
      <c r="E1813">
        <v>2035</v>
      </c>
      <c r="F1813">
        <f t="shared" si="1"/>
        <v>0.94851716426648058</v>
      </c>
    </row>
    <row r="1814" spans="1:6" x14ac:dyDescent="0.25">
      <c r="A1814" t="s">
        <v>35</v>
      </c>
      <c r="B1814" t="s">
        <v>0</v>
      </c>
      <c r="C1814" t="s">
        <v>38</v>
      </c>
      <c r="D1814" t="s">
        <v>4</v>
      </c>
      <c r="E1814">
        <v>2035</v>
      </c>
      <c r="F1814">
        <f t="shared" si="1"/>
        <v>0.94926914977818388</v>
      </c>
    </row>
    <row r="1815" spans="1:6" x14ac:dyDescent="0.25">
      <c r="A1815" t="s">
        <v>35</v>
      </c>
      <c r="B1815" t="s">
        <v>0</v>
      </c>
      <c r="C1815" t="s">
        <v>38</v>
      </c>
      <c r="D1815" t="s">
        <v>5</v>
      </c>
      <c r="E1815">
        <v>2035</v>
      </c>
      <c r="F1815">
        <f t="shared" si="1"/>
        <v>0.94781064555472705</v>
      </c>
    </row>
    <row r="1816" spans="1:6" x14ac:dyDescent="0.25">
      <c r="A1816" t="s">
        <v>35</v>
      </c>
      <c r="B1816" t="s">
        <v>0</v>
      </c>
      <c r="C1816" t="s">
        <v>38</v>
      </c>
      <c r="D1816" t="s">
        <v>6</v>
      </c>
      <c r="E1816">
        <v>2035</v>
      </c>
      <c r="F1816">
        <f t="shared" si="1"/>
        <v>0.94055453719637383</v>
      </c>
    </row>
    <row r="1817" spans="1:6" x14ac:dyDescent="0.25">
      <c r="A1817" t="s">
        <v>35</v>
      </c>
      <c r="B1817" t="s">
        <v>0</v>
      </c>
      <c r="C1817" t="s">
        <v>38</v>
      </c>
      <c r="D1817" t="s">
        <v>2</v>
      </c>
      <c r="E1817">
        <v>2040</v>
      </c>
      <c r="F1817">
        <f t="shared" si="1"/>
        <v>0.93691707986660622</v>
      </c>
    </row>
    <row r="1818" spans="1:6" x14ac:dyDescent="0.25">
      <c r="A1818" t="s">
        <v>35</v>
      </c>
      <c r="B1818" t="s">
        <v>0</v>
      </c>
      <c r="C1818" t="s">
        <v>38</v>
      </c>
      <c r="D1818" t="s">
        <v>3</v>
      </c>
      <c r="E1818">
        <v>2040</v>
      </c>
      <c r="F1818">
        <f t="shared" si="1"/>
        <v>0.93987693602771094</v>
      </c>
    </row>
    <row r="1819" spans="1:6" x14ac:dyDescent="0.25">
      <c r="A1819" t="s">
        <v>35</v>
      </c>
      <c r="B1819" t="s">
        <v>0</v>
      </c>
      <c r="C1819" t="s">
        <v>38</v>
      </c>
      <c r="D1819" t="s">
        <v>4</v>
      </c>
      <c r="E1819">
        <v>2040</v>
      </c>
      <c r="F1819">
        <f t="shared" si="1"/>
        <v>0.94057738180847572</v>
      </c>
    </row>
    <row r="1820" spans="1:6" x14ac:dyDescent="0.25">
      <c r="A1820" t="s">
        <v>35</v>
      </c>
      <c r="B1820" t="s">
        <v>0</v>
      </c>
      <c r="C1820" t="s">
        <v>38</v>
      </c>
      <c r="D1820" t="s">
        <v>5</v>
      </c>
      <c r="E1820">
        <v>2040</v>
      </c>
      <c r="F1820">
        <f t="shared" si="1"/>
        <v>0.93968963778800252</v>
      </c>
    </row>
    <row r="1821" spans="1:6" x14ac:dyDescent="0.25">
      <c r="A1821" t="s">
        <v>35</v>
      </c>
      <c r="B1821" t="s">
        <v>0</v>
      </c>
      <c r="C1821" t="s">
        <v>38</v>
      </c>
      <c r="D1821" t="s">
        <v>6</v>
      </c>
      <c r="E1821">
        <v>2040</v>
      </c>
      <c r="F1821">
        <f t="shared" si="1"/>
        <v>0.9343733505639702</v>
      </c>
    </row>
    <row r="1822" spans="1:6" x14ac:dyDescent="0.25">
      <c r="A1822" t="s">
        <v>35</v>
      </c>
      <c r="B1822" t="s">
        <v>0</v>
      </c>
      <c r="C1822" t="s">
        <v>38</v>
      </c>
      <c r="D1822" t="s">
        <v>2</v>
      </c>
      <c r="E1822">
        <v>2045</v>
      </c>
      <c r="F1822">
        <f t="shared" si="1"/>
        <v>0.93433874948624751</v>
      </c>
    </row>
    <row r="1823" spans="1:6" x14ac:dyDescent="0.25">
      <c r="A1823" t="s">
        <v>35</v>
      </c>
      <c r="B1823" t="s">
        <v>0</v>
      </c>
      <c r="C1823" t="s">
        <v>38</v>
      </c>
      <c r="D1823" t="s">
        <v>3</v>
      </c>
      <c r="E1823">
        <v>2045</v>
      </c>
      <c r="F1823">
        <f t="shared" si="1"/>
        <v>0.93704470849748955</v>
      </c>
    </row>
    <row r="1824" spans="1:6" x14ac:dyDescent="0.25">
      <c r="A1824" t="s">
        <v>35</v>
      </c>
      <c r="B1824" t="s">
        <v>0</v>
      </c>
      <c r="C1824" t="s">
        <v>38</v>
      </c>
      <c r="D1824" t="s">
        <v>4</v>
      </c>
      <c r="E1824">
        <v>2045</v>
      </c>
      <c r="F1824">
        <f t="shared" si="1"/>
        <v>0.9378395036700109</v>
      </c>
    </row>
    <row r="1825" spans="1:6" x14ac:dyDescent="0.25">
      <c r="A1825" t="s">
        <v>35</v>
      </c>
      <c r="B1825" t="s">
        <v>0</v>
      </c>
      <c r="C1825" t="s">
        <v>38</v>
      </c>
      <c r="D1825" t="s">
        <v>5</v>
      </c>
      <c r="E1825">
        <v>2045</v>
      </c>
      <c r="F1825">
        <f t="shared" si="1"/>
        <v>0.93722282859474781</v>
      </c>
    </row>
    <row r="1826" spans="1:6" x14ac:dyDescent="0.25">
      <c r="A1826" t="s">
        <v>35</v>
      </c>
      <c r="B1826" t="s">
        <v>0</v>
      </c>
      <c r="C1826" t="s">
        <v>38</v>
      </c>
      <c r="D1826" t="s">
        <v>6</v>
      </c>
      <c r="E1826">
        <v>2045</v>
      </c>
      <c r="F1826">
        <f t="shared" si="1"/>
        <v>0.93254584148573216</v>
      </c>
    </row>
    <row r="1827" spans="1:6" x14ac:dyDescent="0.25">
      <c r="A1827" t="s">
        <v>35</v>
      </c>
      <c r="B1827" t="s">
        <v>0</v>
      </c>
      <c r="C1827" t="s">
        <v>38</v>
      </c>
      <c r="D1827" t="s">
        <v>2</v>
      </c>
      <c r="E1827">
        <v>2050</v>
      </c>
      <c r="F1827">
        <f t="shared" si="1"/>
        <v>0.93203993230785009</v>
      </c>
    </row>
    <row r="1828" spans="1:6" x14ac:dyDescent="0.25">
      <c r="A1828" t="s">
        <v>35</v>
      </c>
      <c r="B1828" t="s">
        <v>0</v>
      </c>
      <c r="C1828" t="s">
        <v>38</v>
      </c>
      <c r="D1828" t="s">
        <v>3</v>
      </c>
      <c r="E1828">
        <v>2050</v>
      </c>
      <c r="F1828">
        <f t="shared" si="1"/>
        <v>0.93446581183336563</v>
      </c>
    </row>
    <row r="1829" spans="1:6" x14ac:dyDescent="0.25">
      <c r="A1829" t="s">
        <v>35</v>
      </c>
      <c r="B1829" t="s">
        <v>0</v>
      </c>
      <c r="C1829" t="s">
        <v>38</v>
      </c>
      <c r="D1829" t="s">
        <v>4</v>
      </c>
      <c r="E1829">
        <v>2050</v>
      </c>
      <c r="F1829">
        <f t="shared" si="1"/>
        <v>0.93531881702372577</v>
      </c>
    </row>
    <row r="1830" spans="1:6" x14ac:dyDescent="0.25">
      <c r="A1830" t="s">
        <v>35</v>
      </c>
      <c r="B1830" t="s">
        <v>0</v>
      </c>
      <c r="C1830" t="s">
        <v>38</v>
      </c>
      <c r="D1830" t="s">
        <v>5</v>
      </c>
      <c r="E1830">
        <v>2050</v>
      </c>
      <c r="F1830">
        <f t="shared" si="1"/>
        <v>0.93493422427552431</v>
      </c>
    </row>
    <row r="1831" spans="1:6" x14ac:dyDescent="0.25">
      <c r="A1831" t="s">
        <v>35</v>
      </c>
      <c r="B1831" t="s">
        <v>0</v>
      </c>
      <c r="C1831" t="s">
        <v>38</v>
      </c>
      <c r="D1831" t="s">
        <v>6</v>
      </c>
      <c r="E1831">
        <v>2050</v>
      </c>
      <c r="F1831">
        <f t="shared" si="1"/>
        <v>0.93084463784893023</v>
      </c>
    </row>
  </sheetData>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741"/>
  <sheetViews>
    <sheetView tabSelected="1" topLeftCell="A1729" workbookViewId="0">
      <selection activeCell="F1733" sqref="F1733"/>
    </sheetView>
  </sheetViews>
  <sheetFormatPr baseColWidth="10" defaultRowHeight="15" x14ac:dyDescent="0.25"/>
  <sheetData>
    <row r="1" spans="1:6" x14ac:dyDescent="0.25">
      <c r="A1" t="s">
        <v>34</v>
      </c>
      <c r="B1" t="s">
        <v>24</v>
      </c>
      <c r="C1" t="s">
        <v>25</v>
      </c>
      <c r="D1" t="s">
        <v>26</v>
      </c>
      <c r="E1" t="s">
        <v>27</v>
      </c>
      <c r="F1" t="s">
        <v>28</v>
      </c>
    </row>
    <row r="2" spans="1:6" x14ac:dyDescent="0.25">
      <c r="A2" t="s">
        <v>33</v>
      </c>
      <c r="B2" t="s">
        <v>0</v>
      </c>
      <c r="C2" t="s">
        <v>1</v>
      </c>
      <c r="D2" t="s">
        <v>2</v>
      </c>
      <c r="E2">
        <v>2011</v>
      </c>
      <c r="F2">
        <f>share_sector_hh_yr!$F2/SUMIFS(share_sector_hh_yr!$F$1742:$F$1831,share_sector_hh_yr!$E$1742:$E$1831,share_divided_total!$E2,share_sector_hh_yr!$D$1742:$D$1831,share_divided_total!$D2,share_sector_hh_yr!$A$1742:$A$1831,share_divided_total!$A2)</f>
        <v>2.2173560760904827E-2</v>
      </c>
    </row>
    <row r="3" spans="1:6" x14ac:dyDescent="0.25">
      <c r="A3" t="s">
        <v>33</v>
      </c>
      <c r="B3" t="s">
        <v>0</v>
      </c>
      <c r="C3" t="s">
        <v>1</v>
      </c>
      <c r="D3" t="s">
        <v>2</v>
      </c>
      <c r="E3">
        <v>2015</v>
      </c>
      <c r="F3">
        <f>share_sector_hh_yr!$F3/SUMIFS(share_sector_hh_yr!$F$1742:$F$1831,share_sector_hh_yr!$E$1742:$E$1831,share_divided_total!$E3,share_sector_hh_yr!$D$1742:$D$1831,share_divided_total!$D3,share_sector_hh_yr!$A$1742:$A$1831,share_divided_total!$A3)</f>
        <v>2.0756164927473803E-2</v>
      </c>
    </row>
    <row r="4" spans="1:6" x14ac:dyDescent="0.25">
      <c r="A4" t="s">
        <v>33</v>
      </c>
      <c r="B4" t="s">
        <v>0</v>
      </c>
      <c r="C4" t="s">
        <v>1</v>
      </c>
      <c r="D4" t="s">
        <v>2</v>
      </c>
      <c r="E4">
        <v>2020</v>
      </c>
      <c r="F4">
        <f>share_sector_hh_yr!$F4/SUMIFS(share_sector_hh_yr!$F$1742:$F$1831,share_sector_hh_yr!$E$1742:$E$1831,share_divided_total!$E4,share_sector_hh_yr!$D$1742:$D$1831,share_divided_total!$D4,share_sector_hh_yr!$A$1742:$A$1831,share_divided_total!$A4)</f>
        <v>1.8159506283427444E-2</v>
      </c>
    </row>
    <row r="5" spans="1:6" x14ac:dyDescent="0.25">
      <c r="A5" t="s">
        <v>33</v>
      </c>
      <c r="B5" t="s">
        <v>0</v>
      </c>
      <c r="C5" t="s">
        <v>1</v>
      </c>
      <c r="D5" t="s">
        <v>2</v>
      </c>
      <c r="E5">
        <v>2025</v>
      </c>
      <c r="F5">
        <f>share_sector_hh_yr!$F5/SUMIFS(share_sector_hh_yr!$F$1742:$F$1831,share_sector_hh_yr!$E$1742:$E$1831,share_divided_total!$E5,share_sector_hh_yr!$D$1742:$D$1831,share_divided_total!$D5,share_sector_hh_yr!$A$1742:$A$1831,share_divided_total!$A5)</f>
        <v>1.4064075411461967E-2</v>
      </c>
    </row>
    <row r="6" spans="1:6" x14ac:dyDescent="0.25">
      <c r="A6" t="s">
        <v>33</v>
      </c>
      <c r="B6" t="s">
        <v>0</v>
      </c>
      <c r="C6" t="s">
        <v>1</v>
      </c>
      <c r="D6" t="s">
        <v>2</v>
      </c>
      <c r="E6">
        <v>2030</v>
      </c>
      <c r="F6">
        <f>share_sector_hh_yr!$F6/SUMIFS(share_sector_hh_yr!$F$1742:$F$1831,share_sector_hh_yr!$E$1742:$E$1831,share_divided_total!$E6,share_sector_hh_yr!$D$1742:$D$1831,share_divided_total!$D6,share_sector_hh_yr!$A$1742:$A$1831,share_divided_total!$A6)</f>
        <v>1.1410818831104225E-2</v>
      </c>
    </row>
    <row r="7" spans="1:6" x14ac:dyDescent="0.25">
      <c r="A7" t="s">
        <v>33</v>
      </c>
      <c r="B7" t="s">
        <v>0</v>
      </c>
      <c r="C7" t="s">
        <v>1</v>
      </c>
      <c r="D7" t="s">
        <v>2</v>
      </c>
      <c r="E7">
        <v>2035</v>
      </c>
      <c r="F7">
        <f>share_sector_hh_yr!$F7/SUMIFS(share_sector_hh_yr!$F$1742:$F$1831,share_sector_hh_yr!$E$1742:$E$1831,share_divided_total!$E7,share_sector_hh_yr!$D$1742:$D$1831,share_divided_total!$D7,share_sector_hh_yr!$A$1742:$A$1831,share_divided_total!$A7)</f>
        <v>9.7084041218664912E-3</v>
      </c>
    </row>
    <row r="8" spans="1:6" x14ac:dyDescent="0.25">
      <c r="A8" t="s">
        <v>33</v>
      </c>
      <c r="B8" t="s">
        <v>0</v>
      </c>
      <c r="C8" t="s">
        <v>1</v>
      </c>
      <c r="D8" t="s">
        <v>2</v>
      </c>
      <c r="E8">
        <v>2040</v>
      </c>
      <c r="F8">
        <f>share_sector_hh_yr!$F8/SUMIFS(share_sector_hh_yr!$F$1742:$F$1831,share_sector_hh_yr!$E$1742:$E$1831,share_divided_total!$E8,share_sector_hh_yr!$D$1742:$D$1831,share_divided_total!$D8,share_sector_hh_yr!$A$1742:$A$1831,share_divided_total!$A8)</f>
        <v>7.2941708396603326E-3</v>
      </c>
    </row>
    <row r="9" spans="1:6" x14ac:dyDescent="0.25">
      <c r="A9" t="s">
        <v>33</v>
      </c>
      <c r="B9" t="s">
        <v>0</v>
      </c>
      <c r="C9" t="s">
        <v>1</v>
      </c>
      <c r="D9" t="s">
        <v>2</v>
      </c>
      <c r="E9">
        <v>2045</v>
      </c>
      <c r="F9">
        <f>share_sector_hh_yr!$F9/SUMIFS(share_sector_hh_yr!$F$1742:$F$1831,share_sector_hh_yr!$E$1742:$E$1831,share_divided_total!$E9,share_sector_hh_yr!$D$1742:$D$1831,share_divided_total!$D9,share_sector_hh_yr!$A$1742:$A$1831,share_divided_total!$A9)</f>
        <v>6.2150028374819812E-3</v>
      </c>
    </row>
    <row r="10" spans="1:6" x14ac:dyDescent="0.25">
      <c r="A10" t="s">
        <v>33</v>
      </c>
      <c r="B10" t="s">
        <v>0</v>
      </c>
      <c r="C10" t="s">
        <v>1</v>
      </c>
      <c r="D10" t="s">
        <v>2</v>
      </c>
      <c r="E10">
        <v>2050</v>
      </c>
      <c r="F10">
        <f>share_sector_hh_yr!$F10/SUMIFS(share_sector_hh_yr!$F$1742:$F$1831,share_sector_hh_yr!$E$1742:$E$1831,share_divided_total!$E10,share_sector_hh_yr!$D$1742:$D$1831,share_divided_total!$D10,share_sector_hh_yr!$A$1742:$A$1831,share_divided_total!$A10)</f>
        <v>5.1591539580297359E-3</v>
      </c>
    </row>
    <row r="11" spans="1:6" x14ac:dyDescent="0.25">
      <c r="A11" t="s">
        <v>33</v>
      </c>
      <c r="B11" t="s">
        <v>0</v>
      </c>
      <c r="C11" t="s">
        <v>1</v>
      </c>
      <c r="D11" t="s">
        <v>3</v>
      </c>
      <c r="E11">
        <v>2011</v>
      </c>
      <c r="F11">
        <f>share_sector_hh_yr!$F11/SUMIFS(share_sector_hh_yr!$F$1742:$F$1831,share_sector_hh_yr!$E$1742:$E$1831,share_divided_total!$E11,share_sector_hh_yr!$D$1742:$D$1831,share_divided_total!$D11,share_sector_hh_yr!$A$1742:$A$1831,share_divided_total!$A11)</f>
        <v>2.7441199956906748E-2</v>
      </c>
    </row>
    <row r="12" spans="1:6" x14ac:dyDescent="0.25">
      <c r="A12" t="s">
        <v>33</v>
      </c>
      <c r="B12" t="s">
        <v>0</v>
      </c>
      <c r="C12" t="s">
        <v>1</v>
      </c>
      <c r="D12" t="s">
        <v>3</v>
      </c>
      <c r="E12">
        <v>2015</v>
      </c>
      <c r="F12">
        <f>share_sector_hh_yr!$F12/SUMIFS(share_sector_hh_yr!$F$1742:$F$1831,share_sector_hh_yr!$E$1742:$E$1831,share_divided_total!$E12,share_sector_hh_yr!$D$1742:$D$1831,share_divided_total!$D12,share_sector_hh_yr!$A$1742:$A$1831,share_divided_total!$A12)</f>
        <v>2.5706001194770661E-2</v>
      </c>
    </row>
    <row r="13" spans="1:6" x14ac:dyDescent="0.25">
      <c r="A13" t="s">
        <v>33</v>
      </c>
      <c r="B13" t="s">
        <v>0</v>
      </c>
      <c r="C13" t="s">
        <v>1</v>
      </c>
      <c r="D13" t="s">
        <v>3</v>
      </c>
      <c r="E13">
        <v>2020</v>
      </c>
      <c r="F13">
        <f>share_sector_hh_yr!$F13/SUMIFS(share_sector_hh_yr!$F$1742:$F$1831,share_sector_hh_yr!$E$1742:$E$1831,share_divided_total!$E13,share_sector_hh_yr!$D$1742:$D$1831,share_divided_total!$D13,share_sector_hh_yr!$A$1742:$A$1831,share_divided_total!$A13)</f>
        <v>2.2275607120663888E-2</v>
      </c>
    </row>
    <row r="14" spans="1:6" x14ac:dyDescent="0.25">
      <c r="A14" t="s">
        <v>33</v>
      </c>
      <c r="B14" t="s">
        <v>0</v>
      </c>
      <c r="C14" t="s">
        <v>1</v>
      </c>
      <c r="D14" t="s">
        <v>3</v>
      </c>
      <c r="E14">
        <v>2025</v>
      </c>
      <c r="F14">
        <f>share_sector_hh_yr!$F14/SUMIFS(share_sector_hh_yr!$F$1742:$F$1831,share_sector_hh_yr!$E$1742:$E$1831,share_divided_total!$E14,share_sector_hh_yr!$D$1742:$D$1831,share_divided_total!$D14,share_sector_hh_yr!$A$1742:$A$1831,share_divided_total!$A14)</f>
        <v>1.7190757683035823E-2</v>
      </c>
    </row>
    <row r="15" spans="1:6" x14ac:dyDescent="0.25">
      <c r="A15" t="s">
        <v>33</v>
      </c>
      <c r="B15" t="s">
        <v>0</v>
      </c>
      <c r="C15" t="s">
        <v>1</v>
      </c>
      <c r="D15" t="s">
        <v>3</v>
      </c>
      <c r="E15">
        <v>2030</v>
      </c>
      <c r="F15">
        <f>share_sector_hh_yr!$F15/SUMIFS(share_sector_hh_yr!$F$1742:$F$1831,share_sector_hh_yr!$E$1742:$E$1831,share_divided_total!$E15,share_sector_hh_yr!$D$1742:$D$1831,share_divided_total!$D15,share_sector_hh_yr!$A$1742:$A$1831,share_divided_total!$A15)</f>
        <v>1.4107067368240212E-2</v>
      </c>
    </row>
    <row r="16" spans="1:6" x14ac:dyDescent="0.25">
      <c r="A16" t="s">
        <v>33</v>
      </c>
      <c r="B16" t="s">
        <v>0</v>
      </c>
      <c r="C16" t="s">
        <v>1</v>
      </c>
      <c r="D16" t="s">
        <v>3</v>
      </c>
      <c r="E16">
        <v>2035</v>
      </c>
      <c r="F16">
        <f>share_sector_hh_yr!$F16/SUMIFS(share_sector_hh_yr!$F$1742:$F$1831,share_sector_hh_yr!$E$1742:$E$1831,share_divided_total!$E16,share_sector_hh_yr!$D$1742:$D$1831,share_divided_total!$D16,share_sector_hh_yr!$A$1742:$A$1831,share_divided_total!$A16)</f>
        <v>1.2052088717907873E-2</v>
      </c>
    </row>
    <row r="17" spans="1:6" x14ac:dyDescent="0.25">
      <c r="A17" t="s">
        <v>33</v>
      </c>
      <c r="B17" t="s">
        <v>0</v>
      </c>
      <c r="C17" t="s">
        <v>1</v>
      </c>
      <c r="D17" t="s">
        <v>3</v>
      </c>
      <c r="E17">
        <v>2040</v>
      </c>
      <c r="F17">
        <f>share_sector_hh_yr!$F17/SUMIFS(share_sector_hh_yr!$F$1742:$F$1831,share_sector_hh_yr!$E$1742:$E$1831,share_divided_total!$E17,share_sector_hh_yr!$D$1742:$D$1831,share_divided_total!$D17,share_sector_hh_yr!$A$1742:$A$1831,share_divided_total!$A17)</f>
        <v>9.0424054030159538E-3</v>
      </c>
    </row>
    <row r="18" spans="1:6" x14ac:dyDescent="0.25">
      <c r="A18" t="s">
        <v>33</v>
      </c>
      <c r="B18" t="s">
        <v>0</v>
      </c>
      <c r="C18" t="s">
        <v>1</v>
      </c>
      <c r="D18" t="s">
        <v>3</v>
      </c>
      <c r="E18">
        <v>2045</v>
      </c>
      <c r="F18">
        <f>share_sector_hh_yr!$F18/SUMIFS(share_sector_hh_yr!$F$1742:$F$1831,share_sector_hh_yr!$E$1742:$E$1831,share_divided_total!$E18,share_sector_hh_yr!$D$1742:$D$1831,share_divided_total!$D18,share_sector_hh_yr!$A$1742:$A$1831,share_divided_total!$A18)</f>
        <v>7.7275986834521053E-3</v>
      </c>
    </row>
    <row r="19" spans="1:6" x14ac:dyDescent="0.25">
      <c r="A19" t="s">
        <v>33</v>
      </c>
      <c r="B19" t="s">
        <v>0</v>
      </c>
      <c r="C19" t="s">
        <v>1</v>
      </c>
      <c r="D19" t="s">
        <v>3</v>
      </c>
      <c r="E19">
        <v>2050</v>
      </c>
      <c r="F19">
        <f>share_sector_hh_yr!$F19/SUMIFS(share_sector_hh_yr!$F$1742:$F$1831,share_sector_hh_yr!$E$1742:$E$1831,share_divided_total!$E19,share_sector_hh_yr!$D$1742:$D$1831,share_divided_total!$D19,share_sector_hh_yr!$A$1742:$A$1831,share_divided_total!$A19)</f>
        <v>6.4339441170310121E-3</v>
      </c>
    </row>
    <row r="20" spans="1:6" x14ac:dyDescent="0.25">
      <c r="A20" t="s">
        <v>33</v>
      </c>
      <c r="B20" t="s">
        <v>0</v>
      </c>
      <c r="C20" t="s">
        <v>1</v>
      </c>
      <c r="D20" t="s">
        <v>4</v>
      </c>
      <c r="E20">
        <v>2011</v>
      </c>
      <c r="F20">
        <f>share_sector_hh_yr!$F20/SUMIFS(share_sector_hh_yr!$F$1742:$F$1831,share_sector_hh_yr!$E$1742:$E$1831,share_divided_total!$E20,share_sector_hh_yr!$D$1742:$D$1831,share_divided_total!$D20,share_sector_hh_yr!$A$1742:$A$1831,share_divided_total!$A20)</f>
        <v>2.8894202468318385E-2</v>
      </c>
    </row>
    <row r="21" spans="1:6" x14ac:dyDescent="0.25">
      <c r="A21" t="s">
        <v>33</v>
      </c>
      <c r="B21" t="s">
        <v>0</v>
      </c>
      <c r="C21" t="s">
        <v>1</v>
      </c>
      <c r="D21" t="s">
        <v>4</v>
      </c>
      <c r="E21">
        <v>2015</v>
      </c>
      <c r="F21">
        <f>share_sector_hh_yr!$F21/SUMIFS(share_sector_hh_yr!$F$1742:$F$1831,share_sector_hh_yr!$E$1742:$E$1831,share_divided_total!$E21,share_sector_hh_yr!$D$1742:$D$1831,share_divided_total!$D21,share_sector_hh_yr!$A$1742:$A$1831,share_divided_total!$A21)</f>
        <v>2.707278607401787E-2</v>
      </c>
    </row>
    <row r="22" spans="1:6" x14ac:dyDescent="0.25">
      <c r="A22" t="s">
        <v>33</v>
      </c>
      <c r="B22" t="s">
        <v>0</v>
      </c>
      <c r="C22" t="s">
        <v>1</v>
      </c>
      <c r="D22" t="s">
        <v>4</v>
      </c>
      <c r="E22">
        <v>2020</v>
      </c>
      <c r="F22">
        <f>share_sector_hh_yr!$F22/SUMIFS(share_sector_hh_yr!$F$1742:$F$1831,share_sector_hh_yr!$E$1742:$E$1831,share_divided_total!$E22,share_sector_hh_yr!$D$1742:$D$1831,share_divided_total!$D22,share_sector_hh_yr!$A$1742:$A$1831,share_divided_total!$A22)</f>
        <v>2.3358548220576879E-2</v>
      </c>
    </row>
    <row r="23" spans="1:6" x14ac:dyDescent="0.25">
      <c r="A23" t="s">
        <v>33</v>
      </c>
      <c r="B23" t="s">
        <v>0</v>
      </c>
      <c r="C23" t="s">
        <v>1</v>
      </c>
      <c r="D23" t="s">
        <v>4</v>
      </c>
      <c r="E23">
        <v>2025</v>
      </c>
      <c r="F23">
        <f>share_sector_hh_yr!$F23/SUMIFS(share_sector_hh_yr!$F$1742:$F$1831,share_sector_hh_yr!$E$1742:$E$1831,share_divided_total!$E23,share_sector_hh_yr!$D$1742:$D$1831,share_divided_total!$D23,share_sector_hh_yr!$A$1742:$A$1831,share_divided_total!$A23)</f>
        <v>1.7990526456461781E-2</v>
      </c>
    </row>
    <row r="24" spans="1:6" x14ac:dyDescent="0.25">
      <c r="A24" t="s">
        <v>33</v>
      </c>
      <c r="B24" t="s">
        <v>0</v>
      </c>
      <c r="C24" t="s">
        <v>1</v>
      </c>
      <c r="D24" t="s">
        <v>4</v>
      </c>
      <c r="E24">
        <v>2030</v>
      </c>
      <c r="F24">
        <f>share_sector_hh_yr!$F24/SUMIFS(share_sector_hh_yr!$F$1742:$F$1831,share_sector_hh_yr!$E$1742:$E$1831,share_divided_total!$E24,share_sector_hh_yr!$D$1742:$D$1831,share_divided_total!$D24,share_sector_hh_yr!$A$1742:$A$1831,share_divided_total!$A24)</f>
        <v>1.4841683477510919E-2</v>
      </c>
    </row>
    <row r="25" spans="1:6" x14ac:dyDescent="0.25">
      <c r="A25" t="s">
        <v>33</v>
      </c>
      <c r="B25" t="s">
        <v>0</v>
      </c>
      <c r="C25" t="s">
        <v>1</v>
      </c>
      <c r="D25" t="s">
        <v>4</v>
      </c>
      <c r="E25">
        <v>2035</v>
      </c>
      <c r="F25">
        <f>share_sector_hh_yr!$F25/SUMIFS(share_sector_hh_yr!$F$1742:$F$1831,share_sector_hh_yr!$E$1742:$E$1831,share_divided_total!$E25,share_sector_hh_yr!$D$1742:$D$1831,share_divided_total!$D25,share_sector_hh_yr!$A$1742:$A$1831,share_divided_total!$A25)</f>
        <v>1.2704297141485323E-2</v>
      </c>
    </row>
    <row r="26" spans="1:6" x14ac:dyDescent="0.25">
      <c r="A26" t="s">
        <v>33</v>
      </c>
      <c r="B26" t="s">
        <v>0</v>
      </c>
      <c r="C26" t="s">
        <v>1</v>
      </c>
      <c r="D26" t="s">
        <v>4</v>
      </c>
      <c r="E26">
        <v>2040</v>
      </c>
      <c r="F26">
        <f>share_sector_hh_yr!$F26/SUMIFS(share_sector_hh_yr!$F$1742:$F$1831,share_sector_hh_yr!$E$1742:$E$1831,share_divided_total!$E26,share_sector_hh_yr!$D$1742:$D$1831,share_divided_total!$D26,share_sector_hh_yr!$A$1742:$A$1831,share_divided_total!$A26)</f>
        <v>9.5238412857399628E-3</v>
      </c>
    </row>
    <row r="27" spans="1:6" x14ac:dyDescent="0.25">
      <c r="A27" t="s">
        <v>33</v>
      </c>
      <c r="B27" t="s">
        <v>0</v>
      </c>
      <c r="C27" t="s">
        <v>1</v>
      </c>
      <c r="D27" t="s">
        <v>4</v>
      </c>
      <c r="E27">
        <v>2045</v>
      </c>
      <c r="F27">
        <f>share_sector_hh_yr!$F27/SUMIFS(share_sector_hh_yr!$F$1742:$F$1831,share_sector_hh_yr!$E$1742:$E$1831,share_divided_total!$E27,share_sector_hh_yr!$D$1742:$D$1831,share_divided_total!$D27,share_sector_hh_yr!$A$1742:$A$1831,share_divided_total!$A27)</f>
        <v>8.1511307757828125E-3</v>
      </c>
    </row>
    <row r="28" spans="1:6" x14ac:dyDescent="0.25">
      <c r="A28" t="s">
        <v>33</v>
      </c>
      <c r="B28" t="s">
        <v>0</v>
      </c>
      <c r="C28" t="s">
        <v>1</v>
      </c>
      <c r="D28" t="s">
        <v>4</v>
      </c>
      <c r="E28">
        <v>2050</v>
      </c>
      <c r="F28">
        <f>share_sector_hh_yr!$F28/SUMIFS(share_sector_hh_yr!$F$1742:$F$1831,share_sector_hh_yr!$E$1742:$E$1831,share_divided_total!$E28,share_sector_hh_yr!$D$1742:$D$1831,share_divided_total!$D28,share_sector_hh_yr!$A$1742:$A$1831,share_divided_total!$A28)</f>
        <v>6.7969122540419693E-3</v>
      </c>
    </row>
    <row r="29" spans="1:6" x14ac:dyDescent="0.25">
      <c r="A29" t="s">
        <v>33</v>
      </c>
      <c r="B29" t="s">
        <v>0</v>
      </c>
      <c r="C29" t="s">
        <v>1</v>
      </c>
      <c r="D29" t="s">
        <v>5</v>
      </c>
      <c r="E29">
        <v>2011</v>
      </c>
      <c r="F29">
        <f>share_sector_hh_yr!$F29/SUMIFS(share_sector_hh_yr!$F$1742:$F$1831,share_sector_hh_yr!$E$1742:$E$1831,share_divided_total!$E29,share_sector_hh_yr!$D$1742:$D$1831,share_divided_total!$D29,share_sector_hh_yr!$A$1742:$A$1831,share_divided_total!$A29)</f>
        <v>2.8192499863271193E-2</v>
      </c>
    </row>
    <row r="30" spans="1:6" x14ac:dyDescent="0.25">
      <c r="A30" t="s">
        <v>33</v>
      </c>
      <c r="B30" t="s">
        <v>0</v>
      </c>
      <c r="C30" t="s">
        <v>1</v>
      </c>
      <c r="D30" t="s">
        <v>5</v>
      </c>
      <c r="E30">
        <v>2015</v>
      </c>
      <c r="F30">
        <f>share_sector_hh_yr!$F30/SUMIFS(share_sector_hh_yr!$F$1742:$F$1831,share_sector_hh_yr!$E$1742:$E$1831,share_divided_total!$E30,share_sector_hh_yr!$D$1742:$D$1831,share_divided_total!$D30,share_sector_hh_yr!$A$1742:$A$1831,share_divided_total!$A30)</f>
        <v>2.6417589987129217E-2</v>
      </c>
    </row>
    <row r="31" spans="1:6" x14ac:dyDescent="0.25">
      <c r="A31" t="s">
        <v>33</v>
      </c>
      <c r="B31" t="s">
        <v>0</v>
      </c>
      <c r="C31" t="s">
        <v>1</v>
      </c>
      <c r="D31" t="s">
        <v>5</v>
      </c>
      <c r="E31">
        <v>2020</v>
      </c>
      <c r="F31">
        <f>share_sector_hh_yr!$F31/SUMIFS(share_sector_hh_yr!$F$1742:$F$1831,share_sector_hh_yr!$E$1742:$E$1831,share_divided_total!$E31,share_sector_hh_yr!$D$1742:$D$1831,share_divided_total!$D31,share_sector_hh_yr!$A$1742:$A$1831,share_divided_total!$A31)</f>
        <v>2.2722228784613611E-2</v>
      </c>
    </row>
    <row r="32" spans="1:6" x14ac:dyDescent="0.25">
      <c r="A32" t="s">
        <v>33</v>
      </c>
      <c r="B32" t="s">
        <v>0</v>
      </c>
      <c r="C32" t="s">
        <v>1</v>
      </c>
      <c r="D32" t="s">
        <v>5</v>
      </c>
      <c r="E32">
        <v>2025</v>
      </c>
      <c r="F32">
        <f>share_sector_hh_yr!$F32/SUMIFS(share_sector_hh_yr!$F$1742:$F$1831,share_sector_hh_yr!$E$1742:$E$1831,share_divided_total!$E32,share_sector_hh_yr!$D$1742:$D$1831,share_divided_total!$D32,share_sector_hh_yr!$A$1742:$A$1831,share_divided_total!$A32)</f>
        <v>1.7469971782004903E-2</v>
      </c>
    </row>
    <row r="33" spans="1:6" x14ac:dyDescent="0.25">
      <c r="A33" t="s">
        <v>33</v>
      </c>
      <c r="B33" t="s">
        <v>0</v>
      </c>
      <c r="C33" t="s">
        <v>1</v>
      </c>
      <c r="D33" t="s">
        <v>5</v>
      </c>
      <c r="E33">
        <v>2030</v>
      </c>
      <c r="F33">
        <f>share_sector_hh_yr!$F33/SUMIFS(share_sector_hh_yr!$F$1742:$F$1831,share_sector_hh_yr!$E$1742:$E$1831,share_divided_total!$E33,share_sector_hh_yr!$D$1742:$D$1831,share_divided_total!$D33,share_sector_hh_yr!$A$1742:$A$1831,share_divided_total!$A33)</f>
        <v>1.4461769647875671E-2</v>
      </c>
    </row>
    <row r="34" spans="1:6" x14ac:dyDescent="0.25">
      <c r="A34" t="s">
        <v>33</v>
      </c>
      <c r="B34" t="s">
        <v>0</v>
      </c>
      <c r="C34" t="s">
        <v>1</v>
      </c>
      <c r="D34" t="s">
        <v>5</v>
      </c>
      <c r="E34">
        <v>2035</v>
      </c>
      <c r="F34">
        <f>share_sector_hh_yr!$F34/SUMIFS(share_sector_hh_yr!$F$1742:$F$1831,share_sector_hh_yr!$E$1742:$E$1831,share_divided_total!$E34,share_sector_hh_yr!$D$1742:$D$1831,share_divided_total!$D34,share_sector_hh_yr!$A$1742:$A$1831,share_divided_total!$A34)</f>
        <v>1.2394198915514423E-2</v>
      </c>
    </row>
    <row r="35" spans="1:6" x14ac:dyDescent="0.25">
      <c r="A35" t="s">
        <v>33</v>
      </c>
      <c r="B35" t="s">
        <v>0</v>
      </c>
      <c r="C35" t="s">
        <v>1</v>
      </c>
      <c r="D35" t="s">
        <v>5</v>
      </c>
      <c r="E35">
        <v>2040</v>
      </c>
      <c r="F35">
        <f>share_sector_hh_yr!$F35/SUMIFS(share_sector_hh_yr!$F$1742:$F$1831,share_sector_hh_yr!$E$1742:$E$1831,share_divided_total!$E35,share_sector_hh_yr!$D$1742:$D$1831,share_divided_total!$D35,share_sector_hh_yr!$A$1742:$A$1831,share_divided_total!$A35)</f>
        <v>9.2836365667582407E-3</v>
      </c>
    </row>
    <row r="36" spans="1:6" x14ac:dyDescent="0.25">
      <c r="A36" t="s">
        <v>33</v>
      </c>
      <c r="B36" t="s">
        <v>0</v>
      </c>
      <c r="C36" t="s">
        <v>1</v>
      </c>
      <c r="D36" t="s">
        <v>5</v>
      </c>
      <c r="E36">
        <v>2045</v>
      </c>
      <c r="F36">
        <f>share_sector_hh_yr!$F36/SUMIFS(share_sector_hh_yr!$F$1742:$F$1831,share_sector_hh_yr!$E$1742:$E$1831,share_divided_total!$E36,share_sector_hh_yr!$D$1742:$D$1831,share_divided_total!$D36,share_sector_hh_yr!$A$1742:$A$1831,share_divided_total!$A36)</f>
        <v>7.9536838099037738E-3</v>
      </c>
    </row>
    <row r="37" spans="1:6" x14ac:dyDescent="0.25">
      <c r="A37" t="s">
        <v>33</v>
      </c>
      <c r="B37" t="s">
        <v>0</v>
      </c>
      <c r="C37" t="s">
        <v>1</v>
      </c>
      <c r="D37" t="s">
        <v>5</v>
      </c>
      <c r="E37">
        <v>2050</v>
      </c>
      <c r="F37">
        <f>share_sector_hh_yr!$F37/SUMIFS(share_sector_hh_yr!$F$1742:$F$1831,share_sector_hh_yr!$E$1742:$E$1831,share_divided_total!$E37,share_sector_hh_yr!$D$1742:$D$1831,share_divided_total!$D37,share_sector_hh_yr!$A$1742:$A$1831,share_divided_total!$A37)</f>
        <v>6.6392407209456281E-3</v>
      </c>
    </row>
    <row r="38" spans="1:6" x14ac:dyDescent="0.25">
      <c r="A38" t="s">
        <v>33</v>
      </c>
      <c r="B38" t="s">
        <v>0</v>
      </c>
      <c r="C38" t="s">
        <v>1</v>
      </c>
      <c r="D38" t="s">
        <v>6</v>
      </c>
      <c r="E38">
        <v>2011</v>
      </c>
      <c r="F38">
        <f>share_sector_hh_yr!$F38/SUMIFS(share_sector_hh_yr!$F$1742:$F$1831,share_sector_hh_yr!$E$1742:$E$1831,share_divided_total!$E38,share_sector_hh_yr!$D$1742:$D$1831,share_divided_total!$D38,share_sector_hh_yr!$A$1742:$A$1831,share_divided_total!$A38)</f>
        <v>2.172529689531013E-2</v>
      </c>
    </row>
    <row r="39" spans="1:6" x14ac:dyDescent="0.25">
      <c r="A39" t="s">
        <v>33</v>
      </c>
      <c r="B39" t="s">
        <v>0</v>
      </c>
      <c r="C39" t="s">
        <v>1</v>
      </c>
      <c r="D39" t="s">
        <v>6</v>
      </c>
      <c r="E39">
        <v>2015</v>
      </c>
      <c r="F39">
        <f>share_sector_hh_yr!$F39/SUMIFS(share_sector_hh_yr!$F$1742:$F$1831,share_sector_hh_yr!$E$1742:$E$1831,share_divided_total!$E39,share_sector_hh_yr!$D$1742:$D$1831,share_divided_total!$D39,share_sector_hh_yr!$A$1742:$A$1831,share_divided_total!$A39)</f>
        <v>2.0336329238202472E-2</v>
      </c>
    </row>
    <row r="40" spans="1:6" x14ac:dyDescent="0.25">
      <c r="A40" t="s">
        <v>33</v>
      </c>
      <c r="B40" t="s">
        <v>0</v>
      </c>
      <c r="C40" t="s">
        <v>1</v>
      </c>
      <c r="D40" t="s">
        <v>6</v>
      </c>
      <c r="E40">
        <v>2020</v>
      </c>
      <c r="F40">
        <f>share_sector_hh_yr!$F40/SUMIFS(share_sector_hh_yr!$F$1742:$F$1831,share_sector_hh_yr!$E$1742:$E$1831,share_divided_total!$E40,share_sector_hh_yr!$D$1742:$D$1831,share_divided_total!$D40,share_sector_hh_yr!$A$1742:$A$1831,share_divided_total!$A40)</f>
        <v>1.7473783366717437E-2</v>
      </c>
    </row>
    <row r="41" spans="1:6" x14ac:dyDescent="0.25">
      <c r="A41" t="s">
        <v>33</v>
      </c>
      <c r="B41" t="s">
        <v>0</v>
      </c>
      <c r="C41" t="s">
        <v>1</v>
      </c>
      <c r="D41" t="s">
        <v>6</v>
      </c>
      <c r="E41">
        <v>2025</v>
      </c>
      <c r="F41">
        <f>share_sector_hh_yr!$F41/SUMIFS(share_sector_hh_yr!$F$1742:$F$1831,share_sector_hh_yr!$E$1742:$E$1831,share_divided_total!$E41,share_sector_hh_yr!$D$1742:$D$1831,share_divided_total!$D41,share_sector_hh_yr!$A$1742:$A$1831,share_divided_total!$A41)</f>
        <v>1.3413342024969452E-2</v>
      </c>
    </row>
    <row r="42" spans="1:6" x14ac:dyDescent="0.25">
      <c r="A42" t="s">
        <v>33</v>
      </c>
      <c r="B42" t="s">
        <v>0</v>
      </c>
      <c r="C42" t="s">
        <v>1</v>
      </c>
      <c r="D42" t="s">
        <v>6</v>
      </c>
      <c r="E42">
        <v>2030</v>
      </c>
      <c r="F42">
        <f>share_sector_hh_yr!$F42/SUMIFS(share_sector_hh_yr!$F$1742:$F$1831,share_sector_hh_yr!$E$1742:$E$1831,share_divided_total!$E42,share_sector_hh_yr!$D$1742:$D$1831,share_divided_total!$D42,share_sector_hh_yr!$A$1742:$A$1831,share_divided_total!$A42)</f>
        <v>1.1115532475430784E-2</v>
      </c>
    </row>
    <row r="43" spans="1:6" x14ac:dyDescent="0.25">
      <c r="A43" t="s">
        <v>33</v>
      </c>
      <c r="B43" t="s">
        <v>0</v>
      </c>
      <c r="C43" t="s">
        <v>1</v>
      </c>
      <c r="D43" t="s">
        <v>6</v>
      </c>
      <c r="E43">
        <v>2035</v>
      </c>
      <c r="F43">
        <f>share_sector_hh_yr!$F43/SUMIFS(share_sector_hh_yr!$F$1742:$F$1831,share_sector_hh_yr!$E$1742:$E$1831,share_divided_total!$E43,share_sector_hh_yr!$D$1742:$D$1831,share_divided_total!$D43,share_sector_hh_yr!$A$1742:$A$1831,share_divided_total!$A43)</f>
        <v>9.5275411559287686E-3</v>
      </c>
    </row>
    <row r="44" spans="1:6" x14ac:dyDescent="0.25">
      <c r="A44" t="s">
        <v>33</v>
      </c>
      <c r="B44" t="s">
        <v>0</v>
      </c>
      <c r="C44" t="s">
        <v>1</v>
      </c>
      <c r="D44" t="s">
        <v>6</v>
      </c>
      <c r="E44">
        <v>2040</v>
      </c>
      <c r="F44">
        <f>share_sector_hh_yr!$F44/SUMIFS(share_sector_hh_yr!$F$1742:$F$1831,share_sector_hh_yr!$E$1742:$E$1831,share_divided_total!$E44,share_sector_hh_yr!$D$1742:$D$1831,share_divided_total!$D44,share_sector_hh_yr!$A$1742:$A$1831,share_divided_total!$A44)</f>
        <v>7.1292029853742859E-3</v>
      </c>
    </row>
    <row r="45" spans="1:6" x14ac:dyDescent="0.25">
      <c r="A45" t="s">
        <v>33</v>
      </c>
      <c r="B45" t="s">
        <v>0</v>
      </c>
      <c r="C45" t="s">
        <v>1</v>
      </c>
      <c r="D45" t="s">
        <v>6</v>
      </c>
      <c r="E45">
        <v>2045</v>
      </c>
      <c r="F45">
        <f>share_sector_hh_yr!$F45/SUMIFS(share_sector_hh_yr!$F$1742:$F$1831,share_sector_hh_yr!$E$1742:$E$1831,share_divided_total!$E45,share_sector_hh_yr!$D$1742:$D$1831,share_divided_total!$D45,share_sector_hh_yr!$A$1742:$A$1831,share_divided_total!$A45)</f>
        <v>6.1089542955368639E-3</v>
      </c>
    </row>
    <row r="46" spans="1:6" x14ac:dyDescent="0.25">
      <c r="A46" t="s">
        <v>33</v>
      </c>
      <c r="B46" t="s">
        <v>0</v>
      </c>
      <c r="C46" t="s">
        <v>1</v>
      </c>
      <c r="D46" t="s">
        <v>6</v>
      </c>
      <c r="E46">
        <v>2050</v>
      </c>
      <c r="F46">
        <f>share_sector_hh_yr!$F46/SUMIFS(share_sector_hh_yr!$F$1742:$F$1831,share_sector_hh_yr!$E$1742:$E$1831,share_divided_total!$E46,share_sector_hh_yr!$D$1742:$D$1831,share_divided_total!$D46,share_sector_hh_yr!$A$1742:$A$1831,share_divided_total!$A46)</f>
        <v>5.1000318610466546E-3</v>
      </c>
    </row>
    <row r="47" spans="1:6" x14ac:dyDescent="0.25">
      <c r="A47" t="s">
        <v>33</v>
      </c>
      <c r="B47" t="s">
        <v>0</v>
      </c>
      <c r="C47" t="s">
        <v>7</v>
      </c>
      <c r="D47" t="s">
        <v>2</v>
      </c>
      <c r="E47">
        <v>2011</v>
      </c>
      <c r="F47">
        <f>share_sector_hh_yr!$F47/SUMIFS(share_sector_hh_yr!$F$1742:$F$1831,share_sector_hh_yr!$E$1742:$E$1831,share_divided_total!$E47,share_sector_hh_yr!$D$1742:$D$1831,share_divided_total!$D47,share_sector_hh_yr!$A$1742:$A$1831,share_divided_total!$A47)</f>
        <v>4.6489525915440807E-3</v>
      </c>
    </row>
    <row r="48" spans="1:6" x14ac:dyDescent="0.25">
      <c r="A48" t="s">
        <v>33</v>
      </c>
      <c r="B48" t="s">
        <v>0</v>
      </c>
      <c r="C48" t="s">
        <v>7</v>
      </c>
      <c r="D48" t="s">
        <v>2</v>
      </c>
      <c r="E48">
        <v>2015</v>
      </c>
      <c r="F48">
        <f>share_sector_hh_yr!$F48/SUMIFS(share_sector_hh_yr!$F$1742:$F$1831,share_sector_hh_yr!$E$1742:$E$1831,share_divided_total!$E48,share_sector_hh_yr!$D$1742:$D$1831,share_divided_total!$D48,share_sector_hh_yr!$A$1742:$A$1831,share_divided_total!$A48)</f>
        <v>4.3517785776335622E-3</v>
      </c>
    </row>
    <row r="49" spans="1:6" x14ac:dyDescent="0.25">
      <c r="A49" t="s">
        <v>33</v>
      </c>
      <c r="B49" t="s">
        <v>0</v>
      </c>
      <c r="C49" t="s">
        <v>7</v>
      </c>
      <c r="D49" t="s">
        <v>2</v>
      </c>
      <c r="E49">
        <v>2020</v>
      </c>
      <c r="F49">
        <f>share_sector_hh_yr!$F49/SUMIFS(share_sector_hh_yr!$F$1742:$F$1831,share_sector_hh_yr!$E$1742:$E$1831,share_divided_total!$E49,share_sector_hh_yr!$D$1742:$D$1831,share_divided_total!$D49,share_sector_hh_yr!$A$1742:$A$1831,share_divided_total!$A49)</f>
        <v>3.8073579911182347E-3</v>
      </c>
    </row>
    <row r="50" spans="1:6" x14ac:dyDescent="0.25">
      <c r="A50" t="s">
        <v>33</v>
      </c>
      <c r="B50" t="s">
        <v>0</v>
      </c>
      <c r="C50" t="s">
        <v>7</v>
      </c>
      <c r="D50" t="s">
        <v>2</v>
      </c>
      <c r="E50">
        <v>2025</v>
      </c>
      <c r="F50">
        <f>share_sector_hh_yr!$F50/SUMIFS(share_sector_hh_yr!$F$1742:$F$1831,share_sector_hh_yr!$E$1742:$E$1831,share_divided_total!$E50,share_sector_hh_yr!$D$1742:$D$1831,share_divided_total!$D50,share_sector_hh_yr!$A$1742:$A$1831,share_divided_total!$A50)</f>
        <v>2.9487018551369055E-3</v>
      </c>
    </row>
    <row r="51" spans="1:6" x14ac:dyDescent="0.25">
      <c r="A51" t="s">
        <v>33</v>
      </c>
      <c r="B51" t="s">
        <v>0</v>
      </c>
      <c r="C51" t="s">
        <v>7</v>
      </c>
      <c r="D51" t="s">
        <v>2</v>
      </c>
      <c r="E51">
        <v>2030</v>
      </c>
      <c r="F51">
        <f>share_sector_hh_yr!$F51/SUMIFS(share_sector_hh_yr!$F$1742:$F$1831,share_sector_hh_yr!$E$1742:$E$1831,share_divided_total!$E51,share_sector_hh_yr!$D$1742:$D$1831,share_divided_total!$D51,share_sector_hh_yr!$A$1742:$A$1831,share_divided_total!$A51)</f>
        <v>2.3924148307384436E-3</v>
      </c>
    </row>
    <row r="52" spans="1:6" x14ac:dyDescent="0.25">
      <c r="A52" t="s">
        <v>33</v>
      </c>
      <c r="B52" t="s">
        <v>0</v>
      </c>
      <c r="C52" t="s">
        <v>7</v>
      </c>
      <c r="D52" t="s">
        <v>2</v>
      </c>
      <c r="E52">
        <v>2035</v>
      </c>
      <c r="F52">
        <f>share_sector_hh_yr!$F52/SUMIFS(share_sector_hh_yr!$F$1742:$F$1831,share_sector_hh_yr!$E$1742:$E$1831,share_divided_total!$E52,share_sector_hh_yr!$D$1742:$D$1831,share_divided_total!$D52,share_sector_hh_yr!$A$1742:$A$1831,share_divided_total!$A52)</f>
        <v>2.0354831995825213E-3</v>
      </c>
    </row>
    <row r="53" spans="1:6" x14ac:dyDescent="0.25">
      <c r="A53" t="s">
        <v>33</v>
      </c>
      <c r="B53" t="s">
        <v>0</v>
      </c>
      <c r="C53" t="s">
        <v>7</v>
      </c>
      <c r="D53" t="s">
        <v>2</v>
      </c>
      <c r="E53">
        <v>2040</v>
      </c>
      <c r="F53">
        <f>share_sector_hh_yr!$F53/SUMIFS(share_sector_hh_yr!$F$1742:$F$1831,share_sector_hh_yr!$E$1742:$E$1831,share_divided_total!$E53,share_sector_hh_yr!$D$1742:$D$1831,share_divided_total!$D53,share_sector_hh_yr!$A$1742:$A$1831,share_divided_total!$A53)</f>
        <v>1.5293102825563419E-3</v>
      </c>
    </row>
    <row r="54" spans="1:6" x14ac:dyDescent="0.25">
      <c r="A54" t="s">
        <v>33</v>
      </c>
      <c r="B54" t="s">
        <v>0</v>
      </c>
      <c r="C54" t="s">
        <v>7</v>
      </c>
      <c r="D54" t="s">
        <v>2</v>
      </c>
      <c r="E54">
        <v>2045</v>
      </c>
      <c r="F54">
        <f>share_sector_hh_yr!$F54/SUMIFS(share_sector_hh_yr!$F$1742:$F$1831,share_sector_hh_yr!$E$1742:$E$1831,share_divided_total!$E54,share_sector_hh_yr!$D$1742:$D$1831,share_divided_total!$D54,share_sector_hh_yr!$A$1742:$A$1831,share_divided_total!$A54)</f>
        <v>1.3030497837509011E-3</v>
      </c>
    </row>
    <row r="55" spans="1:6" x14ac:dyDescent="0.25">
      <c r="A55" t="s">
        <v>33</v>
      </c>
      <c r="B55" t="s">
        <v>0</v>
      </c>
      <c r="C55" t="s">
        <v>7</v>
      </c>
      <c r="D55" t="s">
        <v>2</v>
      </c>
      <c r="E55">
        <v>2050</v>
      </c>
      <c r="F55">
        <f>share_sector_hh_yr!$F55/SUMIFS(share_sector_hh_yr!$F$1742:$F$1831,share_sector_hh_yr!$E$1742:$E$1831,share_divided_total!$E55,share_sector_hh_yr!$D$1742:$D$1831,share_divided_total!$D55,share_sector_hh_yr!$A$1742:$A$1831,share_divided_total!$A55)</f>
        <v>1.0816784197836121E-3</v>
      </c>
    </row>
    <row r="56" spans="1:6" x14ac:dyDescent="0.25">
      <c r="A56" t="s">
        <v>33</v>
      </c>
      <c r="B56" t="s">
        <v>0</v>
      </c>
      <c r="C56" t="s">
        <v>7</v>
      </c>
      <c r="D56" t="s">
        <v>3</v>
      </c>
      <c r="E56">
        <v>2011</v>
      </c>
      <c r="F56">
        <f>share_sector_hh_yr!$F56/SUMIFS(share_sector_hh_yr!$F$1742:$F$1831,share_sector_hh_yr!$E$1742:$E$1831,share_divided_total!$E56,share_sector_hh_yr!$D$1742:$D$1831,share_divided_total!$D56,share_sector_hh_yr!$A$1742:$A$1831,share_divided_total!$A56)</f>
        <v>4.3604693303160831E-3</v>
      </c>
    </row>
    <row r="57" spans="1:6" x14ac:dyDescent="0.25">
      <c r="A57" t="s">
        <v>33</v>
      </c>
      <c r="B57" t="s">
        <v>0</v>
      </c>
      <c r="C57" t="s">
        <v>7</v>
      </c>
      <c r="D57" t="s">
        <v>3</v>
      </c>
      <c r="E57">
        <v>2015</v>
      </c>
      <c r="F57">
        <f>share_sector_hh_yr!$F57/SUMIFS(share_sector_hh_yr!$F$1742:$F$1831,share_sector_hh_yr!$E$1742:$E$1831,share_divided_total!$E57,share_sector_hh_yr!$D$1742:$D$1831,share_divided_total!$D57,share_sector_hh_yr!$A$1742:$A$1831,share_divided_total!$A57)</f>
        <v>4.0847422799387707E-3</v>
      </c>
    </row>
    <row r="58" spans="1:6" x14ac:dyDescent="0.25">
      <c r="A58" t="s">
        <v>33</v>
      </c>
      <c r="B58" t="s">
        <v>0</v>
      </c>
      <c r="C58" t="s">
        <v>7</v>
      </c>
      <c r="D58" t="s">
        <v>3</v>
      </c>
      <c r="E58">
        <v>2020</v>
      </c>
      <c r="F58">
        <f>share_sector_hh_yr!$F58/SUMIFS(share_sector_hh_yr!$F$1742:$F$1831,share_sector_hh_yr!$E$1742:$E$1831,share_divided_total!$E58,share_sector_hh_yr!$D$1742:$D$1831,share_divided_total!$D58,share_sector_hh_yr!$A$1742:$A$1831,share_divided_total!$A58)</f>
        <v>3.5396448276651493E-3</v>
      </c>
    </row>
    <row r="59" spans="1:6" x14ac:dyDescent="0.25">
      <c r="A59" t="s">
        <v>33</v>
      </c>
      <c r="B59" t="s">
        <v>0</v>
      </c>
      <c r="C59" t="s">
        <v>7</v>
      </c>
      <c r="D59" t="s">
        <v>3</v>
      </c>
      <c r="E59">
        <v>2025</v>
      </c>
      <c r="F59">
        <f>share_sector_hh_yr!$F59/SUMIFS(share_sector_hh_yr!$F$1742:$F$1831,share_sector_hh_yr!$E$1742:$E$1831,share_divided_total!$E59,share_sector_hh_yr!$D$1742:$D$1831,share_divided_total!$D59,share_sector_hh_yr!$A$1742:$A$1831,share_divided_total!$A59)</f>
        <v>2.7316506449757394E-3</v>
      </c>
    </row>
    <row r="60" spans="1:6" x14ac:dyDescent="0.25">
      <c r="A60" t="s">
        <v>33</v>
      </c>
      <c r="B60" t="s">
        <v>0</v>
      </c>
      <c r="C60" t="s">
        <v>7</v>
      </c>
      <c r="D60" t="s">
        <v>3</v>
      </c>
      <c r="E60">
        <v>2030</v>
      </c>
      <c r="F60">
        <f>share_sector_hh_yr!$F60/SUMIFS(share_sector_hh_yr!$F$1742:$F$1831,share_sector_hh_yr!$E$1742:$E$1831,share_divided_total!$E60,share_sector_hh_yr!$D$1742:$D$1831,share_divided_total!$D60,share_sector_hh_yr!$A$1742:$A$1831,share_divided_total!$A60)</f>
        <v>2.2416452144959831E-3</v>
      </c>
    </row>
    <row r="61" spans="1:6" x14ac:dyDescent="0.25">
      <c r="A61" t="s">
        <v>33</v>
      </c>
      <c r="B61" t="s">
        <v>0</v>
      </c>
      <c r="C61" t="s">
        <v>7</v>
      </c>
      <c r="D61" t="s">
        <v>3</v>
      </c>
      <c r="E61">
        <v>2035</v>
      </c>
      <c r="F61">
        <f>share_sector_hh_yr!$F61/SUMIFS(share_sector_hh_yr!$F$1742:$F$1831,share_sector_hh_yr!$E$1742:$E$1831,share_divided_total!$E61,share_sector_hh_yr!$D$1742:$D$1831,share_divided_total!$D61,share_sector_hh_yr!$A$1742:$A$1831,share_divided_total!$A61)</f>
        <v>1.9151044162315342E-3</v>
      </c>
    </row>
    <row r="62" spans="1:6" x14ac:dyDescent="0.25">
      <c r="A62" t="s">
        <v>33</v>
      </c>
      <c r="B62" t="s">
        <v>0</v>
      </c>
      <c r="C62" t="s">
        <v>7</v>
      </c>
      <c r="D62" t="s">
        <v>3</v>
      </c>
      <c r="E62">
        <v>2040</v>
      </c>
      <c r="F62">
        <f>share_sector_hh_yr!$F62/SUMIFS(share_sector_hh_yr!$F$1742:$F$1831,share_sector_hh_yr!$E$1742:$E$1831,share_divided_total!$E62,share_sector_hh_yr!$D$1742:$D$1831,share_divided_total!$D62,share_sector_hh_yr!$A$1742:$A$1831,share_divided_total!$A62)</f>
        <v>1.4368588626744601E-3</v>
      </c>
    </row>
    <row r="63" spans="1:6" x14ac:dyDescent="0.25">
      <c r="A63" t="s">
        <v>33</v>
      </c>
      <c r="B63" t="s">
        <v>0</v>
      </c>
      <c r="C63" t="s">
        <v>7</v>
      </c>
      <c r="D63" t="s">
        <v>3</v>
      </c>
      <c r="E63">
        <v>2045</v>
      </c>
      <c r="F63">
        <f>share_sector_hh_yr!$F63/SUMIFS(share_sector_hh_yr!$F$1742:$F$1831,share_sector_hh_yr!$E$1742:$E$1831,share_divided_total!$E63,share_sector_hh_yr!$D$1742:$D$1831,share_divided_total!$D63,share_sector_hh_yr!$A$1742:$A$1831,share_divided_total!$A63)</f>
        <v>1.2279330751583724E-3</v>
      </c>
    </row>
    <row r="64" spans="1:6" x14ac:dyDescent="0.25">
      <c r="A64" t="s">
        <v>33</v>
      </c>
      <c r="B64" t="s">
        <v>0</v>
      </c>
      <c r="C64" t="s">
        <v>7</v>
      </c>
      <c r="D64" t="s">
        <v>3</v>
      </c>
      <c r="E64">
        <v>2050</v>
      </c>
      <c r="F64">
        <f>share_sector_hh_yr!$F64/SUMIFS(share_sector_hh_yr!$F$1742:$F$1831,share_sector_hh_yr!$E$1742:$E$1831,share_divided_total!$E64,share_sector_hh_yr!$D$1742:$D$1831,share_divided_total!$D64,share_sector_hh_yr!$A$1742:$A$1831,share_divided_total!$A64)</f>
        <v>1.0223684073397915E-3</v>
      </c>
    </row>
    <row r="65" spans="1:6" x14ac:dyDescent="0.25">
      <c r="A65" t="s">
        <v>33</v>
      </c>
      <c r="B65" t="s">
        <v>0</v>
      </c>
      <c r="C65" t="s">
        <v>7</v>
      </c>
      <c r="D65" t="s">
        <v>4</v>
      </c>
      <c r="E65">
        <v>2011</v>
      </c>
      <c r="F65">
        <f>share_sector_hh_yr!$F65/SUMIFS(share_sector_hh_yr!$F$1742:$F$1831,share_sector_hh_yr!$E$1742:$E$1831,share_divided_total!$E65,share_sector_hh_yr!$D$1742:$D$1831,share_divided_total!$D65,share_sector_hh_yr!$A$1742:$A$1831,share_divided_total!$A65)</f>
        <v>4.0886455438397216E-3</v>
      </c>
    </row>
    <row r="66" spans="1:6" x14ac:dyDescent="0.25">
      <c r="A66" t="s">
        <v>33</v>
      </c>
      <c r="B66" t="s">
        <v>0</v>
      </c>
      <c r="C66" t="s">
        <v>7</v>
      </c>
      <c r="D66" t="s">
        <v>4</v>
      </c>
      <c r="E66">
        <v>2015</v>
      </c>
      <c r="F66">
        <f>share_sector_hh_yr!$F66/SUMIFS(share_sector_hh_yr!$F$1742:$F$1831,share_sector_hh_yr!$E$1742:$E$1831,share_divided_total!$E66,share_sector_hh_yr!$D$1742:$D$1831,share_divided_total!$D66,share_sector_hh_yr!$A$1742:$A$1831,share_divided_total!$A66)</f>
        <v>3.8309078138157146E-3</v>
      </c>
    </row>
    <row r="67" spans="1:6" x14ac:dyDescent="0.25">
      <c r="A67" t="s">
        <v>33</v>
      </c>
      <c r="B67" t="s">
        <v>0</v>
      </c>
      <c r="C67" t="s">
        <v>7</v>
      </c>
      <c r="D67" t="s">
        <v>4</v>
      </c>
      <c r="E67">
        <v>2020</v>
      </c>
      <c r="F67">
        <f>share_sector_hh_yr!$F67/SUMIFS(share_sector_hh_yr!$F$1742:$F$1831,share_sector_hh_yr!$E$1742:$E$1831,share_divided_total!$E67,share_sector_hh_yr!$D$1742:$D$1831,share_divided_total!$D67,share_sector_hh_yr!$A$1742:$A$1831,share_divided_total!$A67)</f>
        <v>3.305328263930533E-3</v>
      </c>
    </row>
    <row r="68" spans="1:6" x14ac:dyDescent="0.25">
      <c r="A68" t="s">
        <v>33</v>
      </c>
      <c r="B68" t="s">
        <v>0</v>
      </c>
      <c r="C68" t="s">
        <v>7</v>
      </c>
      <c r="D68" t="s">
        <v>4</v>
      </c>
      <c r="E68">
        <v>2025</v>
      </c>
      <c r="F68">
        <f>share_sector_hh_yr!$F68/SUMIFS(share_sector_hh_yr!$F$1742:$F$1831,share_sector_hh_yr!$E$1742:$E$1831,share_divided_total!$E68,share_sector_hh_yr!$D$1742:$D$1831,share_divided_total!$D68,share_sector_hh_yr!$A$1742:$A$1831,share_divided_total!$A68)</f>
        <v>2.545731656143285E-3</v>
      </c>
    </row>
    <row r="69" spans="1:6" x14ac:dyDescent="0.25">
      <c r="A69" t="s">
        <v>33</v>
      </c>
      <c r="B69" t="s">
        <v>0</v>
      </c>
      <c r="C69" t="s">
        <v>7</v>
      </c>
      <c r="D69" t="s">
        <v>4</v>
      </c>
      <c r="E69">
        <v>2030</v>
      </c>
      <c r="F69">
        <f>share_sector_hh_yr!$F69/SUMIFS(share_sector_hh_yr!$F$1742:$F$1831,share_sector_hh_yr!$E$1742:$E$1831,share_divided_total!$E69,share_sector_hh_yr!$D$1742:$D$1831,share_divided_total!$D69,share_sector_hh_yr!$A$1742:$A$1831,share_divided_total!$A69)</f>
        <v>2.1001577422414788E-3</v>
      </c>
    </row>
    <row r="70" spans="1:6" x14ac:dyDescent="0.25">
      <c r="A70" t="s">
        <v>33</v>
      </c>
      <c r="B70" t="s">
        <v>0</v>
      </c>
      <c r="C70" t="s">
        <v>7</v>
      </c>
      <c r="D70" t="s">
        <v>4</v>
      </c>
      <c r="E70">
        <v>2035</v>
      </c>
      <c r="F70">
        <f>share_sector_hh_yr!$F70/SUMIFS(share_sector_hh_yr!$F$1742:$F$1831,share_sector_hh_yr!$E$1742:$E$1831,share_divided_total!$E70,share_sector_hh_yr!$D$1742:$D$1831,share_divided_total!$D70,share_sector_hh_yr!$A$1742:$A$1831,share_divided_total!$A70)</f>
        <v>1.7977090023493659E-3</v>
      </c>
    </row>
    <row r="71" spans="1:6" x14ac:dyDescent="0.25">
      <c r="A71" t="s">
        <v>33</v>
      </c>
      <c r="B71" t="s">
        <v>0</v>
      </c>
      <c r="C71" t="s">
        <v>7</v>
      </c>
      <c r="D71" t="s">
        <v>4</v>
      </c>
      <c r="E71">
        <v>2040</v>
      </c>
      <c r="F71">
        <f>share_sector_hh_yr!$F71/SUMIFS(share_sector_hh_yr!$F$1742:$F$1831,share_sector_hh_yr!$E$1742:$E$1831,share_divided_total!$E71,share_sector_hh_yr!$D$1742:$D$1831,share_divided_total!$D71,share_sector_hh_yr!$A$1742:$A$1831,share_divided_total!$A71)</f>
        <v>1.3476617424114064E-3</v>
      </c>
    </row>
    <row r="72" spans="1:6" x14ac:dyDescent="0.25">
      <c r="A72" t="s">
        <v>33</v>
      </c>
      <c r="B72" t="s">
        <v>0</v>
      </c>
      <c r="C72" t="s">
        <v>7</v>
      </c>
      <c r="D72" t="s">
        <v>4</v>
      </c>
      <c r="E72">
        <v>2045</v>
      </c>
      <c r="F72">
        <f>share_sector_hh_yr!$F72/SUMIFS(share_sector_hh_yr!$F$1742:$F$1831,share_sector_hh_yr!$E$1742:$E$1831,share_divided_total!$E72,share_sector_hh_yr!$D$1742:$D$1831,share_divided_total!$D72,share_sector_hh_yr!$A$1742:$A$1831,share_divided_total!$A72)</f>
        <v>1.1534177011130735E-3</v>
      </c>
    </row>
    <row r="73" spans="1:6" x14ac:dyDescent="0.25">
      <c r="A73" t="s">
        <v>33</v>
      </c>
      <c r="B73" t="s">
        <v>0</v>
      </c>
      <c r="C73" t="s">
        <v>7</v>
      </c>
      <c r="D73" t="s">
        <v>4</v>
      </c>
      <c r="E73">
        <v>2050</v>
      </c>
      <c r="F73">
        <f>share_sector_hh_yr!$F73/SUMIFS(share_sector_hh_yr!$F$1742:$F$1831,share_sector_hh_yr!$E$1742:$E$1831,share_divided_total!$E73,share_sector_hh_yr!$D$1742:$D$1831,share_divided_total!$D73,share_sector_hh_yr!$A$1742:$A$1831,share_divided_total!$A73)</f>
        <v>9.6179034829653052E-4</v>
      </c>
    </row>
    <row r="74" spans="1:6" x14ac:dyDescent="0.25">
      <c r="A74" t="s">
        <v>33</v>
      </c>
      <c r="B74" t="s">
        <v>0</v>
      </c>
      <c r="C74" t="s">
        <v>7</v>
      </c>
      <c r="D74" t="s">
        <v>5</v>
      </c>
      <c r="E74">
        <v>2011</v>
      </c>
      <c r="F74">
        <f>share_sector_hh_yr!$F74/SUMIFS(share_sector_hh_yr!$F$1742:$F$1831,share_sector_hh_yr!$E$1742:$E$1831,share_divided_total!$E74,share_sector_hh_yr!$D$1742:$D$1831,share_divided_total!$D74,share_sector_hh_yr!$A$1742:$A$1831,share_divided_total!$A74)</f>
        <v>3.6544973202898589E-3</v>
      </c>
    </row>
    <row r="75" spans="1:6" x14ac:dyDescent="0.25">
      <c r="A75" t="s">
        <v>33</v>
      </c>
      <c r="B75" t="s">
        <v>0</v>
      </c>
      <c r="C75" t="s">
        <v>7</v>
      </c>
      <c r="D75" t="s">
        <v>5</v>
      </c>
      <c r="E75">
        <v>2015</v>
      </c>
      <c r="F75">
        <f>share_sector_hh_yr!$F75/SUMIFS(share_sector_hh_yr!$F$1742:$F$1831,share_sector_hh_yr!$E$1742:$E$1831,share_divided_total!$E75,share_sector_hh_yr!$D$1742:$D$1831,share_divided_total!$D75,share_sector_hh_yr!$A$1742:$A$1831,share_divided_total!$A75)</f>
        <v>3.4244218116012714E-3</v>
      </c>
    </row>
    <row r="76" spans="1:6" x14ac:dyDescent="0.25">
      <c r="A76" t="s">
        <v>33</v>
      </c>
      <c r="B76" t="s">
        <v>0</v>
      </c>
      <c r="C76" t="s">
        <v>7</v>
      </c>
      <c r="D76" t="s">
        <v>5</v>
      </c>
      <c r="E76">
        <v>2020</v>
      </c>
      <c r="F76">
        <f>share_sector_hh_yr!$F76/SUMIFS(share_sector_hh_yr!$F$1742:$F$1831,share_sector_hh_yr!$E$1742:$E$1831,share_divided_total!$E76,share_sector_hh_yr!$D$1742:$D$1831,share_divided_total!$D76,share_sector_hh_yr!$A$1742:$A$1831,share_divided_total!$A76)</f>
        <v>2.9454047790123967E-3</v>
      </c>
    </row>
    <row r="77" spans="1:6" x14ac:dyDescent="0.25">
      <c r="A77" t="s">
        <v>33</v>
      </c>
      <c r="B77" t="s">
        <v>0</v>
      </c>
      <c r="C77" t="s">
        <v>7</v>
      </c>
      <c r="D77" t="s">
        <v>5</v>
      </c>
      <c r="E77">
        <v>2025</v>
      </c>
      <c r="F77">
        <f>share_sector_hh_yr!$F77/SUMIFS(share_sector_hh_yr!$F$1742:$F$1831,share_sector_hh_yr!$E$1742:$E$1831,share_divided_total!$E77,share_sector_hh_yr!$D$1742:$D$1831,share_divided_total!$D77,share_sector_hh_yr!$A$1742:$A$1831,share_divided_total!$A77)</f>
        <v>2.264572673188072E-3</v>
      </c>
    </row>
    <row r="78" spans="1:6" x14ac:dyDescent="0.25">
      <c r="A78" t="s">
        <v>33</v>
      </c>
      <c r="B78" t="s">
        <v>0</v>
      </c>
      <c r="C78" t="s">
        <v>7</v>
      </c>
      <c r="D78" t="s">
        <v>5</v>
      </c>
      <c r="E78">
        <v>2030</v>
      </c>
      <c r="F78">
        <f>share_sector_hh_yr!$F78/SUMIFS(share_sector_hh_yr!$F$1742:$F$1831,share_sector_hh_yr!$E$1742:$E$1831,share_divided_total!$E78,share_sector_hh_yr!$D$1742:$D$1831,share_divided_total!$D78,share_sector_hh_yr!$A$1742:$A$1831,share_divided_total!$A78)</f>
        <v>1.8746297215467124E-3</v>
      </c>
    </row>
    <row r="79" spans="1:6" x14ac:dyDescent="0.25">
      <c r="A79" t="s">
        <v>33</v>
      </c>
      <c r="B79" t="s">
        <v>0</v>
      </c>
      <c r="C79" t="s">
        <v>7</v>
      </c>
      <c r="D79" t="s">
        <v>5</v>
      </c>
      <c r="E79">
        <v>2035</v>
      </c>
      <c r="F79">
        <f>share_sector_hh_yr!$F79/SUMIFS(share_sector_hh_yr!$F$1742:$F$1831,share_sector_hh_yr!$E$1742:$E$1831,share_divided_total!$E79,share_sector_hh_yr!$D$1742:$D$1831,share_divided_total!$D79,share_sector_hh_yr!$A$1742:$A$1831,share_divided_total!$A79)</f>
        <v>1.6066176003707343E-3</v>
      </c>
    </row>
    <row r="80" spans="1:6" x14ac:dyDescent="0.25">
      <c r="A80" t="s">
        <v>33</v>
      </c>
      <c r="B80" t="s">
        <v>0</v>
      </c>
      <c r="C80" t="s">
        <v>7</v>
      </c>
      <c r="D80" t="s">
        <v>5</v>
      </c>
      <c r="E80">
        <v>2040</v>
      </c>
      <c r="F80">
        <f>share_sector_hh_yr!$F80/SUMIFS(share_sector_hh_yr!$F$1742:$F$1831,share_sector_hh_yr!$E$1742:$E$1831,share_divided_total!$E80,share_sector_hh_yr!$D$1742:$D$1831,share_divided_total!$D80,share_sector_hh_yr!$A$1742:$A$1831,share_divided_total!$A80)</f>
        <v>1.2034060497916048E-3</v>
      </c>
    </row>
    <row r="81" spans="1:6" x14ac:dyDescent="0.25">
      <c r="A81" t="s">
        <v>33</v>
      </c>
      <c r="B81" t="s">
        <v>0</v>
      </c>
      <c r="C81" t="s">
        <v>7</v>
      </c>
      <c r="D81" t="s">
        <v>5</v>
      </c>
      <c r="E81">
        <v>2045</v>
      </c>
      <c r="F81">
        <f>share_sector_hh_yr!$F81/SUMIFS(share_sector_hh_yr!$F$1742:$F$1831,share_sector_hh_yr!$E$1742:$E$1831,share_divided_total!$E81,share_sector_hh_yr!$D$1742:$D$1831,share_divided_total!$D81,share_sector_hh_yr!$A$1742:$A$1831,share_divided_total!$A81)</f>
        <v>1.031008817678931E-3</v>
      </c>
    </row>
    <row r="82" spans="1:6" x14ac:dyDescent="0.25">
      <c r="A82" t="s">
        <v>33</v>
      </c>
      <c r="B82" t="s">
        <v>0</v>
      </c>
      <c r="C82" t="s">
        <v>7</v>
      </c>
      <c r="D82" t="s">
        <v>5</v>
      </c>
      <c r="E82">
        <v>2050</v>
      </c>
      <c r="F82">
        <f>share_sector_hh_yr!$F82/SUMIFS(share_sector_hh_yr!$F$1742:$F$1831,share_sector_hh_yr!$E$1742:$E$1831,share_divided_total!$E82,share_sector_hh_yr!$D$1742:$D$1831,share_divided_total!$D82,share_sector_hh_yr!$A$1742:$A$1831,share_divided_total!$A82)</f>
        <v>8.6062206002158017E-4</v>
      </c>
    </row>
    <row r="83" spans="1:6" x14ac:dyDescent="0.25">
      <c r="A83" t="s">
        <v>33</v>
      </c>
      <c r="B83" t="s">
        <v>0</v>
      </c>
      <c r="C83" t="s">
        <v>7</v>
      </c>
      <c r="D83" t="s">
        <v>6</v>
      </c>
      <c r="E83">
        <v>2011</v>
      </c>
      <c r="F83">
        <f>share_sector_hh_yr!$F83/SUMIFS(share_sector_hh_yr!$F$1742:$F$1831,share_sector_hh_yr!$E$1742:$E$1831,share_divided_total!$E83,share_sector_hh_yr!$D$1742:$D$1831,share_divided_total!$D83,share_sector_hh_yr!$A$1742:$A$1831,share_divided_total!$A83)</f>
        <v>3.0097042929759237E-3</v>
      </c>
    </row>
    <row r="84" spans="1:6" x14ac:dyDescent="0.25">
      <c r="A84" t="s">
        <v>33</v>
      </c>
      <c r="B84" t="s">
        <v>0</v>
      </c>
      <c r="C84" t="s">
        <v>7</v>
      </c>
      <c r="D84" t="s">
        <v>6</v>
      </c>
      <c r="E84">
        <v>2015</v>
      </c>
      <c r="F84">
        <f>share_sector_hh_yr!$F84/SUMIFS(share_sector_hh_yr!$F$1742:$F$1831,share_sector_hh_yr!$E$1742:$E$1831,share_divided_total!$E84,share_sector_hh_yr!$D$1742:$D$1831,share_divided_total!$D84,share_sector_hh_yr!$A$1742:$A$1831,share_divided_total!$A84)</f>
        <v>2.8172842741416531E-3</v>
      </c>
    </row>
    <row r="85" spans="1:6" x14ac:dyDescent="0.25">
      <c r="A85" t="s">
        <v>33</v>
      </c>
      <c r="B85" t="s">
        <v>0</v>
      </c>
      <c r="C85" t="s">
        <v>7</v>
      </c>
      <c r="D85" t="s">
        <v>6</v>
      </c>
      <c r="E85">
        <v>2020</v>
      </c>
      <c r="F85">
        <f>share_sector_hh_yr!$F85/SUMIFS(share_sector_hh_yr!$F$1742:$F$1831,share_sector_hh_yr!$E$1742:$E$1831,share_divided_total!$E85,share_sector_hh_yr!$D$1742:$D$1831,share_divided_total!$D85,share_sector_hh_yr!$A$1742:$A$1831,share_divided_total!$A85)</f>
        <v>2.4207227565883234E-3</v>
      </c>
    </row>
    <row r="86" spans="1:6" x14ac:dyDescent="0.25">
      <c r="A86" t="s">
        <v>33</v>
      </c>
      <c r="B86" t="s">
        <v>0</v>
      </c>
      <c r="C86" t="s">
        <v>7</v>
      </c>
      <c r="D86" t="s">
        <v>6</v>
      </c>
      <c r="E86">
        <v>2025</v>
      </c>
      <c r="F86">
        <f>share_sector_hh_yr!$F86/SUMIFS(share_sector_hh_yr!$F$1742:$F$1831,share_sector_hh_yr!$E$1742:$E$1831,share_divided_total!$E86,share_sector_hh_yr!$D$1742:$D$1831,share_divided_total!$D86,share_sector_hh_yr!$A$1742:$A$1831,share_divided_total!$A86)</f>
        <v>1.8582113334484618E-3</v>
      </c>
    </row>
    <row r="87" spans="1:6" x14ac:dyDescent="0.25">
      <c r="A87" t="s">
        <v>33</v>
      </c>
      <c r="B87" t="s">
        <v>0</v>
      </c>
      <c r="C87" t="s">
        <v>7</v>
      </c>
      <c r="D87" t="s">
        <v>6</v>
      </c>
      <c r="E87">
        <v>2030</v>
      </c>
      <c r="F87">
        <f>share_sector_hh_yr!$F87/SUMIFS(share_sector_hh_yr!$F$1742:$F$1831,share_sector_hh_yr!$E$1742:$E$1831,share_divided_total!$E87,share_sector_hh_yr!$D$1742:$D$1831,share_divided_total!$D87,share_sector_hh_yr!$A$1742:$A$1831,share_divided_total!$A87)</f>
        <v>1.5398853157560814E-3</v>
      </c>
    </row>
    <row r="88" spans="1:6" x14ac:dyDescent="0.25">
      <c r="A88" t="s">
        <v>33</v>
      </c>
      <c r="B88" t="s">
        <v>0</v>
      </c>
      <c r="C88" t="s">
        <v>7</v>
      </c>
      <c r="D88" t="s">
        <v>6</v>
      </c>
      <c r="E88">
        <v>2035</v>
      </c>
      <c r="F88">
        <f>share_sector_hh_yr!$F88/SUMIFS(share_sector_hh_yr!$F$1742:$F$1831,share_sector_hh_yr!$E$1742:$E$1831,share_divided_total!$E88,share_sector_hh_yr!$D$1742:$D$1831,share_divided_total!$D88,share_sector_hh_yr!$A$1742:$A$1831,share_divided_total!$A88)</f>
        <v>1.3198936488299702E-3</v>
      </c>
    </row>
    <row r="89" spans="1:6" x14ac:dyDescent="0.25">
      <c r="A89" t="s">
        <v>33</v>
      </c>
      <c r="B89" t="s">
        <v>0</v>
      </c>
      <c r="C89" t="s">
        <v>7</v>
      </c>
      <c r="D89" t="s">
        <v>6</v>
      </c>
      <c r="E89">
        <v>2040</v>
      </c>
      <c r="F89">
        <f>share_sector_hh_yr!$F89/SUMIFS(share_sector_hh_yr!$F$1742:$F$1831,share_sector_hh_yr!$E$1742:$E$1831,share_divided_total!$E89,share_sector_hh_yr!$D$1742:$D$1831,share_divided_total!$D89,share_sector_hh_yr!$A$1742:$A$1831,share_divided_total!$A89)</f>
        <v>9.8764094559384381E-4</v>
      </c>
    </row>
    <row r="90" spans="1:6" x14ac:dyDescent="0.25">
      <c r="A90" t="s">
        <v>33</v>
      </c>
      <c r="B90" t="s">
        <v>0</v>
      </c>
      <c r="C90" t="s">
        <v>7</v>
      </c>
      <c r="D90" t="s">
        <v>6</v>
      </c>
      <c r="E90">
        <v>2045</v>
      </c>
      <c r="F90">
        <f>share_sector_hh_yr!$F90/SUMIFS(share_sector_hh_yr!$F$1742:$F$1831,share_sector_hh_yr!$E$1742:$E$1831,share_divided_total!$E90,share_sector_hh_yr!$D$1742:$D$1831,share_divided_total!$D90,share_sector_hh_yr!$A$1742:$A$1831,share_divided_total!$A90)</f>
        <v>8.4630124775173583E-4</v>
      </c>
    </row>
    <row r="91" spans="1:6" x14ac:dyDescent="0.25">
      <c r="A91" t="s">
        <v>33</v>
      </c>
      <c r="B91" t="s">
        <v>0</v>
      </c>
      <c r="C91" t="s">
        <v>7</v>
      </c>
      <c r="D91" t="s">
        <v>6</v>
      </c>
      <c r="E91">
        <v>2050</v>
      </c>
      <c r="F91">
        <f>share_sector_hh_yr!$F91/SUMIFS(share_sector_hh_yr!$F$1742:$F$1831,share_sector_hh_yr!$E$1742:$E$1831,share_divided_total!$E91,share_sector_hh_yr!$D$1742:$D$1831,share_divided_total!$D91,share_sector_hh_yr!$A$1742:$A$1831,share_divided_total!$A91)</f>
        <v>7.0653063036491622E-4</v>
      </c>
    </row>
    <row r="92" spans="1:6" x14ac:dyDescent="0.25">
      <c r="A92" t="s">
        <v>33</v>
      </c>
      <c r="B92" t="s">
        <v>0</v>
      </c>
      <c r="C92" t="s">
        <v>8</v>
      </c>
      <c r="D92" t="s">
        <v>2</v>
      </c>
      <c r="E92">
        <v>2011</v>
      </c>
      <c r="F92">
        <f>share_sector_hh_yr!$F92/SUMIFS(share_sector_hh_yr!$F$1742:$F$1831,share_sector_hh_yr!$E$1742:$E$1831,share_divided_total!$E92,share_sector_hh_yr!$D$1742:$D$1831,share_divided_total!$D92,share_sector_hh_yr!$A$1742:$A$1831,share_divided_total!$A92)</f>
        <v>2.2142146181976224E-2</v>
      </c>
    </row>
    <row r="93" spans="1:6" x14ac:dyDescent="0.25">
      <c r="A93" t="s">
        <v>33</v>
      </c>
      <c r="B93" t="s">
        <v>0</v>
      </c>
      <c r="C93" t="s">
        <v>8</v>
      </c>
      <c r="D93" t="s">
        <v>2</v>
      </c>
      <c r="E93">
        <v>2015</v>
      </c>
      <c r="F93">
        <f>share_sector_hh_yr!$F93/SUMIFS(share_sector_hh_yr!$F$1742:$F$1831,share_sector_hh_yr!$E$1742:$E$1831,share_divided_total!$E93,share_sector_hh_yr!$D$1742:$D$1831,share_divided_total!$D93,share_sector_hh_yr!$A$1742:$A$1831,share_divided_total!$A93)</f>
        <v>2.2154413685119188E-2</v>
      </c>
    </row>
    <row r="94" spans="1:6" x14ac:dyDescent="0.25">
      <c r="A94" t="s">
        <v>33</v>
      </c>
      <c r="B94" t="s">
        <v>0</v>
      </c>
      <c r="C94" t="s">
        <v>8</v>
      </c>
      <c r="D94" t="s">
        <v>2</v>
      </c>
      <c r="E94">
        <v>2020</v>
      </c>
      <c r="F94">
        <f>share_sector_hh_yr!$F94/SUMIFS(share_sector_hh_yr!$F$1742:$F$1831,share_sector_hh_yr!$E$1742:$E$1831,share_divided_total!$E94,share_sector_hh_yr!$D$1742:$D$1831,share_divided_total!$D94,share_sector_hh_yr!$A$1742:$A$1831,share_divided_total!$A94)</f>
        <v>2.2152308645086403E-2</v>
      </c>
    </row>
    <row r="95" spans="1:6" x14ac:dyDescent="0.25">
      <c r="A95" t="s">
        <v>33</v>
      </c>
      <c r="B95" t="s">
        <v>0</v>
      </c>
      <c r="C95" t="s">
        <v>8</v>
      </c>
      <c r="D95" t="s">
        <v>2</v>
      </c>
      <c r="E95">
        <v>2025</v>
      </c>
      <c r="F95">
        <f>share_sector_hh_yr!$F95/SUMIFS(share_sector_hh_yr!$F$1742:$F$1831,share_sector_hh_yr!$E$1742:$E$1831,share_divided_total!$E95,share_sector_hh_yr!$D$1742:$D$1831,share_divided_total!$D95,share_sector_hh_yr!$A$1742:$A$1831,share_divided_total!$A95)</f>
        <v>2.2212923586997283E-2</v>
      </c>
    </row>
    <row r="96" spans="1:6" x14ac:dyDescent="0.25">
      <c r="A96" t="s">
        <v>33</v>
      </c>
      <c r="B96" t="s">
        <v>0</v>
      </c>
      <c r="C96" t="s">
        <v>8</v>
      </c>
      <c r="D96" t="s">
        <v>2</v>
      </c>
      <c r="E96">
        <v>2030</v>
      </c>
      <c r="F96">
        <f>share_sector_hh_yr!$F96/SUMIFS(share_sector_hh_yr!$F$1742:$F$1831,share_sector_hh_yr!$E$1742:$E$1831,share_divided_total!$E96,share_sector_hh_yr!$D$1742:$D$1831,share_divided_total!$D96,share_sector_hh_yr!$A$1742:$A$1831,share_divided_total!$A96)</f>
        <v>2.2327584058321841E-2</v>
      </c>
    </row>
    <row r="97" spans="1:6" x14ac:dyDescent="0.25">
      <c r="A97" t="s">
        <v>33</v>
      </c>
      <c r="B97" t="s">
        <v>0</v>
      </c>
      <c r="C97" t="s">
        <v>8</v>
      </c>
      <c r="D97" t="s">
        <v>2</v>
      </c>
      <c r="E97">
        <v>2035</v>
      </c>
      <c r="F97">
        <f>share_sector_hh_yr!$F97/SUMIFS(share_sector_hh_yr!$F$1742:$F$1831,share_sector_hh_yr!$E$1742:$E$1831,share_divided_total!$E97,share_sector_hh_yr!$D$1742:$D$1831,share_divided_total!$D97,share_sector_hh_yr!$A$1742:$A$1831,share_divided_total!$A97)</f>
        <v>2.2377402481966156E-2</v>
      </c>
    </row>
    <row r="98" spans="1:6" x14ac:dyDescent="0.25">
      <c r="A98" t="s">
        <v>33</v>
      </c>
      <c r="B98" t="s">
        <v>0</v>
      </c>
      <c r="C98" t="s">
        <v>8</v>
      </c>
      <c r="D98" t="s">
        <v>2</v>
      </c>
      <c r="E98">
        <v>2040</v>
      </c>
      <c r="F98">
        <f>share_sector_hh_yr!$F98/SUMIFS(share_sector_hh_yr!$F$1742:$F$1831,share_sector_hh_yr!$E$1742:$E$1831,share_divided_total!$E98,share_sector_hh_yr!$D$1742:$D$1831,share_divided_total!$D98,share_sector_hh_yr!$A$1742:$A$1831,share_divided_total!$A98)</f>
        <v>2.2448628630534585E-2</v>
      </c>
    </row>
    <row r="99" spans="1:6" x14ac:dyDescent="0.25">
      <c r="A99" t="s">
        <v>33</v>
      </c>
      <c r="B99" t="s">
        <v>0</v>
      </c>
      <c r="C99" t="s">
        <v>8</v>
      </c>
      <c r="D99" t="s">
        <v>2</v>
      </c>
      <c r="E99">
        <v>2045</v>
      </c>
      <c r="F99">
        <f>share_sector_hh_yr!$F99/SUMIFS(share_sector_hh_yr!$F$1742:$F$1831,share_sector_hh_yr!$E$1742:$E$1831,share_divided_total!$E99,share_sector_hh_yr!$D$1742:$D$1831,share_divided_total!$D99,share_sector_hh_yr!$A$1742:$A$1831,share_divided_total!$A99)</f>
        <v>2.2506462978090717E-2</v>
      </c>
    </row>
    <row r="100" spans="1:6" x14ac:dyDescent="0.25">
      <c r="A100" t="s">
        <v>33</v>
      </c>
      <c r="B100" t="s">
        <v>0</v>
      </c>
      <c r="C100" t="s">
        <v>8</v>
      </c>
      <c r="D100" t="s">
        <v>2</v>
      </c>
      <c r="E100">
        <v>2050</v>
      </c>
      <c r="F100">
        <f>share_sector_hh_yr!$F100/SUMIFS(share_sector_hh_yr!$F$1742:$F$1831,share_sector_hh_yr!$E$1742:$E$1831,share_divided_total!$E100,share_sector_hh_yr!$D$1742:$D$1831,share_divided_total!$D100,share_sector_hh_yr!$A$1742:$A$1831,share_divided_total!$A100)</f>
        <v>2.2570682640099943E-2</v>
      </c>
    </row>
    <row r="101" spans="1:6" x14ac:dyDescent="0.25">
      <c r="A101" t="s">
        <v>33</v>
      </c>
      <c r="B101" t="s">
        <v>0</v>
      </c>
      <c r="C101" t="s">
        <v>8</v>
      </c>
      <c r="D101" t="s">
        <v>3</v>
      </c>
      <c r="E101">
        <v>2011</v>
      </c>
      <c r="F101">
        <f>share_sector_hh_yr!$F101/SUMIFS(share_sector_hh_yr!$F$1742:$F$1831,share_sector_hh_yr!$E$1742:$E$1831,share_divided_total!$E101,share_sector_hh_yr!$D$1742:$D$1831,share_divided_total!$D101,share_sector_hh_yr!$A$1742:$A$1831,share_divided_total!$A101)</f>
        <v>2.3142641550383761E-2</v>
      </c>
    </row>
    <row r="102" spans="1:6" x14ac:dyDescent="0.25">
      <c r="A102" t="s">
        <v>33</v>
      </c>
      <c r="B102" t="s">
        <v>0</v>
      </c>
      <c r="C102" t="s">
        <v>8</v>
      </c>
      <c r="D102" t="s">
        <v>3</v>
      </c>
      <c r="E102">
        <v>2015</v>
      </c>
      <c r="F102">
        <f>share_sector_hh_yr!$F102/SUMIFS(share_sector_hh_yr!$F$1742:$F$1831,share_sector_hh_yr!$E$1742:$E$1831,share_divided_total!$E102,share_sector_hh_yr!$D$1742:$D$1831,share_divided_total!$D102,share_sector_hh_yr!$A$1742:$A$1831,share_divided_total!$A102)</f>
        <v>2.3167255497600361E-2</v>
      </c>
    </row>
    <row r="103" spans="1:6" x14ac:dyDescent="0.25">
      <c r="A103" t="s">
        <v>33</v>
      </c>
      <c r="B103" t="s">
        <v>0</v>
      </c>
      <c r="C103" t="s">
        <v>8</v>
      </c>
      <c r="D103" t="s">
        <v>3</v>
      </c>
      <c r="E103">
        <v>2020</v>
      </c>
      <c r="F103">
        <f>share_sector_hh_yr!$F103/SUMIFS(share_sector_hh_yr!$F$1742:$F$1831,share_sector_hh_yr!$E$1742:$E$1831,share_divided_total!$E103,share_sector_hh_yr!$D$1742:$D$1831,share_divided_total!$D103,share_sector_hh_yr!$A$1742:$A$1831,share_divided_total!$A103)</f>
        <v>2.32037862779335E-2</v>
      </c>
    </row>
    <row r="104" spans="1:6" x14ac:dyDescent="0.25">
      <c r="A104" t="s">
        <v>33</v>
      </c>
      <c r="B104" t="s">
        <v>0</v>
      </c>
      <c r="C104" t="s">
        <v>8</v>
      </c>
      <c r="D104" t="s">
        <v>3</v>
      </c>
      <c r="E104">
        <v>2025</v>
      </c>
      <c r="F104">
        <f>share_sector_hh_yr!$F104/SUMIFS(share_sector_hh_yr!$F$1742:$F$1831,share_sector_hh_yr!$E$1742:$E$1831,share_divided_total!$E104,share_sector_hh_yr!$D$1742:$D$1831,share_divided_total!$D104,share_sector_hh_yr!$A$1742:$A$1831,share_divided_total!$A104)</f>
        <v>2.330221140838221E-2</v>
      </c>
    </row>
    <row r="105" spans="1:6" x14ac:dyDescent="0.25">
      <c r="A105" t="s">
        <v>33</v>
      </c>
      <c r="B105" t="s">
        <v>0</v>
      </c>
      <c r="C105" t="s">
        <v>8</v>
      </c>
      <c r="D105" t="s">
        <v>3</v>
      </c>
      <c r="E105">
        <v>2030</v>
      </c>
      <c r="F105">
        <f>share_sector_hh_yr!$F105/SUMIFS(share_sector_hh_yr!$F$1742:$F$1831,share_sector_hh_yr!$E$1742:$E$1831,share_divided_total!$E105,share_sector_hh_yr!$D$1742:$D$1831,share_divided_total!$D105,share_sector_hh_yr!$A$1742:$A$1831,share_divided_total!$A105)</f>
        <v>2.3417275313434956E-2</v>
      </c>
    </row>
    <row r="106" spans="1:6" x14ac:dyDescent="0.25">
      <c r="A106" t="s">
        <v>33</v>
      </c>
      <c r="B106" t="s">
        <v>0</v>
      </c>
      <c r="C106" t="s">
        <v>8</v>
      </c>
      <c r="D106" t="s">
        <v>3</v>
      </c>
      <c r="E106">
        <v>2035</v>
      </c>
      <c r="F106">
        <f>share_sector_hh_yr!$F106/SUMIFS(share_sector_hh_yr!$F$1742:$F$1831,share_sector_hh_yr!$E$1742:$E$1831,share_divided_total!$E106,share_sector_hh_yr!$D$1742:$D$1831,share_divided_total!$D106,share_sector_hh_yr!$A$1742:$A$1831,share_divided_total!$A106)</f>
        <v>2.3474618798090895E-2</v>
      </c>
    </row>
    <row r="107" spans="1:6" x14ac:dyDescent="0.25">
      <c r="A107" t="s">
        <v>33</v>
      </c>
      <c r="B107" t="s">
        <v>0</v>
      </c>
      <c r="C107" t="s">
        <v>8</v>
      </c>
      <c r="D107" t="s">
        <v>3</v>
      </c>
      <c r="E107">
        <v>2040</v>
      </c>
      <c r="F107">
        <f>share_sector_hh_yr!$F107/SUMIFS(share_sector_hh_yr!$F$1742:$F$1831,share_sector_hh_yr!$E$1742:$E$1831,share_divided_total!$E107,share_sector_hh_yr!$D$1742:$D$1831,share_divided_total!$D107,share_sector_hh_yr!$A$1742:$A$1831,share_divided_total!$A107)</f>
        <v>2.3563105980001293E-2</v>
      </c>
    </row>
    <row r="108" spans="1:6" x14ac:dyDescent="0.25">
      <c r="A108" t="s">
        <v>33</v>
      </c>
      <c r="B108" t="s">
        <v>0</v>
      </c>
      <c r="C108" t="s">
        <v>8</v>
      </c>
      <c r="D108" t="s">
        <v>3</v>
      </c>
      <c r="E108">
        <v>2045</v>
      </c>
      <c r="F108">
        <f>share_sector_hh_yr!$F108/SUMIFS(share_sector_hh_yr!$F$1742:$F$1831,share_sector_hh_yr!$E$1742:$E$1831,share_divided_total!$E108,share_sector_hh_yr!$D$1742:$D$1831,share_divided_total!$D108,share_sector_hh_yr!$A$1742:$A$1831,share_divided_total!$A108)</f>
        <v>2.3622500518213498E-2</v>
      </c>
    </row>
    <row r="109" spans="1:6" x14ac:dyDescent="0.25">
      <c r="A109" t="s">
        <v>33</v>
      </c>
      <c r="B109" t="s">
        <v>0</v>
      </c>
      <c r="C109" t="s">
        <v>8</v>
      </c>
      <c r="D109" t="s">
        <v>3</v>
      </c>
      <c r="E109">
        <v>2050</v>
      </c>
      <c r="F109">
        <f>share_sector_hh_yr!$F109/SUMIFS(share_sector_hh_yr!$F$1742:$F$1831,share_sector_hh_yr!$E$1742:$E$1831,share_divided_total!$E109,share_sector_hh_yr!$D$1742:$D$1831,share_divided_total!$D109,share_sector_hh_yr!$A$1742:$A$1831,share_divided_total!$A109)</f>
        <v>2.3687591671939495E-2</v>
      </c>
    </row>
    <row r="110" spans="1:6" x14ac:dyDescent="0.25">
      <c r="A110" t="s">
        <v>33</v>
      </c>
      <c r="B110" t="s">
        <v>0</v>
      </c>
      <c r="C110" t="s">
        <v>8</v>
      </c>
      <c r="D110" t="s">
        <v>4</v>
      </c>
      <c r="E110">
        <v>2011</v>
      </c>
      <c r="F110">
        <f>share_sector_hh_yr!$F110/SUMIFS(share_sector_hh_yr!$F$1742:$F$1831,share_sector_hh_yr!$E$1742:$E$1831,share_divided_total!$E110,share_sector_hh_yr!$D$1742:$D$1831,share_divided_total!$D110,share_sector_hh_yr!$A$1742:$A$1831,share_divided_total!$A110)</f>
        <v>2.3166631769230984E-2</v>
      </c>
    </row>
    <row r="111" spans="1:6" x14ac:dyDescent="0.25">
      <c r="A111" t="s">
        <v>33</v>
      </c>
      <c r="B111" t="s">
        <v>0</v>
      </c>
      <c r="C111" t="s">
        <v>8</v>
      </c>
      <c r="D111" t="s">
        <v>4</v>
      </c>
      <c r="E111">
        <v>2015</v>
      </c>
      <c r="F111">
        <f>share_sector_hh_yr!$F111/SUMIFS(share_sector_hh_yr!$F$1742:$F$1831,share_sector_hh_yr!$E$1742:$E$1831,share_divided_total!$E111,share_sector_hh_yr!$D$1742:$D$1831,share_divided_total!$D111,share_sector_hh_yr!$A$1742:$A$1831,share_divided_total!$A111)</f>
        <v>2.3195663300337101E-2</v>
      </c>
    </row>
    <row r="112" spans="1:6" x14ac:dyDescent="0.25">
      <c r="A112" t="s">
        <v>33</v>
      </c>
      <c r="B112" t="s">
        <v>0</v>
      </c>
      <c r="C112" t="s">
        <v>8</v>
      </c>
      <c r="D112" t="s">
        <v>4</v>
      </c>
      <c r="E112">
        <v>2020</v>
      </c>
      <c r="F112">
        <f>share_sector_hh_yr!$F112/SUMIFS(share_sector_hh_yr!$F$1742:$F$1831,share_sector_hh_yr!$E$1742:$E$1831,share_divided_total!$E112,share_sector_hh_yr!$D$1742:$D$1831,share_divided_total!$D112,share_sector_hh_yr!$A$1742:$A$1831,share_divided_total!$A112)</f>
        <v>2.3247664671242355E-2</v>
      </c>
    </row>
    <row r="113" spans="1:6" x14ac:dyDescent="0.25">
      <c r="A113" t="s">
        <v>33</v>
      </c>
      <c r="B113" t="s">
        <v>0</v>
      </c>
      <c r="C113" t="s">
        <v>8</v>
      </c>
      <c r="D113" t="s">
        <v>4</v>
      </c>
      <c r="E113">
        <v>2025</v>
      </c>
      <c r="F113">
        <f>share_sector_hh_yr!$F113/SUMIFS(share_sector_hh_yr!$F$1742:$F$1831,share_sector_hh_yr!$E$1742:$E$1831,share_divided_total!$E113,share_sector_hh_yr!$D$1742:$D$1831,share_divided_total!$D113,share_sector_hh_yr!$A$1742:$A$1831,share_divided_total!$A113)</f>
        <v>2.3358269737565863E-2</v>
      </c>
    </row>
    <row r="114" spans="1:6" x14ac:dyDescent="0.25">
      <c r="A114" t="s">
        <v>33</v>
      </c>
      <c r="B114" t="s">
        <v>0</v>
      </c>
      <c r="C114" t="s">
        <v>8</v>
      </c>
      <c r="D114" t="s">
        <v>4</v>
      </c>
      <c r="E114">
        <v>2030</v>
      </c>
      <c r="F114">
        <f>share_sector_hh_yr!$F114/SUMIFS(share_sector_hh_yr!$F$1742:$F$1831,share_sector_hh_yr!$E$1742:$E$1831,share_divided_total!$E114,share_sector_hh_yr!$D$1742:$D$1831,share_divided_total!$D114,share_sector_hh_yr!$A$1742:$A$1831,share_divided_total!$A114)</f>
        <v>2.3467947463333461E-2</v>
      </c>
    </row>
    <row r="115" spans="1:6" x14ac:dyDescent="0.25">
      <c r="A115" t="s">
        <v>33</v>
      </c>
      <c r="B115" t="s">
        <v>0</v>
      </c>
      <c r="C115" t="s">
        <v>8</v>
      </c>
      <c r="D115" t="s">
        <v>4</v>
      </c>
      <c r="E115">
        <v>2035</v>
      </c>
      <c r="F115">
        <f>share_sector_hh_yr!$F115/SUMIFS(share_sector_hh_yr!$F$1742:$F$1831,share_sector_hh_yr!$E$1742:$E$1831,share_divided_total!$E115,share_sector_hh_yr!$D$1742:$D$1831,share_divided_total!$D115,share_sector_hh_yr!$A$1742:$A$1831,share_divided_total!$A115)</f>
        <v>2.352587929465472E-2</v>
      </c>
    </row>
    <row r="116" spans="1:6" x14ac:dyDescent="0.25">
      <c r="A116" t="s">
        <v>33</v>
      </c>
      <c r="B116" t="s">
        <v>0</v>
      </c>
      <c r="C116" t="s">
        <v>8</v>
      </c>
      <c r="D116" t="s">
        <v>4</v>
      </c>
      <c r="E116">
        <v>2040</v>
      </c>
      <c r="F116">
        <f>share_sector_hh_yr!$F116/SUMIFS(share_sector_hh_yr!$F$1742:$F$1831,share_sector_hh_yr!$E$1742:$E$1831,share_divided_total!$E116,share_sector_hh_yr!$D$1742:$D$1831,share_divided_total!$D116,share_sector_hh_yr!$A$1742:$A$1831,share_divided_total!$A116)</f>
        <v>2.3617877271406233E-2</v>
      </c>
    </row>
    <row r="117" spans="1:6" x14ac:dyDescent="0.25">
      <c r="A117" t="s">
        <v>33</v>
      </c>
      <c r="B117" t="s">
        <v>0</v>
      </c>
      <c r="C117" t="s">
        <v>8</v>
      </c>
      <c r="D117" t="s">
        <v>4</v>
      </c>
      <c r="E117">
        <v>2045</v>
      </c>
      <c r="F117">
        <f>share_sector_hh_yr!$F117/SUMIFS(share_sector_hh_yr!$F$1742:$F$1831,share_sector_hh_yr!$E$1742:$E$1831,share_divided_total!$E117,share_sector_hh_yr!$D$1742:$D$1831,share_divided_total!$D117,share_sector_hh_yr!$A$1742:$A$1831,share_divided_total!$A117)</f>
        <v>2.3675085932312726E-2</v>
      </c>
    </row>
    <row r="118" spans="1:6" x14ac:dyDescent="0.25">
      <c r="A118" t="s">
        <v>33</v>
      </c>
      <c r="B118" t="s">
        <v>0</v>
      </c>
      <c r="C118" t="s">
        <v>8</v>
      </c>
      <c r="D118" t="s">
        <v>4</v>
      </c>
      <c r="E118">
        <v>2050</v>
      </c>
      <c r="F118">
        <f>share_sector_hh_yr!$F118/SUMIFS(share_sector_hh_yr!$F$1742:$F$1831,share_sector_hh_yr!$E$1742:$E$1831,share_divided_total!$E118,share_sector_hh_yr!$D$1742:$D$1831,share_divided_total!$D118,share_sector_hh_yr!$A$1742:$A$1831,share_divided_total!$A118)</f>
        <v>2.3737404672842747E-2</v>
      </c>
    </row>
    <row r="119" spans="1:6" x14ac:dyDescent="0.25">
      <c r="A119" t="s">
        <v>33</v>
      </c>
      <c r="B119" t="s">
        <v>0</v>
      </c>
      <c r="C119" t="s">
        <v>8</v>
      </c>
      <c r="D119" t="s">
        <v>5</v>
      </c>
      <c r="E119">
        <v>2011</v>
      </c>
      <c r="F119">
        <f>share_sector_hh_yr!$F119/SUMIFS(share_sector_hh_yr!$F$1742:$F$1831,share_sector_hh_yr!$E$1742:$E$1831,share_divided_total!$E119,share_sector_hh_yr!$D$1742:$D$1831,share_divided_total!$D119,share_sector_hh_yr!$A$1742:$A$1831,share_divided_total!$A119)</f>
        <v>2.2735988265129587E-2</v>
      </c>
    </row>
    <row r="120" spans="1:6" x14ac:dyDescent="0.25">
      <c r="A120" t="s">
        <v>33</v>
      </c>
      <c r="B120" t="s">
        <v>0</v>
      </c>
      <c r="C120" t="s">
        <v>8</v>
      </c>
      <c r="D120" t="s">
        <v>5</v>
      </c>
      <c r="E120">
        <v>2015</v>
      </c>
      <c r="F120">
        <f>share_sector_hh_yr!$F120/SUMIFS(share_sector_hh_yr!$F$1742:$F$1831,share_sector_hh_yr!$E$1742:$E$1831,share_divided_total!$E120,share_sector_hh_yr!$D$1742:$D$1831,share_divided_total!$D120,share_sector_hh_yr!$A$1742:$A$1831,share_divided_total!$A120)</f>
        <v>2.2765426865913114E-2</v>
      </c>
    </row>
    <row r="121" spans="1:6" x14ac:dyDescent="0.25">
      <c r="A121" t="s">
        <v>33</v>
      </c>
      <c r="B121" t="s">
        <v>0</v>
      </c>
      <c r="C121" t="s">
        <v>8</v>
      </c>
      <c r="D121" t="s">
        <v>5</v>
      </c>
      <c r="E121">
        <v>2020</v>
      </c>
      <c r="F121">
        <f>share_sector_hh_yr!$F121/SUMIFS(share_sector_hh_yr!$F$1742:$F$1831,share_sector_hh_yr!$E$1742:$E$1831,share_divided_total!$E121,share_sector_hh_yr!$D$1742:$D$1831,share_divided_total!$D121,share_sector_hh_yr!$A$1742:$A$1831,share_divided_total!$A121)</f>
        <v>2.2822692061513397E-2</v>
      </c>
    </row>
    <row r="122" spans="1:6" x14ac:dyDescent="0.25">
      <c r="A122" t="s">
        <v>33</v>
      </c>
      <c r="B122" t="s">
        <v>0</v>
      </c>
      <c r="C122" t="s">
        <v>8</v>
      </c>
      <c r="D122" t="s">
        <v>5</v>
      </c>
      <c r="E122">
        <v>2025</v>
      </c>
      <c r="F122">
        <f>share_sector_hh_yr!$F122/SUMIFS(share_sector_hh_yr!$F$1742:$F$1831,share_sector_hh_yr!$E$1742:$E$1831,share_divided_total!$E122,share_sector_hh_yr!$D$1742:$D$1831,share_divided_total!$D122,share_sector_hh_yr!$A$1742:$A$1831,share_divided_total!$A122)</f>
        <v>2.2932162469865139E-2</v>
      </c>
    </row>
    <row r="123" spans="1:6" x14ac:dyDescent="0.25">
      <c r="A123" t="s">
        <v>33</v>
      </c>
      <c r="B123" t="s">
        <v>0</v>
      </c>
      <c r="C123" t="s">
        <v>8</v>
      </c>
      <c r="D123" t="s">
        <v>5</v>
      </c>
      <c r="E123">
        <v>2030</v>
      </c>
      <c r="F123">
        <f>share_sector_hh_yr!$F123/SUMIFS(share_sector_hh_yr!$F$1742:$F$1831,share_sector_hh_yr!$E$1742:$E$1831,share_divided_total!$E123,share_sector_hh_yr!$D$1742:$D$1831,share_divided_total!$D123,share_sector_hh_yr!$A$1742:$A$1831,share_divided_total!$A123)</f>
        <v>2.3030373406906769E-2</v>
      </c>
    </row>
    <row r="124" spans="1:6" x14ac:dyDescent="0.25">
      <c r="A124" t="s">
        <v>33</v>
      </c>
      <c r="B124" t="s">
        <v>0</v>
      </c>
      <c r="C124" t="s">
        <v>8</v>
      </c>
      <c r="D124" t="s">
        <v>5</v>
      </c>
      <c r="E124">
        <v>2035</v>
      </c>
      <c r="F124">
        <f>share_sector_hh_yr!$F124/SUMIFS(share_sector_hh_yr!$F$1742:$F$1831,share_sector_hh_yr!$E$1742:$E$1831,share_divided_total!$E124,share_sector_hh_yr!$D$1742:$D$1831,share_divided_total!$D124,share_sector_hh_yr!$A$1742:$A$1831,share_divided_total!$A124)</f>
        <v>2.3084252188201773E-2</v>
      </c>
    </row>
    <row r="125" spans="1:6" x14ac:dyDescent="0.25">
      <c r="A125" t="s">
        <v>33</v>
      </c>
      <c r="B125" t="s">
        <v>0</v>
      </c>
      <c r="C125" t="s">
        <v>8</v>
      </c>
      <c r="D125" t="s">
        <v>5</v>
      </c>
      <c r="E125">
        <v>2040</v>
      </c>
      <c r="F125">
        <f>share_sector_hh_yr!$F125/SUMIFS(share_sector_hh_yr!$F$1742:$F$1831,share_sector_hh_yr!$E$1742:$E$1831,share_divided_total!$E125,share_sector_hh_yr!$D$1742:$D$1831,share_divided_total!$D125,share_sector_hh_yr!$A$1742:$A$1831,share_divided_total!$A125)</f>
        <v>2.3171328466808944E-2</v>
      </c>
    </row>
    <row r="126" spans="1:6" x14ac:dyDescent="0.25">
      <c r="A126" t="s">
        <v>33</v>
      </c>
      <c r="B126" t="s">
        <v>0</v>
      </c>
      <c r="C126" t="s">
        <v>8</v>
      </c>
      <c r="D126" t="s">
        <v>5</v>
      </c>
      <c r="E126">
        <v>2045</v>
      </c>
      <c r="F126">
        <f>share_sector_hh_yr!$F126/SUMIFS(share_sector_hh_yr!$F$1742:$F$1831,share_sector_hh_yr!$E$1742:$E$1831,share_divided_total!$E126,share_sector_hh_yr!$D$1742:$D$1831,share_divided_total!$D126,share_sector_hh_yr!$A$1742:$A$1831,share_divided_total!$A126)</f>
        <v>2.3222828700577038E-2</v>
      </c>
    </row>
    <row r="127" spans="1:6" x14ac:dyDescent="0.25">
      <c r="A127" t="s">
        <v>33</v>
      </c>
      <c r="B127" t="s">
        <v>0</v>
      </c>
      <c r="C127" t="s">
        <v>8</v>
      </c>
      <c r="D127" t="s">
        <v>5</v>
      </c>
      <c r="E127">
        <v>2050</v>
      </c>
      <c r="F127">
        <f>share_sector_hh_yr!$F127/SUMIFS(share_sector_hh_yr!$F$1742:$F$1831,share_sector_hh_yr!$E$1742:$E$1831,share_divided_total!$E127,share_sector_hh_yr!$D$1742:$D$1831,share_divided_total!$D127,share_sector_hh_yr!$A$1742:$A$1831,share_divided_total!$A127)</f>
        <v>2.3278700610976127E-2</v>
      </c>
    </row>
    <row r="128" spans="1:6" x14ac:dyDescent="0.25">
      <c r="A128" t="s">
        <v>33</v>
      </c>
      <c r="B128" t="s">
        <v>0</v>
      </c>
      <c r="C128" t="s">
        <v>8</v>
      </c>
      <c r="D128" t="s">
        <v>6</v>
      </c>
      <c r="E128">
        <v>2011</v>
      </c>
      <c r="F128">
        <f>share_sector_hh_yr!$F128/SUMIFS(share_sector_hh_yr!$F$1742:$F$1831,share_sector_hh_yr!$E$1742:$E$1831,share_divided_total!$E128,share_sector_hh_yr!$D$1742:$D$1831,share_divided_total!$D128,share_sector_hh_yr!$A$1742:$A$1831,share_divided_total!$A128)</f>
        <v>2.1248651548521905E-2</v>
      </c>
    </row>
    <row r="129" spans="1:6" x14ac:dyDescent="0.25">
      <c r="A129" t="s">
        <v>33</v>
      </c>
      <c r="B129" t="s">
        <v>0</v>
      </c>
      <c r="C129" t="s">
        <v>8</v>
      </c>
      <c r="D129" t="s">
        <v>6</v>
      </c>
      <c r="E129">
        <v>2015</v>
      </c>
      <c r="F129">
        <f>share_sector_hh_yr!$F129/SUMIFS(share_sector_hh_yr!$F$1742:$F$1831,share_sector_hh_yr!$E$1742:$E$1831,share_divided_total!$E129,share_sector_hh_yr!$D$1742:$D$1831,share_divided_total!$D129,share_sector_hh_yr!$A$1742:$A$1831,share_divided_total!$A129)</f>
        <v>2.1271249279669977E-2</v>
      </c>
    </row>
    <row r="130" spans="1:6" x14ac:dyDescent="0.25">
      <c r="A130" t="s">
        <v>33</v>
      </c>
      <c r="B130" t="s">
        <v>0</v>
      </c>
      <c r="C130" t="s">
        <v>8</v>
      </c>
      <c r="D130" t="s">
        <v>6</v>
      </c>
      <c r="E130">
        <v>2020</v>
      </c>
      <c r="F130">
        <f>share_sector_hh_yr!$F130/SUMIFS(share_sector_hh_yr!$F$1742:$F$1831,share_sector_hh_yr!$E$1742:$E$1831,share_divided_total!$E130,share_sector_hh_yr!$D$1742:$D$1831,share_divided_total!$D130,share_sector_hh_yr!$A$1742:$A$1831,share_divided_total!$A130)</f>
        <v>2.1314613178881923E-2</v>
      </c>
    </row>
    <row r="131" spans="1:6" x14ac:dyDescent="0.25">
      <c r="A131" t="s">
        <v>33</v>
      </c>
      <c r="B131" t="s">
        <v>0</v>
      </c>
      <c r="C131" t="s">
        <v>8</v>
      </c>
      <c r="D131" t="s">
        <v>6</v>
      </c>
      <c r="E131">
        <v>2025</v>
      </c>
      <c r="F131">
        <f>share_sector_hh_yr!$F131/SUMIFS(share_sector_hh_yr!$F$1742:$F$1831,share_sector_hh_yr!$E$1742:$E$1831,share_divided_total!$E131,share_sector_hh_yr!$D$1742:$D$1831,share_divided_total!$D131,share_sector_hh_yr!$A$1742:$A$1831,share_divided_total!$A131)</f>
        <v>2.1395196784412197E-2</v>
      </c>
    </row>
    <row r="132" spans="1:6" x14ac:dyDescent="0.25">
      <c r="A132" t="s">
        <v>33</v>
      </c>
      <c r="B132" t="s">
        <v>0</v>
      </c>
      <c r="C132" t="s">
        <v>8</v>
      </c>
      <c r="D132" t="s">
        <v>6</v>
      </c>
      <c r="E132">
        <v>2030</v>
      </c>
      <c r="F132">
        <f>share_sector_hh_yr!$F132/SUMIFS(share_sector_hh_yr!$F$1742:$F$1831,share_sector_hh_yr!$E$1742:$E$1831,share_divided_total!$E132,share_sector_hh_yr!$D$1742:$D$1831,share_divided_total!$D132,share_sector_hh_yr!$A$1742:$A$1831,share_divided_total!$A132)</f>
        <v>2.1464158627903299E-2</v>
      </c>
    </row>
    <row r="133" spans="1:6" x14ac:dyDescent="0.25">
      <c r="A133" t="s">
        <v>33</v>
      </c>
      <c r="B133" t="s">
        <v>0</v>
      </c>
      <c r="C133" t="s">
        <v>8</v>
      </c>
      <c r="D133" t="s">
        <v>6</v>
      </c>
      <c r="E133">
        <v>2035</v>
      </c>
      <c r="F133">
        <f>share_sector_hh_yr!$F133/SUMIFS(share_sector_hh_yr!$F$1742:$F$1831,share_sector_hh_yr!$E$1742:$E$1831,share_divided_total!$E133,share_sector_hh_yr!$D$1742:$D$1831,share_divided_total!$D133,share_sector_hh_yr!$A$1742:$A$1831,share_divided_total!$A133)</f>
        <v>2.1502717877433512E-2</v>
      </c>
    </row>
    <row r="134" spans="1:6" x14ac:dyDescent="0.25">
      <c r="A134" t="s">
        <v>33</v>
      </c>
      <c r="B134" t="s">
        <v>0</v>
      </c>
      <c r="C134" t="s">
        <v>8</v>
      </c>
      <c r="D134" t="s">
        <v>6</v>
      </c>
      <c r="E134">
        <v>2040</v>
      </c>
      <c r="F134">
        <f>share_sector_hh_yr!$F134/SUMIFS(share_sector_hh_yr!$F$1742:$F$1831,share_sector_hh_yr!$E$1742:$E$1831,share_divided_total!$E134,share_sector_hh_yr!$D$1742:$D$1831,share_divided_total!$D134,share_sector_hh_yr!$A$1742:$A$1831,share_divided_total!$A134)</f>
        <v>2.1565372745781488E-2</v>
      </c>
    </row>
    <row r="135" spans="1:6" x14ac:dyDescent="0.25">
      <c r="A135" t="s">
        <v>33</v>
      </c>
      <c r="B135" t="s">
        <v>0</v>
      </c>
      <c r="C135" t="s">
        <v>8</v>
      </c>
      <c r="D135" t="s">
        <v>6</v>
      </c>
      <c r="E135">
        <v>2045</v>
      </c>
      <c r="F135">
        <f>share_sector_hh_yr!$F135/SUMIFS(share_sector_hh_yr!$F$1742:$F$1831,share_sector_hh_yr!$E$1742:$E$1831,share_divided_total!$E135,share_sector_hh_yr!$D$1742:$D$1831,share_divided_total!$D135,share_sector_hh_yr!$A$1742:$A$1831,share_divided_total!$A135)</f>
        <v>2.1601526537560225E-2</v>
      </c>
    </row>
    <row r="136" spans="1:6" x14ac:dyDescent="0.25">
      <c r="A136" t="s">
        <v>33</v>
      </c>
      <c r="B136" t="s">
        <v>0</v>
      </c>
      <c r="C136" t="s">
        <v>8</v>
      </c>
      <c r="D136" t="s">
        <v>6</v>
      </c>
      <c r="E136">
        <v>2050</v>
      </c>
      <c r="F136">
        <f>share_sector_hh_yr!$F136/SUMIFS(share_sector_hh_yr!$F$1742:$F$1831,share_sector_hh_yr!$E$1742:$E$1831,share_divided_total!$E136,share_sector_hh_yr!$D$1742:$D$1831,share_divided_total!$D136,share_sector_hh_yr!$A$1742:$A$1831,share_divided_total!$A136)</f>
        <v>2.1640655098627261E-2</v>
      </c>
    </row>
    <row r="137" spans="1:6" x14ac:dyDescent="0.25">
      <c r="A137" t="s">
        <v>33</v>
      </c>
      <c r="B137" t="s">
        <v>0</v>
      </c>
      <c r="C137" t="s">
        <v>9</v>
      </c>
      <c r="D137" t="s">
        <v>2</v>
      </c>
      <c r="E137">
        <v>2011</v>
      </c>
      <c r="F137">
        <f>share_sector_hh_yr!$F137/SUMIFS(share_sector_hh_yr!$F$1742:$F$1831,share_sector_hh_yr!$E$1742:$E$1831,share_divided_total!$E137,share_sector_hh_yr!$D$1742:$D$1831,share_divided_total!$D137,share_sector_hh_yr!$A$1742:$A$1831,share_divided_total!$A137)</f>
        <v>3.4256915557423526E-3</v>
      </c>
    </row>
    <row r="138" spans="1:6" x14ac:dyDescent="0.25">
      <c r="A138" t="s">
        <v>33</v>
      </c>
      <c r="B138" t="s">
        <v>0</v>
      </c>
      <c r="C138" t="s">
        <v>9</v>
      </c>
      <c r="D138" t="s">
        <v>2</v>
      </c>
      <c r="E138">
        <v>2015</v>
      </c>
      <c r="F138">
        <f>share_sector_hh_yr!$F138/SUMIFS(share_sector_hh_yr!$F$1742:$F$1831,share_sector_hh_yr!$E$1742:$E$1831,share_divided_total!$E138,share_sector_hh_yr!$D$1742:$D$1831,share_divided_total!$D138,share_sector_hh_yr!$A$1742:$A$1831,share_divided_total!$A138)</f>
        <v>3.4275895055427648E-3</v>
      </c>
    </row>
    <row r="139" spans="1:6" x14ac:dyDescent="0.25">
      <c r="A139" t="s">
        <v>33</v>
      </c>
      <c r="B139" t="s">
        <v>0</v>
      </c>
      <c r="C139" t="s">
        <v>9</v>
      </c>
      <c r="D139" t="s">
        <v>2</v>
      </c>
      <c r="E139">
        <v>2020</v>
      </c>
      <c r="F139">
        <f>share_sector_hh_yr!$F139/SUMIFS(share_sector_hh_yr!$F$1742:$F$1831,share_sector_hh_yr!$E$1742:$E$1831,share_divided_total!$E139,share_sector_hh_yr!$D$1742:$D$1831,share_divided_total!$D139,share_sector_hh_yr!$A$1742:$A$1831,share_divided_total!$A139)</f>
        <v>3.4272638271823385E-3</v>
      </c>
    </row>
    <row r="140" spans="1:6" x14ac:dyDescent="0.25">
      <c r="A140" t="s">
        <v>33</v>
      </c>
      <c r="B140" t="s">
        <v>0</v>
      </c>
      <c r="C140" t="s">
        <v>9</v>
      </c>
      <c r="D140" t="s">
        <v>2</v>
      </c>
      <c r="E140">
        <v>2025</v>
      </c>
      <c r="F140">
        <f>share_sector_hh_yr!$F140/SUMIFS(share_sector_hh_yr!$F$1742:$F$1831,share_sector_hh_yr!$E$1742:$E$1831,share_divided_total!$E140,share_sector_hh_yr!$D$1742:$D$1831,share_divided_total!$D140,share_sector_hh_yr!$A$1742:$A$1831,share_divided_total!$A140)</f>
        <v>3.4366417841766371E-3</v>
      </c>
    </row>
    <row r="141" spans="1:6" x14ac:dyDescent="0.25">
      <c r="A141" t="s">
        <v>33</v>
      </c>
      <c r="B141" t="s">
        <v>0</v>
      </c>
      <c r="C141" t="s">
        <v>9</v>
      </c>
      <c r="D141" t="s">
        <v>2</v>
      </c>
      <c r="E141">
        <v>2030</v>
      </c>
      <c r="F141">
        <f>share_sector_hh_yr!$F141/SUMIFS(share_sector_hh_yr!$F$1742:$F$1831,share_sector_hh_yr!$E$1742:$E$1831,share_divided_total!$E141,share_sector_hh_yr!$D$1742:$D$1831,share_divided_total!$D141,share_sector_hh_yr!$A$1742:$A$1831,share_divided_total!$A141)</f>
        <v>3.4543813205867848E-3</v>
      </c>
    </row>
    <row r="142" spans="1:6" x14ac:dyDescent="0.25">
      <c r="A142" t="s">
        <v>33</v>
      </c>
      <c r="B142" t="s">
        <v>0</v>
      </c>
      <c r="C142" t="s">
        <v>9</v>
      </c>
      <c r="D142" t="s">
        <v>2</v>
      </c>
      <c r="E142">
        <v>2035</v>
      </c>
      <c r="F142">
        <f>share_sector_hh_yr!$F142/SUMIFS(share_sector_hh_yr!$F$1742:$F$1831,share_sector_hh_yr!$E$1742:$E$1831,share_divided_total!$E142,share_sector_hh_yr!$D$1742:$D$1831,share_divided_total!$D142,share_sector_hh_yr!$A$1742:$A$1831,share_divided_total!$A142)</f>
        <v>3.462088909173548E-3</v>
      </c>
    </row>
    <row r="143" spans="1:6" x14ac:dyDescent="0.25">
      <c r="A143" t="s">
        <v>33</v>
      </c>
      <c r="B143" t="s">
        <v>0</v>
      </c>
      <c r="C143" t="s">
        <v>9</v>
      </c>
      <c r="D143" t="s">
        <v>2</v>
      </c>
      <c r="E143">
        <v>2040</v>
      </c>
      <c r="F143">
        <f>share_sector_hh_yr!$F143/SUMIFS(share_sector_hh_yr!$F$1742:$F$1831,share_sector_hh_yr!$E$1742:$E$1831,share_divided_total!$E143,share_sector_hh_yr!$D$1742:$D$1831,share_divided_total!$D143,share_sector_hh_yr!$A$1742:$A$1831,share_divided_total!$A143)</f>
        <v>3.4731085643457888E-3</v>
      </c>
    </row>
    <row r="144" spans="1:6" x14ac:dyDescent="0.25">
      <c r="A144" t="s">
        <v>33</v>
      </c>
      <c r="B144" t="s">
        <v>0</v>
      </c>
      <c r="C144" t="s">
        <v>9</v>
      </c>
      <c r="D144" t="s">
        <v>2</v>
      </c>
      <c r="E144">
        <v>2045</v>
      </c>
      <c r="F144">
        <f>share_sector_hh_yr!$F144/SUMIFS(share_sector_hh_yr!$F$1742:$F$1831,share_sector_hh_yr!$E$1742:$E$1831,share_divided_total!$E144,share_sector_hh_yr!$D$1742:$D$1831,share_divided_total!$D144,share_sector_hh_yr!$A$1742:$A$1831,share_divided_total!$A144)</f>
        <v>3.482056325526066E-3</v>
      </c>
    </row>
    <row r="145" spans="1:6" x14ac:dyDescent="0.25">
      <c r="A145" t="s">
        <v>33</v>
      </c>
      <c r="B145" t="s">
        <v>0</v>
      </c>
      <c r="C145" t="s">
        <v>9</v>
      </c>
      <c r="D145" t="s">
        <v>2</v>
      </c>
      <c r="E145">
        <v>2050</v>
      </c>
      <c r="F145">
        <f>share_sector_hh_yr!$F145/SUMIFS(share_sector_hh_yr!$F$1742:$F$1831,share_sector_hh_yr!$E$1742:$E$1831,share_divided_total!$E145,share_sector_hh_yr!$D$1742:$D$1831,share_divided_total!$D145,share_sector_hh_yr!$A$1742:$A$1831,share_divided_total!$A145)</f>
        <v>3.4919919818102245E-3</v>
      </c>
    </row>
    <row r="146" spans="1:6" x14ac:dyDescent="0.25">
      <c r="A146" t="s">
        <v>33</v>
      </c>
      <c r="B146" t="s">
        <v>0</v>
      </c>
      <c r="C146" t="s">
        <v>9</v>
      </c>
      <c r="D146" t="s">
        <v>3</v>
      </c>
      <c r="E146">
        <v>2011</v>
      </c>
      <c r="F146">
        <f>share_sector_hh_yr!$F146/SUMIFS(share_sector_hh_yr!$F$1742:$F$1831,share_sector_hh_yr!$E$1742:$E$1831,share_divided_total!$E146,share_sector_hh_yr!$D$1742:$D$1831,share_divided_total!$D146,share_sector_hh_yr!$A$1742:$A$1831,share_divided_total!$A146)</f>
        <v>4.3876949570900992E-3</v>
      </c>
    </row>
    <row r="147" spans="1:6" x14ac:dyDescent="0.25">
      <c r="A147" t="s">
        <v>33</v>
      </c>
      <c r="B147" t="s">
        <v>0</v>
      </c>
      <c r="C147" t="s">
        <v>9</v>
      </c>
      <c r="D147" t="s">
        <v>3</v>
      </c>
      <c r="E147">
        <v>2015</v>
      </c>
      <c r="F147">
        <f>share_sector_hh_yr!$F147/SUMIFS(share_sector_hh_yr!$F$1742:$F$1831,share_sector_hh_yr!$E$1742:$E$1831,share_divided_total!$E147,share_sector_hh_yr!$D$1742:$D$1831,share_divided_total!$D147,share_sector_hh_yr!$A$1742:$A$1831,share_divided_total!$A147)</f>
        <v>4.3923616020727337E-3</v>
      </c>
    </row>
    <row r="148" spans="1:6" x14ac:dyDescent="0.25">
      <c r="A148" t="s">
        <v>33</v>
      </c>
      <c r="B148" t="s">
        <v>0</v>
      </c>
      <c r="C148" t="s">
        <v>9</v>
      </c>
      <c r="D148" t="s">
        <v>3</v>
      </c>
      <c r="E148">
        <v>2020</v>
      </c>
      <c r="F148">
        <f>share_sector_hh_yr!$F148/SUMIFS(share_sector_hh_yr!$F$1742:$F$1831,share_sector_hh_yr!$E$1742:$E$1831,share_divided_total!$E148,share_sector_hh_yr!$D$1742:$D$1831,share_divided_total!$D148,share_sector_hh_yr!$A$1742:$A$1831,share_divided_total!$A148)</f>
        <v>4.3992876014362003E-3</v>
      </c>
    </row>
    <row r="149" spans="1:6" x14ac:dyDescent="0.25">
      <c r="A149" t="s">
        <v>33</v>
      </c>
      <c r="B149" t="s">
        <v>0</v>
      </c>
      <c r="C149" t="s">
        <v>9</v>
      </c>
      <c r="D149" t="s">
        <v>3</v>
      </c>
      <c r="E149">
        <v>2025</v>
      </c>
      <c r="F149">
        <f>share_sector_hh_yr!$F149/SUMIFS(share_sector_hh_yr!$F$1742:$F$1831,share_sector_hh_yr!$E$1742:$E$1831,share_divided_total!$E149,share_sector_hh_yr!$D$1742:$D$1831,share_divided_total!$D149,share_sector_hh_yr!$A$1742:$A$1831,share_divided_total!$A149)</f>
        <v>4.4179483687293549E-3</v>
      </c>
    </row>
    <row r="150" spans="1:6" x14ac:dyDescent="0.25">
      <c r="A150" t="s">
        <v>33</v>
      </c>
      <c r="B150" t="s">
        <v>0</v>
      </c>
      <c r="C150" t="s">
        <v>9</v>
      </c>
      <c r="D150" t="s">
        <v>3</v>
      </c>
      <c r="E150">
        <v>2030</v>
      </c>
      <c r="F150">
        <f>share_sector_hh_yr!$F150/SUMIFS(share_sector_hh_yr!$F$1742:$F$1831,share_sector_hh_yr!$E$1742:$E$1831,share_divided_total!$E150,share_sector_hh_yr!$D$1742:$D$1831,share_divided_total!$D150,share_sector_hh_yr!$A$1742:$A$1831,share_divided_total!$A150)</f>
        <v>4.4397637399281823E-3</v>
      </c>
    </row>
    <row r="151" spans="1:6" x14ac:dyDescent="0.25">
      <c r="A151" t="s">
        <v>33</v>
      </c>
      <c r="B151" t="s">
        <v>0</v>
      </c>
      <c r="C151" t="s">
        <v>9</v>
      </c>
      <c r="D151" t="s">
        <v>3</v>
      </c>
      <c r="E151">
        <v>2035</v>
      </c>
      <c r="F151">
        <f>share_sector_hh_yr!$F151/SUMIFS(share_sector_hh_yr!$F$1742:$F$1831,share_sector_hh_yr!$E$1742:$E$1831,share_divided_total!$E151,share_sector_hh_yr!$D$1742:$D$1831,share_divided_total!$D151,share_sector_hh_yr!$A$1742:$A$1831,share_divided_total!$A151)</f>
        <v>4.4506356932399564E-3</v>
      </c>
    </row>
    <row r="152" spans="1:6" x14ac:dyDescent="0.25">
      <c r="A152" t="s">
        <v>33</v>
      </c>
      <c r="B152" t="s">
        <v>0</v>
      </c>
      <c r="C152" t="s">
        <v>9</v>
      </c>
      <c r="D152" t="s">
        <v>3</v>
      </c>
      <c r="E152">
        <v>2040</v>
      </c>
      <c r="F152">
        <f>share_sector_hh_yr!$F152/SUMIFS(share_sector_hh_yr!$F$1742:$F$1831,share_sector_hh_yr!$E$1742:$E$1831,share_divided_total!$E152,share_sector_hh_yr!$D$1742:$D$1831,share_divided_total!$D152,share_sector_hh_yr!$A$1742:$A$1831,share_divided_total!$A152)</f>
        <v>4.4674122898523188E-3</v>
      </c>
    </row>
    <row r="153" spans="1:6" x14ac:dyDescent="0.25">
      <c r="A153" t="s">
        <v>33</v>
      </c>
      <c r="B153" t="s">
        <v>0</v>
      </c>
      <c r="C153" t="s">
        <v>9</v>
      </c>
      <c r="D153" t="s">
        <v>3</v>
      </c>
      <c r="E153">
        <v>2045</v>
      </c>
      <c r="F153">
        <f>share_sector_hh_yr!$F153/SUMIFS(share_sector_hh_yr!$F$1742:$F$1831,share_sector_hh_yr!$E$1742:$E$1831,share_divided_total!$E153,share_sector_hh_yr!$D$1742:$D$1831,share_divided_total!$D153,share_sector_hh_yr!$A$1742:$A$1831,share_divided_total!$A153)</f>
        <v>4.4786731096349173E-3</v>
      </c>
    </row>
    <row r="154" spans="1:6" x14ac:dyDescent="0.25">
      <c r="A154" t="s">
        <v>33</v>
      </c>
      <c r="B154" t="s">
        <v>0</v>
      </c>
      <c r="C154" t="s">
        <v>9</v>
      </c>
      <c r="D154" t="s">
        <v>3</v>
      </c>
      <c r="E154">
        <v>2050</v>
      </c>
      <c r="F154">
        <f>share_sector_hh_yr!$F154/SUMIFS(share_sector_hh_yr!$F$1742:$F$1831,share_sector_hh_yr!$E$1742:$E$1831,share_divided_total!$E154,share_sector_hh_yr!$D$1742:$D$1831,share_divided_total!$D154,share_sector_hh_yr!$A$1742:$A$1831,share_divided_total!$A154)</f>
        <v>4.4910139708254151E-3</v>
      </c>
    </row>
    <row r="155" spans="1:6" x14ac:dyDescent="0.25">
      <c r="A155" t="s">
        <v>33</v>
      </c>
      <c r="B155" t="s">
        <v>0</v>
      </c>
      <c r="C155" t="s">
        <v>9</v>
      </c>
      <c r="D155" t="s">
        <v>4</v>
      </c>
      <c r="E155">
        <v>2011</v>
      </c>
      <c r="F155">
        <f>share_sector_hh_yr!$F155/SUMIFS(share_sector_hh_yr!$F$1742:$F$1831,share_sector_hh_yr!$E$1742:$E$1831,share_divided_total!$E155,share_sector_hh_yr!$D$1742:$D$1831,share_divided_total!$D155,share_sector_hh_yr!$A$1742:$A$1831,share_divided_total!$A155)</f>
        <v>4.7801010698954741E-3</v>
      </c>
    </row>
    <row r="156" spans="1:6" x14ac:dyDescent="0.25">
      <c r="A156" t="s">
        <v>33</v>
      </c>
      <c r="B156" t="s">
        <v>0</v>
      </c>
      <c r="C156" t="s">
        <v>9</v>
      </c>
      <c r="D156" t="s">
        <v>4</v>
      </c>
      <c r="E156">
        <v>2015</v>
      </c>
      <c r="F156">
        <f>share_sector_hh_yr!$F156/SUMIFS(share_sector_hh_yr!$F$1742:$F$1831,share_sector_hh_yr!$E$1742:$E$1831,share_divided_total!$E156,share_sector_hh_yr!$D$1742:$D$1831,share_divided_total!$D156,share_sector_hh_yr!$A$1742:$A$1831,share_divided_total!$A156)</f>
        <v>4.786091308540583E-3</v>
      </c>
    </row>
    <row r="157" spans="1:6" x14ac:dyDescent="0.25">
      <c r="A157" t="s">
        <v>33</v>
      </c>
      <c r="B157" t="s">
        <v>0</v>
      </c>
      <c r="C157" t="s">
        <v>9</v>
      </c>
      <c r="D157" t="s">
        <v>4</v>
      </c>
      <c r="E157">
        <v>2020</v>
      </c>
      <c r="F157">
        <f>share_sector_hh_yr!$F157/SUMIFS(share_sector_hh_yr!$F$1742:$F$1831,share_sector_hh_yr!$E$1742:$E$1831,share_divided_total!$E157,share_sector_hh_yr!$D$1742:$D$1831,share_divided_total!$D157,share_sector_hh_yr!$A$1742:$A$1831,share_divided_total!$A157)</f>
        <v>4.7968210430646436E-3</v>
      </c>
    </row>
    <row r="158" spans="1:6" x14ac:dyDescent="0.25">
      <c r="A158" t="s">
        <v>33</v>
      </c>
      <c r="B158" t="s">
        <v>0</v>
      </c>
      <c r="C158" t="s">
        <v>9</v>
      </c>
      <c r="D158" t="s">
        <v>4</v>
      </c>
      <c r="E158">
        <v>2025</v>
      </c>
      <c r="F158">
        <f>share_sector_hh_yr!$F158/SUMIFS(share_sector_hh_yr!$F$1742:$F$1831,share_sector_hh_yr!$E$1742:$E$1831,share_divided_total!$E158,share_sector_hh_yr!$D$1742:$D$1831,share_divided_total!$D158,share_sector_hh_yr!$A$1742:$A$1831,share_divided_total!$A158)</f>
        <v>4.8196428067605861E-3</v>
      </c>
    </row>
    <row r="159" spans="1:6" x14ac:dyDescent="0.25">
      <c r="A159" t="s">
        <v>33</v>
      </c>
      <c r="B159" t="s">
        <v>0</v>
      </c>
      <c r="C159" t="s">
        <v>9</v>
      </c>
      <c r="D159" t="s">
        <v>4</v>
      </c>
      <c r="E159">
        <v>2030</v>
      </c>
      <c r="F159">
        <f>share_sector_hh_yr!$F159/SUMIFS(share_sector_hh_yr!$F$1742:$F$1831,share_sector_hh_yr!$E$1742:$E$1831,share_divided_total!$E159,share_sector_hh_yr!$D$1742:$D$1831,share_divided_total!$D159,share_sector_hh_yr!$A$1742:$A$1831,share_divided_total!$A159)</f>
        <v>4.8422732270784006E-3</v>
      </c>
    </row>
    <row r="160" spans="1:6" x14ac:dyDescent="0.25">
      <c r="A160" t="s">
        <v>33</v>
      </c>
      <c r="B160" t="s">
        <v>0</v>
      </c>
      <c r="C160" t="s">
        <v>9</v>
      </c>
      <c r="D160" t="s">
        <v>4</v>
      </c>
      <c r="E160">
        <v>2035</v>
      </c>
      <c r="F160">
        <f>share_sector_hh_yr!$F160/SUMIFS(share_sector_hh_yr!$F$1742:$F$1831,share_sector_hh_yr!$E$1742:$E$1831,share_divided_total!$E160,share_sector_hh_yr!$D$1742:$D$1831,share_divided_total!$D160,share_sector_hh_yr!$A$1742:$A$1831,share_divided_total!$A160)</f>
        <v>4.8542266267628453E-3</v>
      </c>
    </row>
    <row r="161" spans="1:6" x14ac:dyDescent="0.25">
      <c r="A161" t="s">
        <v>33</v>
      </c>
      <c r="B161" t="s">
        <v>0</v>
      </c>
      <c r="C161" t="s">
        <v>9</v>
      </c>
      <c r="D161" t="s">
        <v>4</v>
      </c>
      <c r="E161">
        <v>2040</v>
      </c>
      <c r="F161">
        <f>share_sector_hh_yr!$F161/SUMIFS(share_sector_hh_yr!$F$1742:$F$1831,share_sector_hh_yr!$E$1742:$E$1831,share_divided_total!$E161,share_sector_hh_yr!$D$1742:$D$1831,share_divided_total!$D161,share_sector_hh_yr!$A$1742:$A$1831,share_divided_total!$A161)</f>
        <v>4.873209085304012E-3</v>
      </c>
    </row>
    <row r="162" spans="1:6" x14ac:dyDescent="0.25">
      <c r="A162" t="s">
        <v>33</v>
      </c>
      <c r="B162" t="s">
        <v>0</v>
      </c>
      <c r="C162" t="s">
        <v>9</v>
      </c>
      <c r="D162" t="s">
        <v>4</v>
      </c>
      <c r="E162">
        <v>2045</v>
      </c>
      <c r="F162">
        <f>share_sector_hh_yr!$F162/SUMIFS(share_sector_hh_yr!$F$1742:$F$1831,share_sector_hh_yr!$E$1742:$E$1831,share_divided_total!$E162,share_sector_hh_yr!$D$1742:$D$1831,share_divided_total!$D162,share_sector_hh_yr!$A$1742:$A$1831,share_divided_total!$A162)</f>
        <v>4.8850132691806505E-3</v>
      </c>
    </row>
    <row r="163" spans="1:6" x14ac:dyDescent="0.25">
      <c r="A163" t="s">
        <v>33</v>
      </c>
      <c r="B163" t="s">
        <v>0</v>
      </c>
      <c r="C163" t="s">
        <v>9</v>
      </c>
      <c r="D163" t="s">
        <v>4</v>
      </c>
      <c r="E163">
        <v>2050</v>
      </c>
      <c r="F163">
        <f>share_sector_hh_yr!$F163/SUMIFS(share_sector_hh_yr!$F$1742:$F$1831,share_sector_hh_yr!$E$1742:$E$1831,share_divided_total!$E163,share_sector_hh_yr!$D$1742:$D$1831,share_divided_total!$D163,share_sector_hh_yr!$A$1742:$A$1831,share_divided_total!$A163)</f>
        <v>4.8978718444474181E-3</v>
      </c>
    </row>
    <row r="164" spans="1:6" x14ac:dyDescent="0.25">
      <c r="A164" t="s">
        <v>33</v>
      </c>
      <c r="B164" t="s">
        <v>0</v>
      </c>
      <c r="C164" t="s">
        <v>9</v>
      </c>
      <c r="D164" t="s">
        <v>5</v>
      </c>
      <c r="E164">
        <v>2011</v>
      </c>
      <c r="F164">
        <f>share_sector_hh_yr!$F164/SUMIFS(share_sector_hh_yr!$F$1742:$F$1831,share_sector_hh_yr!$E$1742:$E$1831,share_divided_total!$E164,share_sector_hh_yr!$D$1742:$D$1831,share_divided_total!$D164,share_sector_hh_yr!$A$1742:$A$1831,share_divided_total!$A164)</f>
        <v>4.5017482047807591E-3</v>
      </c>
    </row>
    <row r="165" spans="1:6" x14ac:dyDescent="0.25">
      <c r="A165" t="s">
        <v>33</v>
      </c>
      <c r="B165" t="s">
        <v>0</v>
      </c>
      <c r="C165" t="s">
        <v>9</v>
      </c>
      <c r="D165" t="s">
        <v>5</v>
      </c>
      <c r="E165">
        <v>2015</v>
      </c>
      <c r="F165">
        <f>share_sector_hh_yr!$F165/SUMIFS(share_sector_hh_yr!$F$1742:$F$1831,share_sector_hh_yr!$E$1742:$E$1831,share_divided_total!$E165,share_sector_hh_yr!$D$1742:$D$1831,share_divided_total!$D165,share_sector_hh_yr!$A$1742:$A$1831,share_divided_total!$A165)</f>
        <v>4.5075770769055536E-3</v>
      </c>
    </row>
    <row r="166" spans="1:6" x14ac:dyDescent="0.25">
      <c r="A166" t="s">
        <v>33</v>
      </c>
      <c r="B166" t="s">
        <v>0</v>
      </c>
      <c r="C166" t="s">
        <v>9</v>
      </c>
      <c r="D166" t="s">
        <v>5</v>
      </c>
      <c r="E166">
        <v>2020</v>
      </c>
      <c r="F166">
        <f>share_sector_hh_yr!$F166/SUMIFS(share_sector_hh_yr!$F$1742:$F$1831,share_sector_hh_yr!$E$1742:$E$1831,share_divided_total!$E166,share_sector_hh_yr!$D$1742:$D$1831,share_divided_total!$D166,share_sector_hh_yr!$A$1742:$A$1831,share_divided_total!$A166)</f>
        <v>4.5189156423764655E-3</v>
      </c>
    </row>
    <row r="167" spans="1:6" x14ac:dyDescent="0.25">
      <c r="A167" t="s">
        <v>33</v>
      </c>
      <c r="B167" t="s">
        <v>0</v>
      </c>
      <c r="C167" t="s">
        <v>9</v>
      </c>
      <c r="D167" t="s">
        <v>5</v>
      </c>
      <c r="E167">
        <v>2025</v>
      </c>
      <c r="F167">
        <f>share_sector_hh_yr!$F167/SUMIFS(share_sector_hh_yr!$F$1742:$F$1831,share_sector_hh_yr!$E$1742:$E$1831,share_divided_total!$E167,share_sector_hh_yr!$D$1742:$D$1831,share_divided_total!$D167,share_sector_hh_yr!$A$1742:$A$1831,share_divided_total!$A167)</f>
        <v>4.5405908917004701E-3</v>
      </c>
    </row>
    <row r="168" spans="1:6" x14ac:dyDescent="0.25">
      <c r="A168" t="s">
        <v>33</v>
      </c>
      <c r="B168" t="s">
        <v>0</v>
      </c>
      <c r="C168" t="s">
        <v>9</v>
      </c>
      <c r="D168" t="s">
        <v>5</v>
      </c>
      <c r="E168">
        <v>2030</v>
      </c>
      <c r="F168">
        <f>share_sector_hh_yr!$F168/SUMIFS(share_sector_hh_yr!$F$1742:$F$1831,share_sector_hh_yr!$E$1742:$E$1831,share_divided_total!$E168,share_sector_hh_yr!$D$1742:$D$1831,share_divided_total!$D168,share_sector_hh_yr!$A$1742:$A$1831,share_divided_total!$A168)</f>
        <v>4.5600367545484523E-3</v>
      </c>
    </row>
    <row r="169" spans="1:6" x14ac:dyDescent="0.25">
      <c r="A169" t="s">
        <v>33</v>
      </c>
      <c r="B169" t="s">
        <v>0</v>
      </c>
      <c r="C169" t="s">
        <v>9</v>
      </c>
      <c r="D169" t="s">
        <v>5</v>
      </c>
      <c r="E169">
        <v>2035</v>
      </c>
      <c r="F169">
        <f>share_sector_hh_yr!$F169/SUMIFS(share_sector_hh_yr!$F$1742:$F$1831,share_sector_hh_yr!$E$1742:$E$1831,share_divided_total!$E169,share_sector_hh_yr!$D$1742:$D$1831,share_divided_total!$D169,share_sector_hh_yr!$A$1742:$A$1831,share_divided_total!$A169)</f>
        <v>4.5707048066314327E-3</v>
      </c>
    </row>
    <row r="170" spans="1:6" x14ac:dyDescent="0.25">
      <c r="A170" t="s">
        <v>33</v>
      </c>
      <c r="B170" t="s">
        <v>0</v>
      </c>
      <c r="C170" t="s">
        <v>9</v>
      </c>
      <c r="D170" t="s">
        <v>5</v>
      </c>
      <c r="E170">
        <v>2040</v>
      </c>
      <c r="F170">
        <f>share_sector_hh_yr!$F170/SUMIFS(share_sector_hh_yr!$F$1742:$F$1831,share_sector_hh_yr!$E$1742:$E$1831,share_divided_total!$E170,share_sector_hh_yr!$D$1742:$D$1831,share_divided_total!$D170,share_sector_hh_yr!$A$1742:$A$1831,share_divided_total!$A170)</f>
        <v>4.5879459960764439E-3</v>
      </c>
    </row>
    <row r="171" spans="1:6" x14ac:dyDescent="0.25">
      <c r="A171" t="s">
        <v>33</v>
      </c>
      <c r="B171" t="s">
        <v>0</v>
      </c>
      <c r="C171" t="s">
        <v>9</v>
      </c>
      <c r="D171" t="s">
        <v>5</v>
      </c>
      <c r="E171">
        <v>2045</v>
      </c>
      <c r="F171">
        <f>share_sector_hh_yr!$F171/SUMIFS(share_sector_hh_yr!$F$1742:$F$1831,share_sector_hh_yr!$E$1742:$E$1831,share_divided_total!$E171,share_sector_hh_yr!$D$1742:$D$1831,share_divided_total!$D171,share_sector_hh_yr!$A$1742:$A$1831,share_divided_total!$A171)</f>
        <v>4.5981430933922903E-3</v>
      </c>
    </row>
    <row r="172" spans="1:6" x14ac:dyDescent="0.25">
      <c r="A172" t="s">
        <v>33</v>
      </c>
      <c r="B172" t="s">
        <v>0</v>
      </c>
      <c r="C172" t="s">
        <v>9</v>
      </c>
      <c r="D172" t="s">
        <v>5</v>
      </c>
      <c r="E172">
        <v>2050</v>
      </c>
      <c r="F172">
        <f>share_sector_hh_yr!$F172/SUMIFS(share_sector_hh_yr!$F$1742:$F$1831,share_sector_hh_yr!$E$1742:$E$1831,share_divided_total!$E172,share_sector_hh_yr!$D$1742:$D$1831,share_divided_total!$D172,share_sector_hh_yr!$A$1742:$A$1831,share_divided_total!$A172)</f>
        <v>4.6092057870128116E-3</v>
      </c>
    </row>
    <row r="173" spans="1:6" x14ac:dyDescent="0.25">
      <c r="A173" t="s">
        <v>33</v>
      </c>
      <c r="B173" t="s">
        <v>0</v>
      </c>
      <c r="C173" t="s">
        <v>9</v>
      </c>
      <c r="D173" t="s">
        <v>6</v>
      </c>
      <c r="E173">
        <v>2011</v>
      </c>
      <c r="F173">
        <f>share_sector_hh_yr!$F173/SUMIFS(share_sector_hh_yr!$F$1742:$F$1831,share_sector_hh_yr!$E$1742:$E$1831,share_divided_total!$E173,share_sector_hh_yr!$D$1742:$D$1831,share_divided_total!$D173,share_sector_hh_yr!$A$1742:$A$1831,share_divided_total!$A173)</f>
        <v>3.9695038389984273E-3</v>
      </c>
    </row>
    <row r="174" spans="1:6" x14ac:dyDescent="0.25">
      <c r="A174" t="s">
        <v>33</v>
      </c>
      <c r="B174" t="s">
        <v>0</v>
      </c>
      <c r="C174" t="s">
        <v>9</v>
      </c>
      <c r="D174" t="s">
        <v>6</v>
      </c>
      <c r="E174">
        <v>2015</v>
      </c>
      <c r="F174">
        <f>share_sector_hh_yr!$F174/SUMIFS(share_sector_hh_yr!$F$1742:$F$1831,share_sector_hh_yr!$E$1742:$E$1831,share_divided_total!$E174,share_sector_hh_yr!$D$1742:$D$1831,share_divided_total!$D174,share_sector_hh_yr!$A$1742:$A$1831,share_divided_total!$A174)</f>
        <v>3.9737253671429341E-3</v>
      </c>
    </row>
    <row r="175" spans="1:6" x14ac:dyDescent="0.25">
      <c r="A175" t="s">
        <v>33</v>
      </c>
      <c r="B175" t="s">
        <v>0</v>
      </c>
      <c r="C175" t="s">
        <v>9</v>
      </c>
      <c r="D175" t="s">
        <v>6</v>
      </c>
      <c r="E175">
        <v>2020</v>
      </c>
      <c r="F175">
        <f>share_sector_hh_yr!$F175/SUMIFS(share_sector_hh_yr!$F$1742:$F$1831,share_sector_hh_yr!$E$1742:$E$1831,share_divided_total!$E175,share_sector_hh_yr!$D$1742:$D$1831,share_divided_total!$D175,share_sector_hh_yr!$A$1742:$A$1831,share_divided_total!$A175)</f>
        <v>3.9818262654047858E-3</v>
      </c>
    </row>
    <row r="176" spans="1:6" x14ac:dyDescent="0.25">
      <c r="A176" t="s">
        <v>33</v>
      </c>
      <c r="B176" t="s">
        <v>0</v>
      </c>
      <c r="C176" t="s">
        <v>9</v>
      </c>
      <c r="D176" t="s">
        <v>6</v>
      </c>
      <c r="E176">
        <v>2025</v>
      </c>
      <c r="F176">
        <f>share_sector_hh_yr!$F176/SUMIFS(share_sector_hh_yr!$F$1742:$F$1831,share_sector_hh_yr!$E$1742:$E$1831,share_divided_total!$E176,share_sector_hh_yr!$D$1742:$D$1831,share_divided_total!$D176,share_sector_hh_yr!$A$1742:$A$1831,share_divided_total!$A176)</f>
        <v>3.9968802527499117E-3</v>
      </c>
    </row>
    <row r="177" spans="1:6" x14ac:dyDescent="0.25">
      <c r="A177" t="s">
        <v>33</v>
      </c>
      <c r="B177" t="s">
        <v>0</v>
      </c>
      <c r="C177" t="s">
        <v>9</v>
      </c>
      <c r="D177" t="s">
        <v>6</v>
      </c>
      <c r="E177">
        <v>2030</v>
      </c>
      <c r="F177">
        <f>share_sector_hh_yr!$F177/SUMIFS(share_sector_hh_yr!$F$1742:$F$1831,share_sector_hh_yr!$E$1742:$E$1831,share_divided_total!$E177,share_sector_hh_yr!$D$1742:$D$1831,share_divided_total!$D177,share_sector_hh_yr!$A$1742:$A$1831,share_divided_total!$A177)</f>
        <v>4.0097631550770159E-3</v>
      </c>
    </row>
    <row r="178" spans="1:6" x14ac:dyDescent="0.25">
      <c r="A178" t="s">
        <v>33</v>
      </c>
      <c r="B178" t="s">
        <v>0</v>
      </c>
      <c r="C178" t="s">
        <v>9</v>
      </c>
      <c r="D178" t="s">
        <v>6</v>
      </c>
      <c r="E178">
        <v>2035</v>
      </c>
      <c r="F178">
        <f>share_sector_hh_yr!$F178/SUMIFS(share_sector_hh_yr!$F$1742:$F$1831,share_sector_hh_yr!$E$1742:$E$1831,share_divided_total!$E178,share_sector_hh_yr!$D$1742:$D$1831,share_divided_total!$D178,share_sector_hh_yr!$A$1742:$A$1831,share_divided_total!$A178)</f>
        <v>4.0169664869538586E-3</v>
      </c>
    </row>
    <row r="179" spans="1:6" x14ac:dyDescent="0.25">
      <c r="A179" t="s">
        <v>33</v>
      </c>
      <c r="B179" t="s">
        <v>0</v>
      </c>
      <c r="C179" t="s">
        <v>9</v>
      </c>
      <c r="D179" t="s">
        <v>6</v>
      </c>
      <c r="E179">
        <v>2040</v>
      </c>
      <c r="F179">
        <f>share_sector_hh_yr!$F179/SUMIFS(share_sector_hh_yr!$F$1742:$F$1831,share_sector_hh_yr!$E$1742:$E$1831,share_divided_total!$E179,share_sector_hh_yr!$D$1742:$D$1831,share_divided_total!$D179,share_sector_hh_yr!$A$1742:$A$1831,share_divided_total!$A179)</f>
        <v>4.0286711704191147E-3</v>
      </c>
    </row>
    <row r="180" spans="1:6" x14ac:dyDescent="0.25">
      <c r="A180" t="s">
        <v>33</v>
      </c>
      <c r="B180" t="s">
        <v>0</v>
      </c>
      <c r="C180" t="s">
        <v>9</v>
      </c>
      <c r="D180" t="s">
        <v>6</v>
      </c>
      <c r="E180">
        <v>2045</v>
      </c>
      <c r="F180">
        <f>share_sector_hh_yr!$F180/SUMIFS(share_sector_hh_yr!$F$1742:$F$1831,share_sector_hh_yr!$E$1742:$E$1831,share_divided_total!$E180,share_sector_hh_yr!$D$1742:$D$1831,share_divided_total!$D180,share_sector_hh_yr!$A$1742:$A$1831,share_divided_total!$A180)</f>
        <v>4.0354251338380314E-3</v>
      </c>
    </row>
    <row r="181" spans="1:6" x14ac:dyDescent="0.25">
      <c r="A181" t="s">
        <v>33</v>
      </c>
      <c r="B181" t="s">
        <v>0</v>
      </c>
      <c r="C181" t="s">
        <v>9</v>
      </c>
      <c r="D181" t="s">
        <v>6</v>
      </c>
      <c r="E181">
        <v>2050</v>
      </c>
      <c r="F181">
        <f>share_sector_hh_yr!$F181/SUMIFS(share_sector_hh_yr!$F$1742:$F$1831,share_sector_hh_yr!$E$1742:$E$1831,share_divided_total!$E181,share_sector_hh_yr!$D$1742:$D$1831,share_divided_total!$D181,share_sector_hh_yr!$A$1742:$A$1831,share_divided_total!$A181)</f>
        <v>4.042734819961662E-3</v>
      </c>
    </row>
    <row r="182" spans="1:6" x14ac:dyDescent="0.25">
      <c r="A182" t="s">
        <v>33</v>
      </c>
      <c r="B182" t="s">
        <v>0</v>
      </c>
      <c r="C182" t="s">
        <v>10</v>
      </c>
      <c r="D182" t="s">
        <v>2</v>
      </c>
      <c r="E182">
        <v>2011</v>
      </c>
      <c r="F182">
        <f>share_sector_hh_yr!$F182/SUMIFS(share_sector_hh_yr!$F$1742:$F$1831,share_sector_hh_yr!$E$1742:$E$1831,share_divided_total!$E182,share_sector_hh_yr!$D$1742:$D$1831,share_divided_total!$D182,share_sector_hh_yr!$A$1742:$A$1831,share_divided_total!$A182)</f>
        <v>1.1240242452974515E-5</v>
      </c>
    </row>
    <row r="183" spans="1:6" x14ac:dyDescent="0.25">
      <c r="A183" t="s">
        <v>33</v>
      </c>
      <c r="B183" t="s">
        <v>0</v>
      </c>
      <c r="C183" t="s">
        <v>10</v>
      </c>
      <c r="D183" t="s">
        <v>2</v>
      </c>
      <c r="E183">
        <v>2015</v>
      </c>
      <c r="F183">
        <f>share_sector_hh_yr!$F183/SUMIFS(share_sector_hh_yr!$F$1742:$F$1831,share_sector_hh_yr!$E$1742:$E$1831,share_divided_total!$E183,share_sector_hh_yr!$D$1742:$D$1831,share_divided_total!$D183,share_sector_hh_yr!$A$1742:$A$1831,share_divided_total!$A183)</f>
        <v>1.1246469930134396E-5</v>
      </c>
    </row>
    <row r="184" spans="1:6" x14ac:dyDescent="0.25">
      <c r="A184" t="s">
        <v>33</v>
      </c>
      <c r="B184" t="s">
        <v>0</v>
      </c>
      <c r="C184" t="s">
        <v>10</v>
      </c>
      <c r="D184" t="s">
        <v>2</v>
      </c>
      <c r="E184">
        <v>2020</v>
      </c>
      <c r="F184">
        <f>share_sector_hh_yr!$F184/SUMIFS(share_sector_hh_yr!$F$1742:$F$1831,share_sector_hh_yr!$E$1742:$E$1831,share_divided_total!$E184,share_sector_hh_yr!$D$1742:$D$1831,share_divided_total!$D184,share_sector_hh_yr!$A$1742:$A$1831,share_divided_total!$A184)</f>
        <v>1.124540132729222E-5</v>
      </c>
    </row>
    <row r="185" spans="1:6" x14ac:dyDescent="0.25">
      <c r="A185" t="s">
        <v>33</v>
      </c>
      <c r="B185" t="s">
        <v>0</v>
      </c>
      <c r="C185" t="s">
        <v>10</v>
      </c>
      <c r="D185" t="s">
        <v>2</v>
      </c>
      <c r="E185">
        <v>2025</v>
      </c>
      <c r="F185">
        <f>share_sector_hh_yr!$F185/SUMIFS(share_sector_hh_yr!$F$1742:$F$1831,share_sector_hh_yr!$E$1742:$E$1831,share_divided_total!$E185,share_sector_hh_yr!$D$1742:$D$1831,share_divided_total!$D185,share_sector_hh_yr!$A$1742:$A$1831,share_divided_total!$A185)</f>
        <v>1.127617190561611E-5</v>
      </c>
    </row>
    <row r="186" spans="1:6" x14ac:dyDescent="0.25">
      <c r="A186" t="s">
        <v>33</v>
      </c>
      <c r="B186" t="s">
        <v>0</v>
      </c>
      <c r="C186" t="s">
        <v>10</v>
      </c>
      <c r="D186" t="s">
        <v>2</v>
      </c>
      <c r="E186">
        <v>2030</v>
      </c>
      <c r="F186">
        <f>share_sector_hh_yr!$F186/SUMIFS(share_sector_hh_yr!$F$1742:$F$1831,share_sector_hh_yr!$E$1742:$E$1831,share_divided_total!$E186,share_sector_hh_yr!$D$1742:$D$1831,share_divided_total!$D186,share_sector_hh_yr!$A$1742:$A$1831,share_divided_total!$A186)</f>
        <v>1.1334378164705342E-5</v>
      </c>
    </row>
    <row r="187" spans="1:6" x14ac:dyDescent="0.25">
      <c r="A187" t="s">
        <v>33</v>
      </c>
      <c r="B187" t="s">
        <v>0</v>
      </c>
      <c r="C187" t="s">
        <v>10</v>
      </c>
      <c r="D187" t="s">
        <v>2</v>
      </c>
      <c r="E187">
        <v>2035</v>
      </c>
      <c r="F187">
        <f>share_sector_hh_yr!$F187/SUMIFS(share_sector_hh_yr!$F$1742:$F$1831,share_sector_hh_yr!$E$1742:$E$1831,share_divided_total!$E187,share_sector_hh_yr!$D$1742:$D$1831,share_divided_total!$D187,share_sector_hh_yr!$A$1742:$A$1831,share_divided_total!$A187)</f>
        <v>1.1359667996855564E-5</v>
      </c>
    </row>
    <row r="188" spans="1:6" x14ac:dyDescent="0.25">
      <c r="A188" t="s">
        <v>33</v>
      </c>
      <c r="B188" t="s">
        <v>0</v>
      </c>
      <c r="C188" t="s">
        <v>10</v>
      </c>
      <c r="D188" t="s">
        <v>2</v>
      </c>
      <c r="E188">
        <v>2040</v>
      </c>
      <c r="F188">
        <f>share_sector_hh_yr!$F188/SUMIFS(share_sector_hh_yr!$F$1742:$F$1831,share_sector_hh_yr!$E$1742:$E$1831,share_divided_total!$E188,share_sector_hh_yr!$D$1742:$D$1831,share_divided_total!$D188,share_sector_hh_yr!$A$1742:$A$1831,share_divided_total!$A188)</f>
        <v>1.1395825249739762E-5</v>
      </c>
    </row>
    <row r="189" spans="1:6" x14ac:dyDescent="0.25">
      <c r="A189" t="s">
        <v>33</v>
      </c>
      <c r="B189" t="s">
        <v>0</v>
      </c>
      <c r="C189" t="s">
        <v>10</v>
      </c>
      <c r="D189" t="s">
        <v>2</v>
      </c>
      <c r="E189">
        <v>2045</v>
      </c>
      <c r="F189">
        <f>share_sector_hh_yr!$F189/SUMIFS(share_sector_hh_yr!$F$1742:$F$1831,share_sector_hh_yr!$E$1742:$E$1831,share_divided_total!$E189,share_sector_hh_yr!$D$1742:$D$1831,share_divided_total!$D189,share_sector_hh_yr!$A$1742:$A$1831,share_divided_total!$A189)</f>
        <v>1.1425184286722816E-5</v>
      </c>
    </row>
    <row r="190" spans="1:6" x14ac:dyDescent="0.25">
      <c r="A190" t="s">
        <v>33</v>
      </c>
      <c r="B190" t="s">
        <v>0</v>
      </c>
      <c r="C190" t="s">
        <v>10</v>
      </c>
      <c r="D190" t="s">
        <v>2</v>
      </c>
      <c r="E190">
        <v>2050</v>
      </c>
      <c r="F190">
        <f>share_sector_hh_yr!$F190/SUMIFS(share_sector_hh_yr!$F$1742:$F$1831,share_sector_hh_yr!$E$1742:$E$1831,share_divided_total!$E190,share_sector_hh_yr!$D$1742:$D$1831,share_divided_total!$D190,share_sector_hh_yr!$A$1742:$A$1831,share_divided_total!$A190)</f>
        <v>1.1457784765705269E-5</v>
      </c>
    </row>
    <row r="191" spans="1:6" x14ac:dyDescent="0.25">
      <c r="A191" t="s">
        <v>33</v>
      </c>
      <c r="B191" t="s">
        <v>0</v>
      </c>
      <c r="C191" t="s">
        <v>10</v>
      </c>
      <c r="D191" t="s">
        <v>3</v>
      </c>
      <c r="E191">
        <v>2011</v>
      </c>
      <c r="F191">
        <f>share_sector_hh_yr!$F191/SUMIFS(share_sector_hh_yr!$F$1742:$F$1831,share_sector_hh_yr!$E$1742:$E$1831,share_divided_total!$E191,share_sector_hh_yr!$D$1742:$D$1831,share_divided_total!$D191,share_sector_hh_yr!$A$1742:$A$1831,share_divided_total!$A191)</f>
        <v>1.5034595181500649E-5</v>
      </c>
    </row>
    <row r="192" spans="1:6" x14ac:dyDescent="0.25">
      <c r="A192" t="s">
        <v>33</v>
      </c>
      <c r="B192" t="s">
        <v>0</v>
      </c>
      <c r="C192" t="s">
        <v>10</v>
      </c>
      <c r="D192" t="s">
        <v>3</v>
      </c>
      <c r="E192">
        <v>2015</v>
      </c>
      <c r="F192">
        <f>share_sector_hh_yr!$F192/SUMIFS(share_sector_hh_yr!$F$1742:$F$1831,share_sector_hh_yr!$E$1742:$E$1831,share_divided_total!$E192,share_sector_hh_yr!$D$1742:$D$1831,share_divided_total!$D192,share_sector_hh_yr!$A$1742:$A$1831,share_divided_total!$A192)</f>
        <v>1.5050585609015749E-5</v>
      </c>
    </row>
    <row r="193" spans="1:6" x14ac:dyDescent="0.25">
      <c r="A193" t="s">
        <v>33</v>
      </c>
      <c r="B193" t="s">
        <v>0</v>
      </c>
      <c r="C193" t="s">
        <v>10</v>
      </c>
      <c r="D193" t="s">
        <v>3</v>
      </c>
      <c r="E193">
        <v>2020</v>
      </c>
      <c r="F193">
        <f>share_sector_hh_yr!$F193/SUMIFS(share_sector_hh_yr!$F$1742:$F$1831,share_sector_hh_yr!$E$1742:$E$1831,share_divided_total!$E193,share_sector_hh_yr!$D$1742:$D$1831,share_divided_total!$D193,share_sector_hh_yr!$A$1742:$A$1831,share_divided_total!$A193)</f>
        <v>1.5074317795887235E-5</v>
      </c>
    </row>
    <row r="194" spans="1:6" x14ac:dyDescent="0.25">
      <c r="A194" t="s">
        <v>33</v>
      </c>
      <c r="B194" t="s">
        <v>0</v>
      </c>
      <c r="C194" t="s">
        <v>10</v>
      </c>
      <c r="D194" t="s">
        <v>3</v>
      </c>
      <c r="E194">
        <v>2025</v>
      </c>
      <c r="F194">
        <f>share_sector_hh_yr!$F194/SUMIFS(share_sector_hh_yr!$F$1742:$F$1831,share_sector_hh_yr!$E$1742:$E$1831,share_divided_total!$E194,share_sector_hh_yr!$D$1742:$D$1831,share_divided_total!$D194,share_sector_hh_yr!$A$1742:$A$1831,share_divided_total!$A194)</f>
        <v>1.5138259588735852E-5</v>
      </c>
    </row>
    <row r="195" spans="1:6" x14ac:dyDescent="0.25">
      <c r="A195" t="s">
        <v>33</v>
      </c>
      <c r="B195" t="s">
        <v>0</v>
      </c>
      <c r="C195" t="s">
        <v>10</v>
      </c>
      <c r="D195" t="s">
        <v>3</v>
      </c>
      <c r="E195">
        <v>2030</v>
      </c>
      <c r="F195">
        <f>share_sector_hh_yr!$F195/SUMIFS(share_sector_hh_yr!$F$1742:$F$1831,share_sector_hh_yr!$E$1742:$E$1831,share_divided_total!$E195,share_sector_hh_yr!$D$1742:$D$1831,share_divided_total!$D195,share_sector_hh_yr!$A$1742:$A$1831,share_divided_total!$A195)</f>
        <v>1.5213010745759293E-5</v>
      </c>
    </row>
    <row r="196" spans="1:6" x14ac:dyDescent="0.25">
      <c r="A196" t="s">
        <v>33</v>
      </c>
      <c r="B196" t="s">
        <v>0</v>
      </c>
      <c r="C196" t="s">
        <v>10</v>
      </c>
      <c r="D196" t="s">
        <v>3</v>
      </c>
      <c r="E196">
        <v>2035</v>
      </c>
      <c r="F196">
        <f>share_sector_hh_yr!$F196/SUMIFS(share_sector_hh_yr!$F$1742:$F$1831,share_sector_hh_yr!$E$1742:$E$1831,share_divided_total!$E196,share_sector_hh_yr!$D$1742:$D$1831,share_divided_total!$D196,share_sector_hh_yr!$A$1742:$A$1831,share_divided_total!$A196)</f>
        <v>1.5250263886297347E-5</v>
      </c>
    </row>
    <row r="197" spans="1:6" x14ac:dyDescent="0.25">
      <c r="A197" t="s">
        <v>33</v>
      </c>
      <c r="B197" t="s">
        <v>0</v>
      </c>
      <c r="C197" t="s">
        <v>10</v>
      </c>
      <c r="D197" t="s">
        <v>3</v>
      </c>
      <c r="E197">
        <v>2040</v>
      </c>
      <c r="F197">
        <f>share_sector_hh_yr!$F197/SUMIFS(share_sector_hh_yr!$F$1742:$F$1831,share_sector_hh_yr!$E$1742:$E$1831,share_divided_total!$E197,share_sector_hh_yr!$D$1742:$D$1831,share_divided_total!$D197,share_sector_hh_yr!$A$1742:$A$1831,share_divided_total!$A197)</f>
        <v>1.530774950028309E-5</v>
      </c>
    </row>
    <row r="198" spans="1:6" x14ac:dyDescent="0.25">
      <c r="A198" t="s">
        <v>33</v>
      </c>
      <c r="B198" t="s">
        <v>0</v>
      </c>
      <c r="C198" t="s">
        <v>10</v>
      </c>
      <c r="D198" t="s">
        <v>3</v>
      </c>
      <c r="E198">
        <v>2045</v>
      </c>
      <c r="F198">
        <f>share_sector_hh_yr!$F198/SUMIFS(share_sector_hh_yr!$F$1742:$F$1831,share_sector_hh_yr!$E$1742:$E$1831,share_divided_total!$E198,share_sector_hh_yr!$D$1742:$D$1831,share_divided_total!$D198,share_sector_hh_yr!$A$1742:$A$1831,share_divided_total!$A198)</f>
        <v>1.5346335105822914E-5</v>
      </c>
    </row>
    <row r="199" spans="1:6" x14ac:dyDescent="0.25">
      <c r="A199" t="s">
        <v>33</v>
      </c>
      <c r="B199" t="s">
        <v>0</v>
      </c>
      <c r="C199" t="s">
        <v>10</v>
      </c>
      <c r="D199" t="s">
        <v>3</v>
      </c>
      <c r="E199">
        <v>2050</v>
      </c>
      <c r="F199">
        <f>share_sector_hh_yr!$F199/SUMIFS(share_sector_hh_yr!$F$1742:$F$1831,share_sector_hh_yr!$E$1742:$E$1831,share_divided_total!$E199,share_sector_hh_yr!$D$1742:$D$1831,share_divided_total!$D199,share_sector_hh_yr!$A$1742:$A$1831,share_divided_total!$A199)</f>
        <v>1.5388621512240042E-5</v>
      </c>
    </row>
    <row r="200" spans="1:6" x14ac:dyDescent="0.25">
      <c r="A200" t="s">
        <v>33</v>
      </c>
      <c r="B200" t="s">
        <v>0</v>
      </c>
      <c r="C200" t="s">
        <v>10</v>
      </c>
      <c r="D200" t="s">
        <v>4</v>
      </c>
      <c r="E200">
        <v>2011</v>
      </c>
      <c r="F200">
        <f>share_sector_hh_yr!$F200/SUMIFS(share_sector_hh_yr!$F$1742:$F$1831,share_sector_hh_yr!$E$1742:$E$1831,share_divided_total!$E200,share_sector_hh_yr!$D$1742:$D$1831,share_divided_total!$D200,share_sector_hh_yr!$A$1742:$A$1831,share_divided_total!$A200)</f>
        <v>1.931543569309733E-5</v>
      </c>
    </row>
    <row r="201" spans="1:6" x14ac:dyDescent="0.25">
      <c r="A201" t="s">
        <v>33</v>
      </c>
      <c r="B201" t="s">
        <v>0</v>
      </c>
      <c r="C201" t="s">
        <v>10</v>
      </c>
      <c r="D201" t="s">
        <v>4</v>
      </c>
      <c r="E201">
        <v>2015</v>
      </c>
      <c r="F201">
        <f>share_sector_hh_yr!$F201/SUMIFS(share_sector_hh_yr!$F$1742:$F$1831,share_sector_hh_yr!$E$1742:$E$1831,share_divided_total!$E201,share_sector_hh_yr!$D$1742:$D$1831,share_divided_total!$D201,share_sector_hh_yr!$A$1742:$A$1831,share_divided_total!$A201)</f>
        <v>1.9339641053537255E-5</v>
      </c>
    </row>
    <row r="202" spans="1:6" x14ac:dyDescent="0.25">
      <c r="A202" t="s">
        <v>33</v>
      </c>
      <c r="B202" t="s">
        <v>0</v>
      </c>
      <c r="C202" t="s">
        <v>10</v>
      </c>
      <c r="D202" t="s">
        <v>4</v>
      </c>
      <c r="E202">
        <v>2020</v>
      </c>
      <c r="F202">
        <f>share_sector_hh_yr!$F202/SUMIFS(share_sector_hh_yr!$F$1742:$F$1831,share_sector_hh_yr!$E$1742:$E$1831,share_divided_total!$E202,share_sector_hh_yr!$D$1742:$D$1831,share_divided_total!$D202,share_sector_hh_yr!$A$1742:$A$1831,share_divided_total!$A202)</f>
        <v>1.9382997772186686E-5</v>
      </c>
    </row>
    <row r="203" spans="1:6" x14ac:dyDescent="0.25">
      <c r="A203" t="s">
        <v>33</v>
      </c>
      <c r="B203" t="s">
        <v>0</v>
      </c>
      <c r="C203" t="s">
        <v>10</v>
      </c>
      <c r="D203" t="s">
        <v>4</v>
      </c>
      <c r="E203">
        <v>2025</v>
      </c>
      <c r="F203">
        <f>share_sector_hh_yr!$F203/SUMIFS(share_sector_hh_yr!$F$1742:$F$1831,share_sector_hh_yr!$E$1742:$E$1831,share_divided_total!$E203,share_sector_hh_yr!$D$1742:$D$1831,share_divided_total!$D203,share_sector_hh_yr!$A$1742:$A$1831,share_divided_total!$A203)</f>
        <v>1.9475215970636193E-5</v>
      </c>
    </row>
    <row r="204" spans="1:6" x14ac:dyDescent="0.25">
      <c r="A204" t="s">
        <v>33</v>
      </c>
      <c r="B204" t="s">
        <v>0</v>
      </c>
      <c r="C204" t="s">
        <v>10</v>
      </c>
      <c r="D204" t="s">
        <v>4</v>
      </c>
      <c r="E204">
        <v>2030</v>
      </c>
      <c r="F204">
        <f>share_sector_hh_yr!$F204/SUMIFS(share_sector_hh_yr!$F$1742:$F$1831,share_sector_hh_yr!$E$1742:$E$1831,share_divided_total!$E204,share_sector_hh_yr!$D$1742:$D$1831,share_divided_total!$D204,share_sector_hh_yr!$A$1742:$A$1831,share_divided_total!$A204)</f>
        <v>1.9566660988631632E-5</v>
      </c>
    </row>
    <row r="205" spans="1:6" x14ac:dyDescent="0.25">
      <c r="A205" t="s">
        <v>33</v>
      </c>
      <c r="B205" t="s">
        <v>0</v>
      </c>
      <c r="C205" t="s">
        <v>10</v>
      </c>
      <c r="D205" t="s">
        <v>4</v>
      </c>
      <c r="E205">
        <v>2035</v>
      </c>
      <c r="F205">
        <f>share_sector_hh_yr!$F205/SUMIFS(share_sector_hh_yr!$F$1742:$F$1831,share_sector_hh_yr!$E$1742:$E$1831,share_divided_total!$E205,share_sector_hh_yr!$D$1742:$D$1831,share_divided_total!$D205,share_sector_hh_yr!$A$1742:$A$1831,share_divided_total!$A205)</f>
        <v>1.9614962294303299E-5</v>
      </c>
    </row>
    <row r="206" spans="1:6" x14ac:dyDescent="0.25">
      <c r="A206" t="s">
        <v>33</v>
      </c>
      <c r="B206" t="s">
        <v>0</v>
      </c>
      <c r="C206" t="s">
        <v>10</v>
      </c>
      <c r="D206" t="s">
        <v>4</v>
      </c>
      <c r="E206">
        <v>2040</v>
      </c>
      <c r="F206">
        <f>share_sector_hh_yr!$F206/SUMIFS(share_sector_hh_yr!$F$1742:$F$1831,share_sector_hh_yr!$E$1742:$E$1831,share_divided_total!$E206,share_sector_hh_yr!$D$1742:$D$1831,share_divided_total!$D206,share_sector_hh_yr!$A$1742:$A$1831,share_divided_total!$A206)</f>
        <v>1.9691666625840949E-5</v>
      </c>
    </row>
    <row r="207" spans="1:6" x14ac:dyDescent="0.25">
      <c r="A207" t="s">
        <v>33</v>
      </c>
      <c r="B207" t="s">
        <v>0</v>
      </c>
      <c r="C207" t="s">
        <v>10</v>
      </c>
      <c r="D207" t="s">
        <v>4</v>
      </c>
      <c r="E207">
        <v>2045</v>
      </c>
      <c r="F207">
        <f>share_sector_hh_yr!$F207/SUMIFS(share_sector_hh_yr!$F$1742:$F$1831,share_sector_hh_yr!$E$1742:$E$1831,share_divided_total!$E207,share_sector_hh_yr!$D$1742:$D$1831,share_divided_total!$D207,share_sector_hh_yr!$A$1742:$A$1831,share_divided_total!$A207)</f>
        <v>1.9739364980173839E-5</v>
      </c>
    </row>
    <row r="208" spans="1:6" x14ac:dyDescent="0.25">
      <c r="A208" t="s">
        <v>33</v>
      </c>
      <c r="B208" t="s">
        <v>0</v>
      </c>
      <c r="C208" t="s">
        <v>10</v>
      </c>
      <c r="D208" t="s">
        <v>4</v>
      </c>
      <c r="E208">
        <v>2050</v>
      </c>
      <c r="F208">
        <f>share_sector_hh_yr!$F208/SUMIFS(share_sector_hh_yr!$F$1742:$F$1831,share_sector_hh_yr!$E$1742:$E$1831,share_divided_total!$E208,share_sector_hh_yr!$D$1742:$D$1831,share_divided_total!$D208,share_sector_hh_yr!$A$1742:$A$1831,share_divided_total!$A208)</f>
        <v>1.979132391996153E-5</v>
      </c>
    </row>
    <row r="209" spans="1:6" x14ac:dyDescent="0.25">
      <c r="A209" t="s">
        <v>33</v>
      </c>
      <c r="B209" t="s">
        <v>0</v>
      </c>
      <c r="C209" t="s">
        <v>10</v>
      </c>
      <c r="D209" t="s">
        <v>5</v>
      </c>
      <c r="E209">
        <v>2011</v>
      </c>
      <c r="F209">
        <f>share_sector_hh_yr!$F209/SUMIFS(share_sector_hh_yr!$F$1742:$F$1831,share_sector_hh_yr!$E$1742:$E$1831,share_divided_total!$E209,share_sector_hh_yr!$D$1742:$D$1831,share_divided_total!$D209,share_sector_hh_yr!$A$1742:$A$1831,share_divided_total!$A209)</f>
        <v>1.7074274546629615E-5</v>
      </c>
    </row>
    <row r="210" spans="1:6" x14ac:dyDescent="0.25">
      <c r="A210" t="s">
        <v>33</v>
      </c>
      <c r="B210" t="s">
        <v>0</v>
      </c>
      <c r="C210" t="s">
        <v>10</v>
      </c>
      <c r="D210" t="s">
        <v>5</v>
      </c>
      <c r="E210">
        <v>2015</v>
      </c>
      <c r="F210">
        <f>share_sector_hh_yr!$F210/SUMIFS(share_sector_hh_yr!$F$1742:$F$1831,share_sector_hh_yr!$E$1742:$E$1831,share_divided_total!$E210,share_sector_hh_yr!$D$1742:$D$1831,share_divided_total!$D210,share_sector_hh_yr!$A$1742:$A$1831,share_divided_total!$A210)</f>
        <v>1.7096382349738188E-5</v>
      </c>
    </row>
    <row r="211" spans="1:6" x14ac:dyDescent="0.25">
      <c r="A211" t="s">
        <v>33</v>
      </c>
      <c r="B211" t="s">
        <v>0</v>
      </c>
      <c r="C211" t="s">
        <v>10</v>
      </c>
      <c r="D211" t="s">
        <v>5</v>
      </c>
      <c r="E211">
        <v>2020</v>
      </c>
      <c r="F211">
        <f>share_sector_hh_yr!$F211/SUMIFS(share_sector_hh_yr!$F$1742:$F$1831,share_sector_hh_yr!$E$1742:$E$1831,share_divided_total!$E211,share_sector_hh_yr!$D$1742:$D$1831,share_divided_total!$D211,share_sector_hh_yr!$A$1742:$A$1831,share_divided_total!$A211)</f>
        <v>1.7139387371567179E-5</v>
      </c>
    </row>
    <row r="212" spans="1:6" x14ac:dyDescent="0.25">
      <c r="A212" t="s">
        <v>33</v>
      </c>
      <c r="B212" t="s">
        <v>0</v>
      </c>
      <c r="C212" t="s">
        <v>10</v>
      </c>
      <c r="D212" t="s">
        <v>5</v>
      </c>
      <c r="E212">
        <v>2025</v>
      </c>
      <c r="F212">
        <f>share_sector_hh_yr!$F212/SUMIFS(share_sector_hh_yr!$F$1742:$F$1831,share_sector_hh_yr!$E$1742:$E$1831,share_divided_total!$E212,share_sector_hh_yr!$D$1742:$D$1831,share_divided_total!$D212,share_sector_hh_yr!$A$1742:$A$1831,share_divided_total!$A212)</f>
        <v>1.7221597468842623E-5</v>
      </c>
    </row>
    <row r="213" spans="1:6" x14ac:dyDescent="0.25">
      <c r="A213" t="s">
        <v>33</v>
      </c>
      <c r="B213" t="s">
        <v>0</v>
      </c>
      <c r="C213" t="s">
        <v>10</v>
      </c>
      <c r="D213" t="s">
        <v>5</v>
      </c>
      <c r="E213">
        <v>2030</v>
      </c>
      <c r="F213">
        <f>share_sector_hh_yr!$F213/SUMIFS(share_sector_hh_yr!$F$1742:$F$1831,share_sector_hh_yr!$E$1742:$E$1831,share_divided_total!$E213,share_sector_hh_yr!$D$1742:$D$1831,share_divided_total!$D213,share_sector_hh_yr!$A$1742:$A$1831,share_divided_total!$A213)</f>
        <v>1.7295351927323945E-5</v>
      </c>
    </row>
    <row r="214" spans="1:6" x14ac:dyDescent="0.25">
      <c r="A214" t="s">
        <v>33</v>
      </c>
      <c r="B214" t="s">
        <v>0</v>
      </c>
      <c r="C214" t="s">
        <v>10</v>
      </c>
      <c r="D214" t="s">
        <v>5</v>
      </c>
      <c r="E214">
        <v>2035</v>
      </c>
      <c r="F214">
        <f>share_sector_hh_yr!$F214/SUMIFS(share_sector_hh_yr!$F$1742:$F$1831,share_sector_hh_yr!$E$1742:$E$1831,share_divided_total!$E214,share_sector_hh_yr!$D$1742:$D$1831,share_divided_total!$D214,share_sector_hh_yr!$A$1742:$A$1831,share_divided_total!$A214)</f>
        <v>1.7335813819428218E-5</v>
      </c>
    </row>
    <row r="215" spans="1:6" x14ac:dyDescent="0.25">
      <c r="A215" t="s">
        <v>33</v>
      </c>
      <c r="B215" t="s">
        <v>0</v>
      </c>
      <c r="C215" t="s">
        <v>10</v>
      </c>
      <c r="D215" t="s">
        <v>5</v>
      </c>
      <c r="E215">
        <v>2040</v>
      </c>
      <c r="F215">
        <f>share_sector_hh_yr!$F215/SUMIFS(share_sector_hh_yr!$F$1742:$F$1831,share_sector_hh_yr!$E$1742:$E$1831,share_divided_total!$E215,share_sector_hh_yr!$D$1742:$D$1831,share_divided_total!$D215,share_sector_hh_yr!$A$1742:$A$1831,share_divided_total!$A215)</f>
        <v>1.7401206371099983E-5</v>
      </c>
    </row>
    <row r="216" spans="1:6" x14ac:dyDescent="0.25">
      <c r="A216" t="s">
        <v>33</v>
      </c>
      <c r="B216" t="s">
        <v>0</v>
      </c>
      <c r="C216" t="s">
        <v>10</v>
      </c>
      <c r="D216" t="s">
        <v>5</v>
      </c>
      <c r="E216">
        <v>2045</v>
      </c>
      <c r="F216">
        <f>share_sector_hh_yr!$F216/SUMIFS(share_sector_hh_yr!$F$1742:$F$1831,share_sector_hh_yr!$E$1742:$E$1831,share_divided_total!$E216,share_sector_hh_yr!$D$1742:$D$1831,share_divided_total!$D216,share_sector_hh_yr!$A$1742:$A$1831,share_divided_total!$A216)</f>
        <v>1.7439882021365115E-5</v>
      </c>
    </row>
    <row r="217" spans="1:6" x14ac:dyDescent="0.25">
      <c r="A217" t="s">
        <v>33</v>
      </c>
      <c r="B217" t="s">
        <v>0</v>
      </c>
      <c r="C217" t="s">
        <v>10</v>
      </c>
      <c r="D217" t="s">
        <v>5</v>
      </c>
      <c r="E217">
        <v>2050</v>
      </c>
      <c r="F217">
        <f>share_sector_hh_yr!$F217/SUMIFS(share_sector_hh_yr!$F$1742:$F$1831,share_sector_hh_yr!$E$1742:$E$1831,share_divided_total!$E217,share_sector_hh_yr!$D$1742:$D$1831,share_divided_total!$D217,share_sector_hh_yr!$A$1742:$A$1831,share_divided_total!$A217)</f>
        <v>1.748184071374626E-5</v>
      </c>
    </row>
    <row r="218" spans="1:6" x14ac:dyDescent="0.25">
      <c r="A218" t="s">
        <v>33</v>
      </c>
      <c r="B218" t="s">
        <v>0</v>
      </c>
      <c r="C218" t="s">
        <v>10</v>
      </c>
      <c r="D218" t="s">
        <v>6</v>
      </c>
      <c r="E218">
        <v>2011</v>
      </c>
      <c r="F218">
        <f>share_sector_hh_yr!$F218/SUMIFS(share_sector_hh_yr!$F$1742:$F$1831,share_sector_hh_yr!$E$1742:$E$1831,share_divided_total!$E218,share_sector_hh_yr!$D$1742:$D$1831,share_divided_total!$D218,share_sector_hh_yr!$A$1742:$A$1831,share_divided_total!$A218)</f>
        <v>1.4847459140170945E-5</v>
      </c>
    </row>
    <row r="219" spans="1:6" x14ac:dyDescent="0.25">
      <c r="A219" t="s">
        <v>33</v>
      </c>
      <c r="B219" t="s">
        <v>0</v>
      </c>
      <c r="C219" t="s">
        <v>10</v>
      </c>
      <c r="D219" t="s">
        <v>6</v>
      </c>
      <c r="E219">
        <v>2015</v>
      </c>
      <c r="F219">
        <f>share_sector_hh_yr!$F219/SUMIFS(share_sector_hh_yr!$F$1742:$F$1831,share_sector_hh_yr!$E$1742:$E$1831,share_divided_total!$E219,share_sector_hh_yr!$D$1742:$D$1831,share_divided_total!$D219,share_sector_hh_yr!$A$1742:$A$1831,share_divided_total!$A219)</f>
        <v>1.4863249266387428E-5</v>
      </c>
    </row>
    <row r="220" spans="1:6" x14ac:dyDescent="0.25">
      <c r="A220" t="s">
        <v>33</v>
      </c>
      <c r="B220" t="s">
        <v>0</v>
      </c>
      <c r="C220" t="s">
        <v>10</v>
      </c>
      <c r="D220" t="s">
        <v>6</v>
      </c>
      <c r="E220">
        <v>2020</v>
      </c>
      <c r="F220">
        <f>share_sector_hh_yr!$F220/SUMIFS(share_sector_hh_yr!$F$1742:$F$1831,share_sector_hh_yr!$E$1742:$E$1831,share_divided_total!$E220,share_sector_hh_yr!$D$1742:$D$1831,share_divided_total!$D220,share_sector_hh_yr!$A$1742:$A$1831,share_divided_total!$A220)</f>
        <v>1.4893549717229666E-5</v>
      </c>
    </row>
    <row r="221" spans="1:6" x14ac:dyDescent="0.25">
      <c r="A221" t="s">
        <v>33</v>
      </c>
      <c r="B221" t="s">
        <v>0</v>
      </c>
      <c r="C221" t="s">
        <v>10</v>
      </c>
      <c r="D221" t="s">
        <v>6</v>
      </c>
      <c r="E221">
        <v>2025</v>
      </c>
      <c r="F221">
        <f>share_sector_hh_yr!$F221/SUMIFS(share_sector_hh_yr!$F$1742:$F$1831,share_sector_hh_yr!$E$1742:$E$1831,share_divided_total!$E221,share_sector_hh_yr!$D$1742:$D$1831,share_divided_total!$D221,share_sector_hh_yr!$A$1742:$A$1831,share_divided_total!$A221)</f>
        <v>1.4949857374576533E-5</v>
      </c>
    </row>
    <row r="222" spans="1:6" x14ac:dyDescent="0.25">
      <c r="A222" t="s">
        <v>33</v>
      </c>
      <c r="B222" t="s">
        <v>0</v>
      </c>
      <c r="C222" t="s">
        <v>10</v>
      </c>
      <c r="D222" t="s">
        <v>6</v>
      </c>
      <c r="E222">
        <v>2030</v>
      </c>
      <c r="F222">
        <f>share_sector_hh_yr!$F222/SUMIFS(share_sector_hh_yr!$F$1742:$F$1831,share_sector_hh_yr!$E$1742:$E$1831,share_divided_total!$E222,share_sector_hh_yr!$D$1742:$D$1831,share_divided_total!$D222,share_sector_hh_yr!$A$1742:$A$1831,share_divided_total!$A222)</f>
        <v>1.4998044345459194E-5</v>
      </c>
    </row>
    <row r="223" spans="1:6" x14ac:dyDescent="0.25">
      <c r="A223" t="s">
        <v>33</v>
      </c>
      <c r="B223" t="s">
        <v>0</v>
      </c>
      <c r="C223" t="s">
        <v>10</v>
      </c>
      <c r="D223" t="s">
        <v>6</v>
      </c>
      <c r="E223">
        <v>2035</v>
      </c>
      <c r="F223">
        <f>share_sector_hh_yr!$F223/SUMIFS(share_sector_hh_yr!$F$1742:$F$1831,share_sector_hh_yr!$E$1742:$E$1831,share_divided_total!$E223,share_sector_hh_yr!$D$1742:$D$1831,share_divided_total!$D223,share_sector_hh_yr!$A$1742:$A$1831,share_divided_total!$A223)</f>
        <v>1.5024987555505669E-5</v>
      </c>
    </row>
    <row r="224" spans="1:6" x14ac:dyDescent="0.25">
      <c r="A224" t="s">
        <v>33</v>
      </c>
      <c r="B224" t="s">
        <v>0</v>
      </c>
      <c r="C224" t="s">
        <v>10</v>
      </c>
      <c r="D224" t="s">
        <v>6</v>
      </c>
      <c r="E224">
        <v>2040</v>
      </c>
      <c r="F224">
        <f>share_sector_hh_yr!$F224/SUMIFS(share_sector_hh_yr!$F$1742:$F$1831,share_sector_hh_yr!$E$1742:$E$1831,share_divided_total!$E224,share_sector_hh_yr!$D$1742:$D$1831,share_divided_total!$D224,share_sector_hh_yr!$A$1742:$A$1831,share_divided_total!$A224)</f>
        <v>1.5068767538230876E-5</v>
      </c>
    </row>
    <row r="225" spans="1:6" x14ac:dyDescent="0.25">
      <c r="A225" t="s">
        <v>33</v>
      </c>
      <c r="B225" t="s">
        <v>0</v>
      </c>
      <c r="C225" t="s">
        <v>10</v>
      </c>
      <c r="D225" t="s">
        <v>6</v>
      </c>
      <c r="E225">
        <v>2045</v>
      </c>
      <c r="F225">
        <f>share_sector_hh_yr!$F225/SUMIFS(share_sector_hh_yr!$F$1742:$F$1831,share_sector_hh_yr!$E$1742:$E$1831,share_divided_total!$E225,share_sector_hh_yr!$D$1742:$D$1831,share_divided_total!$D225,share_sector_hh_yr!$A$1742:$A$1831,share_divided_total!$A225)</f>
        <v>1.5094029938763496E-5</v>
      </c>
    </row>
    <row r="226" spans="1:6" x14ac:dyDescent="0.25">
      <c r="A226" t="s">
        <v>33</v>
      </c>
      <c r="B226" t="s">
        <v>0</v>
      </c>
      <c r="C226" t="s">
        <v>10</v>
      </c>
      <c r="D226" t="s">
        <v>6</v>
      </c>
      <c r="E226">
        <v>2050</v>
      </c>
      <c r="F226">
        <f>share_sector_hh_yr!$F226/SUMIFS(share_sector_hh_yr!$F$1742:$F$1831,share_sector_hh_yr!$E$1742:$E$1831,share_divided_total!$E226,share_sector_hh_yr!$D$1742:$D$1831,share_divided_total!$D226,share_sector_hh_yr!$A$1742:$A$1831,share_divided_total!$A226)</f>
        <v>1.5121370954278269E-5</v>
      </c>
    </row>
    <row r="227" spans="1:6" x14ac:dyDescent="0.25">
      <c r="A227" t="s">
        <v>33</v>
      </c>
      <c r="B227" t="s">
        <v>0</v>
      </c>
      <c r="C227" t="s">
        <v>11</v>
      </c>
      <c r="D227" t="s">
        <v>2</v>
      </c>
      <c r="E227">
        <v>2011</v>
      </c>
      <c r="F227">
        <f>share_sector_hh_yr!$F227/SUMIFS(share_sector_hh_yr!$F$1742:$F$1831,share_sector_hh_yr!$E$1742:$E$1831,share_divided_total!$E227,share_sector_hh_yr!$D$1742:$D$1831,share_divided_total!$D227,share_sector_hh_yr!$A$1742:$A$1831,share_divided_total!$A227)</f>
        <v>2.0279520548772422E-2</v>
      </c>
    </row>
    <row r="228" spans="1:6" x14ac:dyDescent="0.25">
      <c r="A228" t="s">
        <v>33</v>
      </c>
      <c r="B228" t="s">
        <v>0</v>
      </c>
      <c r="C228" t="s">
        <v>11</v>
      </c>
      <c r="D228" t="s">
        <v>2</v>
      </c>
      <c r="E228">
        <v>2015</v>
      </c>
      <c r="F228">
        <f>share_sector_hh_yr!$F228/SUMIFS(share_sector_hh_yr!$F$1742:$F$1831,share_sector_hh_yr!$E$1742:$E$1831,share_divided_total!$E228,share_sector_hh_yr!$D$1742:$D$1831,share_divided_total!$D228,share_sector_hh_yr!$A$1742:$A$1831,share_divided_total!$A228)</f>
        <v>2.029075609387377E-2</v>
      </c>
    </row>
    <row r="229" spans="1:6" x14ac:dyDescent="0.25">
      <c r="A229" t="s">
        <v>33</v>
      </c>
      <c r="B229" t="s">
        <v>0</v>
      </c>
      <c r="C229" t="s">
        <v>11</v>
      </c>
      <c r="D229" t="s">
        <v>2</v>
      </c>
      <c r="E229">
        <v>2020</v>
      </c>
      <c r="F229">
        <f>share_sector_hh_yr!$F229/SUMIFS(share_sector_hh_yr!$F$1742:$F$1831,share_sector_hh_yr!$E$1742:$E$1831,share_divided_total!$E229,share_sector_hh_yr!$D$1742:$D$1831,share_divided_total!$D229,share_sector_hh_yr!$A$1742:$A$1831,share_divided_total!$A229)</f>
        <v>2.0288828132498649E-2</v>
      </c>
    </row>
    <row r="230" spans="1:6" x14ac:dyDescent="0.25">
      <c r="A230" t="s">
        <v>33</v>
      </c>
      <c r="B230" t="s">
        <v>0</v>
      </c>
      <c r="C230" t="s">
        <v>11</v>
      </c>
      <c r="D230" t="s">
        <v>2</v>
      </c>
      <c r="E230">
        <v>2025</v>
      </c>
      <c r="F230">
        <f>share_sector_hh_yr!$F230/SUMIFS(share_sector_hh_yr!$F$1742:$F$1831,share_sector_hh_yr!$E$1742:$E$1831,share_divided_total!$E230,share_sector_hh_yr!$D$1742:$D$1831,share_divided_total!$D230,share_sector_hh_yr!$A$1742:$A$1831,share_divided_total!$A230)</f>
        <v>2.0344344068033648E-2</v>
      </c>
    </row>
    <row r="231" spans="1:6" x14ac:dyDescent="0.25">
      <c r="A231" t="s">
        <v>33</v>
      </c>
      <c r="B231" t="s">
        <v>0</v>
      </c>
      <c r="C231" t="s">
        <v>11</v>
      </c>
      <c r="D231" t="s">
        <v>2</v>
      </c>
      <c r="E231">
        <v>2030</v>
      </c>
      <c r="F231">
        <f>share_sector_hh_yr!$F231/SUMIFS(share_sector_hh_yr!$F$1742:$F$1831,share_sector_hh_yr!$E$1742:$E$1831,share_divided_total!$E231,share_sector_hh_yr!$D$1742:$D$1831,share_divided_total!$D231,share_sector_hh_yr!$A$1742:$A$1831,share_divided_total!$A231)</f>
        <v>2.0449359153980912E-2</v>
      </c>
    </row>
    <row r="232" spans="1:6" x14ac:dyDescent="0.25">
      <c r="A232" t="s">
        <v>33</v>
      </c>
      <c r="B232" t="s">
        <v>0</v>
      </c>
      <c r="C232" t="s">
        <v>11</v>
      </c>
      <c r="D232" t="s">
        <v>2</v>
      </c>
      <c r="E232">
        <v>2035</v>
      </c>
      <c r="F232">
        <f>share_sector_hh_yr!$F232/SUMIFS(share_sector_hh_yr!$F$1742:$F$1831,share_sector_hh_yr!$E$1742:$E$1831,share_divided_total!$E232,share_sector_hh_yr!$D$1742:$D$1831,share_divided_total!$D232,share_sector_hh_yr!$A$1742:$A$1831,share_divided_total!$A232)</f>
        <v>2.0494986788163215E-2</v>
      </c>
    </row>
    <row r="233" spans="1:6" x14ac:dyDescent="0.25">
      <c r="A233" t="s">
        <v>33</v>
      </c>
      <c r="B233" t="s">
        <v>0</v>
      </c>
      <c r="C233" t="s">
        <v>11</v>
      </c>
      <c r="D233" t="s">
        <v>2</v>
      </c>
      <c r="E233">
        <v>2040</v>
      </c>
      <c r="F233">
        <f>share_sector_hh_yr!$F233/SUMIFS(share_sector_hh_yr!$F$1742:$F$1831,share_sector_hh_yr!$E$1742:$E$1831,share_divided_total!$E233,share_sector_hh_yr!$D$1742:$D$1831,share_divided_total!$D233,share_sector_hh_yr!$A$1742:$A$1831,share_divided_total!$A233)</f>
        <v>2.0560221302091165E-2</v>
      </c>
    </row>
    <row r="234" spans="1:6" x14ac:dyDescent="0.25">
      <c r="A234" t="s">
        <v>33</v>
      </c>
      <c r="B234" t="s">
        <v>0</v>
      </c>
      <c r="C234" t="s">
        <v>11</v>
      </c>
      <c r="D234" t="s">
        <v>2</v>
      </c>
      <c r="E234">
        <v>2045</v>
      </c>
      <c r="F234">
        <f>share_sector_hh_yr!$F234/SUMIFS(share_sector_hh_yr!$F$1742:$F$1831,share_sector_hh_yr!$E$1742:$E$1831,share_divided_total!$E234,share_sector_hh_yr!$D$1742:$D$1831,share_divided_total!$D234,share_sector_hh_yr!$A$1742:$A$1831,share_divided_total!$A234)</f>
        <v>2.0613190550421944E-2</v>
      </c>
    </row>
    <row r="235" spans="1:6" x14ac:dyDescent="0.25">
      <c r="A235" t="s">
        <v>33</v>
      </c>
      <c r="B235" t="s">
        <v>0</v>
      </c>
      <c r="C235" t="s">
        <v>11</v>
      </c>
      <c r="D235" t="s">
        <v>2</v>
      </c>
      <c r="E235">
        <v>2050</v>
      </c>
      <c r="F235">
        <f>share_sector_hh_yr!$F235/SUMIFS(share_sector_hh_yr!$F$1742:$F$1831,share_sector_hh_yr!$E$1742:$E$1831,share_divided_total!$E235,share_sector_hh_yr!$D$1742:$D$1831,share_divided_total!$D235,share_sector_hh_yr!$A$1742:$A$1831,share_divided_total!$A235)</f>
        <v>2.0672007972393928E-2</v>
      </c>
    </row>
    <row r="236" spans="1:6" x14ac:dyDescent="0.25">
      <c r="A236" t="s">
        <v>33</v>
      </c>
      <c r="B236" t="s">
        <v>0</v>
      </c>
      <c r="C236" t="s">
        <v>11</v>
      </c>
      <c r="D236" t="s">
        <v>3</v>
      </c>
      <c r="E236">
        <v>2011</v>
      </c>
      <c r="F236">
        <f>share_sector_hh_yr!$F236/SUMIFS(share_sector_hh_yr!$F$1742:$F$1831,share_sector_hh_yr!$E$1742:$E$1831,share_divided_total!$E236,share_sector_hh_yr!$D$1742:$D$1831,share_divided_total!$D236,share_sector_hh_yr!$A$1742:$A$1831,share_divided_total!$A236)</f>
        <v>3.5580519866707266E-2</v>
      </c>
    </row>
    <row r="237" spans="1:6" x14ac:dyDescent="0.25">
      <c r="A237" t="s">
        <v>33</v>
      </c>
      <c r="B237" t="s">
        <v>0</v>
      </c>
      <c r="C237" t="s">
        <v>11</v>
      </c>
      <c r="D237" t="s">
        <v>3</v>
      </c>
      <c r="E237">
        <v>2015</v>
      </c>
      <c r="F237">
        <f>share_sector_hh_yr!$F237/SUMIFS(share_sector_hh_yr!$F$1742:$F$1831,share_sector_hh_yr!$E$1742:$E$1831,share_divided_total!$E237,share_sector_hh_yr!$D$1742:$D$1831,share_divided_total!$D237,share_sector_hh_yr!$A$1742:$A$1831,share_divided_total!$A237)</f>
        <v>3.5618362436926919E-2</v>
      </c>
    </row>
    <row r="238" spans="1:6" x14ac:dyDescent="0.25">
      <c r="A238" t="s">
        <v>33</v>
      </c>
      <c r="B238" t="s">
        <v>0</v>
      </c>
      <c r="C238" t="s">
        <v>11</v>
      </c>
      <c r="D238" t="s">
        <v>3</v>
      </c>
      <c r="E238">
        <v>2020</v>
      </c>
      <c r="F238">
        <f>share_sector_hh_yr!$F238/SUMIFS(share_sector_hh_yr!$F$1742:$F$1831,share_sector_hh_yr!$E$1742:$E$1831,share_divided_total!$E238,share_sector_hh_yr!$D$1742:$D$1831,share_divided_total!$D238,share_sector_hh_yr!$A$1742:$A$1831,share_divided_total!$A238)</f>
        <v>3.5674526473022869E-2</v>
      </c>
    </row>
    <row r="239" spans="1:6" x14ac:dyDescent="0.25">
      <c r="A239" t="s">
        <v>33</v>
      </c>
      <c r="B239" t="s">
        <v>0</v>
      </c>
      <c r="C239" t="s">
        <v>11</v>
      </c>
      <c r="D239" t="s">
        <v>3</v>
      </c>
      <c r="E239">
        <v>2025</v>
      </c>
      <c r="F239">
        <f>share_sector_hh_yr!$F239/SUMIFS(share_sector_hh_yr!$F$1742:$F$1831,share_sector_hh_yr!$E$1742:$E$1831,share_divided_total!$E239,share_sector_hh_yr!$D$1742:$D$1831,share_divided_total!$D239,share_sector_hh_yr!$A$1742:$A$1831,share_divided_total!$A239)</f>
        <v>3.5825849618295089E-2</v>
      </c>
    </row>
    <row r="240" spans="1:6" x14ac:dyDescent="0.25">
      <c r="A240" t="s">
        <v>33</v>
      </c>
      <c r="B240" t="s">
        <v>0</v>
      </c>
      <c r="C240" t="s">
        <v>11</v>
      </c>
      <c r="D240" t="s">
        <v>3</v>
      </c>
      <c r="E240">
        <v>2030</v>
      </c>
      <c r="F240">
        <f>share_sector_hh_yr!$F240/SUMIFS(share_sector_hh_yr!$F$1742:$F$1831,share_sector_hh_yr!$E$1742:$E$1831,share_divided_total!$E240,share_sector_hh_yr!$D$1742:$D$1831,share_divided_total!$D240,share_sector_hh_yr!$A$1742:$A$1831,share_divided_total!$A240)</f>
        <v>3.6002753950964271E-2</v>
      </c>
    </row>
    <row r="241" spans="1:6" x14ac:dyDescent="0.25">
      <c r="A241" t="s">
        <v>33</v>
      </c>
      <c r="B241" t="s">
        <v>0</v>
      </c>
      <c r="C241" t="s">
        <v>11</v>
      </c>
      <c r="D241" t="s">
        <v>3</v>
      </c>
      <c r="E241">
        <v>2035</v>
      </c>
      <c r="F241">
        <f>share_sector_hh_yr!$F241/SUMIFS(share_sector_hh_yr!$F$1742:$F$1831,share_sector_hh_yr!$E$1742:$E$1831,share_divided_total!$E241,share_sector_hh_yr!$D$1742:$D$1831,share_divided_total!$D241,share_sector_hh_yr!$A$1742:$A$1831,share_divided_total!$A241)</f>
        <v>3.6090916358465765E-2</v>
      </c>
    </row>
    <row r="242" spans="1:6" x14ac:dyDescent="0.25">
      <c r="A242" t="s">
        <v>33</v>
      </c>
      <c r="B242" t="s">
        <v>0</v>
      </c>
      <c r="C242" t="s">
        <v>11</v>
      </c>
      <c r="D242" t="s">
        <v>3</v>
      </c>
      <c r="E242">
        <v>2040</v>
      </c>
      <c r="F242">
        <f>share_sector_hh_yr!$F242/SUMIFS(share_sector_hh_yr!$F$1742:$F$1831,share_sector_hh_yr!$E$1742:$E$1831,share_divided_total!$E242,share_sector_hh_yr!$D$1742:$D$1831,share_divided_total!$D242,share_sector_hh_yr!$A$1742:$A$1831,share_divided_total!$A242)</f>
        <v>3.6226960462465631E-2</v>
      </c>
    </row>
    <row r="243" spans="1:6" x14ac:dyDescent="0.25">
      <c r="A243" t="s">
        <v>33</v>
      </c>
      <c r="B243" t="s">
        <v>0</v>
      </c>
      <c r="C243" t="s">
        <v>11</v>
      </c>
      <c r="D243" t="s">
        <v>3</v>
      </c>
      <c r="E243">
        <v>2045</v>
      </c>
      <c r="F243">
        <f>share_sector_hh_yr!$F243/SUMIFS(share_sector_hh_yr!$F$1742:$F$1831,share_sector_hh_yr!$E$1742:$E$1831,share_divided_total!$E243,share_sector_hh_yr!$D$1742:$D$1831,share_divided_total!$D243,share_sector_hh_yr!$A$1742:$A$1831,share_divided_total!$A243)</f>
        <v>3.6318276250347156E-2</v>
      </c>
    </row>
    <row r="244" spans="1:6" x14ac:dyDescent="0.25">
      <c r="A244" t="s">
        <v>33</v>
      </c>
      <c r="B244" t="s">
        <v>0</v>
      </c>
      <c r="C244" t="s">
        <v>11</v>
      </c>
      <c r="D244" t="s">
        <v>3</v>
      </c>
      <c r="E244">
        <v>2050</v>
      </c>
      <c r="F244">
        <f>share_sector_hh_yr!$F244/SUMIFS(share_sector_hh_yr!$F$1742:$F$1831,share_sector_hh_yr!$E$1742:$E$1831,share_divided_total!$E244,share_sector_hh_yr!$D$1742:$D$1831,share_divided_total!$D244,share_sector_hh_yr!$A$1742:$A$1831,share_divided_total!$A244)</f>
        <v>3.6418350266671076E-2</v>
      </c>
    </row>
    <row r="245" spans="1:6" x14ac:dyDescent="0.25">
      <c r="A245" t="s">
        <v>33</v>
      </c>
      <c r="B245" t="s">
        <v>0</v>
      </c>
      <c r="C245" t="s">
        <v>11</v>
      </c>
      <c r="D245" t="s">
        <v>4</v>
      </c>
      <c r="E245">
        <v>2011</v>
      </c>
      <c r="F245">
        <f>share_sector_hh_yr!$F245/SUMIFS(share_sector_hh_yr!$F$1742:$F$1831,share_sector_hh_yr!$E$1742:$E$1831,share_divided_total!$E245,share_sector_hh_yr!$D$1742:$D$1831,share_divided_total!$D245,share_sector_hh_yr!$A$1742:$A$1831,share_divided_total!$A245)</f>
        <v>4.3961132902470001E-2</v>
      </c>
    </row>
    <row r="246" spans="1:6" x14ac:dyDescent="0.25">
      <c r="A246" t="s">
        <v>33</v>
      </c>
      <c r="B246" t="s">
        <v>0</v>
      </c>
      <c r="C246" t="s">
        <v>11</v>
      </c>
      <c r="D246" t="s">
        <v>4</v>
      </c>
      <c r="E246">
        <v>2015</v>
      </c>
      <c r="F246">
        <f>share_sector_hh_yr!$F246/SUMIFS(share_sector_hh_yr!$F$1742:$F$1831,share_sector_hh_yr!$E$1742:$E$1831,share_divided_total!$E246,share_sector_hh_yr!$D$1742:$D$1831,share_divided_total!$D246,share_sector_hh_yr!$A$1742:$A$1831,share_divided_total!$A246)</f>
        <v>4.4016223301887161E-2</v>
      </c>
    </row>
    <row r="247" spans="1:6" x14ac:dyDescent="0.25">
      <c r="A247" t="s">
        <v>33</v>
      </c>
      <c r="B247" t="s">
        <v>0</v>
      </c>
      <c r="C247" t="s">
        <v>11</v>
      </c>
      <c r="D247" t="s">
        <v>4</v>
      </c>
      <c r="E247">
        <v>2020</v>
      </c>
      <c r="F247">
        <f>share_sector_hh_yr!$F247/SUMIFS(share_sector_hh_yr!$F$1742:$F$1831,share_sector_hh_yr!$E$1742:$E$1831,share_divided_total!$E247,share_sector_hh_yr!$D$1742:$D$1831,share_divided_total!$D247,share_sector_hh_yr!$A$1742:$A$1831,share_divided_total!$A247)</f>
        <v>4.4114901400639332E-2</v>
      </c>
    </row>
    <row r="248" spans="1:6" x14ac:dyDescent="0.25">
      <c r="A248" t="s">
        <v>33</v>
      </c>
      <c r="B248" t="s">
        <v>0</v>
      </c>
      <c r="C248" t="s">
        <v>11</v>
      </c>
      <c r="D248" t="s">
        <v>4</v>
      </c>
      <c r="E248">
        <v>2025</v>
      </c>
      <c r="F248">
        <f>share_sector_hh_yr!$F248/SUMIFS(share_sector_hh_yr!$F$1742:$F$1831,share_sector_hh_yr!$E$1742:$E$1831,share_divided_total!$E248,share_sector_hh_yr!$D$1742:$D$1831,share_divided_total!$D248,share_sector_hh_yr!$A$1742:$A$1831,share_divided_total!$A248)</f>
        <v>4.432478620688849E-2</v>
      </c>
    </row>
    <row r="249" spans="1:6" x14ac:dyDescent="0.25">
      <c r="A249" t="s">
        <v>33</v>
      </c>
      <c r="B249" t="s">
        <v>0</v>
      </c>
      <c r="C249" t="s">
        <v>11</v>
      </c>
      <c r="D249" t="s">
        <v>4</v>
      </c>
      <c r="E249">
        <v>2030</v>
      </c>
      <c r="F249">
        <f>share_sector_hh_yr!$F249/SUMIFS(share_sector_hh_yr!$F$1742:$F$1831,share_sector_hh_yr!$E$1742:$E$1831,share_divided_total!$E249,share_sector_hh_yr!$D$1742:$D$1831,share_divided_total!$D249,share_sector_hh_yr!$A$1742:$A$1831,share_divided_total!$A249)</f>
        <v>4.453291128639697E-2</v>
      </c>
    </row>
    <row r="250" spans="1:6" x14ac:dyDescent="0.25">
      <c r="A250" t="s">
        <v>33</v>
      </c>
      <c r="B250" t="s">
        <v>0</v>
      </c>
      <c r="C250" t="s">
        <v>11</v>
      </c>
      <c r="D250" t="s">
        <v>4</v>
      </c>
      <c r="E250">
        <v>2035</v>
      </c>
      <c r="F250">
        <f>share_sector_hh_yr!$F250/SUMIFS(share_sector_hh_yr!$F$1742:$F$1831,share_sector_hh_yr!$E$1742:$E$1831,share_divided_total!$E250,share_sector_hh_yr!$D$1742:$D$1831,share_divided_total!$D250,share_sector_hh_yr!$A$1742:$A$1831,share_divided_total!$A250)</f>
        <v>4.4642843060742322E-2</v>
      </c>
    </row>
    <row r="251" spans="1:6" x14ac:dyDescent="0.25">
      <c r="A251" t="s">
        <v>33</v>
      </c>
      <c r="B251" t="s">
        <v>0</v>
      </c>
      <c r="C251" t="s">
        <v>11</v>
      </c>
      <c r="D251" t="s">
        <v>4</v>
      </c>
      <c r="E251">
        <v>2040</v>
      </c>
      <c r="F251">
        <f>share_sector_hh_yr!$F251/SUMIFS(share_sector_hh_yr!$F$1742:$F$1831,share_sector_hh_yr!$E$1742:$E$1831,share_divided_total!$E251,share_sector_hh_yr!$D$1742:$D$1831,share_divided_total!$D251,share_sector_hh_yr!$A$1742:$A$1831,share_divided_total!$A251)</f>
        <v>4.4817418947432117E-2</v>
      </c>
    </row>
    <row r="252" spans="1:6" x14ac:dyDescent="0.25">
      <c r="A252" t="s">
        <v>33</v>
      </c>
      <c r="B252" t="s">
        <v>0</v>
      </c>
      <c r="C252" t="s">
        <v>11</v>
      </c>
      <c r="D252" t="s">
        <v>4</v>
      </c>
      <c r="E252">
        <v>2045</v>
      </c>
      <c r="F252">
        <f>share_sector_hh_yr!$F252/SUMIFS(share_sector_hh_yr!$F$1742:$F$1831,share_sector_hh_yr!$E$1742:$E$1831,share_divided_total!$E252,share_sector_hh_yr!$D$1742:$D$1831,share_divided_total!$D252,share_sector_hh_yr!$A$1742:$A$1831,share_divided_total!$A252)</f>
        <v>4.4925978429463644E-2</v>
      </c>
    </row>
    <row r="253" spans="1:6" x14ac:dyDescent="0.25">
      <c r="A253" t="s">
        <v>33</v>
      </c>
      <c r="B253" t="s">
        <v>0</v>
      </c>
      <c r="C253" t="s">
        <v>11</v>
      </c>
      <c r="D253" t="s">
        <v>4</v>
      </c>
      <c r="E253">
        <v>2050</v>
      </c>
      <c r="F253">
        <f>share_sector_hh_yr!$F253/SUMIFS(share_sector_hh_yr!$F$1742:$F$1831,share_sector_hh_yr!$E$1742:$E$1831,share_divided_total!$E253,share_sector_hh_yr!$D$1742:$D$1831,share_divided_total!$D253,share_sector_hh_yr!$A$1742:$A$1831,share_divided_total!$A253)</f>
        <v>4.5044234827806125E-2</v>
      </c>
    </row>
    <row r="254" spans="1:6" x14ac:dyDescent="0.25">
      <c r="A254" t="s">
        <v>33</v>
      </c>
      <c r="B254" t="s">
        <v>0</v>
      </c>
      <c r="C254" t="s">
        <v>11</v>
      </c>
      <c r="D254" t="s">
        <v>5</v>
      </c>
      <c r="E254">
        <v>2011</v>
      </c>
      <c r="F254">
        <f>share_sector_hh_yr!$F254/SUMIFS(share_sector_hh_yr!$F$1742:$F$1831,share_sector_hh_yr!$E$1742:$E$1831,share_divided_total!$E254,share_sector_hh_yr!$D$1742:$D$1831,share_divided_total!$D254,share_sector_hh_yr!$A$1742:$A$1831,share_divided_total!$A254)</f>
        <v>5.4121884733517533E-2</v>
      </c>
    </row>
    <row r="255" spans="1:6" x14ac:dyDescent="0.25">
      <c r="A255" t="s">
        <v>33</v>
      </c>
      <c r="B255" t="s">
        <v>0</v>
      </c>
      <c r="C255" t="s">
        <v>11</v>
      </c>
      <c r="D255" t="s">
        <v>5</v>
      </c>
      <c r="E255">
        <v>2015</v>
      </c>
      <c r="F255">
        <f>share_sector_hh_yr!$F255/SUMIFS(share_sector_hh_yr!$F$1742:$F$1831,share_sector_hh_yr!$E$1742:$E$1831,share_divided_total!$E255,share_sector_hh_yr!$D$1742:$D$1831,share_divided_total!$D255,share_sector_hh_yr!$A$1742:$A$1831,share_divided_total!$A255)</f>
        <v>5.4191961852653056E-2</v>
      </c>
    </row>
    <row r="256" spans="1:6" x14ac:dyDescent="0.25">
      <c r="A256" t="s">
        <v>33</v>
      </c>
      <c r="B256" t="s">
        <v>0</v>
      </c>
      <c r="C256" t="s">
        <v>11</v>
      </c>
      <c r="D256" t="s">
        <v>5</v>
      </c>
      <c r="E256">
        <v>2020</v>
      </c>
      <c r="F256">
        <f>share_sector_hh_yr!$F256/SUMIFS(share_sector_hh_yr!$F$1742:$F$1831,share_sector_hh_yr!$E$1742:$E$1831,share_divided_total!$E256,share_sector_hh_yr!$D$1742:$D$1831,share_divided_total!$D256,share_sector_hh_yr!$A$1742:$A$1831,share_divided_total!$A256)</f>
        <v>5.432827879121678E-2</v>
      </c>
    </row>
    <row r="257" spans="1:6" x14ac:dyDescent="0.25">
      <c r="A257" t="s">
        <v>33</v>
      </c>
      <c r="B257" t="s">
        <v>0</v>
      </c>
      <c r="C257" t="s">
        <v>11</v>
      </c>
      <c r="D257" t="s">
        <v>5</v>
      </c>
      <c r="E257">
        <v>2025</v>
      </c>
      <c r="F257">
        <f>share_sector_hh_yr!$F257/SUMIFS(share_sector_hh_yr!$F$1742:$F$1831,share_sector_hh_yr!$E$1742:$E$1831,share_divided_total!$E257,share_sector_hh_yr!$D$1742:$D$1831,share_divided_total!$D257,share_sector_hh_yr!$A$1742:$A$1831,share_divided_total!$A257)</f>
        <v>5.4588867631844999E-2</v>
      </c>
    </row>
    <row r="258" spans="1:6" x14ac:dyDescent="0.25">
      <c r="A258" t="s">
        <v>33</v>
      </c>
      <c r="B258" t="s">
        <v>0</v>
      </c>
      <c r="C258" t="s">
        <v>11</v>
      </c>
      <c r="D258" t="s">
        <v>5</v>
      </c>
      <c r="E258">
        <v>2030</v>
      </c>
      <c r="F258">
        <f>share_sector_hh_yr!$F258/SUMIFS(share_sector_hh_yr!$F$1742:$F$1831,share_sector_hh_yr!$E$1742:$E$1831,share_divided_total!$E258,share_sector_hh_yr!$D$1742:$D$1831,share_divided_total!$D258,share_sector_hh_yr!$A$1742:$A$1831,share_divided_total!$A258)</f>
        <v>5.4822653863265992E-2</v>
      </c>
    </row>
    <row r="259" spans="1:6" x14ac:dyDescent="0.25">
      <c r="A259" t="s">
        <v>33</v>
      </c>
      <c r="B259" t="s">
        <v>0</v>
      </c>
      <c r="C259" t="s">
        <v>11</v>
      </c>
      <c r="D259" t="s">
        <v>5</v>
      </c>
      <c r="E259">
        <v>2035</v>
      </c>
      <c r="F259">
        <f>share_sector_hh_yr!$F259/SUMIFS(share_sector_hh_yr!$F$1742:$F$1831,share_sector_hh_yr!$E$1742:$E$1831,share_divided_total!$E259,share_sector_hh_yr!$D$1742:$D$1831,share_divided_total!$D259,share_sector_hh_yr!$A$1742:$A$1831,share_divided_total!$A259)</f>
        <v>5.4950909611678027E-2</v>
      </c>
    </row>
    <row r="260" spans="1:6" x14ac:dyDescent="0.25">
      <c r="A260" t="s">
        <v>33</v>
      </c>
      <c r="B260" t="s">
        <v>0</v>
      </c>
      <c r="C260" t="s">
        <v>11</v>
      </c>
      <c r="D260" t="s">
        <v>5</v>
      </c>
      <c r="E260">
        <v>2040</v>
      </c>
      <c r="F260">
        <f>share_sector_hh_yr!$F260/SUMIFS(share_sector_hh_yr!$F$1742:$F$1831,share_sector_hh_yr!$E$1742:$E$1831,share_divided_total!$E260,share_sector_hh_yr!$D$1742:$D$1831,share_divided_total!$D260,share_sector_hh_yr!$A$1742:$A$1831,share_divided_total!$A260)</f>
        <v>5.5158190344709743E-2</v>
      </c>
    </row>
    <row r="261" spans="1:6" x14ac:dyDescent="0.25">
      <c r="A261" t="s">
        <v>33</v>
      </c>
      <c r="B261" t="s">
        <v>0</v>
      </c>
      <c r="C261" t="s">
        <v>11</v>
      </c>
      <c r="D261" t="s">
        <v>5</v>
      </c>
      <c r="E261">
        <v>2045</v>
      </c>
      <c r="F261">
        <f>share_sector_hh_yr!$F261/SUMIFS(share_sector_hh_yr!$F$1742:$F$1831,share_sector_hh_yr!$E$1742:$E$1831,share_divided_total!$E261,share_sector_hh_yr!$D$1742:$D$1831,share_divided_total!$D261,share_sector_hh_yr!$A$1742:$A$1831,share_divided_total!$A261)</f>
        <v>5.5280784079508039E-2</v>
      </c>
    </row>
    <row r="262" spans="1:6" x14ac:dyDescent="0.25">
      <c r="A262" t="s">
        <v>33</v>
      </c>
      <c r="B262" t="s">
        <v>0</v>
      </c>
      <c r="C262" t="s">
        <v>11</v>
      </c>
      <c r="D262" t="s">
        <v>5</v>
      </c>
      <c r="E262">
        <v>2050</v>
      </c>
      <c r="F262">
        <f>share_sector_hh_yr!$F262/SUMIFS(share_sector_hh_yr!$F$1742:$F$1831,share_sector_hh_yr!$E$1742:$E$1831,share_divided_total!$E262,share_sector_hh_yr!$D$1742:$D$1831,share_divided_total!$D262,share_sector_hh_yr!$A$1742:$A$1831,share_divided_total!$A262)</f>
        <v>5.5413784372224467E-2</v>
      </c>
    </row>
    <row r="263" spans="1:6" x14ac:dyDescent="0.25">
      <c r="A263" t="s">
        <v>33</v>
      </c>
      <c r="B263" t="s">
        <v>0</v>
      </c>
      <c r="C263" t="s">
        <v>11</v>
      </c>
      <c r="D263" t="s">
        <v>6</v>
      </c>
      <c r="E263">
        <v>2011</v>
      </c>
      <c r="F263">
        <f>share_sector_hh_yr!$F263/SUMIFS(share_sector_hh_yr!$F$1742:$F$1831,share_sector_hh_yr!$E$1742:$E$1831,share_divided_total!$E263,share_sector_hh_yr!$D$1742:$D$1831,share_divided_total!$D263,share_sector_hh_yr!$A$1742:$A$1831,share_divided_total!$A263)</f>
        <v>8.0446598012222245E-2</v>
      </c>
    </row>
    <row r="264" spans="1:6" x14ac:dyDescent="0.25">
      <c r="A264" t="s">
        <v>33</v>
      </c>
      <c r="B264" t="s">
        <v>0</v>
      </c>
      <c r="C264" t="s">
        <v>11</v>
      </c>
      <c r="D264" t="s">
        <v>6</v>
      </c>
      <c r="E264">
        <v>2015</v>
      </c>
      <c r="F264">
        <f>share_sector_hh_yr!$F264/SUMIFS(share_sector_hh_yr!$F$1742:$F$1831,share_sector_hh_yr!$E$1742:$E$1831,share_divided_total!$E264,share_sector_hh_yr!$D$1742:$D$1831,share_divided_total!$D264,share_sector_hh_yr!$A$1742:$A$1831,share_divided_total!$A264)</f>
        <v>8.0532152175012556E-2</v>
      </c>
    </row>
    <row r="265" spans="1:6" x14ac:dyDescent="0.25">
      <c r="A265" t="s">
        <v>33</v>
      </c>
      <c r="B265" t="s">
        <v>0</v>
      </c>
      <c r="C265" t="s">
        <v>11</v>
      </c>
      <c r="D265" t="s">
        <v>6</v>
      </c>
      <c r="E265">
        <v>2020</v>
      </c>
      <c r="F265">
        <f>share_sector_hh_yr!$F265/SUMIFS(share_sector_hh_yr!$F$1742:$F$1831,share_sector_hh_yr!$E$1742:$E$1831,share_divided_total!$E265,share_sector_hh_yr!$D$1742:$D$1831,share_divided_total!$D265,share_sector_hh_yr!$A$1742:$A$1831,share_divided_total!$A265)</f>
        <v>8.0696326271433985E-2</v>
      </c>
    </row>
    <row r="266" spans="1:6" x14ac:dyDescent="0.25">
      <c r="A266" t="s">
        <v>33</v>
      </c>
      <c r="B266" t="s">
        <v>0</v>
      </c>
      <c r="C266" t="s">
        <v>11</v>
      </c>
      <c r="D266" t="s">
        <v>6</v>
      </c>
      <c r="E266">
        <v>2025</v>
      </c>
      <c r="F266">
        <f>share_sector_hh_yr!$F266/SUMIFS(share_sector_hh_yr!$F$1742:$F$1831,share_sector_hh_yr!$E$1742:$E$1831,share_divided_total!$E266,share_sector_hh_yr!$D$1742:$D$1831,share_divided_total!$D266,share_sector_hh_yr!$A$1742:$A$1831,share_divided_total!$A266)</f>
        <v>8.1001412780366738E-2</v>
      </c>
    </row>
    <row r="267" spans="1:6" x14ac:dyDescent="0.25">
      <c r="A267" t="s">
        <v>33</v>
      </c>
      <c r="B267" t="s">
        <v>0</v>
      </c>
      <c r="C267" t="s">
        <v>11</v>
      </c>
      <c r="D267" t="s">
        <v>6</v>
      </c>
      <c r="E267">
        <v>2030</v>
      </c>
      <c r="F267">
        <f>share_sector_hh_yr!$F267/SUMIFS(share_sector_hh_yr!$F$1742:$F$1831,share_sector_hh_yr!$E$1742:$E$1831,share_divided_total!$E267,share_sector_hh_yr!$D$1742:$D$1831,share_divided_total!$D267,share_sector_hh_yr!$A$1742:$A$1831,share_divided_total!$A267)</f>
        <v>8.1262499733994756E-2</v>
      </c>
    </row>
    <row r="268" spans="1:6" x14ac:dyDescent="0.25">
      <c r="A268" t="s">
        <v>33</v>
      </c>
      <c r="B268" t="s">
        <v>0</v>
      </c>
      <c r="C268" t="s">
        <v>11</v>
      </c>
      <c r="D268" t="s">
        <v>6</v>
      </c>
      <c r="E268">
        <v>2035</v>
      </c>
      <c r="F268">
        <f>share_sector_hh_yr!$F268/SUMIFS(share_sector_hh_yr!$F$1742:$F$1831,share_sector_hh_yr!$E$1742:$E$1831,share_divided_total!$E268,share_sector_hh_yr!$D$1742:$D$1831,share_divided_total!$D268,share_sector_hh_yr!$A$1742:$A$1831,share_divided_total!$A268)</f>
        <v>8.1408483606878676E-2</v>
      </c>
    </row>
    <row r="269" spans="1:6" x14ac:dyDescent="0.25">
      <c r="A269" t="s">
        <v>33</v>
      </c>
      <c r="B269" t="s">
        <v>0</v>
      </c>
      <c r="C269" t="s">
        <v>11</v>
      </c>
      <c r="D269" t="s">
        <v>6</v>
      </c>
      <c r="E269">
        <v>2040</v>
      </c>
      <c r="F269">
        <f>share_sector_hh_yr!$F269/SUMIFS(share_sector_hh_yr!$F$1742:$F$1831,share_sector_hh_yr!$E$1742:$E$1831,share_divided_total!$E269,share_sector_hh_yr!$D$1742:$D$1831,share_divided_total!$D269,share_sector_hh_yr!$A$1742:$A$1831,share_divided_total!$A269)</f>
        <v>8.1645692589104424E-2</v>
      </c>
    </row>
    <row r="270" spans="1:6" x14ac:dyDescent="0.25">
      <c r="A270" t="s">
        <v>33</v>
      </c>
      <c r="B270" t="s">
        <v>0</v>
      </c>
      <c r="C270" t="s">
        <v>11</v>
      </c>
      <c r="D270" t="s">
        <v>6</v>
      </c>
      <c r="E270">
        <v>2045</v>
      </c>
      <c r="F270">
        <f>share_sector_hh_yr!$F270/SUMIFS(share_sector_hh_yr!$F$1742:$F$1831,share_sector_hh_yr!$E$1742:$E$1831,share_divided_total!$E270,share_sector_hh_yr!$D$1742:$D$1831,share_divided_total!$D270,share_sector_hh_yr!$A$1742:$A$1831,share_divided_total!$A270)</f>
        <v>8.1782569489137272E-2</v>
      </c>
    </row>
    <row r="271" spans="1:6" x14ac:dyDescent="0.25">
      <c r="A271" t="s">
        <v>33</v>
      </c>
      <c r="B271" t="s">
        <v>0</v>
      </c>
      <c r="C271" t="s">
        <v>11</v>
      </c>
      <c r="D271" t="s">
        <v>6</v>
      </c>
      <c r="E271">
        <v>2050</v>
      </c>
      <c r="F271">
        <f>share_sector_hh_yr!$F271/SUMIFS(share_sector_hh_yr!$F$1742:$F$1831,share_sector_hh_yr!$E$1742:$E$1831,share_divided_total!$E271,share_sector_hh_yr!$D$1742:$D$1831,share_divided_total!$D271,share_sector_hh_yr!$A$1742:$A$1831,share_divided_total!$A271)</f>
        <v>8.1930708754152343E-2</v>
      </c>
    </row>
    <row r="272" spans="1:6" x14ac:dyDescent="0.25">
      <c r="A272" t="s">
        <v>33</v>
      </c>
      <c r="B272" t="s">
        <v>0</v>
      </c>
      <c r="C272" t="s">
        <v>12</v>
      </c>
      <c r="D272" t="s">
        <v>2</v>
      </c>
      <c r="E272">
        <v>2011</v>
      </c>
      <c r="F272">
        <f>share_sector_hh_yr!$F272/SUMIFS(share_sector_hh_yr!$F$1742:$F$1831,share_sector_hh_yr!$E$1742:$E$1831,share_divided_total!$E272,share_sector_hh_yr!$D$1742:$D$1831,share_divided_total!$D272,share_sector_hh_yr!$A$1742:$A$1831,share_divided_total!$A272)</f>
        <v>2.1797948240423914E-2</v>
      </c>
    </row>
    <row r="273" spans="1:6" x14ac:dyDescent="0.25">
      <c r="A273" t="s">
        <v>33</v>
      </c>
      <c r="B273" t="s">
        <v>0</v>
      </c>
      <c r="C273" t="s">
        <v>12</v>
      </c>
      <c r="D273" t="s">
        <v>2</v>
      </c>
      <c r="E273">
        <v>2015</v>
      </c>
      <c r="F273">
        <f>share_sector_hh_yr!$F273/SUMIFS(share_sector_hh_yr!$F$1742:$F$1831,share_sector_hh_yr!$E$1742:$E$1831,share_divided_total!$E273,share_sector_hh_yr!$D$1742:$D$1831,share_divided_total!$D273,share_sector_hh_yr!$A$1742:$A$1831,share_divided_total!$A273)</f>
        <v>2.2995618183626564E-2</v>
      </c>
    </row>
    <row r="274" spans="1:6" x14ac:dyDescent="0.25">
      <c r="A274" t="s">
        <v>33</v>
      </c>
      <c r="B274" t="s">
        <v>0</v>
      </c>
      <c r="C274" t="s">
        <v>12</v>
      </c>
      <c r="D274" t="s">
        <v>2</v>
      </c>
      <c r="E274">
        <v>2020</v>
      </c>
      <c r="F274">
        <f>share_sector_hh_yr!$F274/SUMIFS(share_sector_hh_yr!$F$1742:$F$1831,share_sector_hh_yr!$E$1742:$E$1831,share_divided_total!$E274,share_sector_hh_yr!$D$1742:$D$1831,share_divided_total!$D274,share_sector_hh_yr!$A$1742:$A$1831,share_divided_total!$A274)</f>
        <v>2.6245801126459425E-2</v>
      </c>
    </row>
    <row r="275" spans="1:6" x14ac:dyDescent="0.25">
      <c r="A275" t="s">
        <v>33</v>
      </c>
      <c r="B275" t="s">
        <v>0</v>
      </c>
      <c r="C275" t="s">
        <v>12</v>
      </c>
      <c r="D275" t="s">
        <v>2</v>
      </c>
      <c r="E275">
        <v>2025</v>
      </c>
      <c r="F275">
        <f>share_sector_hh_yr!$F275/SUMIFS(share_sector_hh_yr!$F$1742:$F$1831,share_sector_hh_yr!$E$1742:$E$1831,share_divided_total!$E275,share_sector_hh_yr!$D$1742:$D$1831,share_divided_total!$D275,share_sector_hh_yr!$A$1742:$A$1831,share_divided_total!$A275)</f>
        <v>2.8626221112356527E-2</v>
      </c>
    </row>
    <row r="276" spans="1:6" x14ac:dyDescent="0.25">
      <c r="A276" t="s">
        <v>33</v>
      </c>
      <c r="B276" t="s">
        <v>0</v>
      </c>
      <c r="C276" t="s">
        <v>12</v>
      </c>
      <c r="D276" t="s">
        <v>2</v>
      </c>
      <c r="E276">
        <v>2030</v>
      </c>
      <c r="F276">
        <f>share_sector_hh_yr!$F276/SUMIFS(share_sector_hh_yr!$F$1742:$F$1831,share_sector_hh_yr!$E$1742:$E$1831,share_divided_total!$E276,share_sector_hh_yr!$D$1742:$D$1831,share_divided_total!$D276,share_sector_hh_yr!$A$1742:$A$1831,share_divided_total!$A276)</f>
        <v>2.6929146118225975E-2</v>
      </c>
    </row>
    <row r="277" spans="1:6" x14ac:dyDescent="0.25">
      <c r="A277" t="s">
        <v>33</v>
      </c>
      <c r="B277" t="s">
        <v>0</v>
      </c>
      <c r="C277" t="s">
        <v>12</v>
      </c>
      <c r="D277" t="s">
        <v>2</v>
      </c>
      <c r="E277">
        <v>2035</v>
      </c>
      <c r="F277">
        <f>share_sector_hh_yr!$F277/SUMIFS(share_sector_hh_yr!$F$1742:$F$1831,share_sector_hh_yr!$E$1742:$E$1831,share_divided_total!$E277,share_sector_hh_yr!$D$1742:$D$1831,share_divided_total!$D277,share_sector_hh_yr!$A$1742:$A$1831,share_divided_total!$A277)</f>
        <v>2.6859541589792611E-2</v>
      </c>
    </row>
    <row r="278" spans="1:6" x14ac:dyDescent="0.25">
      <c r="A278" t="s">
        <v>33</v>
      </c>
      <c r="B278" t="s">
        <v>0</v>
      </c>
      <c r="C278" t="s">
        <v>12</v>
      </c>
      <c r="D278" t="s">
        <v>2</v>
      </c>
      <c r="E278">
        <v>2040</v>
      </c>
      <c r="F278">
        <f>share_sector_hh_yr!$F278/SUMIFS(share_sector_hh_yr!$F$1742:$F$1831,share_sector_hh_yr!$E$1742:$E$1831,share_divided_total!$E278,share_sector_hh_yr!$D$1742:$D$1831,share_divided_total!$D278,share_sector_hh_yr!$A$1742:$A$1831,share_divided_total!$A278)</f>
        <v>2.6738788345662456E-2</v>
      </c>
    </row>
    <row r="279" spans="1:6" x14ac:dyDescent="0.25">
      <c r="A279" t="s">
        <v>33</v>
      </c>
      <c r="B279" t="s">
        <v>0</v>
      </c>
      <c r="C279" t="s">
        <v>12</v>
      </c>
      <c r="D279" t="s">
        <v>2</v>
      </c>
      <c r="E279">
        <v>2045</v>
      </c>
      <c r="F279">
        <f>share_sector_hh_yr!$F279/SUMIFS(share_sector_hh_yr!$F$1742:$F$1831,share_sector_hh_yr!$E$1742:$E$1831,share_divided_total!$E279,share_sector_hh_yr!$D$1742:$D$1831,share_divided_total!$D279,share_sector_hh_yr!$A$1742:$A$1831,share_divided_total!$A279)</f>
        <v>2.556644690639789E-2</v>
      </c>
    </row>
    <row r="280" spans="1:6" x14ac:dyDescent="0.25">
      <c r="A280" t="s">
        <v>33</v>
      </c>
      <c r="B280" t="s">
        <v>0</v>
      </c>
      <c r="C280" t="s">
        <v>12</v>
      </c>
      <c r="D280" t="s">
        <v>2</v>
      </c>
      <c r="E280">
        <v>2050</v>
      </c>
      <c r="F280">
        <f>share_sector_hh_yr!$F280/SUMIFS(share_sector_hh_yr!$F$1742:$F$1831,share_sector_hh_yr!$E$1742:$E$1831,share_divided_total!$E280,share_sector_hh_yr!$D$1742:$D$1831,share_divided_total!$D280,share_sector_hh_yr!$A$1742:$A$1831,share_divided_total!$A280)</f>
        <v>2.4090858376696889E-2</v>
      </c>
    </row>
    <row r="281" spans="1:6" x14ac:dyDescent="0.25">
      <c r="A281" t="s">
        <v>33</v>
      </c>
      <c r="B281" t="s">
        <v>0</v>
      </c>
      <c r="C281" t="s">
        <v>12</v>
      </c>
      <c r="D281" t="s">
        <v>3</v>
      </c>
      <c r="E281">
        <v>2011</v>
      </c>
      <c r="F281">
        <f>share_sector_hh_yr!$F281/SUMIFS(share_sector_hh_yr!$F$1742:$F$1831,share_sector_hh_yr!$E$1742:$E$1831,share_divided_total!$E281,share_sector_hh_yr!$D$1742:$D$1831,share_divided_total!$D281,share_sector_hh_yr!$A$1742:$A$1831,share_divided_total!$A281)</f>
        <v>1.8074877096683796E-2</v>
      </c>
    </row>
    <row r="282" spans="1:6" x14ac:dyDescent="0.25">
      <c r="A282" t="s">
        <v>33</v>
      </c>
      <c r="B282" t="s">
        <v>0</v>
      </c>
      <c r="C282" t="s">
        <v>12</v>
      </c>
      <c r="D282" t="s">
        <v>3</v>
      </c>
      <c r="E282">
        <v>2015</v>
      </c>
      <c r="F282">
        <f>share_sector_hh_yr!$F282/SUMIFS(share_sector_hh_yr!$F$1742:$F$1831,share_sector_hh_yr!$E$1742:$E$1831,share_divided_total!$E282,share_sector_hh_yr!$D$1742:$D$1831,share_divided_total!$D282,share_sector_hh_yr!$A$1742:$A$1831,share_divided_total!$A282)</f>
        <v>1.9082030141939571E-2</v>
      </c>
    </row>
    <row r="283" spans="1:6" x14ac:dyDescent="0.25">
      <c r="A283" t="s">
        <v>33</v>
      </c>
      <c r="B283" t="s">
        <v>0</v>
      </c>
      <c r="C283" t="s">
        <v>12</v>
      </c>
      <c r="D283" t="s">
        <v>3</v>
      </c>
      <c r="E283">
        <v>2020</v>
      </c>
      <c r="F283">
        <f>share_sector_hh_yr!$F283/SUMIFS(share_sector_hh_yr!$F$1742:$F$1831,share_sector_hh_yr!$E$1742:$E$1831,share_divided_total!$E283,share_sector_hh_yr!$D$1742:$D$1831,share_divided_total!$D283,share_sector_hh_yr!$A$1742:$A$1831,share_divided_total!$A283)</f>
        <v>2.1571354909766742E-2</v>
      </c>
    </row>
    <row r="284" spans="1:6" x14ac:dyDescent="0.25">
      <c r="A284" t="s">
        <v>33</v>
      </c>
      <c r="B284" t="s">
        <v>0</v>
      </c>
      <c r="C284" t="s">
        <v>12</v>
      </c>
      <c r="D284" t="s">
        <v>3</v>
      </c>
      <c r="E284">
        <v>2025</v>
      </c>
      <c r="F284">
        <f>share_sector_hh_yr!$F284/SUMIFS(share_sector_hh_yr!$F$1742:$F$1831,share_sector_hh_yr!$E$1742:$E$1831,share_divided_total!$E284,share_sector_hh_yr!$D$1742:$D$1831,share_divided_total!$D284,share_sector_hh_yr!$A$1742:$A$1831,share_divided_total!$A284)</f>
        <v>2.3444443732536398E-2</v>
      </c>
    </row>
    <row r="285" spans="1:6" x14ac:dyDescent="0.25">
      <c r="A285" t="s">
        <v>33</v>
      </c>
      <c r="B285" t="s">
        <v>0</v>
      </c>
      <c r="C285" t="s">
        <v>12</v>
      </c>
      <c r="D285" t="s">
        <v>3</v>
      </c>
      <c r="E285">
        <v>2030</v>
      </c>
      <c r="F285">
        <f>share_sector_hh_yr!$F285/SUMIFS(share_sector_hh_yr!$F$1742:$F$1831,share_sector_hh_yr!$E$1742:$E$1831,share_divided_total!$E285,share_sector_hh_yr!$D$1742:$D$1831,share_divided_total!$D285,share_sector_hh_yr!$A$1742:$A$1831,share_divided_total!$A285)</f>
        <v>2.2306662275745143E-2</v>
      </c>
    </row>
    <row r="286" spans="1:6" x14ac:dyDescent="0.25">
      <c r="A286" t="s">
        <v>33</v>
      </c>
      <c r="B286" t="s">
        <v>0</v>
      </c>
      <c r="C286" t="s">
        <v>12</v>
      </c>
      <c r="D286" t="s">
        <v>3</v>
      </c>
      <c r="E286">
        <v>2035</v>
      </c>
      <c r="F286">
        <f>share_sector_hh_yr!$F286/SUMIFS(share_sector_hh_yr!$F$1742:$F$1831,share_sector_hh_yr!$E$1742:$E$1831,share_divided_total!$E286,share_sector_hh_yr!$D$1742:$D$1831,share_divided_total!$D286,share_sector_hh_yr!$A$1742:$A$1831,share_divided_total!$A286)</f>
        <v>2.2341130742155751E-2</v>
      </c>
    </row>
    <row r="287" spans="1:6" x14ac:dyDescent="0.25">
      <c r="A287" t="s">
        <v>33</v>
      </c>
      <c r="B287" t="s">
        <v>0</v>
      </c>
      <c r="C287" t="s">
        <v>12</v>
      </c>
      <c r="D287" t="s">
        <v>3</v>
      </c>
      <c r="E287">
        <v>2040</v>
      </c>
      <c r="F287">
        <f>share_sector_hh_yr!$F287/SUMIFS(share_sector_hh_yr!$F$1742:$F$1831,share_sector_hh_yr!$E$1742:$E$1831,share_divided_total!$E287,share_sector_hh_yr!$D$1742:$D$1831,share_divided_total!$D287,share_sector_hh_yr!$A$1742:$A$1831,share_divided_total!$A287)</f>
        <v>2.2209656661488657E-2</v>
      </c>
    </row>
    <row r="288" spans="1:6" x14ac:dyDescent="0.25">
      <c r="A288" t="s">
        <v>33</v>
      </c>
      <c r="B288" t="s">
        <v>0</v>
      </c>
      <c r="C288" t="s">
        <v>12</v>
      </c>
      <c r="D288" t="s">
        <v>3</v>
      </c>
      <c r="E288">
        <v>2045</v>
      </c>
      <c r="F288">
        <f>share_sector_hh_yr!$F288/SUMIFS(share_sector_hh_yr!$F$1742:$F$1831,share_sector_hh_yr!$E$1742:$E$1831,share_divided_total!$E288,share_sector_hh_yr!$D$1742:$D$1831,share_divided_total!$D288,share_sector_hh_yr!$A$1742:$A$1831,share_divided_total!$A288)</f>
        <v>2.12993171806715E-2</v>
      </c>
    </row>
    <row r="289" spans="1:6" x14ac:dyDescent="0.25">
      <c r="A289" t="s">
        <v>33</v>
      </c>
      <c r="B289" t="s">
        <v>0</v>
      </c>
      <c r="C289" t="s">
        <v>12</v>
      </c>
      <c r="D289" t="s">
        <v>3</v>
      </c>
      <c r="E289">
        <v>2050</v>
      </c>
      <c r="F289">
        <f>share_sector_hh_yr!$F289/SUMIFS(share_sector_hh_yr!$F$1742:$F$1831,share_sector_hh_yr!$E$1742:$E$1831,share_divided_total!$E289,share_sector_hh_yr!$D$1742:$D$1831,share_divided_total!$D289,share_sector_hh_yr!$A$1742:$A$1831,share_divided_total!$A289)</f>
        <v>2.0129970898587365E-2</v>
      </c>
    </row>
    <row r="290" spans="1:6" x14ac:dyDescent="0.25">
      <c r="A290" t="s">
        <v>33</v>
      </c>
      <c r="B290" t="s">
        <v>0</v>
      </c>
      <c r="C290" t="s">
        <v>12</v>
      </c>
      <c r="D290" t="s">
        <v>4</v>
      </c>
      <c r="E290">
        <v>2011</v>
      </c>
      <c r="F290">
        <f>share_sector_hh_yr!$F290/SUMIFS(share_sector_hh_yr!$F$1742:$F$1831,share_sector_hh_yr!$E$1742:$E$1831,share_divided_total!$E290,share_sector_hh_yr!$D$1742:$D$1831,share_divided_total!$D290,share_sector_hh_yr!$A$1742:$A$1831,share_divided_total!$A290)</f>
        <v>1.5983163124036633E-2</v>
      </c>
    </row>
    <row r="291" spans="1:6" x14ac:dyDescent="0.25">
      <c r="A291" t="s">
        <v>33</v>
      </c>
      <c r="B291" t="s">
        <v>0</v>
      </c>
      <c r="C291" t="s">
        <v>12</v>
      </c>
      <c r="D291" t="s">
        <v>4</v>
      </c>
      <c r="E291">
        <v>2015</v>
      </c>
      <c r="F291">
        <f>share_sector_hh_yr!$F291/SUMIFS(share_sector_hh_yr!$F$1742:$F$1831,share_sector_hh_yr!$E$1742:$E$1831,share_divided_total!$E291,share_sector_hh_yr!$D$1742:$D$1831,share_divided_total!$D291,share_sector_hh_yr!$A$1742:$A$1831,share_divided_total!$A291)</f>
        <v>1.6877292242596757E-2</v>
      </c>
    </row>
    <row r="292" spans="1:6" x14ac:dyDescent="0.25">
      <c r="A292" t="s">
        <v>33</v>
      </c>
      <c r="B292" t="s">
        <v>0</v>
      </c>
      <c r="C292" t="s">
        <v>12</v>
      </c>
      <c r="D292" t="s">
        <v>4</v>
      </c>
      <c r="E292">
        <v>2020</v>
      </c>
      <c r="F292">
        <f>share_sector_hh_yr!$F292/SUMIFS(share_sector_hh_yr!$F$1742:$F$1831,share_sector_hh_yr!$E$1742:$E$1831,share_divided_total!$E292,share_sector_hh_yr!$D$1742:$D$1831,share_divided_total!$D292,share_sector_hh_yr!$A$1742:$A$1831,share_divided_total!$A292)</f>
        <v>1.8996495422012719E-2</v>
      </c>
    </row>
    <row r="293" spans="1:6" x14ac:dyDescent="0.25">
      <c r="A293" t="s">
        <v>33</v>
      </c>
      <c r="B293" t="s">
        <v>0</v>
      </c>
      <c r="C293" t="s">
        <v>12</v>
      </c>
      <c r="D293" t="s">
        <v>4</v>
      </c>
      <c r="E293">
        <v>2025</v>
      </c>
      <c r="F293">
        <f>share_sector_hh_yr!$F293/SUMIFS(share_sector_hh_yr!$F$1742:$F$1831,share_sector_hh_yr!$E$1742:$E$1831,share_divided_total!$E293,share_sector_hh_yr!$D$1742:$D$1831,share_divided_total!$D293,share_sector_hh_yr!$A$1742:$A$1831,share_divided_total!$A293)</f>
        <v>2.0604807015515876E-2</v>
      </c>
    </row>
    <row r="294" spans="1:6" x14ac:dyDescent="0.25">
      <c r="A294" t="s">
        <v>33</v>
      </c>
      <c r="B294" t="s">
        <v>0</v>
      </c>
      <c r="C294" t="s">
        <v>12</v>
      </c>
      <c r="D294" t="s">
        <v>4</v>
      </c>
      <c r="E294">
        <v>2030</v>
      </c>
      <c r="F294">
        <f>share_sector_hh_yr!$F294/SUMIFS(share_sector_hh_yr!$F$1742:$F$1831,share_sector_hh_yr!$E$1742:$E$1831,share_divided_total!$E294,share_sector_hh_yr!$D$1742:$D$1831,share_divided_total!$D294,share_sector_hh_yr!$A$1742:$A$1831,share_divided_total!$A294)</f>
        <v>1.9708827183205713E-2</v>
      </c>
    </row>
    <row r="295" spans="1:6" x14ac:dyDescent="0.25">
      <c r="A295" t="s">
        <v>33</v>
      </c>
      <c r="B295" t="s">
        <v>0</v>
      </c>
      <c r="C295" t="s">
        <v>12</v>
      </c>
      <c r="D295" t="s">
        <v>4</v>
      </c>
      <c r="E295">
        <v>2035</v>
      </c>
      <c r="F295">
        <f>share_sector_hh_yr!$F295/SUMIFS(share_sector_hh_yr!$F$1742:$F$1831,share_sector_hh_yr!$E$1742:$E$1831,share_divided_total!$E295,share_sector_hh_yr!$D$1742:$D$1831,share_divided_total!$D295,share_sector_hh_yr!$A$1742:$A$1831,share_divided_total!$A295)</f>
        <v>1.9777583998532616E-2</v>
      </c>
    </row>
    <row r="296" spans="1:6" x14ac:dyDescent="0.25">
      <c r="A296" t="s">
        <v>33</v>
      </c>
      <c r="B296" t="s">
        <v>0</v>
      </c>
      <c r="C296" t="s">
        <v>12</v>
      </c>
      <c r="D296" t="s">
        <v>4</v>
      </c>
      <c r="E296">
        <v>2040</v>
      </c>
      <c r="F296">
        <f>share_sector_hh_yr!$F296/SUMIFS(share_sector_hh_yr!$F$1742:$F$1831,share_sector_hh_yr!$E$1742:$E$1831,share_divided_total!$E296,share_sector_hh_yr!$D$1742:$D$1831,share_divided_total!$D296,share_sector_hh_yr!$A$1742:$A$1831,share_divided_total!$A296)</f>
        <v>1.964489826825078E-2</v>
      </c>
    </row>
    <row r="297" spans="1:6" x14ac:dyDescent="0.25">
      <c r="A297" t="s">
        <v>33</v>
      </c>
      <c r="B297" t="s">
        <v>0</v>
      </c>
      <c r="C297" t="s">
        <v>12</v>
      </c>
      <c r="D297" t="s">
        <v>4</v>
      </c>
      <c r="E297">
        <v>2045</v>
      </c>
      <c r="F297">
        <f>share_sector_hh_yr!$F297/SUMIFS(share_sector_hh_yr!$F$1742:$F$1831,share_sector_hh_yr!$E$1742:$E$1831,share_divided_total!$E297,share_sector_hh_yr!$D$1742:$D$1831,share_divided_total!$D297,share_sector_hh_yr!$A$1742:$A$1831,share_divided_total!$A297)</f>
        <v>1.8867690765547288E-2</v>
      </c>
    </row>
    <row r="298" spans="1:6" x14ac:dyDescent="0.25">
      <c r="A298" t="s">
        <v>33</v>
      </c>
      <c r="B298" t="s">
        <v>0</v>
      </c>
      <c r="C298" t="s">
        <v>12</v>
      </c>
      <c r="D298" t="s">
        <v>4</v>
      </c>
      <c r="E298">
        <v>2050</v>
      </c>
      <c r="F298">
        <f>share_sector_hh_yr!$F298/SUMIFS(share_sector_hh_yr!$F$1742:$F$1831,share_sector_hh_yr!$E$1742:$E$1831,share_divided_total!$E298,share_sector_hh_yr!$D$1742:$D$1831,share_divided_total!$D298,share_sector_hh_yr!$A$1742:$A$1831,share_divided_total!$A298)</f>
        <v>1.7859006370704814E-2</v>
      </c>
    </row>
    <row r="299" spans="1:6" x14ac:dyDescent="0.25">
      <c r="A299" t="s">
        <v>33</v>
      </c>
      <c r="B299" t="s">
        <v>0</v>
      </c>
      <c r="C299" t="s">
        <v>12</v>
      </c>
      <c r="D299" t="s">
        <v>5</v>
      </c>
      <c r="E299">
        <v>2011</v>
      </c>
      <c r="F299">
        <f>share_sector_hh_yr!$F299/SUMIFS(share_sector_hh_yr!$F$1742:$F$1831,share_sector_hh_yr!$E$1742:$E$1831,share_divided_total!$E299,share_sector_hh_yr!$D$1742:$D$1831,share_divided_total!$D299,share_sector_hh_yr!$A$1742:$A$1831,share_divided_total!$A299)</f>
        <v>1.383775905476196E-2</v>
      </c>
    </row>
    <row r="300" spans="1:6" x14ac:dyDescent="0.25">
      <c r="A300" t="s">
        <v>33</v>
      </c>
      <c r="B300" t="s">
        <v>0</v>
      </c>
      <c r="C300" t="s">
        <v>12</v>
      </c>
      <c r="D300" t="s">
        <v>5</v>
      </c>
      <c r="E300">
        <v>2015</v>
      </c>
      <c r="F300">
        <f>share_sector_hh_yr!$F300/SUMIFS(share_sector_hh_yr!$F$1742:$F$1831,share_sector_hh_yr!$E$1742:$E$1831,share_divided_total!$E300,share_sector_hh_yr!$D$1742:$D$1831,share_divided_total!$D300,share_sector_hh_yr!$A$1742:$A$1831,share_divided_total!$A300)</f>
        <v>1.461312743882376E-2</v>
      </c>
    </row>
    <row r="301" spans="1:6" x14ac:dyDescent="0.25">
      <c r="A301" t="s">
        <v>33</v>
      </c>
      <c r="B301" t="s">
        <v>0</v>
      </c>
      <c r="C301" t="s">
        <v>12</v>
      </c>
      <c r="D301" t="s">
        <v>5</v>
      </c>
      <c r="E301">
        <v>2020</v>
      </c>
      <c r="F301">
        <f>share_sector_hh_yr!$F301/SUMIFS(share_sector_hh_yr!$F$1742:$F$1831,share_sector_hh_yr!$E$1742:$E$1831,share_divided_total!$E301,share_sector_hh_yr!$D$1742:$D$1831,share_divided_total!$D301,share_sector_hh_yr!$A$1742:$A$1831,share_divided_total!$A301)</f>
        <v>1.6396785895252421E-2</v>
      </c>
    </row>
    <row r="302" spans="1:6" x14ac:dyDescent="0.25">
      <c r="A302" t="s">
        <v>33</v>
      </c>
      <c r="B302" t="s">
        <v>0</v>
      </c>
      <c r="C302" t="s">
        <v>12</v>
      </c>
      <c r="D302" t="s">
        <v>5</v>
      </c>
      <c r="E302">
        <v>2025</v>
      </c>
      <c r="F302">
        <f>share_sector_hh_yr!$F302/SUMIFS(share_sector_hh_yr!$F$1742:$F$1831,share_sector_hh_yr!$E$1742:$E$1831,share_divided_total!$E302,share_sector_hh_yr!$D$1742:$D$1831,share_divided_total!$D302,share_sector_hh_yr!$A$1742:$A$1831,share_divided_total!$A302)</f>
        <v>1.7754033670336657E-2</v>
      </c>
    </row>
    <row r="303" spans="1:6" x14ac:dyDescent="0.25">
      <c r="A303" t="s">
        <v>33</v>
      </c>
      <c r="B303" t="s">
        <v>0</v>
      </c>
      <c r="C303" t="s">
        <v>12</v>
      </c>
      <c r="D303" t="s">
        <v>5</v>
      </c>
      <c r="E303">
        <v>2030</v>
      </c>
      <c r="F303">
        <f>share_sector_hh_yr!$F303/SUMIFS(share_sector_hh_yr!$F$1742:$F$1831,share_sector_hh_yr!$E$1742:$E$1831,share_divided_total!$E303,share_sector_hh_yr!$D$1742:$D$1831,share_divided_total!$D303,share_sector_hh_yr!$A$1742:$A$1831,share_divided_total!$A303)</f>
        <v>1.704037757771067E-2</v>
      </c>
    </row>
    <row r="304" spans="1:6" x14ac:dyDescent="0.25">
      <c r="A304" t="s">
        <v>33</v>
      </c>
      <c r="B304" t="s">
        <v>0</v>
      </c>
      <c r="C304" t="s">
        <v>12</v>
      </c>
      <c r="D304" t="s">
        <v>5</v>
      </c>
      <c r="E304">
        <v>2035</v>
      </c>
      <c r="F304">
        <f>share_sector_hh_yr!$F304/SUMIFS(share_sector_hh_yr!$F$1742:$F$1831,share_sector_hh_yr!$E$1742:$E$1831,share_divided_total!$E304,share_sector_hh_yr!$D$1742:$D$1831,share_divided_total!$D304,share_sector_hh_yr!$A$1742:$A$1831,share_divided_total!$A304)</f>
        <v>1.7120688012047282E-2</v>
      </c>
    </row>
    <row r="305" spans="1:6" x14ac:dyDescent="0.25">
      <c r="A305" t="s">
        <v>33</v>
      </c>
      <c r="B305" t="s">
        <v>0</v>
      </c>
      <c r="C305" t="s">
        <v>12</v>
      </c>
      <c r="D305" t="s">
        <v>5</v>
      </c>
      <c r="E305">
        <v>2040</v>
      </c>
      <c r="F305">
        <f>share_sector_hh_yr!$F305/SUMIFS(share_sector_hh_yr!$F$1742:$F$1831,share_sector_hh_yr!$E$1742:$E$1831,share_divided_total!$E305,share_sector_hh_yr!$D$1742:$D$1831,share_divided_total!$D305,share_sector_hh_yr!$A$1742:$A$1831,share_divided_total!$A305)</f>
        <v>1.6991664464176135E-2</v>
      </c>
    </row>
    <row r="306" spans="1:6" x14ac:dyDescent="0.25">
      <c r="A306" t="s">
        <v>33</v>
      </c>
      <c r="B306" t="s">
        <v>0</v>
      </c>
      <c r="C306" t="s">
        <v>12</v>
      </c>
      <c r="D306" t="s">
        <v>5</v>
      </c>
      <c r="E306">
        <v>2045</v>
      </c>
      <c r="F306">
        <f>share_sector_hh_yr!$F306/SUMIFS(share_sector_hh_yr!$F$1742:$F$1831,share_sector_hh_yr!$E$1742:$E$1831,share_divided_total!$E306,share_sector_hh_yr!$D$1742:$D$1831,share_divided_total!$D306,share_sector_hh_yr!$A$1742:$A$1831,share_divided_total!$A306)</f>
        <v>1.6336136967173912E-2</v>
      </c>
    </row>
    <row r="307" spans="1:6" x14ac:dyDescent="0.25">
      <c r="A307" t="s">
        <v>33</v>
      </c>
      <c r="B307" t="s">
        <v>0</v>
      </c>
      <c r="C307" t="s">
        <v>12</v>
      </c>
      <c r="D307" t="s">
        <v>5</v>
      </c>
      <c r="E307">
        <v>2050</v>
      </c>
      <c r="F307">
        <f>share_sector_hh_yr!$F307/SUMIFS(share_sector_hh_yr!$F$1742:$F$1831,share_sector_hh_yr!$E$1742:$E$1831,share_divided_total!$E307,share_sector_hh_yr!$D$1742:$D$1831,share_divided_total!$D307,share_sector_hh_yr!$A$1742:$A$1831,share_divided_total!$A307)</f>
        <v>1.5479046407296764E-2</v>
      </c>
    </row>
    <row r="308" spans="1:6" x14ac:dyDescent="0.25">
      <c r="A308" t="s">
        <v>33</v>
      </c>
      <c r="B308" t="s">
        <v>0</v>
      </c>
      <c r="C308" t="s">
        <v>12</v>
      </c>
      <c r="D308" t="s">
        <v>6</v>
      </c>
      <c r="E308">
        <v>2011</v>
      </c>
      <c r="F308">
        <f>share_sector_hh_yr!$F308/SUMIFS(share_sector_hh_yr!$F$1742:$F$1831,share_sector_hh_yr!$E$1742:$E$1831,share_divided_total!$E308,share_sector_hh_yr!$D$1742:$D$1831,share_divided_total!$D308,share_sector_hh_yr!$A$1742:$A$1831,share_divided_total!$A308)</f>
        <v>1.0174824174287609E-2</v>
      </c>
    </row>
    <row r="309" spans="1:6" x14ac:dyDescent="0.25">
      <c r="A309" t="s">
        <v>33</v>
      </c>
      <c r="B309" t="s">
        <v>0</v>
      </c>
      <c r="C309" t="s">
        <v>12</v>
      </c>
      <c r="D309" t="s">
        <v>6</v>
      </c>
      <c r="E309">
        <v>2015</v>
      </c>
      <c r="F309">
        <f>share_sector_hh_yr!$F309/SUMIFS(share_sector_hh_yr!$F$1742:$F$1831,share_sector_hh_yr!$E$1742:$E$1831,share_divided_total!$E309,share_sector_hh_yr!$D$1742:$D$1831,share_divided_total!$D309,share_sector_hh_yr!$A$1742:$A$1831,share_divided_total!$A309)</f>
        <v>1.0733751985556988E-2</v>
      </c>
    </row>
    <row r="310" spans="1:6" x14ac:dyDescent="0.25">
      <c r="A310" t="s">
        <v>33</v>
      </c>
      <c r="B310" t="s">
        <v>0</v>
      </c>
      <c r="C310" t="s">
        <v>12</v>
      </c>
      <c r="D310" t="s">
        <v>6</v>
      </c>
      <c r="E310">
        <v>2020</v>
      </c>
      <c r="F310">
        <f>share_sector_hh_yr!$F310/SUMIFS(share_sector_hh_yr!$F$1742:$F$1831,share_sector_hh_yr!$E$1742:$E$1831,share_divided_total!$E310,share_sector_hh_yr!$D$1742:$D$1831,share_divided_total!$D310,share_sector_hh_yr!$A$1742:$A$1831,share_divided_total!$A310)</f>
        <v>1.2031610383055568E-2</v>
      </c>
    </row>
    <row r="311" spans="1:6" x14ac:dyDescent="0.25">
      <c r="A311" t="s">
        <v>33</v>
      </c>
      <c r="B311" t="s">
        <v>0</v>
      </c>
      <c r="C311" t="s">
        <v>12</v>
      </c>
      <c r="D311" t="s">
        <v>6</v>
      </c>
      <c r="E311">
        <v>2025</v>
      </c>
      <c r="F311">
        <f>share_sector_hh_yr!$F311/SUMIFS(share_sector_hh_yr!$F$1742:$F$1831,share_sector_hh_yr!$E$1742:$E$1831,share_divided_total!$E311,share_sector_hh_yr!$D$1742:$D$1831,share_divided_total!$D311,share_sector_hh_yr!$A$1742:$A$1831,share_divided_total!$A311)</f>
        <v>1.3006811652193509E-2</v>
      </c>
    </row>
    <row r="312" spans="1:6" x14ac:dyDescent="0.25">
      <c r="A312" t="s">
        <v>33</v>
      </c>
      <c r="B312" t="s">
        <v>0</v>
      </c>
      <c r="C312" t="s">
        <v>12</v>
      </c>
      <c r="D312" t="s">
        <v>6</v>
      </c>
      <c r="E312">
        <v>2030</v>
      </c>
      <c r="F312">
        <f>share_sector_hh_yr!$F312/SUMIFS(share_sector_hh_yr!$F$1742:$F$1831,share_sector_hh_yr!$E$1742:$E$1831,share_divided_total!$E312,share_sector_hh_yr!$D$1742:$D$1831,share_divided_total!$D312,share_sector_hh_yr!$A$1742:$A$1831,share_divided_total!$A312)</f>
        <v>1.2497324932668807E-2</v>
      </c>
    </row>
    <row r="313" spans="1:6" x14ac:dyDescent="0.25">
      <c r="A313" t="s">
        <v>33</v>
      </c>
      <c r="B313" t="s">
        <v>0</v>
      </c>
      <c r="C313" t="s">
        <v>12</v>
      </c>
      <c r="D313" t="s">
        <v>6</v>
      </c>
      <c r="E313">
        <v>2035</v>
      </c>
      <c r="F313">
        <f>share_sector_hh_yr!$F313/SUMIFS(share_sector_hh_yr!$F$1742:$F$1831,share_sector_hh_yr!$E$1742:$E$1831,share_divided_total!$E313,share_sector_hh_yr!$D$1742:$D$1831,share_divided_total!$D313,share_sector_hh_yr!$A$1742:$A$1831,share_divided_total!$A313)</f>
        <v>1.255777221035502E-2</v>
      </c>
    </row>
    <row r="314" spans="1:6" x14ac:dyDescent="0.25">
      <c r="A314" t="s">
        <v>33</v>
      </c>
      <c r="B314" t="s">
        <v>0</v>
      </c>
      <c r="C314" t="s">
        <v>12</v>
      </c>
      <c r="D314" t="s">
        <v>6</v>
      </c>
      <c r="E314">
        <v>2040</v>
      </c>
      <c r="F314">
        <f>share_sector_hh_yr!$F314/SUMIFS(share_sector_hh_yr!$F$1742:$F$1831,share_sector_hh_yr!$E$1742:$E$1831,share_divided_total!$E314,share_sector_hh_yr!$D$1742:$D$1831,share_divided_total!$D314,share_sector_hh_yr!$A$1742:$A$1831,share_divided_total!$A314)</f>
        <v>1.2450528568588502E-2</v>
      </c>
    </row>
    <row r="315" spans="1:6" x14ac:dyDescent="0.25">
      <c r="A315" t="s">
        <v>33</v>
      </c>
      <c r="B315" t="s">
        <v>0</v>
      </c>
      <c r="C315" t="s">
        <v>12</v>
      </c>
      <c r="D315" t="s">
        <v>6</v>
      </c>
      <c r="E315">
        <v>2045</v>
      </c>
      <c r="F315">
        <f>share_sector_hh_yr!$F315/SUMIFS(share_sector_hh_yr!$F$1742:$F$1831,share_sector_hh_yr!$E$1742:$E$1831,share_divided_total!$E315,share_sector_hh_yr!$D$1742:$D$1831,share_divided_total!$D315,share_sector_hh_yr!$A$1742:$A$1831,share_divided_total!$A315)</f>
        <v>1.1972281957755645E-2</v>
      </c>
    </row>
    <row r="316" spans="1:6" x14ac:dyDescent="0.25">
      <c r="A316" t="s">
        <v>33</v>
      </c>
      <c r="B316" t="s">
        <v>0</v>
      </c>
      <c r="C316" t="s">
        <v>12</v>
      </c>
      <c r="D316" t="s">
        <v>6</v>
      </c>
      <c r="E316">
        <v>2050</v>
      </c>
      <c r="F316">
        <f>share_sector_hh_yr!$F316/SUMIFS(share_sector_hh_yr!$F$1742:$F$1831,share_sector_hh_yr!$E$1742:$E$1831,share_divided_total!$E316,share_sector_hh_yr!$D$1742:$D$1831,share_divided_total!$D316,share_sector_hh_yr!$A$1742:$A$1831,share_divided_total!$A316)</f>
        <v>1.1345605829125718E-2</v>
      </c>
    </row>
    <row r="317" spans="1:6" x14ac:dyDescent="0.25">
      <c r="A317" t="s">
        <v>33</v>
      </c>
      <c r="B317" t="s">
        <v>0</v>
      </c>
      <c r="C317" t="s">
        <v>13</v>
      </c>
      <c r="D317" t="s">
        <v>2</v>
      </c>
      <c r="E317">
        <v>2011</v>
      </c>
      <c r="F317">
        <f>share_sector_hh_yr!$F317/SUMIFS(share_sector_hh_yr!$F$1742:$F$1831,share_sector_hh_yr!$E$1742:$E$1831,share_divided_total!$E317,share_sector_hh_yr!$D$1742:$D$1831,share_divided_total!$D317,share_sector_hh_yr!$A$1742:$A$1831,share_divided_total!$A317)</f>
        <v>1.7230757923845168E-4</v>
      </c>
    </row>
    <row r="318" spans="1:6" x14ac:dyDescent="0.25">
      <c r="A318" t="s">
        <v>33</v>
      </c>
      <c r="B318" t="s">
        <v>0</v>
      </c>
      <c r="C318" t="s">
        <v>13</v>
      </c>
      <c r="D318" t="s">
        <v>2</v>
      </c>
      <c r="E318">
        <v>2015</v>
      </c>
      <c r="F318">
        <f>share_sector_hh_yr!$F318/SUMIFS(share_sector_hh_yr!$F$1742:$F$1831,share_sector_hh_yr!$E$1742:$E$1831,share_divided_total!$E318,share_sector_hh_yr!$D$1742:$D$1831,share_divided_total!$D318,share_sector_hh_yr!$A$1742:$A$1831,share_divided_total!$A318)</f>
        <v>1.6129319817306253E-4</v>
      </c>
    </row>
    <row r="319" spans="1:6" x14ac:dyDescent="0.25">
      <c r="A319" t="s">
        <v>33</v>
      </c>
      <c r="B319" t="s">
        <v>0</v>
      </c>
      <c r="C319" t="s">
        <v>13</v>
      </c>
      <c r="D319" t="s">
        <v>2</v>
      </c>
      <c r="E319">
        <v>2020</v>
      </c>
      <c r="F319">
        <f>share_sector_hh_yr!$F319/SUMIFS(share_sector_hh_yr!$F$1742:$F$1831,share_sector_hh_yr!$E$1742:$E$1831,share_divided_total!$E319,share_sector_hh_yr!$D$1742:$D$1831,share_divided_total!$D319,share_sector_hh_yr!$A$1742:$A$1831,share_divided_total!$A319)</f>
        <v>1.4111493410922364E-4</v>
      </c>
    </row>
    <row r="320" spans="1:6" x14ac:dyDescent="0.25">
      <c r="A320" t="s">
        <v>33</v>
      </c>
      <c r="B320" t="s">
        <v>0</v>
      </c>
      <c r="C320" t="s">
        <v>13</v>
      </c>
      <c r="D320" t="s">
        <v>2</v>
      </c>
      <c r="E320">
        <v>2025</v>
      </c>
      <c r="F320">
        <f>share_sector_hh_yr!$F320/SUMIFS(share_sector_hh_yr!$F$1742:$F$1831,share_sector_hh_yr!$E$1742:$E$1831,share_divided_total!$E320,share_sector_hh_yr!$D$1742:$D$1831,share_divided_total!$D320,share_sector_hh_yr!$A$1742:$A$1831,share_divided_total!$A320)</f>
        <v>1.0928992445311694E-4</v>
      </c>
    </row>
    <row r="321" spans="1:6" x14ac:dyDescent="0.25">
      <c r="A321" t="s">
        <v>33</v>
      </c>
      <c r="B321" t="s">
        <v>0</v>
      </c>
      <c r="C321" t="s">
        <v>13</v>
      </c>
      <c r="D321" t="s">
        <v>2</v>
      </c>
      <c r="E321">
        <v>2030</v>
      </c>
      <c r="F321">
        <f>share_sector_hh_yr!$F321/SUMIFS(share_sector_hh_yr!$F$1742:$F$1831,share_sector_hh_yr!$E$1742:$E$1831,share_divided_total!$E321,share_sector_hh_yr!$D$1742:$D$1831,share_divided_total!$D321,share_sector_hh_yr!$A$1742:$A$1831,share_divided_total!$A321)</f>
        <v>8.8671846365585735E-5</v>
      </c>
    </row>
    <row r="322" spans="1:6" x14ac:dyDescent="0.25">
      <c r="A322" t="s">
        <v>33</v>
      </c>
      <c r="B322" t="s">
        <v>0</v>
      </c>
      <c r="C322" t="s">
        <v>13</v>
      </c>
      <c r="D322" t="s">
        <v>2</v>
      </c>
      <c r="E322">
        <v>2035</v>
      </c>
      <c r="F322">
        <f>share_sector_hh_yr!$F322/SUMIFS(share_sector_hh_yr!$F$1742:$F$1831,share_sector_hh_yr!$E$1742:$E$1831,share_divided_total!$E322,share_sector_hh_yr!$D$1742:$D$1831,share_divided_total!$D322,share_sector_hh_yr!$A$1742:$A$1831,share_divided_total!$A322)</f>
        <v>7.5442624191383409E-5</v>
      </c>
    </row>
    <row r="323" spans="1:6" x14ac:dyDescent="0.25">
      <c r="A323" t="s">
        <v>33</v>
      </c>
      <c r="B323" t="s">
        <v>0</v>
      </c>
      <c r="C323" t="s">
        <v>13</v>
      </c>
      <c r="D323" t="s">
        <v>2</v>
      </c>
      <c r="E323">
        <v>2040</v>
      </c>
      <c r="F323">
        <f>share_sector_hh_yr!$F323/SUMIFS(share_sector_hh_yr!$F$1742:$F$1831,share_sector_hh_yr!$E$1742:$E$1831,share_divided_total!$E323,share_sector_hh_yr!$D$1742:$D$1831,share_divided_total!$D323,share_sector_hh_yr!$A$1742:$A$1831,share_divided_total!$A323)</f>
        <v>5.6681961645028468E-5</v>
      </c>
    </row>
    <row r="324" spans="1:6" x14ac:dyDescent="0.25">
      <c r="A324" t="s">
        <v>33</v>
      </c>
      <c r="B324" t="s">
        <v>0</v>
      </c>
      <c r="C324" t="s">
        <v>13</v>
      </c>
      <c r="D324" t="s">
        <v>2</v>
      </c>
      <c r="E324">
        <v>2045</v>
      </c>
      <c r="F324">
        <f>share_sector_hh_yr!$F324/SUMIFS(share_sector_hh_yr!$F$1742:$F$1831,share_sector_hh_yr!$E$1742:$E$1831,share_divided_total!$E324,share_sector_hh_yr!$D$1742:$D$1831,share_divided_total!$D324,share_sector_hh_yr!$A$1742:$A$1831,share_divided_total!$A324)</f>
        <v>4.8295900984183092E-5</v>
      </c>
    </row>
    <row r="325" spans="1:6" x14ac:dyDescent="0.25">
      <c r="A325" t="s">
        <v>33</v>
      </c>
      <c r="B325" t="s">
        <v>0</v>
      </c>
      <c r="C325" t="s">
        <v>13</v>
      </c>
      <c r="D325" t="s">
        <v>2</v>
      </c>
      <c r="E325">
        <v>2050</v>
      </c>
      <c r="F325">
        <f>share_sector_hh_yr!$F325/SUMIFS(share_sector_hh_yr!$F$1742:$F$1831,share_sector_hh_yr!$E$1742:$E$1831,share_divided_total!$E325,share_sector_hh_yr!$D$1742:$D$1831,share_divided_total!$D325,share_sector_hh_yr!$A$1742:$A$1831,share_divided_total!$A325)</f>
        <v>4.0091049885845251E-5</v>
      </c>
    </row>
    <row r="326" spans="1:6" x14ac:dyDescent="0.25">
      <c r="A326" t="s">
        <v>33</v>
      </c>
      <c r="B326" t="s">
        <v>0</v>
      </c>
      <c r="C326" t="s">
        <v>13</v>
      </c>
      <c r="D326" t="s">
        <v>3</v>
      </c>
      <c r="E326">
        <v>2011</v>
      </c>
      <c r="F326">
        <f>share_sector_hh_yr!$F326/SUMIFS(share_sector_hh_yr!$F$1742:$F$1831,share_sector_hh_yr!$E$1742:$E$1831,share_divided_total!$E326,share_sector_hh_yr!$D$1742:$D$1831,share_divided_total!$D326,share_sector_hh_yr!$A$1742:$A$1831,share_divided_total!$A326)</f>
        <v>1.1945786951265423E-4</v>
      </c>
    </row>
    <row r="327" spans="1:6" x14ac:dyDescent="0.25">
      <c r="A327" t="s">
        <v>33</v>
      </c>
      <c r="B327" t="s">
        <v>0</v>
      </c>
      <c r="C327" t="s">
        <v>13</v>
      </c>
      <c r="D327" t="s">
        <v>3</v>
      </c>
      <c r="E327">
        <v>2015</v>
      </c>
      <c r="F327">
        <f>share_sector_hh_yr!$F327/SUMIFS(share_sector_hh_yr!$F$1742:$F$1831,share_sector_hh_yr!$E$1742:$E$1831,share_divided_total!$E327,share_sector_hh_yr!$D$1742:$D$1831,share_divided_total!$D327,share_sector_hh_yr!$A$1742:$A$1831,share_divided_total!$A327)</f>
        <v>1.1190414940731645E-4</v>
      </c>
    </row>
    <row r="328" spans="1:6" x14ac:dyDescent="0.25">
      <c r="A328" t="s">
        <v>33</v>
      </c>
      <c r="B328" t="s">
        <v>0</v>
      </c>
      <c r="C328" t="s">
        <v>13</v>
      </c>
      <c r="D328" t="s">
        <v>3</v>
      </c>
      <c r="E328">
        <v>2020</v>
      </c>
      <c r="F328">
        <f>share_sector_hh_yr!$F328/SUMIFS(share_sector_hh_yr!$F$1742:$F$1831,share_sector_hh_yr!$E$1742:$E$1831,share_divided_total!$E328,share_sector_hh_yr!$D$1742:$D$1831,share_divided_total!$D328,share_sector_hh_yr!$A$1742:$A$1831,share_divided_total!$A328)</f>
        <v>9.697085281187704E-5</v>
      </c>
    </row>
    <row r="329" spans="1:6" x14ac:dyDescent="0.25">
      <c r="A329" t="s">
        <v>33</v>
      </c>
      <c r="B329" t="s">
        <v>0</v>
      </c>
      <c r="C329" t="s">
        <v>13</v>
      </c>
      <c r="D329" t="s">
        <v>3</v>
      </c>
      <c r="E329">
        <v>2025</v>
      </c>
      <c r="F329">
        <f>share_sector_hh_yr!$F329/SUMIFS(share_sector_hh_yr!$F$1742:$F$1831,share_sector_hh_yr!$E$1742:$E$1831,share_divided_total!$E329,share_sector_hh_yr!$D$1742:$D$1831,share_divided_total!$D329,share_sector_hh_yr!$A$1742:$A$1831,share_divided_total!$A329)</f>
        <v>7.4835330952602316E-5</v>
      </c>
    </row>
    <row r="330" spans="1:6" x14ac:dyDescent="0.25">
      <c r="A330" t="s">
        <v>33</v>
      </c>
      <c r="B330" t="s">
        <v>0</v>
      </c>
      <c r="C330" t="s">
        <v>13</v>
      </c>
      <c r="D330" t="s">
        <v>3</v>
      </c>
      <c r="E330">
        <v>2030</v>
      </c>
      <c r="F330">
        <f>share_sector_hh_yr!$F330/SUMIFS(share_sector_hh_yr!$F$1742:$F$1831,share_sector_hh_yr!$E$1742:$E$1831,share_divided_total!$E330,share_sector_hh_yr!$D$1742:$D$1831,share_divided_total!$D330,share_sector_hh_yr!$A$1742:$A$1831,share_divided_total!$A330)</f>
        <v>6.1411316612133292E-5</v>
      </c>
    </row>
    <row r="331" spans="1:6" x14ac:dyDescent="0.25">
      <c r="A331" t="s">
        <v>33</v>
      </c>
      <c r="B331" t="s">
        <v>0</v>
      </c>
      <c r="C331" t="s">
        <v>13</v>
      </c>
      <c r="D331" t="s">
        <v>3</v>
      </c>
      <c r="E331">
        <v>2035</v>
      </c>
      <c r="F331">
        <f>share_sector_hh_yr!$F331/SUMIFS(share_sector_hh_yr!$F$1742:$F$1831,share_sector_hh_yr!$E$1742:$E$1831,share_divided_total!$E331,share_sector_hh_yr!$D$1742:$D$1831,share_divided_total!$D331,share_sector_hh_yr!$A$1742:$A$1831,share_divided_total!$A331)</f>
        <v>5.2465520671928525E-5</v>
      </c>
    </row>
    <row r="332" spans="1:6" x14ac:dyDescent="0.25">
      <c r="A332" t="s">
        <v>33</v>
      </c>
      <c r="B332" t="s">
        <v>0</v>
      </c>
      <c r="C332" t="s">
        <v>13</v>
      </c>
      <c r="D332" t="s">
        <v>3</v>
      </c>
      <c r="E332">
        <v>2040</v>
      </c>
      <c r="F332">
        <f>share_sector_hh_yr!$F332/SUMIFS(share_sector_hh_yr!$F$1742:$F$1831,share_sector_hh_yr!$E$1742:$E$1831,share_divided_total!$E332,share_sector_hh_yr!$D$1742:$D$1831,share_divided_total!$D332,share_sector_hh_yr!$A$1742:$A$1831,share_divided_total!$A332)</f>
        <v>3.9363675297490496E-5</v>
      </c>
    </row>
    <row r="333" spans="1:6" x14ac:dyDescent="0.25">
      <c r="A333" t="s">
        <v>33</v>
      </c>
      <c r="B333" t="s">
        <v>0</v>
      </c>
      <c r="C333" t="s">
        <v>13</v>
      </c>
      <c r="D333" t="s">
        <v>3</v>
      </c>
      <c r="E333">
        <v>2045</v>
      </c>
      <c r="F333">
        <f>share_sector_hh_yr!$F333/SUMIFS(share_sector_hh_yr!$F$1742:$F$1831,share_sector_hh_yr!$E$1742:$E$1831,share_divided_total!$E333,share_sector_hh_yr!$D$1742:$D$1831,share_divided_total!$D333,share_sector_hh_yr!$A$1742:$A$1831,share_divided_total!$A333)</f>
        <v>3.3640018488116592E-5</v>
      </c>
    </row>
    <row r="334" spans="1:6" x14ac:dyDescent="0.25">
      <c r="A334" t="s">
        <v>33</v>
      </c>
      <c r="B334" t="s">
        <v>0</v>
      </c>
      <c r="C334" t="s">
        <v>13</v>
      </c>
      <c r="D334" t="s">
        <v>3</v>
      </c>
      <c r="E334">
        <v>2050</v>
      </c>
      <c r="F334">
        <f>share_sector_hh_yr!$F334/SUMIFS(share_sector_hh_yr!$F$1742:$F$1831,share_sector_hh_yr!$E$1742:$E$1831,share_divided_total!$E334,share_sector_hh_yr!$D$1742:$D$1831,share_divided_total!$D334,share_sector_hh_yr!$A$1742:$A$1831,share_divided_total!$A334)</f>
        <v>2.8008441877747168E-5</v>
      </c>
    </row>
    <row r="335" spans="1:6" x14ac:dyDescent="0.25">
      <c r="A335" t="s">
        <v>33</v>
      </c>
      <c r="B335" t="s">
        <v>0</v>
      </c>
      <c r="C335" t="s">
        <v>13</v>
      </c>
      <c r="D335" t="s">
        <v>4</v>
      </c>
      <c r="E335">
        <v>2011</v>
      </c>
      <c r="F335">
        <f>share_sector_hh_yr!$F335/SUMIFS(share_sector_hh_yr!$F$1742:$F$1831,share_sector_hh_yr!$E$1742:$E$1831,share_divided_total!$E335,share_sector_hh_yr!$D$1742:$D$1831,share_divided_total!$D335,share_sector_hh_yr!$A$1742:$A$1831,share_divided_total!$A335)</f>
        <v>1.1935635527030855E-4</v>
      </c>
    </row>
    <row r="336" spans="1:6" x14ac:dyDescent="0.25">
      <c r="A336" t="s">
        <v>33</v>
      </c>
      <c r="B336" t="s">
        <v>0</v>
      </c>
      <c r="C336" t="s">
        <v>13</v>
      </c>
      <c r="D336" t="s">
        <v>4</v>
      </c>
      <c r="E336">
        <v>2015</v>
      </c>
      <c r="F336">
        <f>share_sector_hh_yr!$F336/SUMIFS(share_sector_hh_yr!$F$1742:$F$1831,share_sector_hh_yr!$E$1742:$E$1831,share_divided_total!$E336,share_sector_hh_yr!$D$1742:$D$1831,share_divided_total!$D336,share_sector_hh_yr!$A$1742:$A$1831,share_divided_total!$A336)</f>
        <v>1.1183243685010262E-4</v>
      </c>
    </row>
    <row r="337" spans="1:6" x14ac:dyDescent="0.25">
      <c r="A337" t="s">
        <v>33</v>
      </c>
      <c r="B337" t="s">
        <v>0</v>
      </c>
      <c r="C337" t="s">
        <v>13</v>
      </c>
      <c r="D337" t="s">
        <v>4</v>
      </c>
      <c r="E337">
        <v>2020</v>
      </c>
      <c r="F337">
        <f>share_sector_hh_yr!$F337/SUMIFS(share_sector_hh_yr!$F$1742:$F$1831,share_sector_hh_yr!$E$1742:$E$1831,share_divided_total!$E337,share_sector_hh_yr!$D$1742:$D$1831,share_divided_total!$D337,share_sector_hh_yr!$A$1742:$A$1831,share_divided_total!$A337)</f>
        <v>9.6489639508339205E-5</v>
      </c>
    </row>
    <row r="338" spans="1:6" x14ac:dyDescent="0.25">
      <c r="A338" t="s">
        <v>33</v>
      </c>
      <c r="B338" t="s">
        <v>0</v>
      </c>
      <c r="C338" t="s">
        <v>13</v>
      </c>
      <c r="D338" t="s">
        <v>4</v>
      </c>
      <c r="E338">
        <v>2025</v>
      </c>
      <c r="F338">
        <f>share_sector_hh_yr!$F338/SUMIFS(share_sector_hh_yr!$F$1742:$F$1831,share_sector_hh_yr!$E$1742:$E$1831,share_divided_total!$E338,share_sector_hh_yr!$D$1742:$D$1831,share_divided_total!$D338,share_sector_hh_yr!$A$1742:$A$1831,share_divided_total!$A338)</f>
        <v>7.4315380975082545E-5</v>
      </c>
    </row>
    <row r="339" spans="1:6" x14ac:dyDescent="0.25">
      <c r="A339" t="s">
        <v>33</v>
      </c>
      <c r="B339" t="s">
        <v>0</v>
      </c>
      <c r="C339" t="s">
        <v>13</v>
      </c>
      <c r="D339" t="s">
        <v>4</v>
      </c>
      <c r="E339">
        <v>2030</v>
      </c>
      <c r="F339">
        <f>share_sector_hh_yr!$F339/SUMIFS(share_sector_hh_yr!$F$1742:$F$1831,share_sector_hh_yr!$E$1742:$E$1831,share_divided_total!$E339,share_sector_hh_yr!$D$1742:$D$1831,share_divided_total!$D339,share_sector_hh_yr!$A$1742:$A$1831,share_divided_total!$A339)</f>
        <v>6.1308120639006194E-5</v>
      </c>
    </row>
    <row r="340" spans="1:6" x14ac:dyDescent="0.25">
      <c r="A340" t="s">
        <v>33</v>
      </c>
      <c r="B340" t="s">
        <v>0</v>
      </c>
      <c r="C340" t="s">
        <v>13</v>
      </c>
      <c r="D340" t="s">
        <v>4</v>
      </c>
      <c r="E340">
        <v>2035</v>
      </c>
      <c r="F340">
        <f>share_sector_hh_yr!$F340/SUMIFS(share_sector_hh_yr!$F$1742:$F$1831,share_sector_hh_yr!$E$1742:$E$1831,share_divided_total!$E340,share_sector_hh_yr!$D$1742:$D$1831,share_divided_total!$D340,share_sector_hh_yr!$A$1742:$A$1831,share_divided_total!$A340)</f>
        <v>5.2478991553987641E-5</v>
      </c>
    </row>
    <row r="341" spans="1:6" x14ac:dyDescent="0.25">
      <c r="A341" t="s">
        <v>33</v>
      </c>
      <c r="B341" t="s">
        <v>0</v>
      </c>
      <c r="C341" t="s">
        <v>13</v>
      </c>
      <c r="D341" t="s">
        <v>4</v>
      </c>
      <c r="E341">
        <v>2040</v>
      </c>
      <c r="F341">
        <f>share_sector_hh_yr!$F341/SUMIFS(share_sector_hh_yr!$F$1742:$F$1831,share_sector_hh_yr!$E$1742:$E$1831,share_divided_total!$E341,share_sector_hh_yr!$D$1742:$D$1831,share_divided_total!$D341,share_sector_hh_yr!$A$1742:$A$1831,share_divided_total!$A341)</f>
        <v>3.9341144087197856E-5</v>
      </c>
    </row>
    <row r="342" spans="1:6" x14ac:dyDescent="0.25">
      <c r="A342" t="s">
        <v>33</v>
      </c>
      <c r="B342" t="s">
        <v>0</v>
      </c>
      <c r="C342" t="s">
        <v>13</v>
      </c>
      <c r="D342" t="s">
        <v>4</v>
      </c>
      <c r="E342">
        <v>2045</v>
      </c>
      <c r="F342">
        <f>share_sector_hh_yr!$F342/SUMIFS(share_sector_hh_yr!$F$1742:$F$1831,share_sector_hh_yr!$E$1742:$E$1831,share_divided_total!$E342,share_sector_hh_yr!$D$1742:$D$1831,share_divided_total!$D342,share_sector_hh_yr!$A$1742:$A$1831,share_divided_total!$A342)</f>
        <v>3.3670742934938729E-5</v>
      </c>
    </row>
    <row r="343" spans="1:6" x14ac:dyDescent="0.25">
      <c r="A343" t="s">
        <v>33</v>
      </c>
      <c r="B343" t="s">
        <v>0</v>
      </c>
      <c r="C343" t="s">
        <v>13</v>
      </c>
      <c r="D343" t="s">
        <v>4</v>
      </c>
      <c r="E343">
        <v>2050</v>
      </c>
      <c r="F343">
        <f>share_sector_hh_yr!$F343/SUMIFS(share_sector_hh_yr!$F$1742:$F$1831,share_sector_hh_yr!$E$1742:$E$1831,share_divided_total!$E343,share_sector_hh_yr!$D$1742:$D$1831,share_divided_total!$D343,share_sector_hh_yr!$A$1742:$A$1831,share_divided_total!$A343)</f>
        <v>2.8076728354903039E-5</v>
      </c>
    </row>
    <row r="344" spans="1:6" x14ac:dyDescent="0.25">
      <c r="A344" t="s">
        <v>33</v>
      </c>
      <c r="B344" t="s">
        <v>0</v>
      </c>
      <c r="C344" t="s">
        <v>13</v>
      </c>
      <c r="D344" t="s">
        <v>5</v>
      </c>
      <c r="E344">
        <v>2011</v>
      </c>
      <c r="F344">
        <f>share_sector_hh_yr!$F344/SUMIFS(share_sector_hh_yr!$F$1742:$F$1831,share_sector_hh_yr!$E$1742:$E$1831,share_divided_total!$E344,share_sector_hh_yr!$D$1742:$D$1831,share_divided_total!$D344,share_sector_hh_yr!$A$1742:$A$1831,share_divided_total!$A344)</f>
        <v>1.0709785760582272E-4</v>
      </c>
    </row>
    <row r="345" spans="1:6" x14ac:dyDescent="0.25">
      <c r="A345" t="s">
        <v>33</v>
      </c>
      <c r="B345" t="s">
        <v>0</v>
      </c>
      <c r="C345" t="s">
        <v>13</v>
      </c>
      <c r="D345" t="s">
        <v>5</v>
      </c>
      <c r="E345">
        <v>2015</v>
      </c>
      <c r="F345">
        <f>share_sector_hh_yr!$F345/SUMIFS(share_sector_hh_yr!$F$1742:$F$1831,share_sector_hh_yr!$E$1742:$E$1831,share_divided_total!$E345,share_sector_hh_yr!$D$1742:$D$1831,share_divided_total!$D345,share_sector_hh_yr!$A$1742:$A$1831,share_divided_total!$A345)</f>
        <v>1.0035531795224439E-4</v>
      </c>
    </row>
    <row r="346" spans="1:6" x14ac:dyDescent="0.25">
      <c r="A346" t="s">
        <v>33</v>
      </c>
      <c r="B346" t="s">
        <v>0</v>
      </c>
      <c r="C346" t="s">
        <v>13</v>
      </c>
      <c r="D346" t="s">
        <v>5</v>
      </c>
      <c r="E346">
        <v>2020</v>
      </c>
      <c r="F346">
        <f>share_sector_hh_yr!$F346/SUMIFS(share_sector_hh_yr!$F$1742:$F$1831,share_sector_hh_yr!$E$1742:$E$1831,share_divided_total!$E346,share_sector_hh_yr!$D$1742:$D$1831,share_divided_total!$D346,share_sector_hh_yr!$A$1742:$A$1831,share_divided_total!$A346)</f>
        <v>8.6317355075768139E-5</v>
      </c>
    </row>
    <row r="347" spans="1:6" x14ac:dyDescent="0.25">
      <c r="A347" t="s">
        <v>33</v>
      </c>
      <c r="B347" t="s">
        <v>0</v>
      </c>
      <c r="C347" t="s">
        <v>13</v>
      </c>
      <c r="D347" t="s">
        <v>5</v>
      </c>
      <c r="E347">
        <v>2025</v>
      </c>
      <c r="F347">
        <f>share_sector_hh_yr!$F347/SUMIFS(share_sector_hh_yr!$F$1742:$F$1831,share_sector_hh_yr!$E$1742:$E$1831,share_divided_total!$E347,share_sector_hh_yr!$D$1742:$D$1831,share_divided_total!$D347,share_sector_hh_yr!$A$1742:$A$1831,share_divided_total!$A347)</f>
        <v>6.6365045854572491E-5</v>
      </c>
    </row>
    <row r="348" spans="1:6" x14ac:dyDescent="0.25">
      <c r="A348" t="s">
        <v>33</v>
      </c>
      <c r="B348" t="s">
        <v>0</v>
      </c>
      <c r="C348" t="s">
        <v>13</v>
      </c>
      <c r="D348" t="s">
        <v>5</v>
      </c>
      <c r="E348">
        <v>2030</v>
      </c>
      <c r="F348">
        <f>share_sector_hh_yr!$F348/SUMIFS(share_sector_hh_yr!$F$1742:$F$1831,share_sector_hh_yr!$E$1742:$E$1831,share_divided_total!$E348,share_sector_hh_yr!$D$1742:$D$1831,share_divided_total!$D348,share_sector_hh_yr!$A$1742:$A$1831,share_divided_total!$A348)</f>
        <v>5.4937467496264498E-5</v>
      </c>
    </row>
    <row r="349" spans="1:6" x14ac:dyDescent="0.25">
      <c r="A349" t="s">
        <v>33</v>
      </c>
      <c r="B349" t="s">
        <v>0</v>
      </c>
      <c r="C349" t="s">
        <v>13</v>
      </c>
      <c r="D349" t="s">
        <v>5</v>
      </c>
      <c r="E349">
        <v>2035</v>
      </c>
      <c r="F349">
        <f>share_sector_hh_yr!$F349/SUMIFS(share_sector_hh_yr!$F$1742:$F$1831,share_sector_hh_yr!$E$1742:$E$1831,share_divided_total!$E349,share_sector_hh_yr!$D$1742:$D$1831,share_divided_total!$D349,share_sector_hh_yr!$A$1742:$A$1831,share_divided_total!$A349)</f>
        <v>4.7083166011140567E-5</v>
      </c>
    </row>
    <row r="350" spans="1:6" x14ac:dyDescent="0.25">
      <c r="A350" t="s">
        <v>33</v>
      </c>
      <c r="B350" t="s">
        <v>0</v>
      </c>
      <c r="C350" t="s">
        <v>13</v>
      </c>
      <c r="D350" t="s">
        <v>5</v>
      </c>
      <c r="E350">
        <v>2040</v>
      </c>
      <c r="F350">
        <f>share_sector_hh_yr!$F350/SUMIFS(share_sector_hh_yr!$F$1742:$F$1831,share_sector_hh_yr!$E$1742:$E$1831,share_divided_total!$E350,share_sector_hh_yr!$D$1742:$D$1831,share_divided_total!$D350,share_sector_hh_yr!$A$1742:$A$1831,share_divided_total!$A350)</f>
        <v>3.5266740890309028E-5</v>
      </c>
    </row>
    <row r="351" spans="1:6" x14ac:dyDescent="0.25">
      <c r="A351" t="s">
        <v>33</v>
      </c>
      <c r="B351" t="s">
        <v>0</v>
      </c>
      <c r="C351" t="s">
        <v>13</v>
      </c>
      <c r="D351" t="s">
        <v>5</v>
      </c>
      <c r="E351">
        <v>2045</v>
      </c>
      <c r="F351">
        <f>share_sector_hh_yr!$F351/SUMIFS(share_sector_hh_yr!$F$1742:$F$1831,share_sector_hh_yr!$E$1742:$E$1831,share_divided_total!$E351,share_sector_hh_yr!$D$1742:$D$1831,share_divided_total!$D351,share_sector_hh_yr!$A$1742:$A$1831,share_divided_total!$A351)</f>
        <v>3.021450732763958E-5</v>
      </c>
    </row>
    <row r="352" spans="1:6" x14ac:dyDescent="0.25">
      <c r="A352" t="s">
        <v>33</v>
      </c>
      <c r="B352" t="s">
        <v>0</v>
      </c>
      <c r="C352" t="s">
        <v>13</v>
      </c>
      <c r="D352" t="s">
        <v>5</v>
      </c>
      <c r="E352">
        <v>2050</v>
      </c>
      <c r="F352">
        <f>share_sector_hh_yr!$F352/SUMIFS(share_sector_hh_yr!$F$1742:$F$1831,share_sector_hh_yr!$E$1742:$E$1831,share_divided_total!$E352,share_sector_hh_yr!$D$1742:$D$1831,share_divided_total!$D352,share_sector_hh_yr!$A$1742:$A$1831,share_divided_total!$A352)</f>
        <v>2.5221192189095606E-5</v>
      </c>
    </row>
    <row r="353" spans="1:6" x14ac:dyDescent="0.25">
      <c r="A353" t="s">
        <v>33</v>
      </c>
      <c r="B353" t="s">
        <v>0</v>
      </c>
      <c r="C353" t="s">
        <v>13</v>
      </c>
      <c r="D353" t="s">
        <v>6</v>
      </c>
      <c r="E353">
        <v>2011</v>
      </c>
      <c r="F353">
        <f>share_sector_hh_yr!$F353/SUMIFS(share_sector_hh_yr!$F$1742:$F$1831,share_sector_hh_yr!$E$1742:$E$1831,share_divided_total!$E353,share_sector_hh_yr!$D$1742:$D$1831,share_divided_total!$D353,share_sector_hh_yr!$A$1742:$A$1831,share_divided_total!$A353)</f>
        <v>7.0221530912935919E-5</v>
      </c>
    </row>
    <row r="354" spans="1:6" x14ac:dyDescent="0.25">
      <c r="A354" t="s">
        <v>33</v>
      </c>
      <c r="B354" t="s">
        <v>0</v>
      </c>
      <c r="C354" t="s">
        <v>13</v>
      </c>
      <c r="D354" t="s">
        <v>6</v>
      </c>
      <c r="E354">
        <v>2015</v>
      </c>
      <c r="F354">
        <f>share_sector_hh_yr!$F354/SUMIFS(share_sector_hh_yr!$F$1742:$F$1831,share_sector_hh_yr!$E$1742:$E$1831,share_divided_total!$E354,share_sector_hh_yr!$D$1742:$D$1831,share_divided_total!$D354,share_sector_hh_yr!$A$1742:$A$1831,share_divided_total!$A354)</f>
        <v>6.5732043987467315E-5</v>
      </c>
    </row>
    <row r="355" spans="1:6" x14ac:dyDescent="0.25">
      <c r="A355" t="s">
        <v>33</v>
      </c>
      <c r="B355" t="s">
        <v>0</v>
      </c>
      <c r="C355" t="s">
        <v>13</v>
      </c>
      <c r="D355" t="s">
        <v>6</v>
      </c>
      <c r="E355">
        <v>2020</v>
      </c>
      <c r="F355">
        <f>share_sector_hh_yr!$F355/SUMIFS(share_sector_hh_yr!$F$1742:$F$1831,share_sector_hh_yr!$E$1742:$E$1831,share_divided_total!$E355,share_sector_hh_yr!$D$1742:$D$1831,share_divided_total!$D355,share_sector_hh_yr!$A$1742:$A$1831,share_divided_total!$A355)</f>
        <v>5.6479588016227804E-5</v>
      </c>
    </row>
    <row r="356" spans="1:6" x14ac:dyDescent="0.25">
      <c r="A356" t="s">
        <v>33</v>
      </c>
      <c r="B356" t="s">
        <v>0</v>
      </c>
      <c r="C356" t="s">
        <v>13</v>
      </c>
      <c r="D356" t="s">
        <v>6</v>
      </c>
      <c r="E356">
        <v>2025</v>
      </c>
      <c r="F356">
        <f>share_sector_hh_yr!$F356/SUMIFS(share_sector_hh_yr!$F$1742:$F$1831,share_sector_hh_yr!$E$1742:$E$1831,share_divided_total!$E356,share_sector_hh_yr!$D$1742:$D$1831,share_divided_total!$D356,share_sector_hh_yr!$A$1742:$A$1831,share_divided_total!$A356)</f>
        <v>4.3355237659449928E-5</v>
      </c>
    </row>
    <row r="357" spans="1:6" x14ac:dyDescent="0.25">
      <c r="A357" t="s">
        <v>33</v>
      </c>
      <c r="B357" t="s">
        <v>0</v>
      </c>
      <c r="C357" t="s">
        <v>13</v>
      </c>
      <c r="D357" t="s">
        <v>6</v>
      </c>
      <c r="E357">
        <v>2030</v>
      </c>
      <c r="F357">
        <f>share_sector_hh_yr!$F357/SUMIFS(share_sector_hh_yr!$F$1742:$F$1831,share_sector_hh_yr!$E$1742:$E$1831,share_divided_total!$E357,share_sector_hh_yr!$D$1742:$D$1831,share_divided_total!$D357,share_sector_hh_yr!$A$1742:$A$1831,share_divided_total!$A357)</f>
        <v>3.5928149281124624E-5</v>
      </c>
    </row>
    <row r="358" spans="1:6" x14ac:dyDescent="0.25">
      <c r="A358" t="s">
        <v>33</v>
      </c>
      <c r="B358" t="s">
        <v>0</v>
      </c>
      <c r="C358" t="s">
        <v>13</v>
      </c>
      <c r="D358" t="s">
        <v>6</v>
      </c>
      <c r="E358">
        <v>2035</v>
      </c>
      <c r="F358">
        <f>share_sector_hh_yr!$F358/SUMIFS(share_sector_hh_yr!$F$1742:$F$1831,share_sector_hh_yr!$E$1742:$E$1831,share_divided_total!$E358,share_sector_hh_yr!$D$1742:$D$1831,share_divided_total!$D358,share_sector_hh_yr!$A$1742:$A$1831,share_divided_total!$A358)</f>
        <v>3.0795368648961725E-5</v>
      </c>
    </row>
    <row r="359" spans="1:6" x14ac:dyDescent="0.25">
      <c r="A359" t="s">
        <v>33</v>
      </c>
      <c r="B359" t="s">
        <v>0</v>
      </c>
      <c r="C359" t="s">
        <v>13</v>
      </c>
      <c r="D359" t="s">
        <v>6</v>
      </c>
      <c r="E359">
        <v>2040</v>
      </c>
      <c r="F359">
        <f>share_sector_hh_yr!$F359/SUMIFS(share_sector_hh_yr!$F$1742:$F$1831,share_sector_hh_yr!$E$1742:$E$1831,share_divided_total!$E359,share_sector_hh_yr!$D$1742:$D$1831,share_divided_total!$D359,share_sector_hh_yr!$A$1742:$A$1831,share_divided_total!$A359)</f>
        <v>2.3043346673068849E-5</v>
      </c>
    </row>
    <row r="360" spans="1:6" x14ac:dyDescent="0.25">
      <c r="A360" t="s">
        <v>33</v>
      </c>
      <c r="B360" t="s">
        <v>0</v>
      </c>
      <c r="C360" t="s">
        <v>13</v>
      </c>
      <c r="D360" t="s">
        <v>6</v>
      </c>
      <c r="E360">
        <v>2045</v>
      </c>
      <c r="F360">
        <f>share_sector_hh_yr!$F360/SUMIFS(share_sector_hh_yr!$F$1742:$F$1831,share_sector_hh_yr!$E$1742:$E$1831,share_divided_total!$E360,share_sector_hh_yr!$D$1742:$D$1831,share_divided_total!$D360,share_sector_hh_yr!$A$1742:$A$1831,share_divided_total!$A360)</f>
        <v>1.9745650636793281E-5</v>
      </c>
    </row>
    <row r="361" spans="1:6" x14ac:dyDescent="0.25">
      <c r="A361" t="s">
        <v>33</v>
      </c>
      <c r="B361" t="s">
        <v>0</v>
      </c>
      <c r="C361" t="s">
        <v>13</v>
      </c>
      <c r="D361" t="s">
        <v>6</v>
      </c>
      <c r="E361">
        <v>2050</v>
      </c>
      <c r="F361">
        <f>share_sector_hh_yr!$F361/SUMIFS(share_sector_hh_yr!$F$1742:$F$1831,share_sector_hh_yr!$E$1742:$E$1831,share_divided_total!$E361,share_sector_hh_yr!$D$1742:$D$1831,share_divided_total!$D361,share_sector_hh_yr!$A$1742:$A$1831,share_divided_total!$A361)</f>
        <v>1.6484563885478773E-5</v>
      </c>
    </row>
    <row r="362" spans="1:6" x14ac:dyDescent="0.25">
      <c r="A362" t="s">
        <v>33</v>
      </c>
      <c r="B362" t="s">
        <v>0</v>
      </c>
      <c r="C362" t="s">
        <v>14</v>
      </c>
      <c r="D362" t="s">
        <v>2</v>
      </c>
      <c r="E362">
        <v>2011</v>
      </c>
      <c r="F362">
        <f>share_sector_hh_yr!$F362/SUMIFS(share_sector_hh_yr!$F$1742:$F$1831,share_sector_hh_yr!$E$1742:$E$1831,share_divided_total!$E362,share_sector_hh_yr!$D$1742:$D$1831,share_divided_total!$D362,share_sector_hh_yr!$A$1742:$A$1831,share_divided_total!$A362)</f>
        <v>2.5179187501862937E-5</v>
      </c>
    </row>
    <row r="363" spans="1:6" x14ac:dyDescent="0.25">
      <c r="A363" t="s">
        <v>33</v>
      </c>
      <c r="B363" t="s">
        <v>0</v>
      </c>
      <c r="C363" t="s">
        <v>14</v>
      </c>
      <c r="D363" t="s">
        <v>2</v>
      </c>
      <c r="E363">
        <v>2015</v>
      </c>
      <c r="F363">
        <f>share_sector_hh_yr!$F363/SUMIFS(share_sector_hh_yr!$F$1742:$F$1831,share_sector_hh_yr!$E$1742:$E$1831,share_divided_total!$E363,share_sector_hh_yr!$D$1742:$D$1831,share_divided_total!$D363,share_sector_hh_yr!$A$1742:$A$1831,share_divided_total!$A363)</f>
        <v>2.6106218982379258E-5</v>
      </c>
    </row>
    <row r="364" spans="1:6" x14ac:dyDescent="0.25">
      <c r="A364" t="s">
        <v>33</v>
      </c>
      <c r="B364" t="s">
        <v>0</v>
      </c>
      <c r="C364" t="s">
        <v>14</v>
      </c>
      <c r="D364" t="s">
        <v>2</v>
      </c>
      <c r="E364">
        <v>2020</v>
      </c>
      <c r="F364">
        <f>share_sector_hh_yr!$F364/SUMIFS(share_sector_hh_yr!$F$1742:$F$1831,share_sector_hh_yr!$E$1742:$E$1831,share_divided_total!$E364,share_sector_hh_yr!$D$1742:$D$1831,share_divided_total!$D364,share_sector_hh_yr!$A$1742:$A$1831,share_divided_total!$A364)</f>
        <v>2.7609055401209739E-5</v>
      </c>
    </row>
    <row r="365" spans="1:6" x14ac:dyDescent="0.25">
      <c r="A365" t="s">
        <v>33</v>
      </c>
      <c r="B365" t="s">
        <v>0</v>
      </c>
      <c r="C365" t="s">
        <v>14</v>
      </c>
      <c r="D365" t="s">
        <v>2</v>
      </c>
      <c r="E365">
        <v>2025</v>
      </c>
      <c r="F365">
        <f>share_sector_hh_yr!$F365/SUMIFS(share_sector_hh_yr!$F$1742:$F$1831,share_sector_hh_yr!$E$1742:$E$1831,share_divided_total!$E365,share_sector_hh_yr!$D$1742:$D$1831,share_divided_total!$D365,share_sector_hh_yr!$A$1742:$A$1831,share_divided_total!$A365)</f>
        <v>2.9205135330767035E-5</v>
      </c>
    </row>
    <row r="366" spans="1:6" x14ac:dyDescent="0.25">
      <c r="A366" t="s">
        <v>33</v>
      </c>
      <c r="B366" t="s">
        <v>0</v>
      </c>
      <c r="C366" t="s">
        <v>14</v>
      </c>
      <c r="D366" t="s">
        <v>2</v>
      </c>
      <c r="E366">
        <v>2030</v>
      </c>
      <c r="F366">
        <f>share_sector_hh_yr!$F366/SUMIFS(share_sector_hh_yr!$F$1742:$F$1831,share_sector_hh_yr!$E$1742:$E$1831,share_divided_total!$E366,share_sector_hh_yr!$D$1742:$D$1831,share_divided_total!$D366,share_sector_hh_yr!$A$1742:$A$1831,share_divided_total!$A366)</f>
        <v>3.0858652470161513E-5</v>
      </c>
    </row>
    <row r="367" spans="1:6" x14ac:dyDescent="0.25">
      <c r="A367" t="s">
        <v>33</v>
      </c>
      <c r="B367" t="s">
        <v>0</v>
      </c>
      <c r="C367" t="s">
        <v>14</v>
      </c>
      <c r="D367" t="s">
        <v>2</v>
      </c>
      <c r="E367">
        <v>2035</v>
      </c>
      <c r="F367">
        <f>share_sector_hh_yr!$F367/SUMIFS(share_sector_hh_yr!$F$1742:$F$1831,share_sector_hh_yr!$E$1742:$E$1831,share_divided_total!$E367,share_sector_hh_yr!$D$1742:$D$1831,share_divided_total!$D367,share_sector_hh_yr!$A$1742:$A$1831,share_divided_total!$A367)</f>
        <v>3.2939494644175491E-5</v>
      </c>
    </row>
    <row r="368" spans="1:6" x14ac:dyDescent="0.25">
      <c r="A368" t="s">
        <v>33</v>
      </c>
      <c r="B368" t="s">
        <v>0</v>
      </c>
      <c r="C368" t="s">
        <v>14</v>
      </c>
      <c r="D368" t="s">
        <v>2</v>
      </c>
      <c r="E368">
        <v>2040</v>
      </c>
      <c r="F368">
        <f>share_sector_hh_yr!$F368/SUMIFS(share_sector_hh_yr!$F$1742:$F$1831,share_sector_hh_yr!$E$1742:$E$1831,share_divided_total!$E368,share_sector_hh_yr!$D$1742:$D$1831,share_divided_total!$D368,share_sector_hh_yr!$A$1742:$A$1831,share_divided_total!$A368)</f>
        <v>3.3127559723014516E-5</v>
      </c>
    </row>
    <row r="369" spans="1:6" x14ac:dyDescent="0.25">
      <c r="A369" t="s">
        <v>33</v>
      </c>
      <c r="B369" t="s">
        <v>0</v>
      </c>
      <c r="C369" t="s">
        <v>14</v>
      </c>
      <c r="D369" t="s">
        <v>2</v>
      </c>
      <c r="E369">
        <v>2045</v>
      </c>
      <c r="F369">
        <f>share_sector_hh_yr!$F369/SUMIFS(share_sector_hh_yr!$F$1742:$F$1831,share_sector_hh_yr!$E$1742:$E$1831,share_divided_total!$E369,share_sector_hh_yr!$D$1742:$D$1831,share_divided_total!$D369,share_sector_hh_yr!$A$1742:$A$1831,share_divided_total!$A369)</f>
        <v>3.4836347990673004E-5</v>
      </c>
    </row>
    <row r="370" spans="1:6" x14ac:dyDescent="0.25">
      <c r="A370" t="s">
        <v>33</v>
      </c>
      <c r="B370" t="s">
        <v>0</v>
      </c>
      <c r="C370" t="s">
        <v>14</v>
      </c>
      <c r="D370" t="s">
        <v>2</v>
      </c>
      <c r="E370">
        <v>2050</v>
      </c>
      <c r="F370">
        <f>share_sector_hh_yr!$F370/SUMIFS(share_sector_hh_yr!$F$1742:$F$1831,share_sector_hh_yr!$E$1742:$E$1831,share_divided_total!$E370,share_sector_hh_yr!$D$1742:$D$1831,share_divided_total!$D370,share_sector_hh_yr!$A$1742:$A$1831,share_divided_total!$A370)</f>
        <v>3.7102497434805191E-5</v>
      </c>
    </row>
    <row r="371" spans="1:6" x14ac:dyDescent="0.25">
      <c r="A371" t="s">
        <v>33</v>
      </c>
      <c r="B371" t="s">
        <v>0</v>
      </c>
      <c r="C371" t="s">
        <v>14</v>
      </c>
      <c r="D371" t="s">
        <v>3</v>
      </c>
      <c r="E371">
        <v>2011</v>
      </c>
      <c r="F371">
        <f>share_sector_hh_yr!$F371/SUMIFS(share_sector_hh_yr!$F$1742:$F$1831,share_sector_hh_yr!$E$1742:$E$1831,share_divided_total!$E371,share_sector_hh_yr!$D$1742:$D$1831,share_divided_total!$D371,share_sector_hh_yr!$A$1742:$A$1831,share_divided_total!$A371)</f>
        <v>2.5392233754184944E-5</v>
      </c>
    </row>
    <row r="372" spans="1:6" x14ac:dyDescent="0.25">
      <c r="A372" t="s">
        <v>33</v>
      </c>
      <c r="B372" t="s">
        <v>0</v>
      </c>
      <c r="C372" t="s">
        <v>14</v>
      </c>
      <c r="D372" t="s">
        <v>3</v>
      </c>
      <c r="E372">
        <v>2015</v>
      </c>
      <c r="F372">
        <f>share_sector_hh_yr!$F372/SUMIFS(share_sector_hh_yr!$F$1742:$F$1831,share_sector_hh_yr!$E$1742:$E$1831,share_divided_total!$E372,share_sector_hh_yr!$D$1742:$D$1831,share_divided_total!$D372,share_sector_hh_yr!$A$1742:$A$1831,share_divided_total!$A372)</f>
        <v>2.6344725874094353E-5</v>
      </c>
    </row>
    <row r="373" spans="1:6" x14ac:dyDescent="0.25">
      <c r="A373" t="s">
        <v>33</v>
      </c>
      <c r="B373" t="s">
        <v>0</v>
      </c>
      <c r="C373" t="s">
        <v>14</v>
      </c>
      <c r="D373" t="s">
        <v>3</v>
      </c>
      <c r="E373">
        <v>2020</v>
      </c>
      <c r="F373">
        <f>share_sector_hh_yr!$F373/SUMIFS(share_sector_hh_yr!$F$1742:$F$1831,share_sector_hh_yr!$E$1742:$E$1831,share_divided_total!$E373,share_sector_hh_yr!$D$1742:$D$1831,share_divided_total!$D373,share_sector_hh_yr!$A$1742:$A$1831,share_divided_total!$A373)</f>
        <v>2.7898603002227614E-5</v>
      </c>
    </row>
    <row r="374" spans="1:6" x14ac:dyDescent="0.25">
      <c r="A374" t="s">
        <v>33</v>
      </c>
      <c r="B374" t="s">
        <v>0</v>
      </c>
      <c r="C374" t="s">
        <v>14</v>
      </c>
      <c r="D374" t="s">
        <v>3</v>
      </c>
      <c r="E374">
        <v>2025</v>
      </c>
      <c r="F374">
        <f>share_sector_hh_yr!$F374/SUMIFS(share_sector_hh_yr!$F$1742:$F$1831,share_sector_hh_yr!$E$1742:$E$1831,share_divided_total!$E374,share_sector_hh_yr!$D$1742:$D$1831,share_divided_total!$D374,share_sector_hh_yr!$A$1742:$A$1831,share_divided_total!$A374)</f>
        <v>2.9551433933050932E-5</v>
      </c>
    </row>
    <row r="375" spans="1:6" x14ac:dyDescent="0.25">
      <c r="A375" t="s">
        <v>33</v>
      </c>
      <c r="B375" t="s">
        <v>0</v>
      </c>
      <c r="C375" t="s">
        <v>14</v>
      </c>
      <c r="D375" t="s">
        <v>3</v>
      </c>
      <c r="E375">
        <v>2030</v>
      </c>
      <c r="F375">
        <f>share_sector_hh_yr!$F375/SUMIFS(share_sector_hh_yr!$F$1742:$F$1831,share_sector_hh_yr!$E$1742:$E$1831,share_divided_total!$E375,share_sector_hh_yr!$D$1742:$D$1831,share_divided_total!$D375,share_sector_hh_yr!$A$1742:$A$1831,share_divided_total!$A375)</f>
        <v>3.1212755758931313E-5</v>
      </c>
    </row>
    <row r="376" spans="1:6" x14ac:dyDescent="0.25">
      <c r="A376" t="s">
        <v>33</v>
      </c>
      <c r="B376" t="s">
        <v>0</v>
      </c>
      <c r="C376" t="s">
        <v>14</v>
      </c>
      <c r="D376" t="s">
        <v>3</v>
      </c>
      <c r="E376">
        <v>2035</v>
      </c>
      <c r="F376">
        <f>share_sector_hh_yr!$F376/SUMIFS(share_sector_hh_yr!$F$1742:$F$1831,share_sector_hh_yr!$E$1742:$E$1831,share_divided_total!$E376,share_sector_hh_yr!$D$1742:$D$1831,share_divided_total!$D376,share_sector_hh_yr!$A$1742:$A$1831,share_divided_total!$A376)</f>
        <v>3.3325974163882886E-5</v>
      </c>
    </row>
    <row r="377" spans="1:6" x14ac:dyDescent="0.25">
      <c r="A377" t="s">
        <v>33</v>
      </c>
      <c r="B377" t="s">
        <v>0</v>
      </c>
      <c r="C377" t="s">
        <v>14</v>
      </c>
      <c r="D377" t="s">
        <v>3</v>
      </c>
      <c r="E377">
        <v>2040</v>
      </c>
      <c r="F377">
        <f>share_sector_hh_yr!$F377/SUMIFS(share_sector_hh_yr!$F$1742:$F$1831,share_sector_hh_yr!$E$1742:$E$1831,share_divided_total!$E377,share_sector_hh_yr!$D$1742:$D$1831,share_divided_total!$D377,share_sector_hh_yr!$A$1742:$A$1831,share_divided_total!$A377)</f>
        <v>3.353454538041493E-5</v>
      </c>
    </row>
    <row r="378" spans="1:6" x14ac:dyDescent="0.25">
      <c r="A378" t="s">
        <v>33</v>
      </c>
      <c r="B378" t="s">
        <v>0</v>
      </c>
      <c r="C378" t="s">
        <v>14</v>
      </c>
      <c r="D378" t="s">
        <v>3</v>
      </c>
      <c r="E378">
        <v>2045</v>
      </c>
      <c r="F378">
        <f>share_sector_hh_yr!$F378/SUMIFS(share_sector_hh_yr!$F$1742:$F$1831,share_sector_hh_yr!$E$1742:$E$1831,share_divided_total!$E378,share_sector_hh_yr!$D$1742:$D$1831,share_divided_total!$D378,share_sector_hh_yr!$A$1742:$A$1831,share_divided_total!$A378)</f>
        <v>3.5253259921140949E-5</v>
      </c>
    </row>
    <row r="379" spans="1:6" x14ac:dyDescent="0.25">
      <c r="A379" t="s">
        <v>33</v>
      </c>
      <c r="B379" t="s">
        <v>0</v>
      </c>
      <c r="C379" t="s">
        <v>14</v>
      </c>
      <c r="D379" t="s">
        <v>3</v>
      </c>
      <c r="E379">
        <v>2050</v>
      </c>
      <c r="F379">
        <f>share_sector_hh_yr!$F379/SUMIFS(share_sector_hh_yr!$F$1742:$F$1831,share_sector_hh_yr!$E$1742:$E$1831,share_divided_total!$E379,share_sector_hh_yr!$D$1742:$D$1831,share_divided_total!$D379,share_sector_hh_yr!$A$1742:$A$1831,share_divided_total!$A379)</f>
        <v>3.7533960640399166E-5</v>
      </c>
    </row>
    <row r="380" spans="1:6" x14ac:dyDescent="0.25">
      <c r="A380" t="s">
        <v>33</v>
      </c>
      <c r="B380" t="s">
        <v>0</v>
      </c>
      <c r="C380" t="s">
        <v>14</v>
      </c>
      <c r="D380" t="s">
        <v>4</v>
      </c>
      <c r="E380">
        <v>2011</v>
      </c>
      <c r="F380">
        <f>share_sector_hh_yr!$F380/SUMIFS(share_sector_hh_yr!$F$1742:$F$1831,share_sector_hh_yr!$E$1742:$E$1831,share_divided_total!$E380,share_sector_hh_yr!$D$1742:$D$1831,share_divided_total!$D380,share_sector_hh_yr!$A$1742:$A$1831,share_divided_total!$A380)</f>
        <v>2.4655630104033444E-5</v>
      </c>
    </row>
    <row r="381" spans="1:6" x14ac:dyDescent="0.25">
      <c r="A381" t="s">
        <v>33</v>
      </c>
      <c r="B381" t="s">
        <v>0</v>
      </c>
      <c r="C381" t="s">
        <v>14</v>
      </c>
      <c r="D381" t="s">
        <v>4</v>
      </c>
      <c r="E381">
        <v>2015</v>
      </c>
      <c r="F381">
        <f>share_sector_hh_yr!$F381/SUMIFS(share_sector_hh_yr!$F$1742:$F$1831,share_sector_hh_yr!$E$1742:$E$1831,share_divided_total!$E381,share_sector_hh_yr!$D$1742:$D$1831,share_divided_total!$D381,share_sector_hh_yr!$A$1742:$A$1831,share_divided_total!$A381)</f>
        <v>2.5585840907932855E-5</v>
      </c>
    </row>
    <row r="382" spans="1:6" x14ac:dyDescent="0.25">
      <c r="A382" t="s">
        <v>33</v>
      </c>
      <c r="B382" t="s">
        <v>0</v>
      </c>
      <c r="C382" t="s">
        <v>14</v>
      </c>
      <c r="D382" t="s">
        <v>4</v>
      </c>
      <c r="E382">
        <v>2020</v>
      </c>
      <c r="F382">
        <f>share_sector_hh_yr!$F382/SUMIFS(share_sector_hh_yr!$F$1742:$F$1831,share_sector_hh_yr!$E$1742:$E$1831,share_divided_total!$E382,share_sector_hh_yr!$D$1742:$D$1831,share_divided_total!$D382,share_sector_hh_yr!$A$1742:$A$1831,share_divided_total!$A382)</f>
        <v>2.7111630621130201E-5</v>
      </c>
    </row>
    <row r="383" spans="1:6" x14ac:dyDescent="0.25">
      <c r="A383" t="s">
        <v>33</v>
      </c>
      <c r="B383" t="s">
        <v>0</v>
      </c>
      <c r="C383" t="s">
        <v>14</v>
      </c>
      <c r="D383" t="s">
        <v>4</v>
      </c>
      <c r="E383">
        <v>2025</v>
      </c>
      <c r="F383">
        <f>share_sector_hh_yr!$F383/SUMIFS(share_sector_hh_yr!$F$1742:$F$1831,share_sector_hh_yr!$E$1742:$E$1831,share_divided_total!$E383,share_sector_hh_yr!$D$1742:$D$1831,share_divided_total!$D383,share_sector_hh_yr!$A$1742:$A$1831,share_divided_total!$A383)</f>
        <v>2.8733355824682691E-5</v>
      </c>
    </row>
    <row r="384" spans="1:6" x14ac:dyDescent="0.25">
      <c r="A384" t="s">
        <v>33</v>
      </c>
      <c r="B384" t="s">
        <v>0</v>
      </c>
      <c r="C384" t="s">
        <v>14</v>
      </c>
      <c r="D384" t="s">
        <v>4</v>
      </c>
      <c r="E384">
        <v>2030</v>
      </c>
      <c r="F384">
        <f>share_sector_hh_yr!$F384/SUMIFS(share_sector_hh_yr!$F$1742:$F$1831,share_sector_hh_yr!$E$1742:$E$1831,share_divided_total!$E384,share_sector_hh_yr!$D$1742:$D$1831,share_divided_total!$D384,share_sector_hh_yr!$A$1742:$A$1831,share_divided_total!$A384)</f>
        <v>3.0341346197135984E-5</v>
      </c>
    </row>
    <row r="385" spans="1:6" x14ac:dyDescent="0.25">
      <c r="A385" t="s">
        <v>33</v>
      </c>
      <c r="B385" t="s">
        <v>0</v>
      </c>
      <c r="C385" t="s">
        <v>14</v>
      </c>
      <c r="D385" t="s">
        <v>4</v>
      </c>
      <c r="E385">
        <v>2035</v>
      </c>
      <c r="F385">
        <f>share_sector_hh_yr!$F385/SUMIFS(share_sector_hh_yr!$F$1742:$F$1831,share_sector_hh_yr!$E$1742:$E$1831,share_divided_total!$E385,share_sector_hh_yr!$D$1742:$D$1831,share_divided_total!$D385,share_sector_hh_yr!$A$1742:$A$1831,share_divided_total!$A385)</f>
        <v>3.2397769261653206E-5</v>
      </c>
    </row>
    <row r="386" spans="1:6" x14ac:dyDescent="0.25">
      <c r="A386" t="s">
        <v>33</v>
      </c>
      <c r="B386" t="s">
        <v>0</v>
      </c>
      <c r="C386" t="s">
        <v>14</v>
      </c>
      <c r="D386" t="s">
        <v>4</v>
      </c>
      <c r="E386">
        <v>2040</v>
      </c>
      <c r="F386">
        <f>share_sector_hh_yr!$F386/SUMIFS(share_sector_hh_yr!$F$1742:$F$1831,share_sector_hh_yr!$E$1742:$E$1831,share_divided_total!$E386,share_sector_hh_yr!$D$1742:$D$1831,share_divided_total!$D386,share_sector_hh_yr!$A$1742:$A$1831,share_divided_total!$A386)</f>
        <v>3.260565278119551E-5</v>
      </c>
    </row>
    <row r="387" spans="1:6" x14ac:dyDescent="0.25">
      <c r="A387" t="s">
        <v>33</v>
      </c>
      <c r="B387" t="s">
        <v>0</v>
      </c>
      <c r="C387" t="s">
        <v>14</v>
      </c>
      <c r="D387" t="s">
        <v>4</v>
      </c>
      <c r="E387">
        <v>2045</v>
      </c>
      <c r="F387">
        <f>share_sector_hh_yr!$F387/SUMIFS(share_sector_hh_yr!$F$1742:$F$1831,share_sector_hh_yr!$E$1742:$E$1831,share_divided_total!$E387,share_sector_hh_yr!$D$1742:$D$1831,share_divided_total!$D387,share_sector_hh_yr!$A$1742:$A$1831,share_divided_total!$A387)</f>
        <v>3.4270157174031157E-5</v>
      </c>
    </row>
    <row r="388" spans="1:6" x14ac:dyDescent="0.25">
      <c r="A388" t="s">
        <v>33</v>
      </c>
      <c r="B388" t="s">
        <v>0</v>
      </c>
      <c r="C388" t="s">
        <v>14</v>
      </c>
      <c r="D388" t="s">
        <v>4</v>
      </c>
      <c r="E388">
        <v>2050</v>
      </c>
      <c r="F388">
        <f>share_sector_hh_yr!$F388/SUMIFS(share_sector_hh_yr!$F$1742:$F$1831,share_sector_hh_yr!$E$1742:$E$1831,share_divided_total!$E388,share_sector_hh_yr!$D$1742:$D$1831,share_divided_total!$D388,share_sector_hh_yr!$A$1742:$A$1831,share_divided_total!$A388)</f>
        <v>3.6479836563565668E-5</v>
      </c>
    </row>
    <row r="389" spans="1:6" x14ac:dyDescent="0.25">
      <c r="A389" t="s">
        <v>33</v>
      </c>
      <c r="B389" t="s">
        <v>0</v>
      </c>
      <c r="C389" t="s">
        <v>14</v>
      </c>
      <c r="D389" t="s">
        <v>5</v>
      </c>
      <c r="E389">
        <v>2011</v>
      </c>
      <c r="F389">
        <f>share_sector_hh_yr!$F389/SUMIFS(share_sector_hh_yr!$F$1742:$F$1831,share_sector_hh_yr!$E$1742:$E$1831,share_divided_total!$E389,share_sector_hh_yr!$D$1742:$D$1831,share_divided_total!$D389,share_sector_hh_yr!$A$1742:$A$1831,share_divided_total!$A389)</f>
        <v>2.3293392657293709E-5</v>
      </c>
    </row>
    <row r="390" spans="1:6" x14ac:dyDescent="0.25">
      <c r="A390" t="s">
        <v>33</v>
      </c>
      <c r="B390" t="s">
        <v>0</v>
      </c>
      <c r="C390" t="s">
        <v>14</v>
      </c>
      <c r="D390" t="s">
        <v>5</v>
      </c>
      <c r="E390">
        <v>2015</v>
      </c>
      <c r="F390">
        <f>share_sector_hh_yr!$F390/SUMIFS(share_sector_hh_yr!$F$1742:$F$1831,share_sector_hh_yr!$E$1742:$E$1831,share_divided_total!$E390,share_sector_hh_yr!$D$1742:$D$1831,share_divided_total!$D390,share_sector_hh_yr!$A$1742:$A$1831,share_divided_total!$A390)</f>
        <v>2.4172573960004299E-5</v>
      </c>
    </row>
    <row r="391" spans="1:6" x14ac:dyDescent="0.25">
      <c r="A391" t="s">
        <v>33</v>
      </c>
      <c r="B391" t="s">
        <v>0</v>
      </c>
      <c r="C391" t="s">
        <v>14</v>
      </c>
      <c r="D391" t="s">
        <v>5</v>
      </c>
      <c r="E391">
        <v>2020</v>
      </c>
      <c r="F391">
        <f>share_sector_hh_yr!$F391/SUMIFS(share_sector_hh_yr!$F$1742:$F$1831,share_sector_hh_yr!$E$1742:$E$1831,share_divided_total!$E391,share_sector_hh_yr!$D$1742:$D$1831,share_divided_total!$D391,share_sector_hh_yr!$A$1742:$A$1831,share_divided_total!$A391)</f>
        <v>2.5622327280526583E-5</v>
      </c>
    </row>
    <row r="392" spans="1:6" x14ac:dyDescent="0.25">
      <c r="A392" t="s">
        <v>33</v>
      </c>
      <c r="B392" t="s">
        <v>0</v>
      </c>
      <c r="C392" t="s">
        <v>14</v>
      </c>
      <c r="D392" t="s">
        <v>5</v>
      </c>
      <c r="E392">
        <v>2025</v>
      </c>
      <c r="F392">
        <f>share_sector_hh_yr!$F392/SUMIFS(share_sector_hh_yr!$F$1742:$F$1831,share_sector_hh_yr!$E$1742:$E$1831,share_divided_total!$E392,share_sector_hh_yr!$D$1742:$D$1831,share_divided_total!$D392,share_sector_hh_yr!$A$1742:$A$1831,share_divided_total!$A392)</f>
        <v>2.7157553219575531E-5</v>
      </c>
    </row>
    <row r="393" spans="1:6" x14ac:dyDescent="0.25">
      <c r="A393" t="s">
        <v>33</v>
      </c>
      <c r="B393" t="s">
        <v>0</v>
      </c>
      <c r="C393" t="s">
        <v>14</v>
      </c>
      <c r="D393" t="s">
        <v>5</v>
      </c>
      <c r="E393">
        <v>2030</v>
      </c>
      <c r="F393">
        <f>share_sector_hh_yr!$F393/SUMIFS(share_sector_hh_yr!$F$1742:$F$1831,share_sector_hh_yr!$E$1742:$E$1831,share_divided_total!$E393,share_sector_hh_yr!$D$1742:$D$1831,share_divided_total!$D393,share_sector_hh_yr!$A$1742:$A$1831,share_divided_total!$A393)</f>
        <v>2.8665829505851703E-5</v>
      </c>
    </row>
    <row r="394" spans="1:6" x14ac:dyDescent="0.25">
      <c r="A394" t="s">
        <v>33</v>
      </c>
      <c r="B394" t="s">
        <v>0</v>
      </c>
      <c r="C394" t="s">
        <v>14</v>
      </c>
      <c r="D394" t="s">
        <v>5</v>
      </c>
      <c r="E394">
        <v>2035</v>
      </c>
      <c r="F394">
        <f>share_sector_hh_yr!$F394/SUMIFS(share_sector_hh_yr!$F$1742:$F$1831,share_sector_hh_yr!$E$1742:$E$1831,share_divided_total!$E394,share_sector_hh_yr!$D$1742:$D$1831,share_divided_total!$D394,share_sector_hh_yr!$A$1742:$A$1831,share_divided_total!$A394)</f>
        <v>3.0605731128624002E-5</v>
      </c>
    </row>
    <row r="395" spans="1:6" x14ac:dyDescent="0.25">
      <c r="A395" t="s">
        <v>33</v>
      </c>
      <c r="B395" t="s">
        <v>0</v>
      </c>
      <c r="C395" t="s">
        <v>14</v>
      </c>
      <c r="D395" t="s">
        <v>5</v>
      </c>
      <c r="E395">
        <v>2040</v>
      </c>
      <c r="F395">
        <f>share_sector_hh_yr!$F395/SUMIFS(share_sector_hh_yr!$F$1742:$F$1831,share_sector_hh_yr!$E$1742:$E$1831,share_divided_total!$E395,share_sector_hh_yr!$D$1742:$D$1831,share_divided_total!$D395,share_sector_hh_yr!$A$1742:$A$1831,share_divided_total!$A395)</f>
        <v>3.0798907461908337E-5</v>
      </c>
    </row>
    <row r="396" spans="1:6" x14ac:dyDescent="0.25">
      <c r="A396" t="s">
        <v>33</v>
      </c>
      <c r="B396" t="s">
        <v>0</v>
      </c>
      <c r="C396" t="s">
        <v>14</v>
      </c>
      <c r="D396" t="s">
        <v>5</v>
      </c>
      <c r="E396">
        <v>2045</v>
      </c>
      <c r="F396">
        <f>share_sector_hh_yr!$F396/SUMIFS(share_sector_hh_yr!$F$1742:$F$1831,share_sector_hh_yr!$E$1742:$E$1831,share_divided_total!$E396,share_sector_hh_yr!$D$1742:$D$1831,share_divided_total!$D396,share_sector_hh_yr!$A$1742:$A$1831,share_divided_total!$A396)</f>
        <v>3.2364784377801992E-5</v>
      </c>
    </row>
    <row r="397" spans="1:6" x14ac:dyDescent="0.25">
      <c r="A397" t="s">
        <v>33</v>
      </c>
      <c r="B397" t="s">
        <v>0</v>
      </c>
      <c r="C397" t="s">
        <v>14</v>
      </c>
      <c r="D397" t="s">
        <v>5</v>
      </c>
      <c r="E397">
        <v>2050</v>
      </c>
      <c r="F397">
        <f>share_sector_hh_yr!$F397/SUMIFS(share_sector_hh_yr!$F$1742:$F$1831,share_sector_hh_yr!$E$1742:$E$1831,share_divided_total!$E397,share_sector_hh_yr!$D$1742:$D$1831,share_divided_total!$D397,share_sector_hh_yr!$A$1742:$A$1831,share_divided_total!$A397)</f>
        <v>3.444396607373553E-5</v>
      </c>
    </row>
    <row r="398" spans="1:6" x14ac:dyDescent="0.25">
      <c r="A398" t="s">
        <v>33</v>
      </c>
      <c r="B398" t="s">
        <v>0</v>
      </c>
      <c r="C398" t="s">
        <v>14</v>
      </c>
      <c r="D398" t="s">
        <v>6</v>
      </c>
      <c r="E398">
        <v>2011</v>
      </c>
      <c r="F398">
        <f>share_sector_hh_yr!$F398/SUMIFS(share_sector_hh_yr!$F$1742:$F$1831,share_sector_hh_yr!$E$1742:$E$1831,share_divided_total!$E398,share_sector_hh_yr!$D$1742:$D$1831,share_divided_total!$D398,share_sector_hh_yr!$A$1742:$A$1831,share_divided_total!$A398)</f>
        <v>1.8321613766993744E-5</v>
      </c>
    </row>
    <row r="399" spans="1:6" x14ac:dyDescent="0.25">
      <c r="A399" t="s">
        <v>33</v>
      </c>
      <c r="B399" t="s">
        <v>0</v>
      </c>
      <c r="C399" t="s">
        <v>14</v>
      </c>
      <c r="D399" t="s">
        <v>6</v>
      </c>
      <c r="E399">
        <v>2015</v>
      </c>
      <c r="F399">
        <f>share_sector_hh_yr!$F399/SUMIFS(share_sector_hh_yr!$F$1742:$F$1831,share_sector_hh_yr!$E$1742:$E$1831,share_divided_total!$E399,share_sector_hh_yr!$D$1742:$D$1831,share_divided_total!$D399,share_sector_hh_yr!$A$1742:$A$1831,share_divided_total!$A399)</f>
        <v>1.9001257090894241E-5</v>
      </c>
    </row>
    <row r="400" spans="1:6" x14ac:dyDescent="0.25">
      <c r="A400" t="s">
        <v>33</v>
      </c>
      <c r="B400" t="s">
        <v>0</v>
      </c>
      <c r="C400" t="s">
        <v>14</v>
      </c>
      <c r="D400" t="s">
        <v>6</v>
      </c>
      <c r="E400">
        <v>2020</v>
      </c>
      <c r="F400">
        <f>share_sector_hh_yr!$F400/SUMIFS(share_sector_hh_yr!$F$1742:$F$1831,share_sector_hh_yr!$E$1742:$E$1831,share_divided_total!$E400,share_sector_hh_yr!$D$1742:$D$1831,share_divided_total!$D400,share_sector_hh_yr!$A$1742:$A$1831,share_divided_total!$A400)</f>
        <v>2.0143218803673825E-5</v>
      </c>
    </row>
    <row r="401" spans="1:6" x14ac:dyDescent="0.25">
      <c r="A401" t="s">
        <v>33</v>
      </c>
      <c r="B401" t="s">
        <v>0</v>
      </c>
      <c r="C401" t="s">
        <v>14</v>
      </c>
      <c r="D401" t="s">
        <v>6</v>
      </c>
      <c r="E401">
        <v>2025</v>
      </c>
      <c r="F401">
        <f>share_sector_hh_yr!$F401/SUMIFS(share_sector_hh_yr!$F$1742:$F$1831,share_sector_hh_yr!$E$1742:$E$1831,share_divided_total!$E401,share_sector_hh_yr!$D$1742:$D$1831,share_divided_total!$D401,share_sector_hh_yr!$A$1742:$A$1831,share_divided_total!$A401)</f>
        <v>2.1336913755007549E-5</v>
      </c>
    </row>
    <row r="402" spans="1:6" x14ac:dyDescent="0.25">
      <c r="A402" t="s">
        <v>33</v>
      </c>
      <c r="B402" t="s">
        <v>0</v>
      </c>
      <c r="C402" t="s">
        <v>14</v>
      </c>
      <c r="D402" t="s">
        <v>6</v>
      </c>
      <c r="E402">
        <v>2030</v>
      </c>
      <c r="F402">
        <f>share_sector_hh_yr!$F402/SUMIFS(share_sector_hh_yr!$F$1742:$F$1831,share_sector_hh_yr!$E$1742:$E$1831,share_divided_total!$E402,share_sector_hh_yr!$D$1742:$D$1831,share_divided_total!$D402,share_sector_hh_yr!$A$1742:$A$1831,share_divided_total!$A402)</f>
        <v>2.2503245503470439E-5</v>
      </c>
    </row>
    <row r="403" spans="1:6" x14ac:dyDescent="0.25">
      <c r="A403" t="s">
        <v>33</v>
      </c>
      <c r="B403" t="s">
        <v>0</v>
      </c>
      <c r="C403" t="s">
        <v>14</v>
      </c>
      <c r="D403" t="s">
        <v>6</v>
      </c>
      <c r="E403">
        <v>2035</v>
      </c>
      <c r="F403">
        <f>share_sector_hh_yr!$F403/SUMIFS(share_sector_hh_yr!$F$1742:$F$1831,share_sector_hh_yr!$E$1742:$E$1831,share_divided_total!$E403,share_sector_hh_yr!$D$1742:$D$1831,share_divided_total!$D403,share_sector_hh_yr!$A$1742:$A$1831,share_divided_total!$A403)</f>
        <v>2.4014085138365275E-5</v>
      </c>
    </row>
    <row r="404" spans="1:6" x14ac:dyDescent="0.25">
      <c r="A404" t="s">
        <v>33</v>
      </c>
      <c r="B404" t="s">
        <v>0</v>
      </c>
      <c r="C404" t="s">
        <v>14</v>
      </c>
      <c r="D404" t="s">
        <v>6</v>
      </c>
      <c r="E404">
        <v>2040</v>
      </c>
      <c r="F404">
        <f>share_sector_hh_yr!$F404/SUMIFS(share_sector_hh_yr!$F$1742:$F$1831,share_sector_hh_yr!$E$1742:$E$1831,share_divided_total!$E404,share_sector_hh_yr!$D$1742:$D$1831,share_divided_total!$D404,share_sector_hh_yr!$A$1742:$A$1831,share_divided_total!$A404)</f>
        <v>2.4147110543211525E-5</v>
      </c>
    </row>
    <row r="405" spans="1:6" x14ac:dyDescent="0.25">
      <c r="A405" t="s">
        <v>33</v>
      </c>
      <c r="B405" t="s">
        <v>0</v>
      </c>
      <c r="C405" t="s">
        <v>14</v>
      </c>
      <c r="D405" t="s">
        <v>6</v>
      </c>
      <c r="E405">
        <v>2045</v>
      </c>
      <c r="F405">
        <f>share_sector_hh_yr!$F405/SUMIFS(share_sector_hh_yr!$F$1742:$F$1831,share_sector_hh_yr!$E$1742:$E$1831,share_divided_total!$E405,share_sector_hh_yr!$D$1742:$D$1831,share_divided_total!$D405,share_sector_hh_yr!$A$1742:$A$1831,share_divided_total!$A405)</f>
        <v>2.5365353653112314E-5</v>
      </c>
    </row>
    <row r="406" spans="1:6" x14ac:dyDescent="0.25">
      <c r="A406" t="s">
        <v>33</v>
      </c>
      <c r="B406" t="s">
        <v>0</v>
      </c>
      <c r="C406" t="s">
        <v>14</v>
      </c>
      <c r="D406" t="s">
        <v>6</v>
      </c>
      <c r="E406">
        <v>2050</v>
      </c>
      <c r="F406">
        <f>share_sector_hh_yr!$F406/SUMIFS(share_sector_hh_yr!$F$1742:$F$1831,share_sector_hh_yr!$E$1742:$E$1831,share_divided_total!$E406,share_sector_hh_yr!$D$1742:$D$1831,share_divided_total!$D406,share_sector_hh_yr!$A$1742:$A$1831,share_divided_total!$A406)</f>
        <v>2.6982845231898175E-5</v>
      </c>
    </row>
    <row r="407" spans="1:6" x14ac:dyDescent="0.25">
      <c r="A407" t="s">
        <v>33</v>
      </c>
      <c r="B407" t="s">
        <v>0</v>
      </c>
      <c r="C407" t="s">
        <v>15</v>
      </c>
      <c r="D407" t="s">
        <v>2</v>
      </c>
      <c r="E407">
        <v>2011</v>
      </c>
      <c r="F407">
        <f>share_sector_hh_yr!$F407/SUMIFS(share_sector_hh_yr!$F$1742:$F$1831,share_sector_hh_yr!$E$1742:$E$1831,share_divided_total!$E407,share_sector_hh_yr!$D$1742:$D$1831,share_divided_total!$D407,share_sector_hh_yr!$A$1742:$A$1831,share_divided_total!$A407)</f>
        <v>2.9090373310321382E-2</v>
      </c>
    </row>
    <row r="408" spans="1:6" x14ac:dyDescent="0.25">
      <c r="A408" t="s">
        <v>33</v>
      </c>
      <c r="B408" t="s">
        <v>0</v>
      </c>
      <c r="C408" t="s">
        <v>15</v>
      </c>
      <c r="D408" t="s">
        <v>2</v>
      </c>
      <c r="E408">
        <v>2015</v>
      </c>
      <c r="F408">
        <f>share_sector_hh_yr!$F408/SUMIFS(share_sector_hh_yr!$F$1742:$F$1831,share_sector_hh_yr!$E$1742:$E$1831,share_divided_total!$E408,share_sector_hh_yr!$D$1742:$D$1831,share_divided_total!$D408,share_sector_hh_yr!$A$1742:$A$1831,share_divided_total!$A408)</f>
        <v>2.9106490367948868E-2</v>
      </c>
    </row>
    <row r="409" spans="1:6" x14ac:dyDescent="0.25">
      <c r="A409" t="s">
        <v>33</v>
      </c>
      <c r="B409" t="s">
        <v>0</v>
      </c>
      <c r="C409" t="s">
        <v>15</v>
      </c>
      <c r="D409" t="s">
        <v>2</v>
      </c>
      <c r="E409">
        <v>2020</v>
      </c>
      <c r="F409">
        <f>share_sector_hh_yr!$F409/SUMIFS(share_sector_hh_yr!$F$1742:$F$1831,share_sector_hh_yr!$E$1742:$E$1831,share_divided_total!$E409,share_sector_hh_yr!$D$1742:$D$1831,share_divided_total!$D409,share_sector_hh_yr!$A$1742:$A$1831,share_divided_total!$A409)</f>
        <v>2.9103724764295007E-2</v>
      </c>
    </row>
    <row r="410" spans="1:6" x14ac:dyDescent="0.25">
      <c r="A410" t="s">
        <v>33</v>
      </c>
      <c r="B410" t="s">
        <v>0</v>
      </c>
      <c r="C410" t="s">
        <v>15</v>
      </c>
      <c r="D410" t="s">
        <v>2</v>
      </c>
      <c r="E410">
        <v>2025</v>
      </c>
      <c r="F410">
        <f>share_sector_hh_yr!$F410/SUMIFS(share_sector_hh_yr!$F$1742:$F$1831,share_sector_hh_yr!$E$1742:$E$1831,share_divided_total!$E410,share_sector_hh_yr!$D$1742:$D$1831,share_divided_total!$D410,share_sector_hh_yr!$A$1742:$A$1831,share_divided_total!$A410)</f>
        <v>2.9183360734262857E-2</v>
      </c>
    </row>
    <row r="411" spans="1:6" x14ac:dyDescent="0.25">
      <c r="A411" t="s">
        <v>33</v>
      </c>
      <c r="B411" t="s">
        <v>0</v>
      </c>
      <c r="C411" t="s">
        <v>15</v>
      </c>
      <c r="D411" t="s">
        <v>2</v>
      </c>
      <c r="E411">
        <v>2030</v>
      </c>
      <c r="F411">
        <f>share_sector_hh_yr!$F411/SUMIFS(share_sector_hh_yr!$F$1742:$F$1831,share_sector_hh_yr!$E$1742:$E$1831,share_divided_total!$E411,share_sector_hh_yr!$D$1742:$D$1831,share_divided_total!$D411,share_sector_hh_yr!$A$1742:$A$1831,share_divided_total!$A411)</f>
        <v>2.9334001773634339E-2</v>
      </c>
    </row>
    <row r="412" spans="1:6" x14ac:dyDescent="0.25">
      <c r="A412" t="s">
        <v>33</v>
      </c>
      <c r="B412" t="s">
        <v>0</v>
      </c>
      <c r="C412" t="s">
        <v>15</v>
      </c>
      <c r="D412" t="s">
        <v>2</v>
      </c>
      <c r="E412">
        <v>2035</v>
      </c>
      <c r="F412">
        <f>share_sector_hh_yr!$F412/SUMIFS(share_sector_hh_yr!$F$1742:$F$1831,share_sector_hh_yr!$E$1742:$E$1831,share_divided_total!$E412,share_sector_hh_yr!$D$1742:$D$1831,share_divided_total!$D412,share_sector_hh_yr!$A$1742:$A$1831,share_divided_total!$A412)</f>
        <v>2.9399453267343879E-2</v>
      </c>
    </row>
    <row r="413" spans="1:6" x14ac:dyDescent="0.25">
      <c r="A413" t="s">
        <v>33</v>
      </c>
      <c r="B413" t="s">
        <v>0</v>
      </c>
      <c r="C413" t="s">
        <v>15</v>
      </c>
      <c r="D413" t="s">
        <v>2</v>
      </c>
      <c r="E413">
        <v>2040</v>
      </c>
      <c r="F413">
        <f>share_sector_hh_yr!$F413/SUMIFS(share_sector_hh_yr!$F$1742:$F$1831,share_sector_hh_yr!$E$1742:$E$1831,share_divided_total!$E413,share_sector_hh_yr!$D$1742:$D$1831,share_divided_total!$D413,share_sector_hh_yr!$A$1742:$A$1831,share_divided_total!$A413)</f>
        <v>2.9493030250996765E-2</v>
      </c>
    </row>
    <row r="414" spans="1:6" x14ac:dyDescent="0.25">
      <c r="A414" t="s">
        <v>33</v>
      </c>
      <c r="B414" t="s">
        <v>0</v>
      </c>
      <c r="C414" t="s">
        <v>15</v>
      </c>
      <c r="D414" t="s">
        <v>2</v>
      </c>
      <c r="E414">
        <v>2045</v>
      </c>
      <c r="F414">
        <f>share_sector_hh_yr!$F414/SUMIFS(share_sector_hh_yr!$F$1742:$F$1831,share_sector_hh_yr!$E$1742:$E$1831,share_divided_total!$E414,share_sector_hh_yr!$D$1742:$D$1831,share_divided_total!$D414,share_sector_hh_yr!$A$1742:$A$1831,share_divided_total!$A414)</f>
        <v>2.9569013073381702E-2</v>
      </c>
    </row>
    <row r="415" spans="1:6" x14ac:dyDescent="0.25">
      <c r="A415" t="s">
        <v>33</v>
      </c>
      <c r="B415" t="s">
        <v>0</v>
      </c>
      <c r="C415" t="s">
        <v>15</v>
      </c>
      <c r="D415" t="s">
        <v>2</v>
      </c>
      <c r="E415">
        <v>2050</v>
      </c>
      <c r="F415">
        <f>share_sector_hh_yr!$F415/SUMIFS(share_sector_hh_yr!$F$1742:$F$1831,share_sector_hh_yr!$E$1742:$E$1831,share_divided_total!$E415,share_sector_hh_yr!$D$1742:$D$1831,share_divided_total!$D415,share_sector_hh_yr!$A$1742:$A$1831,share_divided_total!$A415)</f>
        <v>2.965338492814043E-2</v>
      </c>
    </row>
    <row r="416" spans="1:6" x14ac:dyDescent="0.25">
      <c r="A416" t="s">
        <v>33</v>
      </c>
      <c r="B416" t="s">
        <v>0</v>
      </c>
      <c r="C416" t="s">
        <v>15</v>
      </c>
      <c r="D416" t="s">
        <v>3</v>
      </c>
      <c r="E416">
        <v>2011</v>
      </c>
      <c r="F416">
        <f>share_sector_hh_yr!$F416/SUMIFS(share_sector_hh_yr!$F$1742:$F$1831,share_sector_hh_yr!$E$1742:$E$1831,share_divided_total!$E416,share_sector_hh_yr!$D$1742:$D$1831,share_divided_total!$D416,share_sector_hh_yr!$A$1742:$A$1831,share_divided_total!$A416)</f>
        <v>3.1883550101275276E-2</v>
      </c>
    </row>
    <row r="417" spans="1:6" x14ac:dyDescent="0.25">
      <c r="A417" t="s">
        <v>33</v>
      </c>
      <c r="B417" t="s">
        <v>0</v>
      </c>
      <c r="C417" t="s">
        <v>15</v>
      </c>
      <c r="D417" t="s">
        <v>3</v>
      </c>
      <c r="E417">
        <v>2015</v>
      </c>
      <c r="F417">
        <f>share_sector_hh_yr!$F417/SUMIFS(share_sector_hh_yr!$F$1742:$F$1831,share_sector_hh_yr!$E$1742:$E$1831,share_divided_total!$E417,share_sector_hh_yr!$D$1742:$D$1831,share_divided_total!$D417,share_sector_hh_yr!$A$1742:$A$1831,share_divided_total!$A417)</f>
        <v>3.1917460664922973E-2</v>
      </c>
    </row>
    <row r="418" spans="1:6" x14ac:dyDescent="0.25">
      <c r="A418" t="s">
        <v>33</v>
      </c>
      <c r="B418" t="s">
        <v>0</v>
      </c>
      <c r="C418" t="s">
        <v>15</v>
      </c>
      <c r="D418" t="s">
        <v>3</v>
      </c>
      <c r="E418">
        <v>2020</v>
      </c>
      <c r="F418">
        <f>share_sector_hh_yr!$F418/SUMIFS(share_sector_hh_yr!$F$1742:$F$1831,share_sector_hh_yr!$E$1742:$E$1831,share_divided_total!$E418,share_sector_hh_yr!$D$1742:$D$1831,share_divided_total!$D418,share_sector_hh_yr!$A$1742:$A$1831,share_divided_total!$A418)</f>
        <v>3.1967789014971361E-2</v>
      </c>
    </row>
    <row r="419" spans="1:6" x14ac:dyDescent="0.25">
      <c r="A419" t="s">
        <v>33</v>
      </c>
      <c r="B419" t="s">
        <v>0</v>
      </c>
      <c r="C419" t="s">
        <v>15</v>
      </c>
      <c r="D419" t="s">
        <v>3</v>
      </c>
      <c r="E419">
        <v>2025</v>
      </c>
      <c r="F419">
        <f>share_sector_hh_yr!$F419/SUMIFS(share_sector_hh_yr!$F$1742:$F$1831,share_sector_hh_yr!$E$1742:$E$1831,share_divided_total!$E419,share_sector_hh_yr!$D$1742:$D$1831,share_divided_total!$D419,share_sector_hh_yr!$A$1742:$A$1831,share_divided_total!$A419)</f>
        <v>3.2103389031549148E-2</v>
      </c>
    </row>
    <row r="420" spans="1:6" x14ac:dyDescent="0.25">
      <c r="A420" t="s">
        <v>33</v>
      </c>
      <c r="B420" t="s">
        <v>0</v>
      </c>
      <c r="C420" t="s">
        <v>15</v>
      </c>
      <c r="D420" t="s">
        <v>3</v>
      </c>
      <c r="E420">
        <v>2030</v>
      </c>
      <c r="F420">
        <f>share_sector_hh_yr!$F420/SUMIFS(share_sector_hh_yr!$F$1742:$F$1831,share_sector_hh_yr!$E$1742:$E$1831,share_divided_total!$E420,share_sector_hh_yr!$D$1742:$D$1831,share_divided_total!$D420,share_sector_hh_yr!$A$1742:$A$1831,share_divided_total!$A420)</f>
        <v>3.2261912239611244E-2</v>
      </c>
    </row>
    <row r="421" spans="1:6" x14ac:dyDescent="0.25">
      <c r="A421" t="s">
        <v>33</v>
      </c>
      <c r="B421" t="s">
        <v>0</v>
      </c>
      <c r="C421" t="s">
        <v>15</v>
      </c>
      <c r="D421" t="s">
        <v>3</v>
      </c>
      <c r="E421">
        <v>2035</v>
      </c>
      <c r="F421">
        <f>share_sector_hh_yr!$F421/SUMIFS(share_sector_hh_yr!$F$1742:$F$1831,share_sector_hh_yr!$E$1742:$E$1831,share_divided_total!$E421,share_sector_hh_yr!$D$1742:$D$1831,share_divided_total!$D421,share_sector_hh_yr!$A$1742:$A$1831,share_divided_total!$A421)</f>
        <v>3.2340914192004057E-2</v>
      </c>
    </row>
    <row r="422" spans="1:6" x14ac:dyDescent="0.25">
      <c r="A422" t="s">
        <v>33</v>
      </c>
      <c r="B422" t="s">
        <v>0</v>
      </c>
      <c r="C422" t="s">
        <v>15</v>
      </c>
      <c r="D422" t="s">
        <v>3</v>
      </c>
      <c r="E422">
        <v>2040</v>
      </c>
      <c r="F422">
        <f>share_sector_hh_yr!$F422/SUMIFS(share_sector_hh_yr!$F$1742:$F$1831,share_sector_hh_yr!$E$1742:$E$1831,share_divided_total!$E422,share_sector_hh_yr!$D$1742:$D$1831,share_divided_total!$D422,share_sector_hh_yr!$A$1742:$A$1831,share_divided_total!$A422)</f>
        <v>3.2462822725721749E-2</v>
      </c>
    </row>
    <row r="423" spans="1:6" x14ac:dyDescent="0.25">
      <c r="A423" t="s">
        <v>33</v>
      </c>
      <c r="B423" t="s">
        <v>0</v>
      </c>
      <c r="C423" t="s">
        <v>15</v>
      </c>
      <c r="D423" t="s">
        <v>3</v>
      </c>
      <c r="E423">
        <v>2045</v>
      </c>
      <c r="F423">
        <f>share_sector_hh_yr!$F423/SUMIFS(share_sector_hh_yr!$F$1742:$F$1831,share_sector_hh_yr!$E$1742:$E$1831,share_divided_total!$E423,share_sector_hh_yr!$D$1742:$D$1831,share_divided_total!$D423,share_sector_hh_yr!$A$1742:$A$1831,share_divided_total!$A423)</f>
        <v>3.254465040864668E-2</v>
      </c>
    </row>
    <row r="424" spans="1:6" x14ac:dyDescent="0.25">
      <c r="A424" t="s">
        <v>33</v>
      </c>
      <c r="B424" t="s">
        <v>0</v>
      </c>
      <c r="C424" t="s">
        <v>15</v>
      </c>
      <c r="D424" t="s">
        <v>3</v>
      </c>
      <c r="E424">
        <v>2050</v>
      </c>
      <c r="F424">
        <f>share_sector_hh_yr!$F424/SUMIFS(share_sector_hh_yr!$F$1742:$F$1831,share_sector_hh_yr!$E$1742:$E$1831,share_divided_total!$E424,share_sector_hh_yr!$D$1742:$D$1831,share_divided_total!$D424,share_sector_hh_yr!$A$1742:$A$1831,share_divided_total!$A424)</f>
        <v>3.2634326302232716E-2</v>
      </c>
    </row>
    <row r="425" spans="1:6" x14ac:dyDescent="0.25">
      <c r="A425" t="s">
        <v>33</v>
      </c>
      <c r="B425" t="s">
        <v>0</v>
      </c>
      <c r="C425" t="s">
        <v>15</v>
      </c>
      <c r="D425" t="s">
        <v>4</v>
      </c>
      <c r="E425">
        <v>2011</v>
      </c>
      <c r="F425">
        <f>share_sector_hh_yr!$F425/SUMIFS(share_sector_hh_yr!$F$1742:$F$1831,share_sector_hh_yr!$E$1742:$E$1831,share_divided_total!$E425,share_sector_hh_yr!$D$1742:$D$1831,share_divided_total!$D425,share_sector_hh_yr!$A$1742:$A$1831,share_divided_total!$A425)</f>
        <v>3.3062816037969213E-2</v>
      </c>
    </row>
    <row r="426" spans="1:6" x14ac:dyDescent="0.25">
      <c r="A426" t="s">
        <v>33</v>
      </c>
      <c r="B426" t="s">
        <v>0</v>
      </c>
      <c r="C426" t="s">
        <v>15</v>
      </c>
      <c r="D426" t="s">
        <v>4</v>
      </c>
      <c r="E426">
        <v>2015</v>
      </c>
      <c r="F426">
        <f>share_sector_hh_yr!$F426/SUMIFS(share_sector_hh_yr!$F$1742:$F$1831,share_sector_hh_yr!$E$1742:$E$1831,share_divided_total!$E426,share_sector_hh_yr!$D$1742:$D$1831,share_divided_total!$D426,share_sector_hh_yr!$A$1742:$A$1831,share_divided_total!$A426)</f>
        <v>3.3104249086235521E-2</v>
      </c>
    </row>
    <row r="427" spans="1:6" x14ac:dyDescent="0.25">
      <c r="A427" t="s">
        <v>33</v>
      </c>
      <c r="B427" t="s">
        <v>0</v>
      </c>
      <c r="C427" t="s">
        <v>15</v>
      </c>
      <c r="D427" t="s">
        <v>4</v>
      </c>
      <c r="E427">
        <v>2020</v>
      </c>
      <c r="F427">
        <f>share_sector_hh_yr!$F427/SUMIFS(share_sector_hh_yr!$F$1742:$F$1831,share_sector_hh_yr!$E$1742:$E$1831,share_divided_total!$E427,share_sector_hh_yr!$D$1742:$D$1831,share_divided_total!$D427,share_sector_hh_yr!$A$1742:$A$1831,share_divided_total!$A427)</f>
        <v>3.3178464094143871E-2</v>
      </c>
    </row>
    <row r="428" spans="1:6" x14ac:dyDescent="0.25">
      <c r="A428" t="s">
        <v>33</v>
      </c>
      <c r="B428" t="s">
        <v>0</v>
      </c>
      <c r="C428" t="s">
        <v>15</v>
      </c>
      <c r="D428" t="s">
        <v>4</v>
      </c>
      <c r="E428">
        <v>2025</v>
      </c>
      <c r="F428">
        <f>share_sector_hh_yr!$F428/SUMIFS(share_sector_hh_yr!$F$1742:$F$1831,share_sector_hh_yr!$E$1742:$E$1831,share_divided_total!$E428,share_sector_hh_yr!$D$1742:$D$1831,share_divided_total!$D428,share_sector_hh_yr!$A$1742:$A$1831,share_divided_total!$A428)</f>
        <v>3.3336316776275063E-2</v>
      </c>
    </row>
    <row r="429" spans="1:6" x14ac:dyDescent="0.25">
      <c r="A429" t="s">
        <v>33</v>
      </c>
      <c r="B429" t="s">
        <v>0</v>
      </c>
      <c r="C429" t="s">
        <v>15</v>
      </c>
      <c r="D429" t="s">
        <v>4</v>
      </c>
      <c r="E429">
        <v>2030</v>
      </c>
      <c r="F429">
        <f>share_sector_hh_yr!$F429/SUMIFS(share_sector_hh_yr!$F$1742:$F$1831,share_sector_hh_yr!$E$1742:$E$1831,share_divided_total!$E429,share_sector_hh_yr!$D$1742:$D$1831,share_divided_total!$D429,share_sector_hh_yr!$A$1742:$A$1831,share_divided_total!$A429)</f>
        <v>3.3492845982015483E-2</v>
      </c>
    </row>
    <row r="430" spans="1:6" x14ac:dyDescent="0.25">
      <c r="A430" t="s">
        <v>33</v>
      </c>
      <c r="B430" t="s">
        <v>0</v>
      </c>
      <c r="C430" t="s">
        <v>15</v>
      </c>
      <c r="D430" t="s">
        <v>4</v>
      </c>
      <c r="E430">
        <v>2035</v>
      </c>
      <c r="F430">
        <f>share_sector_hh_yr!$F430/SUMIFS(share_sector_hh_yr!$F$1742:$F$1831,share_sector_hh_yr!$E$1742:$E$1831,share_divided_total!$E430,share_sector_hh_yr!$D$1742:$D$1831,share_divided_total!$D430,share_sector_hh_yr!$A$1742:$A$1831,share_divided_total!$A430)</f>
        <v>3.3575524789223959E-2</v>
      </c>
    </row>
    <row r="431" spans="1:6" x14ac:dyDescent="0.25">
      <c r="A431" t="s">
        <v>33</v>
      </c>
      <c r="B431" t="s">
        <v>0</v>
      </c>
      <c r="C431" t="s">
        <v>15</v>
      </c>
      <c r="D431" t="s">
        <v>4</v>
      </c>
      <c r="E431">
        <v>2040</v>
      </c>
      <c r="F431">
        <f>share_sector_hh_yr!$F431/SUMIFS(share_sector_hh_yr!$F$1742:$F$1831,share_sector_hh_yr!$E$1742:$E$1831,share_divided_total!$E431,share_sector_hh_yr!$D$1742:$D$1831,share_divided_total!$D431,share_sector_hh_yr!$A$1742:$A$1831,share_divided_total!$A431)</f>
        <v>3.3706821915690223E-2</v>
      </c>
    </row>
    <row r="432" spans="1:6" x14ac:dyDescent="0.25">
      <c r="A432" t="s">
        <v>33</v>
      </c>
      <c r="B432" t="s">
        <v>0</v>
      </c>
      <c r="C432" t="s">
        <v>15</v>
      </c>
      <c r="D432" t="s">
        <v>4</v>
      </c>
      <c r="E432">
        <v>2045</v>
      </c>
      <c r="F432">
        <f>share_sector_hh_yr!$F432/SUMIFS(share_sector_hh_yr!$F$1742:$F$1831,share_sector_hh_yr!$E$1742:$E$1831,share_divided_total!$E432,share_sector_hh_yr!$D$1742:$D$1831,share_divided_total!$D432,share_sector_hh_yr!$A$1742:$A$1831,share_divided_total!$A432)</f>
        <v>3.3788468632837958E-2</v>
      </c>
    </row>
    <row r="433" spans="1:6" x14ac:dyDescent="0.25">
      <c r="A433" t="s">
        <v>33</v>
      </c>
      <c r="B433" t="s">
        <v>0</v>
      </c>
      <c r="C433" t="s">
        <v>15</v>
      </c>
      <c r="D433" t="s">
        <v>4</v>
      </c>
      <c r="E433">
        <v>2050</v>
      </c>
      <c r="F433">
        <f>share_sector_hh_yr!$F433/SUMIFS(share_sector_hh_yr!$F$1742:$F$1831,share_sector_hh_yr!$E$1742:$E$1831,share_divided_total!$E433,share_sector_hh_yr!$D$1742:$D$1831,share_divided_total!$D433,share_sector_hh_yr!$A$1742:$A$1831,share_divided_total!$A433)</f>
        <v>3.3877408323095284E-2</v>
      </c>
    </row>
    <row r="434" spans="1:6" x14ac:dyDescent="0.25">
      <c r="A434" t="s">
        <v>33</v>
      </c>
      <c r="B434" t="s">
        <v>0</v>
      </c>
      <c r="C434" t="s">
        <v>15</v>
      </c>
      <c r="D434" t="s">
        <v>5</v>
      </c>
      <c r="E434">
        <v>2011</v>
      </c>
      <c r="F434">
        <f>share_sector_hh_yr!$F434/SUMIFS(share_sector_hh_yr!$F$1742:$F$1831,share_sector_hh_yr!$E$1742:$E$1831,share_divided_total!$E434,share_sector_hh_yr!$D$1742:$D$1831,share_divided_total!$D434,share_sector_hh_yr!$A$1742:$A$1831,share_divided_total!$A434)</f>
        <v>3.2355423851732373E-2</v>
      </c>
    </row>
    <row r="435" spans="1:6" x14ac:dyDescent="0.25">
      <c r="A435" t="s">
        <v>33</v>
      </c>
      <c r="B435" t="s">
        <v>0</v>
      </c>
      <c r="C435" t="s">
        <v>15</v>
      </c>
      <c r="D435" t="s">
        <v>5</v>
      </c>
      <c r="E435">
        <v>2015</v>
      </c>
      <c r="F435">
        <f>share_sector_hh_yr!$F435/SUMIFS(share_sector_hh_yr!$F$1742:$F$1831,share_sector_hh_yr!$E$1742:$E$1831,share_divided_total!$E435,share_sector_hh_yr!$D$1742:$D$1831,share_divided_total!$D435,share_sector_hh_yr!$A$1742:$A$1831,share_divided_total!$A435)</f>
        <v>3.2397317715981568E-2</v>
      </c>
    </row>
    <row r="436" spans="1:6" x14ac:dyDescent="0.25">
      <c r="A436" t="s">
        <v>33</v>
      </c>
      <c r="B436" t="s">
        <v>0</v>
      </c>
      <c r="C436" t="s">
        <v>15</v>
      </c>
      <c r="D436" t="s">
        <v>5</v>
      </c>
      <c r="E436">
        <v>2020</v>
      </c>
      <c r="F436">
        <f>share_sector_hh_yr!$F436/SUMIFS(share_sector_hh_yr!$F$1742:$F$1831,share_sector_hh_yr!$E$1742:$E$1831,share_divided_total!$E436,share_sector_hh_yr!$D$1742:$D$1831,share_divided_total!$D436,share_sector_hh_yr!$A$1742:$A$1831,share_divided_total!$A436)</f>
        <v>3.2478811410207371E-2</v>
      </c>
    </row>
    <row r="437" spans="1:6" x14ac:dyDescent="0.25">
      <c r="A437" t="s">
        <v>33</v>
      </c>
      <c r="B437" t="s">
        <v>0</v>
      </c>
      <c r="C437" t="s">
        <v>15</v>
      </c>
      <c r="D437" t="s">
        <v>5</v>
      </c>
      <c r="E437">
        <v>2025</v>
      </c>
      <c r="F437">
        <f>share_sector_hh_yr!$F437/SUMIFS(share_sector_hh_yr!$F$1742:$F$1831,share_sector_hh_yr!$E$1742:$E$1831,share_divided_total!$E437,share_sector_hh_yr!$D$1742:$D$1831,share_divided_total!$D437,share_sector_hh_yr!$A$1742:$A$1831,share_divided_total!$A437)</f>
        <v>3.2634597972908852E-2</v>
      </c>
    </row>
    <row r="438" spans="1:6" x14ac:dyDescent="0.25">
      <c r="A438" t="s">
        <v>33</v>
      </c>
      <c r="B438" t="s">
        <v>0</v>
      </c>
      <c r="C438" t="s">
        <v>15</v>
      </c>
      <c r="D438" t="s">
        <v>5</v>
      </c>
      <c r="E438">
        <v>2030</v>
      </c>
      <c r="F438">
        <f>share_sector_hh_yr!$F438/SUMIFS(share_sector_hh_yr!$F$1742:$F$1831,share_sector_hh_yr!$E$1742:$E$1831,share_divided_total!$E438,share_sector_hh_yr!$D$1742:$D$1831,share_divided_total!$D438,share_sector_hh_yr!$A$1742:$A$1831,share_divided_total!$A438)</f>
        <v>3.2774361261744246E-2</v>
      </c>
    </row>
    <row r="439" spans="1:6" x14ac:dyDescent="0.25">
      <c r="A439" t="s">
        <v>33</v>
      </c>
      <c r="B439" t="s">
        <v>0</v>
      </c>
      <c r="C439" t="s">
        <v>15</v>
      </c>
      <c r="D439" t="s">
        <v>5</v>
      </c>
      <c r="E439">
        <v>2035</v>
      </c>
      <c r="F439">
        <f>share_sector_hh_yr!$F439/SUMIFS(share_sector_hh_yr!$F$1742:$F$1831,share_sector_hh_yr!$E$1742:$E$1831,share_divided_total!$E439,share_sector_hh_yr!$D$1742:$D$1831,share_divided_total!$D439,share_sector_hh_yr!$A$1742:$A$1831,share_divided_total!$A439)</f>
        <v>3.2851035773759488E-2</v>
      </c>
    </row>
    <row r="440" spans="1:6" x14ac:dyDescent="0.25">
      <c r="A440" t="s">
        <v>33</v>
      </c>
      <c r="B440" t="s">
        <v>0</v>
      </c>
      <c r="C440" t="s">
        <v>15</v>
      </c>
      <c r="D440" t="s">
        <v>5</v>
      </c>
      <c r="E440">
        <v>2040</v>
      </c>
      <c r="F440">
        <f>share_sector_hh_yr!$F440/SUMIFS(share_sector_hh_yr!$F$1742:$F$1831,share_sector_hh_yr!$E$1742:$E$1831,share_divided_total!$E440,share_sector_hh_yr!$D$1742:$D$1831,share_divided_total!$D440,share_sector_hh_yr!$A$1742:$A$1831,share_divided_total!$A440)</f>
        <v>3.2974953409048151E-2</v>
      </c>
    </row>
    <row r="441" spans="1:6" x14ac:dyDescent="0.25">
      <c r="A441" t="s">
        <v>33</v>
      </c>
      <c r="B441" t="s">
        <v>0</v>
      </c>
      <c r="C441" t="s">
        <v>15</v>
      </c>
      <c r="D441" t="s">
        <v>5</v>
      </c>
      <c r="E441">
        <v>2045</v>
      </c>
      <c r="F441">
        <f>share_sector_hh_yr!$F441/SUMIFS(share_sector_hh_yr!$F$1742:$F$1831,share_sector_hh_yr!$E$1742:$E$1831,share_divided_total!$E441,share_sector_hh_yr!$D$1742:$D$1831,share_divided_total!$D441,share_sector_hh_yr!$A$1742:$A$1831,share_divided_total!$A441)</f>
        <v>3.3048243026926244E-2</v>
      </c>
    </row>
    <row r="442" spans="1:6" x14ac:dyDescent="0.25">
      <c r="A442" t="s">
        <v>33</v>
      </c>
      <c r="B442" t="s">
        <v>0</v>
      </c>
      <c r="C442" t="s">
        <v>15</v>
      </c>
      <c r="D442" t="s">
        <v>5</v>
      </c>
      <c r="E442">
        <v>2050</v>
      </c>
      <c r="F442">
        <f>share_sector_hh_yr!$F442/SUMIFS(share_sector_hh_yr!$F$1742:$F$1831,share_sector_hh_yr!$E$1742:$E$1831,share_divided_total!$E442,share_sector_hh_yr!$D$1742:$D$1831,share_divided_total!$D442,share_sector_hh_yr!$A$1742:$A$1831,share_divided_total!$A442)</f>
        <v>3.312775394685135E-2</v>
      </c>
    </row>
    <row r="443" spans="1:6" x14ac:dyDescent="0.25">
      <c r="A443" t="s">
        <v>33</v>
      </c>
      <c r="B443" t="s">
        <v>0</v>
      </c>
      <c r="C443" t="s">
        <v>15</v>
      </c>
      <c r="D443" t="s">
        <v>6</v>
      </c>
      <c r="E443">
        <v>2011</v>
      </c>
      <c r="F443">
        <f>share_sector_hh_yr!$F443/SUMIFS(share_sector_hh_yr!$F$1742:$F$1831,share_sector_hh_yr!$E$1742:$E$1831,share_divided_total!$E443,share_sector_hh_yr!$D$1742:$D$1831,share_divided_total!$D443,share_sector_hh_yr!$A$1742:$A$1831,share_divided_total!$A443)</f>
        <v>2.6223767890861241E-2</v>
      </c>
    </row>
    <row r="444" spans="1:6" x14ac:dyDescent="0.25">
      <c r="A444" t="s">
        <v>33</v>
      </c>
      <c r="B444" t="s">
        <v>0</v>
      </c>
      <c r="C444" t="s">
        <v>15</v>
      </c>
      <c r="D444" t="s">
        <v>6</v>
      </c>
      <c r="E444">
        <v>2015</v>
      </c>
      <c r="F444">
        <f>share_sector_hh_yr!$F444/SUMIFS(share_sector_hh_yr!$F$1742:$F$1831,share_sector_hh_yr!$E$1742:$E$1831,share_divided_total!$E444,share_sector_hh_yr!$D$1742:$D$1831,share_divided_total!$D444,share_sector_hh_yr!$A$1742:$A$1831,share_divided_total!$A444)</f>
        <v>2.6251656609123344E-2</v>
      </c>
    </row>
    <row r="445" spans="1:6" x14ac:dyDescent="0.25">
      <c r="A445" t="s">
        <v>33</v>
      </c>
      <c r="B445" t="s">
        <v>0</v>
      </c>
      <c r="C445" t="s">
        <v>15</v>
      </c>
      <c r="D445" t="s">
        <v>6</v>
      </c>
      <c r="E445">
        <v>2020</v>
      </c>
      <c r="F445">
        <f>share_sector_hh_yr!$F445/SUMIFS(share_sector_hh_yr!$F$1742:$F$1831,share_sector_hh_yr!$E$1742:$E$1831,share_divided_total!$E445,share_sector_hh_yr!$D$1742:$D$1831,share_divided_total!$D445,share_sector_hh_yr!$A$1742:$A$1831,share_divided_total!$A445)</f>
        <v>2.6305173644083586E-2</v>
      </c>
    </row>
    <row r="446" spans="1:6" x14ac:dyDescent="0.25">
      <c r="A446" t="s">
        <v>33</v>
      </c>
      <c r="B446" t="s">
        <v>0</v>
      </c>
      <c r="C446" t="s">
        <v>15</v>
      </c>
      <c r="D446" t="s">
        <v>6</v>
      </c>
      <c r="E446">
        <v>2025</v>
      </c>
      <c r="F446">
        <f>share_sector_hh_yr!$F446/SUMIFS(share_sector_hh_yr!$F$1742:$F$1831,share_sector_hh_yr!$E$1742:$E$1831,share_divided_total!$E446,share_sector_hh_yr!$D$1742:$D$1831,share_divided_total!$D446,share_sector_hh_yr!$A$1742:$A$1831,share_divided_total!$A446)</f>
        <v>2.6404624932199753E-2</v>
      </c>
    </row>
    <row r="447" spans="1:6" x14ac:dyDescent="0.25">
      <c r="A447" t="s">
        <v>33</v>
      </c>
      <c r="B447" t="s">
        <v>0</v>
      </c>
      <c r="C447" t="s">
        <v>15</v>
      </c>
      <c r="D447" t="s">
        <v>6</v>
      </c>
      <c r="E447">
        <v>2030</v>
      </c>
      <c r="F447">
        <f>share_sector_hh_yr!$F447/SUMIFS(share_sector_hh_yr!$F$1742:$F$1831,share_sector_hh_yr!$E$1742:$E$1831,share_divided_total!$E447,share_sector_hh_yr!$D$1742:$D$1831,share_divided_total!$D447,share_sector_hh_yr!$A$1742:$A$1831,share_divided_total!$A447)</f>
        <v>2.6489733362393887E-2</v>
      </c>
    </row>
    <row r="448" spans="1:6" x14ac:dyDescent="0.25">
      <c r="A448" t="s">
        <v>33</v>
      </c>
      <c r="B448" t="s">
        <v>0</v>
      </c>
      <c r="C448" t="s">
        <v>15</v>
      </c>
      <c r="D448" t="s">
        <v>6</v>
      </c>
      <c r="E448">
        <v>2035</v>
      </c>
      <c r="F448">
        <f>share_sector_hh_yr!$F448/SUMIFS(share_sector_hh_yr!$F$1742:$F$1831,share_sector_hh_yr!$E$1742:$E$1831,share_divided_total!$E448,share_sector_hh_yr!$D$1742:$D$1831,share_divided_total!$D448,share_sector_hh_yr!$A$1742:$A$1831,share_divided_total!$A448)</f>
        <v>2.6537320796703179E-2</v>
      </c>
    </row>
    <row r="449" spans="1:6" x14ac:dyDescent="0.25">
      <c r="A449" t="s">
        <v>33</v>
      </c>
      <c r="B449" t="s">
        <v>0</v>
      </c>
      <c r="C449" t="s">
        <v>15</v>
      </c>
      <c r="D449" t="s">
        <v>6</v>
      </c>
      <c r="E449">
        <v>2040</v>
      </c>
      <c r="F449">
        <f>share_sector_hh_yr!$F449/SUMIFS(share_sector_hh_yr!$F$1742:$F$1831,share_sector_hh_yr!$E$1742:$E$1831,share_divided_total!$E449,share_sector_hh_yr!$D$1742:$D$1831,share_divided_total!$D449,share_sector_hh_yr!$A$1742:$A$1831,share_divided_total!$A449)</f>
        <v>2.6614645549336912E-2</v>
      </c>
    </row>
    <row r="450" spans="1:6" x14ac:dyDescent="0.25">
      <c r="A450" t="s">
        <v>33</v>
      </c>
      <c r="B450" t="s">
        <v>0</v>
      </c>
      <c r="C450" t="s">
        <v>15</v>
      </c>
      <c r="D450" t="s">
        <v>6</v>
      </c>
      <c r="E450">
        <v>2045</v>
      </c>
      <c r="F450">
        <f>share_sector_hh_yr!$F450/SUMIFS(share_sector_hh_yr!$F$1742:$F$1831,share_sector_hh_yr!$E$1742:$E$1831,share_divided_total!$E450,share_sector_hh_yr!$D$1742:$D$1831,share_divided_total!$D450,share_sector_hh_yr!$A$1742:$A$1831,share_divided_total!$A450)</f>
        <v>2.665926431687669E-2</v>
      </c>
    </row>
    <row r="451" spans="1:6" x14ac:dyDescent="0.25">
      <c r="A451" t="s">
        <v>33</v>
      </c>
      <c r="B451" t="s">
        <v>0</v>
      </c>
      <c r="C451" t="s">
        <v>15</v>
      </c>
      <c r="D451" t="s">
        <v>6</v>
      </c>
      <c r="E451">
        <v>2050</v>
      </c>
      <c r="F451">
        <f>share_sector_hh_yr!$F451/SUMIFS(share_sector_hh_yr!$F$1742:$F$1831,share_sector_hh_yr!$E$1742:$E$1831,share_divided_total!$E451,share_sector_hh_yr!$D$1742:$D$1831,share_divided_total!$D451,share_sector_hh_yr!$A$1742:$A$1831,share_divided_total!$A451)</f>
        <v>2.6707554360175908E-2</v>
      </c>
    </row>
    <row r="452" spans="1:6" x14ac:dyDescent="0.25">
      <c r="A452" t="s">
        <v>33</v>
      </c>
      <c r="B452" t="s">
        <v>0</v>
      </c>
      <c r="C452" t="s">
        <v>16</v>
      </c>
      <c r="D452" t="s">
        <v>2</v>
      </c>
      <c r="E452">
        <v>2011</v>
      </c>
      <c r="F452">
        <f>share_sector_hh_yr!$F452/SUMIFS(share_sector_hh_yr!$F$1742:$F$1831,share_sector_hh_yr!$E$1742:$E$1831,share_divided_total!$E452,share_sector_hh_yr!$D$1742:$D$1831,share_divided_total!$D452,share_sector_hh_yr!$A$1742:$A$1831,share_divided_total!$A452)</f>
        <v>2.1240172201003553E-6</v>
      </c>
    </row>
    <row r="453" spans="1:6" x14ac:dyDescent="0.25">
      <c r="A453" t="s">
        <v>33</v>
      </c>
      <c r="B453" t="s">
        <v>0</v>
      </c>
      <c r="C453" t="s">
        <v>16</v>
      </c>
      <c r="D453" t="s">
        <v>2</v>
      </c>
      <c r="E453">
        <v>2015</v>
      </c>
      <c r="F453">
        <f>share_sector_hh_yr!$F453/SUMIFS(share_sector_hh_yr!$F$1742:$F$1831,share_sector_hh_yr!$E$1742:$E$1831,share_divided_total!$E453,share_sector_hh_yr!$D$1742:$D$1831,share_divided_total!$D453,share_sector_hh_yr!$A$1742:$A$1831,share_divided_total!$A453)</f>
        <v>2.1251939979839953E-6</v>
      </c>
    </row>
    <row r="454" spans="1:6" x14ac:dyDescent="0.25">
      <c r="A454" t="s">
        <v>33</v>
      </c>
      <c r="B454" t="s">
        <v>0</v>
      </c>
      <c r="C454" t="s">
        <v>16</v>
      </c>
      <c r="D454" t="s">
        <v>2</v>
      </c>
      <c r="E454">
        <v>2020</v>
      </c>
      <c r="F454">
        <f>share_sector_hh_yr!$F454/SUMIFS(share_sector_hh_yr!$F$1742:$F$1831,share_sector_hh_yr!$E$1742:$E$1831,share_divided_total!$E454,share_sector_hh_yr!$D$1742:$D$1831,share_divided_total!$D454,share_sector_hh_yr!$A$1742:$A$1831,share_divided_total!$A454)</f>
        <v>2.1249920689911183E-6</v>
      </c>
    </row>
    <row r="455" spans="1:6" x14ac:dyDescent="0.25">
      <c r="A455" t="s">
        <v>33</v>
      </c>
      <c r="B455" t="s">
        <v>0</v>
      </c>
      <c r="C455" t="s">
        <v>16</v>
      </c>
      <c r="D455" t="s">
        <v>2</v>
      </c>
      <c r="E455">
        <v>2025</v>
      </c>
      <c r="F455">
        <f>share_sector_hh_yr!$F455/SUMIFS(share_sector_hh_yr!$F$1742:$F$1831,share_sector_hh_yr!$E$1742:$E$1831,share_divided_total!$E455,share_sector_hh_yr!$D$1742:$D$1831,share_divided_total!$D455,share_sector_hh_yr!$A$1742:$A$1831,share_divided_total!$A455)</f>
        <v>2.1308066444778832E-6</v>
      </c>
    </row>
    <row r="456" spans="1:6" x14ac:dyDescent="0.25">
      <c r="A456" t="s">
        <v>33</v>
      </c>
      <c r="B456" t="s">
        <v>0</v>
      </c>
      <c r="C456" t="s">
        <v>16</v>
      </c>
      <c r="D456" t="s">
        <v>2</v>
      </c>
      <c r="E456">
        <v>2030</v>
      </c>
      <c r="F456">
        <f>share_sector_hh_yr!$F456/SUMIFS(share_sector_hh_yr!$F$1742:$F$1831,share_sector_hh_yr!$E$1742:$E$1831,share_divided_total!$E456,share_sector_hh_yr!$D$1742:$D$1831,share_divided_total!$D456,share_sector_hh_yr!$A$1742:$A$1831,share_divided_total!$A456)</f>
        <v>2.1418056151086753E-6</v>
      </c>
    </row>
    <row r="457" spans="1:6" x14ac:dyDescent="0.25">
      <c r="A457" t="s">
        <v>33</v>
      </c>
      <c r="B457" t="s">
        <v>0</v>
      </c>
      <c r="C457" t="s">
        <v>16</v>
      </c>
      <c r="D457" t="s">
        <v>2</v>
      </c>
      <c r="E457">
        <v>2035</v>
      </c>
      <c r="F457">
        <f>share_sector_hh_yr!$F457/SUMIFS(share_sector_hh_yr!$F$1742:$F$1831,share_sector_hh_yr!$E$1742:$E$1831,share_divided_total!$E457,share_sector_hh_yr!$D$1742:$D$1831,share_divided_total!$D457,share_sector_hh_yr!$A$1742:$A$1831,share_divided_total!$A457)</f>
        <v>2.1465845190518204E-6</v>
      </c>
    </row>
    <row r="458" spans="1:6" x14ac:dyDescent="0.25">
      <c r="A458" t="s">
        <v>33</v>
      </c>
      <c r="B458" t="s">
        <v>0</v>
      </c>
      <c r="C458" t="s">
        <v>16</v>
      </c>
      <c r="D458" t="s">
        <v>2</v>
      </c>
      <c r="E458">
        <v>2040</v>
      </c>
      <c r="F458">
        <f>share_sector_hh_yr!$F458/SUMIFS(share_sector_hh_yr!$F$1742:$F$1831,share_sector_hh_yr!$E$1742:$E$1831,share_divided_total!$E458,share_sector_hh_yr!$D$1742:$D$1831,share_divided_total!$D458,share_sector_hh_yr!$A$1742:$A$1831,share_divided_total!$A458)</f>
        <v>2.1534169897995666E-6</v>
      </c>
    </row>
    <row r="459" spans="1:6" x14ac:dyDescent="0.25">
      <c r="A459" t="s">
        <v>33</v>
      </c>
      <c r="B459" t="s">
        <v>0</v>
      </c>
      <c r="C459" t="s">
        <v>16</v>
      </c>
      <c r="D459" t="s">
        <v>2</v>
      </c>
      <c r="E459">
        <v>2045</v>
      </c>
      <c r="F459">
        <f>share_sector_hh_yr!$F459/SUMIFS(share_sector_hh_yr!$F$1742:$F$1831,share_sector_hh_yr!$E$1742:$E$1831,share_divided_total!$E459,share_sector_hh_yr!$D$1742:$D$1831,share_divided_total!$D459,share_sector_hh_yr!$A$1742:$A$1831,share_divided_total!$A459)</f>
        <v>2.1589648327734583E-6</v>
      </c>
    </row>
    <row r="460" spans="1:6" x14ac:dyDescent="0.25">
      <c r="A460" t="s">
        <v>33</v>
      </c>
      <c r="B460" t="s">
        <v>0</v>
      </c>
      <c r="C460" t="s">
        <v>16</v>
      </c>
      <c r="D460" t="s">
        <v>2</v>
      </c>
      <c r="E460">
        <v>2050</v>
      </c>
      <c r="F460">
        <f>share_sector_hh_yr!$F460/SUMIFS(share_sector_hh_yr!$F$1742:$F$1831,share_sector_hh_yr!$E$1742:$E$1831,share_divided_total!$E460,share_sector_hh_yr!$D$1742:$D$1831,share_divided_total!$D460,share_sector_hh_yr!$A$1742:$A$1831,share_divided_total!$A460)</f>
        <v>2.1651251962204172E-6</v>
      </c>
    </row>
    <row r="461" spans="1:6" x14ac:dyDescent="0.25">
      <c r="A461" t="s">
        <v>33</v>
      </c>
      <c r="B461" t="s">
        <v>0</v>
      </c>
      <c r="C461" t="s">
        <v>16</v>
      </c>
      <c r="D461" t="s">
        <v>3</v>
      </c>
      <c r="E461">
        <v>2011</v>
      </c>
      <c r="F461">
        <f>share_sector_hh_yr!$F461/SUMIFS(share_sector_hh_yr!$F$1742:$F$1831,share_sector_hh_yr!$E$1742:$E$1831,share_divided_total!$E461,share_sector_hh_yr!$D$1742:$D$1831,share_divided_total!$D461,share_sector_hh_yr!$A$1742:$A$1831,share_divided_total!$A461)</f>
        <v>2.8410197211759112E-6</v>
      </c>
    </row>
    <row r="462" spans="1:6" x14ac:dyDescent="0.25">
      <c r="A462" t="s">
        <v>33</v>
      </c>
      <c r="B462" t="s">
        <v>0</v>
      </c>
      <c r="C462" t="s">
        <v>16</v>
      </c>
      <c r="D462" t="s">
        <v>3</v>
      </c>
      <c r="E462">
        <v>2015</v>
      </c>
      <c r="F462">
        <f>share_sector_hh_yr!$F462/SUMIFS(share_sector_hh_yr!$F$1742:$F$1831,share_sector_hh_yr!$E$1742:$E$1831,share_divided_total!$E462,share_sector_hh_yr!$D$1742:$D$1831,share_divided_total!$D462,share_sector_hh_yr!$A$1742:$A$1831,share_divided_total!$A462)</f>
        <v>2.8440413602271923E-6</v>
      </c>
    </row>
    <row r="463" spans="1:6" x14ac:dyDescent="0.25">
      <c r="A463" t="s">
        <v>33</v>
      </c>
      <c r="B463" t="s">
        <v>0</v>
      </c>
      <c r="C463" t="s">
        <v>16</v>
      </c>
      <c r="D463" t="s">
        <v>3</v>
      </c>
      <c r="E463">
        <v>2020</v>
      </c>
      <c r="F463">
        <f>share_sector_hh_yr!$F463/SUMIFS(share_sector_hh_yr!$F$1742:$F$1831,share_sector_hh_yr!$E$1742:$E$1831,share_divided_total!$E463,share_sector_hh_yr!$D$1742:$D$1831,share_divided_total!$D463,share_sector_hh_yr!$A$1742:$A$1831,share_divided_total!$A463)</f>
        <v>2.848525924667708E-6</v>
      </c>
    </row>
    <row r="464" spans="1:6" x14ac:dyDescent="0.25">
      <c r="A464" t="s">
        <v>33</v>
      </c>
      <c r="B464" t="s">
        <v>0</v>
      </c>
      <c r="C464" t="s">
        <v>16</v>
      </c>
      <c r="D464" t="s">
        <v>3</v>
      </c>
      <c r="E464">
        <v>2025</v>
      </c>
      <c r="F464">
        <f>share_sector_hh_yr!$F464/SUMIFS(share_sector_hh_yr!$F$1742:$F$1831,share_sector_hh_yr!$E$1742:$E$1831,share_divided_total!$E464,share_sector_hh_yr!$D$1742:$D$1831,share_divided_total!$D464,share_sector_hh_yr!$A$1742:$A$1831,share_divided_total!$A464)</f>
        <v>2.8606087172069881E-6</v>
      </c>
    </row>
    <row r="465" spans="1:6" x14ac:dyDescent="0.25">
      <c r="A465" t="s">
        <v>33</v>
      </c>
      <c r="B465" t="s">
        <v>0</v>
      </c>
      <c r="C465" t="s">
        <v>16</v>
      </c>
      <c r="D465" t="s">
        <v>3</v>
      </c>
      <c r="E465">
        <v>2030</v>
      </c>
      <c r="F465">
        <f>share_sector_hh_yr!$F465/SUMIFS(share_sector_hh_yr!$F$1742:$F$1831,share_sector_hh_yr!$E$1742:$E$1831,share_divided_total!$E465,share_sector_hh_yr!$D$1742:$D$1831,share_divided_total!$D465,share_sector_hh_yr!$A$1742:$A$1831,share_divided_total!$A465)</f>
        <v>2.8747341065986249E-6</v>
      </c>
    </row>
    <row r="466" spans="1:6" x14ac:dyDescent="0.25">
      <c r="A466" t="s">
        <v>33</v>
      </c>
      <c r="B466" t="s">
        <v>0</v>
      </c>
      <c r="C466" t="s">
        <v>16</v>
      </c>
      <c r="D466" t="s">
        <v>3</v>
      </c>
      <c r="E466">
        <v>2035</v>
      </c>
      <c r="F466">
        <f>share_sector_hh_yr!$F466/SUMIFS(share_sector_hh_yr!$F$1742:$F$1831,share_sector_hh_yr!$E$1742:$E$1831,share_divided_total!$E466,share_sector_hh_yr!$D$1742:$D$1831,share_divided_total!$D466,share_sector_hh_yr!$A$1742:$A$1831,share_divided_total!$A466)</f>
        <v>2.8817736647421379E-6</v>
      </c>
    </row>
    <row r="467" spans="1:6" x14ac:dyDescent="0.25">
      <c r="A467" t="s">
        <v>33</v>
      </c>
      <c r="B467" t="s">
        <v>0</v>
      </c>
      <c r="C467" t="s">
        <v>16</v>
      </c>
      <c r="D467" t="s">
        <v>3</v>
      </c>
      <c r="E467">
        <v>2040</v>
      </c>
      <c r="F467">
        <f>share_sector_hh_yr!$F467/SUMIFS(share_sector_hh_yr!$F$1742:$F$1831,share_sector_hh_yr!$E$1742:$E$1831,share_divided_total!$E467,share_sector_hh_yr!$D$1742:$D$1831,share_divided_total!$D467,share_sector_hh_yr!$A$1742:$A$1831,share_divided_total!$A467)</f>
        <v>2.8926364622465395E-6</v>
      </c>
    </row>
    <row r="468" spans="1:6" x14ac:dyDescent="0.25">
      <c r="A468" t="s">
        <v>33</v>
      </c>
      <c r="B468" t="s">
        <v>0</v>
      </c>
      <c r="C468" t="s">
        <v>16</v>
      </c>
      <c r="D468" t="s">
        <v>3</v>
      </c>
      <c r="E468">
        <v>2045</v>
      </c>
      <c r="F468">
        <f>share_sector_hh_yr!$F468/SUMIFS(share_sector_hh_yr!$F$1742:$F$1831,share_sector_hh_yr!$E$1742:$E$1831,share_divided_total!$E468,share_sector_hh_yr!$D$1742:$D$1831,share_divided_total!$D468,share_sector_hh_yr!$A$1742:$A$1831,share_divided_total!$A468)</f>
        <v>2.8999278102987314E-6</v>
      </c>
    </row>
    <row r="469" spans="1:6" x14ac:dyDescent="0.25">
      <c r="A469" t="s">
        <v>33</v>
      </c>
      <c r="B469" t="s">
        <v>0</v>
      </c>
      <c r="C469" t="s">
        <v>16</v>
      </c>
      <c r="D469" t="s">
        <v>3</v>
      </c>
      <c r="E469">
        <v>2050</v>
      </c>
      <c r="F469">
        <f>share_sector_hh_yr!$F469/SUMIFS(share_sector_hh_yr!$F$1742:$F$1831,share_sector_hh_yr!$E$1742:$E$1831,share_divided_total!$E469,share_sector_hh_yr!$D$1742:$D$1831,share_divided_total!$D469,share_sector_hh_yr!$A$1742:$A$1831,share_divided_total!$A469)</f>
        <v>2.9079184820207583E-6</v>
      </c>
    </row>
    <row r="470" spans="1:6" x14ac:dyDescent="0.25">
      <c r="A470" t="s">
        <v>33</v>
      </c>
      <c r="B470" t="s">
        <v>0</v>
      </c>
      <c r="C470" t="s">
        <v>16</v>
      </c>
      <c r="D470" t="s">
        <v>4</v>
      </c>
      <c r="E470">
        <v>2011</v>
      </c>
      <c r="F470">
        <f>share_sector_hh_yr!$F470/SUMIFS(share_sector_hh_yr!$F$1742:$F$1831,share_sector_hh_yr!$E$1742:$E$1831,share_divided_total!$E470,share_sector_hh_yr!$D$1742:$D$1831,share_divided_total!$D470,share_sector_hh_yr!$A$1742:$A$1831,share_divided_total!$A470)</f>
        <v>3.6499497375966097E-6</v>
      </c>
    </row>
    <row r="471" spans="1:6" x14ac:dyDescent="0.25">
      <c r="A471" t="s">
        <v>33</v>
      </c>
      <c r="B471" t="s">
        <v>0</v>
      </c>
      <c r="C471" t="s">
        <v>16</v>
      </c>
      <c r="D471" t="s">
        <v>4</v>
      </c>
      <c r="E471">
        <v>2015</v>
      </c>
      <c r="F471">
        <f>share_sector_hh_yr!$F471/SUMIFS(share_sector_hh_yr!$F$1742:$F$1831,share_sector_hh_yr!$E$1742:$E$1831,share_divided_total!$E471,share_sector_hh_yr!$D$1742:$D$1831,share_divided_total!$D471,share_sector_hh_yr!$A$1742:$A$1831,share_divided_total!$A471)</f>
        <v>3.6545237140986084E-6</v>
      </c>
    </row>
    <row r="472" spans="1:6" x14ac:dyDescent="0.25">
      <c r="A472" t="s">
        <v>33</v>
      </c>
      <c r="B472" t="s">
        <v>0</v>
      </c>
      <c r="C472" t="s">
        <v>16</v>
      </c>
      <c r="D472" t="s">
        <v>4</v>
      </c>
      <c r="E472">
        <v>2020</v>
      </c>
      <c r="F472">
        <f>share_sector_hh_yr!$F472/SUMIFS(share_sector_hh_yr!$F$1742:$F$1831,share_sector_hh_yr!$E$1742:$E$1831,share_divided_total!$E472,share_sector_hh_yr!$D$1742:$D$1831,share_divided_total!$D472,share_sector_hh_yr!$A$1742:$A$1831,share_divided_total!$A472)</f>
        <v>3.6627166353649035E-6</v>
      </c>
    </row>
    <row r="473" spans="1:6" x14ac:dyDescent="0.25">
      <c r="A473" t="s">
        <v>33</v>
      </c>
      <c r="B473" t="s">
        <v>0</v>
      </c>
      <c r="C473" t="s">
        <v>16</v>
      </c>
      <c r="D473" t="s">
        <v>4</v>
      </c>
      <c r="E473">
        <v>2025</v>
      </c>
      <c r="F473">
        <f>share_sector_hh_yr!$F473/SUMIFS(share_sector_hh_yr!$F$1742:$F$1831,share_sector_hh_yr!$E$1742:$E$1831,share_divided_total!$E473,share_sector_hh_yr!$D$1742:$D$1831,share_divided_total!$D473,share_sector_hh_yr!$A$1742:$A$1831,share_divided_total!$A473)</f>
        <v>3.6801426874913105E-6</v>
      </c>
    </row>
    <row r="474" spans="1:6" x14ac:dyDescent="0.25">
      <c r="A474" t="s">
        <v>33</v>
      </c>
      <c r="B474" t="s">
        <v>0</v>
      </c>
      <c r="C474" t="s">
        <v>16</v>
      </c>
      <c r="D474" t="s">
        <v>4</v>
      </c>
      <c r="E474">
        <v>2030</v>
      </c>
      <c r="F474">
        <f>share_sector_hh_yr!$F474/SUMIFS(share_sector_hh_yr!$F$1742:$F$1831,share_sector_hh_yr!$E$1742:$E$1831,share_divided_total!$E474,share_sector_hh_yr!$D$1742:$D$1831,share_divided_total!$D474,share_sector_hh_yr!$A$1742:$A$1831,share_divided_total!$A474)</f>
        <v>3.6974226352357111E-6</v>
      </c>
    </row>
    <row r="475" spans="1:6" x14ac:dyDescent="0.25">
      <c r="A475" t="s">
        <v>33</v>
      </c>
      <c r="B475" t="s">
        <v>0</v>
      </c>
      <c r="C475" t="s">
        <v>16</v>
      </c>
      <c r="D475" t="s">
        <v>4</v>
      </c>
      <c r="E475">
        <v>2035</v>
      </c>
      <c r="F475">
        <f>share_sector_hh_yr!$F475/SUMIFS(share_sector_hh_yr!$F$1742:$F$1831,share_sector_hh_yr!$E$1742:$E$1831,share_divided_total!$E475,share_sector_hh_yr!$D$1742:$D$1831,share_divided_total!$D475,share_sector_hh_yr!$A$1742:$A$1831,share_divided_total!$A475)</f>
        <v>3.7065499125471403E-6</v>
      </c>
    </row>
    <row r="476" spans="1:6" x14ac:dyDescent="0.25">
      <c r="A476" t="s">
        <v>33</v>
      </c>
      <c r="B476" t="s">
        <v>0</v>
      </c>
      <c r="C476" t="s">
        <v>16</v>
      </c>
      <c r="D476" t="s">
        <v>4</v>
      </c>
      <c r="E476">
        <v>2040</v>
      </c>
      <c r="F476">
        <f>share_sector_hh_yr!$F476/SUMIFS(share_sector_hh_yr!$F$1742:$F$1831,share_sector_hh_yr!$E$1742:$E$1831,share_divided_total!$E476,share_sector_hh_yr!$D$1742:$D$1831,share_divided_total!$D476,share_sector_hh_yr!$A$1742:$A$1831,share_divided_total!$A476)</f>
        <v>3.7210443800402274E-6</v>
      </c>
    </row>
    <row r="477" spans="1:6" x14ac:dyDescent="0.25">
      <c r="A477" t="s">
        <v>33</v>
      </c>
      <c r="B477" t="s">
        <v>0</v>
      </c>
      <c r="C477" t="s">
        <v>16</v>
      </c>
      <c r="D477" t="s">
        <v>4</v>
      </c>
      <c r="E477">
        <v>2045</v>
      </c>
      <c r="F477">
        <f>share_sector_hh_yr!$F477/SUMIFS(share_sector_hh_yr!$F$1742:$F$1831,share_sector_hh_yr!$E$1742:$E$1831,share_divided_total!$E477,share_sector_hh_yr!$D$1742:$D$1831,share_divided_total!$D477,share_sector_hh_yr!$A$1742:$A$1831,share_divided_total!$A477)</f>
        <v>3.7300577203887056E-6</v>
      </c>
    </row>
    <row r="478" spans="1:6" x14ac:dyDescent="0.25">
      <c r="A478" t="s">
        <v>33</v>
      </c>
      <c r="B478" t="s">
        <v>0</v>
      </c>
      <c r="C478" t="s">
        <v>16</v>
      </c>
      <c r="D478" t="s">
        <v>4</v>
      </c>
      <c r="E478">
        <v>2050</v>
      </c>
      <c r="F478">
        <f>share_sector_hh_yr!$F478/SUMIFS(share_sector_hh_yr!$F$1742:$F$1831,share_sector_hh_yr!$E$1742:$E$1831,share_divided_total!$E478,share_sector_hh_yr!$D$1742:$D$1831,share_divided_total!$D478,share_sector_hh_yr!$A$1742:$A$1831,share_divided_total!$A478)</f>
        <v>3.7398761641275512E-6</v>
      </c>
    </row>
    <row r="479" spans="1:6" x14ac:dyDescent="0.25">
      <c r="A479" t="s">
        <v>33</v>
      </c>
      <c r="B479" t="s">
        <v>0</v>
      </c>
      <c r="C479" t="s">
        <v>16</v>
      </c>
      <c r="D479" t="s">
        <v>5</v>
      </c>
      <c r="E479">
        <v>2011</v>
      </c>
      <c r="F479">
        <f>share_sector_hh_yr!$F479/SUMIFS(share_sector_hh_yr!$F$1742:$F$1831,share_sector_hh_yr!$E$1742:$E$1831,share_divided_total!$E479,share_sector_hh_yr!$D$1742:$D$1831,share_divided_total!$D479,share_sector_hh_yr!$A$1742:$A$1831,share_divided_total!$A479)</f>
        <v>3.2264506021485998E-6</v>
      </c>
    </row>
    <row r="480" spans="1:6" x14ac:dyDescent="0.25">
      <c r="A480" t="s">
        <v>33</v>
      </c>
      <c r="B480" t="s">
        <v>0</v>
      </c>
      <c r="C480" t="s">
        <v>16</v>
      </c>
      <c r="D480" t="s">
        <v>5</v>
      </c>
      <c r="E480">
        <v>2015</v>
      </c>
      <c r="F480">
        <f>share_sector_hh_yr!$F480/SUMIFS(share_sector_hh_yr!$F$1742:$F$1831,share_sector_hh_yr!$E$1742:$E$1831,share_divided_total!$E480,share_sector_hh_yr!$D$1742:$D$1831,share_divided_total!$D480,share_sector_hh_yr!$A$1742:$A$1831,share_divided_total!$A480)</f>
        <v>3.2306282165155927E-6</v>
      </c>
    </row>
    <row r="481" spans="1:6" x14ac:dyDescent="0.25">
      <c r="A481" t="s">
        <v>33</v>
      </c>
      <c r="B481" t="s">
        <v>0</v>
      </c>
      <c r="C481" t="s">
        <v>16</v>
      </c>
      <c r="D481" t="s">
        <v>5</v>
      </c>
      <c r="E481">
        <v>2020</v>
      </c>
      <c r="F481">
        <f>share_sector_hh_yr!$F481/SUMIFS(share_sector_hh_yr!$F$1742:$F$1831,share_sector_hh_yr!$E$1742:$E$1831,share_divided_total!$E481,share_sector_hh_yr!$D$1742:$D$1831,share_divided_total!$D481,share_sector_hh_yr!$A$1742:$A$1831,share_divided_total!$A481)</f>
        <v>3.2387546864394987E-6</v>
      </c>
    </row>
    <row r="482" spans="1:6" x14ac:dyDescent="0.25">
      <c r="A482" t="s">
        <v>33</v>
      </c>
      <c r="B482" t="s">
        <v>0</v>
      </c>
      <c r="C482" t="s">
        <v>16</v>
      </c>
      <c r="D482" t="s">
        <v>5</v>
      </c>
      <c r="E482">
        <v>2025</v>
      </c>
      <c r="F482">
        <f>share_sector_hh_yr!$F482/SUMIFS(share_sector_hh_yr!$F$1742:$F$1831,share_sector_hh_yr!$E$1742:$E$1831,share_divided_total!$E482,share_sector_hh_yr!$D$1742:$D$1831,share_divided_total!$D482,share_sector_hh_yr!$A$1742:$A$1831,share_divided_total!$A482)</f>
        <v>3.2542895671240423E-6</v>
      </c>
    </row>
    <row r="483" spans="1:6" x14ac:dyDescent="0.25">
      <c r="A483" t="s">
        <v>33</v>
      </c>
      <c r="B483" t="s">
        <v>0</v>
      </c>
      <c r="C483" t="s">
        <v>16</v>
      </c>
      <c r="D483" t="s">
        <v>5</v>
      </c>
      <c r="E483">
        <v>2030</v>
      </c>
      <c r="F483">
        <f>share_sector_hh_yr!$F483/SUMIFS(share_sector_hh_yr!$F$1742:$F$1831,share_sector_hh_yr!$E$1742:$E$1831,share_divided_total!$E483,share_sector_hh_yr!$D$1742:$D$1831,share_divided_total!$D483,share_sector_hh_yr!$A$1742:$A$1831,share_divided_total!$A483)</f>
        <v>3.2682266229168481E-6</v>
      </c>
    </row>
    <row r="484" spans="1:6" x14ac:dyDescent="0.25">
      <c r="A484" t="s">
        <v>33</v>
      </c>
      <c r="B484" t="s">
        <v>0</v>
      </c>
      <c r="C484" t="s">
        <v>16</v>
      </c>
      <c r="D484" t="s">
        <v>5</v>
      </c>
      <c r="E484">
        <v>2035</v>
      </c>
      <c r="F484">
        <f>share_sector_hh_yr!$F484/SUMIFS(share_sector_hh_yr!$F$1742:$F$1831,share_sector_hh_yr!$E$1742:$E$1831,share_divided_total!$E484,share_sector_hh_yr!$D$1742:$D$1831,share_divided_total!$D484,share_sector_hh_yr!$A$1742:$A$1831,share_divided_total!$A484)</f>
        <v>3.2758725287963267E-6</v>
      </c>
    </row>
    <row r="485" spans="1:6" x14ac:dyDescent="0.25">
      <c r="A485" t="s">
        <v>33</v>
      </c>
      <c r="B485" t="s">
        <v>0</v>
      </c>
      <c r="C485" t="s">
        <v>16</v>
      </c>
      <c r="D485" t="s">
        <v>5</v>
      </c>
      <c r="E485">
        <v>2040</v>
      </c>
      <c r="F485">
        <f>share_sector_hh_yr!$F485/SUMIFS(share_sector_hh_yr!$F$1742:$F$1831,share_sector_hh_yr!$E$1742:$E$1831,share_divided_total!$E485,share_sector_hh_yr!$D$1742:$D$1831,share_divided_total!$D485,share_sector_hh_yr!$A$1742:$A$1831,share_divided_total!$A485)</f>
        <v>3.2882294718184875E-6</v>
      </c>
    </row>
    <row r="486" spans="1:6" x14ac:dyDescent="0.25">
      <c r="A486" t="s">
        <v>33</v>
      </c>
      <c r="B486" t="s">
        <v>0</v>
      </c>
      <c r="C486" t="s">
        <v>16</v>
      </c>
      <c r="D486" t="s">
        <v>5</v>
      </c>
      <c r="E486">
        <v>2045</v>
      </c>
      <c r="F486">
        <f>share_sector_hh_yr!$F486/SUMIFS(share_sector_hh_yr!$F$1742:$F$1831,share_sector_hh_yr!$E$1742:$E$1831,share_divided_total!$E486,share_sector_hh_yr!$D$1742:$D$1831,share_divided_total!$D486,share_sector_hh_yr!$A$1742:$A$1831,share_divided_total!$A486)</f>
        <v>3.295537839429988E-6</v>
      </c>
    </row>
    <row r="487" spans="1:6" x14ac:dyDescent="0.25">
      <c r="A487" t="s">
        <v>33</v>
      </c>
      <c r="B487" t="s">
        <v>0</v>
      </c>
      <c r="C487" t="s">
        <v>16</v>
      </c>
      <c r="D487" t="s">
        <v>5</v>
      </c>
      <c r="E487">
        <v>2050</v>
      </c>
      <c r="F487">
        <f>share_sector_hh_yr!$F487/SUMIFS(share_sector_hh_yr!$F$1742:$F$1831,share_sector_hh_yr!$E$1742:$E$1831,share_divided_total!$E487,share_sector_hh_yr!$D$1742:$D$1831,share_divided_total!$D487,share_sector_hh_yr!$A$1742:$A$1831,share_divided_total!$A487)</f>
        <v>3.3034665890778182E-6</v>
      </c>
    </row>
    <row r="488" spans="1:6" x14ac:dyDescent="0.25">
      <c r="A488" t="s">
        <v>33</v>
      </c>
      <c r="B488" t="s">
        <v>0</v>
      </c>
      <c r="C488" t="s">
        <v>16</v>
      </c>
      <c r="D488" t="s">
        <v>6</v>
      </c>
      <c r="E488">
        <v>2011</v>
      </c>
      <c r="F488">
        <f>share_sector_hh_yr!$F488/SUMIFS(share_sector_hh_yr!$F$1742:$F$1831,share_sector_hh_yr!$E$1742:$E$1831,share_divided_total!$E488,share_sector_hh_yr!$D$1742:$D$1831,share_divided_total!$D488,share_sector_hh_yr!$A$1742:$A$1831,share_divided_total!$A488)</f>
        <v>2.8056559820998096E-6</v>
      </c>
    </row>
    <row r="489" spans="1:6" x14ac:dyDescent="0.25">
      <c r="A489" t="s">
        <v>33</v>
      </c>
      <c r="B489" t="s">
        <v>0</v>
      </c>
      <c r="C489" t="s">
        <v>16</v>
      </c>
      <c r="D489" t="s">
        <v>6</v>
      </c>
      <c r="E489">
        <v>2015</v>
      </c>
      <c r="F489">
        <f>share_sector_hh_yr!$F489/SUMIFS(share_sector_hh_yr!$F$1742:$F$1831,share_sector_hh_yr!$E$1742:$E$1831,share_divided_total!$E489,share_sector_hh_yr!$D$1742:$D$1831,share_divided_total!$D489,share_sector_hh_yr!$A$1742:$A$1831,share_divided_total!$A489)</f>
        <v>2.808639769538407E-6</v>
      </c>
    </row>
    <row r="490" spans="1:6" x14ac:dyDescent="0.25">
      <c r="A490" t="s">
        <v>33</v>
      </c>
      <c r="B490" t="s">
        <v>0</v>
      </c>
      <c r="C490" t="s">
        <v>16</v>
      </c>
      <c r="D490" t="s">
        <v>6</v>
      </c>
      <c r="E490">
        <v>2020</v>
      </c>
      <c r="F490">
        <f>share_sector_hh_yr!$F490/SUMIFS(share_sector_hh_yr!$F$1742:$F$1831,share_sector_hh_yr!$E$1742:$E$1831,share_divided_total!$E490,share_sector_hh_yr!$D$1742:$D$1831,share_divided_total!$D490,share_sector_hh_yr!$A$1742:$A$1831,share_divided_total!$A490)</f>
        <v>2.8143655062023813E-6</v>
      </c>
    </row>
    <row r="491" spans="1:6" x14ac:dyDescent="0.25">
      <c r="A491" t="s">
        <v>33</v>
      </c>
      <c r="B491" t="s">
        <v>0</v>
      </c>
      <c r="C491" t="s">
        <v>16</v>
      </c>
      <c r="D491" t="s">
        <v>6</v>
      </c>
      <c r="E491">
        <v>2025</v>
      </c>
      <c r="F491">
        <f>share_sector_hh_yr!$F491/SUMIFS(share_sector_hh_yr!$F$1742:$F$1831,share_sector_hh_yr!$E$1742:$E$1831,share_divided_total!$E491,share_sector_hh_yr!$D$1742:$D$1831,share_divided_total!$D491,share_sector_hh_yr!$A$1742:$A$1831,share_divided_total!$A491)</f>
        <v>2.8250057049179944E-6</v>
      </c>
    </row>
    <row r="492" spans="1:6" x14ac:dyDescent="0.25">
      <c r="A492" t="s">
        <v>33</v>
      </c>
      <c r="B492" t="s">
        <v>0</v>
      </c>
      <c r="C492" t="s">
        <v>16</v>
      </c>
      <c r="D492" t="s">
        <v>6</v>
      </c>
      <c r="E492">
        <v>2030</v>
      </c>
      <c r="F492">
        <f>share_sector_hh_yr!$F492/SUMIFS(share_sector_hh_yr!$F$1742:$F$1831,share_sector_hh_yr!$E$1742:$E$1831,share_divided_total!$E492,share_sector_hh_yr!$D$1742:$D$1831,share_divided_total!$D492,share_sector_hh_yr!$A$1742:$A$1831,share_divided_total!$A492)</f>
        <v>2.8341113749077051E-6</v>
      </c>
    </row>
    <row r="493" spans="1:6" x14ac:dyDescent="0.25">
      <c r="A493" t="s">
        <v>33</v>
      </c>
      <c r="B493" t="s">
        <v>0</v>
      </c>
      <c r="C493" t="s">
        <v>16</v>
      </c>
      <c r="D493" t="s">
        <v>6</v>
      </c>
      <c r="E493">
        <v>2035</v>
      </c>
      <c r="F493">
        <f>share_sector_hh_yr!$F493/SUMIFS(share_sector_hh_yr!$F$1742:$F$1831,share_sector_hh_yr!$E$1742:$E$1831,share_divided_total!$E493,share_sector_hh_yr!$D$1742:$D$1831,share_divided_total!$D493,share_sector_hh_yr!$A$1742:$A$1831,share_divided_total!$A493)</f>
        <v>2.8392027092384019E-6</v>
      </c>
    </row>
    <row r="494" spans="1:6" x14ac:dyDescent="0.25">
      <c r="A494" t="s">
        <v>33</v>
      </c>
      <c r="B494" t="s">
        <v>0</v>
      </c>
      <c r="C494" t="s">
        <v>16</v>
      </c>
      <c r="D494" t="s">
        <v>6</v>
      </c>
      <c r="E494">
        <v>2040</v>
      </c>
      <c r="F494">
        <f>share_sector_hh_yr!$F494/SUMIFS(share_sector_hh_yr!$F$1742:$F$1831,share_sector_hh_yr!$E$1742:$E$1831,share_divided_total!$E494,share_sector_hh_yr!$D$1742:$D$1831,share_divided_total!$D494,share_sector_hh_yr!$A$1742:$A$1831,share_divided_total!$A494)</f>
        <v>2.8474756109699142E-6</v>
      </c>
    </row>
    <row r="495" spans="1:6" x14ac:dyDescent="0.25">
      <c r="A495" t="s">
        <v>33</v>
      </c>
      <c r="B495" t="s">
        <v>0</v>
      </c>
      <c r="C495" t="s">
        <v>16</v>
      </c>
      <c r="D495" t="s">
        <v>6</v>
      </c>
      <c r="E495">
        <v>2045</v>
      </c>
      <c r="F495">
        <f>share_sector_hh_yr!$F495/SUMIFS(share_sector_hh_yr!$F$1742:$F$1831,share_sector_hh_yr!$E$1742:$E$1831,share_divided_total!$E495,share_sector_hh_yr!$D$1742:$D$1831,share_divided_total!$D495,share_sector_hh_yr!$A$1742:$A$1831,share_divided_total!$A495)</f>
        <v>2.8522493304667871E-6</v>
      </c>
    </row>
    <row r="496" spans="1:6" x14ac:dyDescent="0.25">
      <c r="A496" t="s">
        <v>33</v>
      </c>
      <c r="B496" t="s">
        <v>0</v>
      </c>
      <c r="C496" t="s">
        <v>16</v>
      </c>
      <c r="D496" t="s">
        <v>6</v>
      </c>
      <c r="E496">
        <v>2050</v>
      </c>
      <c r="F496">
        <f>share_sector_hh_yr!$F496/SUMIFS(share_sector_hh_yr!$F$1742:$F$1831,share_sector_hh_yr!$E$1742:$E$1831,share_divided_total!$E496,share_sector_hh_yr!$D$1742:$D$1831,share_divided_total!$D496,share_sector_hh_yr!$A$1742:$A$1831,share_divided_total!$A496)</f>
        <v>2.8574158362649631E-6</v>
      </c>
    </row>
    <row r="497" spans="1:6" x14ac:dyDescent="0.25">
      <c r="A497" t="s">
        <v>33</v>
      </c>
      <c r="B497" t="s">
        <v>0</v>
      </c>
      <c r="C497" t="s">
        <v>17</v>
      </c>
      <c r="D497" t="s">
        <v>2</v>
      </c>
      <c r="E497">
        <v>2011</v>
      </c>
      <c r="F497">
        <f>share_sector_hh_yr!$F497/SUMIFS(share_sector_hh_yr!$F$1742:$F$1831,share_sector_hh_yr!$E$1742:$E$1831,share_divided_total!$E497,share_sector_hh_yr!$D$1742:$D$1831,share_divided_total!$D497,share_sector_hh_yr!$A$1742:$A$1831,share_divided_total!$A497)</f>
        <v>2.2925229597092991E-2</v>
      </c>
    </row>
    <row r="498" spans="1:6" x14ac:dyDescent="0.25">
      <c r="A498" t="s">
        <v>33</v>
      </c>
      <c r="B498" t="s">
        <v>0</v>
      </c>
      <c r="C498" t="s">
        <v>17</v>
      </c>
      <c r="D498" t="s">
        <v>2</v>
      </c>
      <c r="E498">
        <v>2015</v>
      </c>
      <c r="F498">
        <f>share_sector_hh_yr!$F498/SUMIFS(share_sector_hh_yr!$F$1742:$F$1831,share_sector_hh_yr!$E$1742:$E$1831,share_divided_total!$E498,share_sector_hh_yr!$D$1742:$D$1831,share_divided_total!$D498,share_sector_hh_yr!$A$1742:$A$1831,share_divided_total!$A498)</f>
        <v>2.2937930955119628E-2</v>
      </c>
    </row>
    <row r="499" spans="1:6" x14ac:dyDescent="0.25">
      <c r="A499" t="s">
        <v>33</v>
      </c>
      <c r="B499" t="s">
        <v>0</v>
      </c>
      <c r="C499" t="s">
        <v>17</v>
      </c>
      <c r="D499" t="s">
        <v>2</v>
      </c>
      <c r="E499">
        <v>2020</v>
      </c>
      <c r="F499">
        <f>share_sector_hh_yr!$F499/SUMIFS(share_sector_hh_yr!$F$1742:$F$1831,share_sector_hh_yr!$E$1742:$E$1831,share_divided_total!$E499,share_sector_hh_yr!$D$1742:$D$1831,share_divided_total!$D499,share_sector_hh_yr!$A$1742:$A$1831,share_divided_total!$A499)</f>
        <v>2.2935751467834831E-2</v>
      </c>
    </row>
    <row r="500" spans="1:6" x14ac:dyDescent="0.25">
      <c r="A500" t="s">
        <v>33</v>
      </c>
      <c r="B500" t="s">
        <v>0</v>
      </c>
      <c r="C500" t="s">
        <v>17</v>
      </c>
      <c r="D500" t="s">
        <v>2</v>
      </c>
      <c r="E500">
        <v>2025</v>
      </c>
      <c r="F500">
        <f>share_sector_hh_yr!$F500/SUMIFS(share_sector_hh_yr!$F$1742:$F$1831,share_sector_hh_yr!$E$1742:$E$1831,share_divided_total!$E500,share_sector_hh_yr!$D$1742:$D$1831,share_divided_total!$D500,share_sector_hh_yr!$A$1742:$A$1831,share_divided_total!$A500)</f>
        <v>2.2998510129479507E-2</v>
      </c>
    </row>
    <row r="501" spans="1:6" x14ac:dyDescent="0.25">
      <c r="A501" t="s">
        <v>33</v>
      </c>
      <c r="B501" t="s">
        <v>0</v>
      </c>
      <c r="C501" t="s">
        <v>17</v>
      </c>
      <c r="D501" t="s">
        <v>2</v>
      </c>
      <c r="E501">
        <v>2030</v>
      </c>
      <c r="F501">
        <f>share_sector_hh_yr!$F501/SUMIFS(share_sector_hh_yr!$F$1742:$F$1831,share_sector_hh_yr!$E$1742:$E$1831,share_divided_total!$E501,share_sector_hh_yr!$D$1742:$D$1831,share_divided_total!$D501,share_sector_hh_yr!$A$1742:$A$1831,share_divided_total!$A501)</f>
        <v>2.3117225705161431E-2</v>
      </c>
    </row>
    <row r="502" spans="1:6" x14ac:dyDescent="0.25">
      <c r="A502" t="s">
        <v>33</v>
      </c>
      <c r="B502" t="s">
        <v>0</v>
      </c>
      <c r="C502" t="s">
        <v>17</v>
      </c>
      <c r="D502" t="s">
        <v>2</v>
      </c>
      <c r="E502">
        <v>2035</v>
      </c>
      <c r="F502">
        <f>share_sector_hh_yr!$F502/SUMIFS(share_sector_hh_yr!$F$1742:$F$1831,share_sector_hh_yr!$E$1742:$E$1831,share_divided_total!$E502,share_sector_hh_yr!$D$1742:$D$1831,share_divided_total!$D502,share_sector_hh_yr!$A$1742:$A$1831,share_divided_total!$A502)</f>
        <v>2.3168806016790843E-2</v>
      </c>
    </row>
    <row r="503" spans="1:6" x14ac:dyDescent="0.25">
      <c r="A503" t="s">
        <v>33</v>
      </c>
      <c r="B503" t="s">
        <v>0</v>
      </c>
      <c r="C503" t="s">
        <v>17</v>
      </c>
      <c r="D503" t="s">
        <v>2</v>
      </c>
      <c r="E503">
        <v>2040</v>
      </c>
      <c r="F503">
        <f>share_sector_hh_yr!$F503/SUMIFS(share_sector_hh_yr!$F$1742:$F$1831,share_sector_hh_yr!$E$1742:$E$1831,share_divided_total!$E503,share_sector_hh_yr!$D$1742:$D$1831,share_divided_total!$D503,share_sector_hh_yr!$A$1742:$A$1831,share_divided_total!$A503)</f>
        <v>2.324255116307548E-2</v>
      </c>
    </row>
    <row r="504" spans="1:6" x14ac:dyDescent="0.25">
      <c r="A504" t="s">
        <v>33</v>
      </c>
      <c r="B504" t="s">
        <v>0</v>
      </c>
      <c r="C504" t="s">
        <v>17</v>
      </c>
      <c r="D504" t="s">
        <v>2</v>
      </c>
      <c r="E504">
        <v>2045</v>
      </c>
      <c r="F504">
        <f>share_sector_hh_yr!$F504/SUMIFS(share_sector_hh_yr!$F$1742:$F$1831,share_sector_hh_yr!$E$1742:$E$1831,share_divided_total!$E504,share_sector_hh_yr!$D$1742:$D$1831,share_divided_total!$D504,share_sector_hh_yr!$A$1742:$A$1831,share_divided_total!$A504)</f>
        <v>2.3302430891328847E-2</v>
      </c>
    </row>
    <row r="505" spans="1:6" x14ac:dyDescent="0.25">
      <c r="A505" t="s">
        <v>33</v>
      </c>
      <c r="B505" t="s">
        <v>0</v>
      </c>
      <c r="C505" t="s">
        <v>17</v>
      </c>
      <c r="D505" t="s">
        <v>2</v>
      </c>
      <c r="E505">
        <v>2050</v>
      </c>
      <c r="F505">
        <f>share_sector_hh_yr!$F505/SUMIFS(share_sector_hh_yr!$F$1742:$F$1831,share_sector_hh_yr!$E$1742:$E$1831,share_divided_total!$E505,share_sector_hh_yr!$D$1742:$D$1831,share_divided_total!$D505,share_sector_hh_yr!$A$1742:$A$1831,share_divided_total!$A505)</f>
        <v>2.3368921758298567E-2</v>
      </c>
    </row>
    <row r="506" spans="1:6" x14ac:dyDescent="0.25">
      <c r="A506" t="s">
        <v>33</v>
      </c>
      <c r="B506" t="s">
        <v>0</v>
      </c>
      <c r="C506" t="s">
        <v>17</v>
      </c>
      <c r="D506" t="s">
        <v>3</v>
      </c>
      <c r="E506">
        <v>2011</v>
      </c>
      <c r="F506">
        <f>share_sector_hh_yr!$F506/SUMIFS(share_sector_hh_yr!$F$1742:$F$1831,share_sector_hh_yr!$E$1742:$E$1831,share_divided_total!$E506,share_sector_hh_yr!$D$1742:$D$1831,share_divided_total!$D506,share_sector_hh_yr!$A$1742:$A$1831,share_divided_total!$A506)</f>
        <v>3.2618048656093745E-2</v>
      </c>
    </row>
    <row r="507" spans="1:6" x14ac:dyDescent="0.25">
      <c r="A507" t="s">
        <v>33</v>
      </c>
      <c r="B507" t="s">
        <v>0</v>
      </c>
      <c r="C507" t="s">
        <v>17</v>
      </c>
      <c r="D507" t="s">
        <v>3</v>
      </c>
      <c r="E507">
        <v>2015</v>
      </c>
      <c r="F507">
        <f>share_sector_hh_yr!$F507/SUMIFS(share_sector_hh_yr!$F$1742:$F$1831,share_sector_hh_yr!$E$1742:$E$1831,share_divided_total!$E507,share_sector_hh_yr!$D$1742:$D$1831,share_divided_total!$D507,share_sector_hh_yr!$A$1742:$A$1831,share_divided_total!$A507)</f>
        <v>3.2652740414429962E-2</v>
      </c>
    </row>
    <row r="508" spans="1:6" x14ac:dyDescent="0.25">
      <c r="A508" t="s">
        <v>33</v>
      </c>
      <c r="B508" t="s">
        <v>0</v>
      </c>
      <c r="C508" t="s">
        <v>17</v>
      </c>
      <c r="D508" t="s">
        <v>3</v>
      </c>
      <c r="E508">
        <v>2020</v>
      </c>
      <c r="F508">
        <f>share_sector_hh_yr!$F508/SUMIFS(share_sector_hh_yr!$F$1742:$F$1831,share_sector_hh_yr!$E$1742:$E$1831,share_divided_total!$E508,share_sector_hh_yr!$D$1742:$D$1831,share_divided_total!$D508,share_sector_hh_yr!$A$1742:$A$1831,share_divided_total!$A508)</f>
        <v>3.2704228174276283E-2</v>
      </c>
    </row>
    <row r="509" spans="1:6" x14ac:dyDescent="0.25">
      <c r="A509" t="s">
        <v>33</v>
      </c>
      <c r="B509" t="s">
        <v>0</v>
      </c>
      <c r="C509" t="s">
        <v>17</v>
      </c>
      <c r="D509" t="s">
        <v>3</v>
      </c>
      <c r="E509">
        <v>2025</v>
      </c>
      <c r="F509">
        <f>share_sector_hh_yr!$F509/SUMIFS(share_sector_hh_yr!$F$1742:$F$1831,share_sector_hh_yr!$E$1742:$E$1831,share_divided_total!$E509,share_sector_hh_yr!$D$1742:$D$1831,share_divided_total!$D509,share_sector_hh_yr!$A$1742:$A$1831,share_divided_total!$A509)</f>
        <v>3.2842951996574901E-2</v>
      </c>
    </row>
    <row r="510" spans="1:6" x14ac:dyDescent="0.25">
      <c r="A510" t="s">
        <v>33</v>
      </c>
      <c r="B510" t="s">
        <v>0</v>
      </c>
      <c r="C510" t="s">
        <v>17</v>
      </c>
      <c r="D510" t="s">
        <v>3</v>
      </c>
      <c r="E510">
        <v>2030</v>
      </c>
      <c r="F510">
        <f>share_sector_hh_yr!$F510/SUMIFS(share_sector_hh_yr!$F$1742:$F$1831,share_sector_hh_yr!$E$1742:$E$1831,share_divided_total!$E510,share_sector_hh_yr!$D$1742:$D$1831,share_divided_total!$D510,share_sector_hh_yr!$A$1742:$A$1831,share_divided_total!$A510)</f>
        <v>3.300512708991505E-2</v>
      </c>
    </row>
    <row r="511" spans="1:6" x14ac:dyDescent="0.25">
      <c r="A511" t="s">
        <v>33</v>
      </c>
      <c r="B511" t="s">
        <v>0</v>
      </c>
      <c r="C511" t="s">
        <v>17</v>
      </c>
      <c r="D511" t="s">
        <v>3</v>
      </c>
      <c r="E511">
        <v>2035</v>
      </c>
      <c r="F511">
        <f>share_sector_hh_yr!$F511/SUMIFS(share_sector_hh_yr!$F$1742:$F$1831,share_sector_hh_yr!$E$1742:$E$1831,share_divided_total!$E511,share_sector_hh_yr!$D$1742:$D$1831,share_divided_total!$D511,share_sector_hh_yr!$A$1742:$A$1831,share_divided_total!$A511)</f>
        <v>3.3085949003374845E-2</v>
      </c>
    </row>
    <row r="512" spans="1:6" x14ac:dyDescent="0.25">
      <c r="A512" t="s">
        <v>33</v>
      </c>
      <c r="B512" t="s">
        <v>0</v>
      </c>
      <c r="C512" t="s">
        <v>17</v>
      </c>
      <c r="D512" t="s">
        <v>3</v>
      </c>
      <c r="E512">
        <v>2040</v>
      </c>
      <c r="F512">
        <f>share_sector_hh_yr!$F512/SUMIFS(share_sector_hh_yr!$F$1742:$F$1831,share_sector_hh_yr!$E$1742:$E$1831,share_divided_total!$E512,share_sector_hh_yr!$D$1742:$D$1831,share_divided_total!$D512,share_sector_hh_yr!$A$1742:$A$1831,share_divided_total!$A512)</f>
        <v>3.3210665933320394E-2</v>
      </c>
    </row>
    <row r="513" spans="1:6" x14ac:dyDescent="0.25">
      <c r="A513" t="s">
        <v>33</v>
      </c>
      <c r="B513" t="s">
        <v>0</v>
      </c>
      <c r="C513" t="s">
        <v>17</v>
      </c>
      <c r="D513" t="s">
        <v>3</v>
      </c>
      <c r="E513">
        <v>2045</v>
      </c>
      <c r="F513">
        <f>share_sector_hh_yr!$F513/SUMIFS(share_sector_hh_yr!$F$1742:$F$1831,share_sector_hh_yr!$E$1742:$E$1831,share_divided_total!$E513,share_sector_hh_yr!$D$1742:$D$1831,share_divided_total!$D513,share_sector_hh_yr!$A$1742:$A$1831,share_divided_total!$A513)</f>
        <v>3.3294378673419452E-2</v>
      </c>
    </row>
    <row r="514" spans="1:6" x14ac:dyDescent="0.25">
      <c r="A514" t="s">
        <v>33</v>
      </c>
      <c r="B514" t="s">
        <v>0</v>
      </c>
      <c r="C514" t="s">
        <v>17</v>
      </c>
      <c r="D514" t="s">
        <v>3</v>
      </c>
      <c r="E514">
        <v>2050</v>
      </c>
      <c r="F514">
        <f>share_sector_hh_yr!$F514/SUMIFS(share_sector_hh_yr!$F$1742:$F$1831,share_sector_hh_yr!$E$1742:$E$1831,share_divided_total!$E514,share_sector_hh_yr!$D$1742:$D$1831,share_divided_total!$D514,share_sector_hh_yr!$A$1742:$A$1831,share_divided_total!$A514)</f>
        <v>3.3386120422722022E-2</v>
      </c>
    </row>
    <row r="515" spans="1:6" x14ac:dyDescent="0.25">
      <c r="A515" t="s">
        <v>33</v>
      </c>
      <c r="B515" t="s">
        <v>0</v>
      </c>
      <c r="C515" t="s">
        <v>17</v>
      </c>
      <c r="D515" t="s">
        <v>4</v>
      </c>
      <c r="E515">
        <v>2011</v>
      </c>
      <c r="F515">
        <f>share_sector_hh_yr!$F515/SUMIFS(share_sector_hh_yr!$F$1742:$F$1831,share_sector_hh_yr!$E$1742:$E$1831,share_divided_total!$E515,share_sector_hh_yr!$D$1742:$D$1831,share_divided_total!$D515,share_sector_hh_yr!$A$1742:$A$1831,share_divided_total!$A515)</f>
        <v>3.663364819367354E-2</v>
      </c>
    </row>
    <row r="516" spans="1:6" x14ac:dyDescent="0.25">
      <c r="A516" t="s">
        <v>33</v>
      </c>
      <c r="B516" t="s">
        <v>0</v>
      </c>
      <c r="C516" t="s">
        <v>17</v>
      </c>
      <c r="D516" t="s">
        <v>4</v>
      </c>
      <c r="E516">
        <v>2015</v>
      </c>
      <c r="F516">
        <f>share_sector_hh_yr!$F516/SUMIFS(share_sector_hh_yr!$F$1742:$F$1831,share_sector_hh_yr!$E$1742:$E$1831,share_divided_total!$E516,share_sector_hh_yr!$D$1742:$D$1831,share_divided_total!$D516,share_sector_hh_yr!$A$1742:$A$1831,share_divided_total!$A516)</f>
        <v>3.6679556071333864E-2</v>
      </c>
    </row>
    <row r="517" spans="1:6" x14ac:dyDescent="0.25">
      <c r="A517" t="s">
        <v>33</v>
      </c>
      <c r="B517" t="s">
        <v>0</v>
      </c>
      <c r="C517" t="s">
        <v>17</v>
      </c>
      <c r="D517" t="s">
        <v>4</v>
      </c>
      <c r="E517">
        <v>2020</v>
      </c>
      <c r="F517">
        <f>share_sector_hh_yr!$F517/SUMIFS(share_sector_hh_yr!$F$1742:$F$1831,share_sector_hh_yr!$E$1742:$E$1831,share_divided_total!$E517,share_sector_hh_yr!$D$1742:$D$1831,share_divided_total!$D517,share_sector_hh_yr!$A$1742:$A$1831,share_divided_total!$A517)</f>
        <v>3.6761786407893488E-2</v>
      </c>
    </row>
    <row r="518" spans="1:6" x14ac:dyDescent="0.25">
      <c r="A518" t="s">
        <v>33</v>
      </c>
      <c r="B518" t="s">
        <v>0</v>
      </c>
      <c r="C518" t="s">
        <v>17</v>
      </c>
      <c r="D518" t="s">
        <v>4</v>
      </c>
      <c r="E518">
        <v>2025</v>
      </c>
      <c r="F518">
        <f>share_sector_hh_yr!$F518/SUMIFS(share_sector_hh_yr!$F$1742:$F$1831,share_sector_hh_yr!$E$1742:$E$1831,share_divided_total!$E518,share_sector_hh_yr!$D$1742:$D$1831,share_divided_total!$D518,share_sector_hh_yr!$A$1742:$A$1831,share_divided_total!$A518)</f>
        <v>3.6936687408975148E-2</v>
      </c>
    </row>
    <row r="519" spans="1:6" x14ac:dyDescent="0.25">
      <c r="A519" t="s">
        <v>33</v>
      </c>
      <c r="B519" t="s">
        <v>0</v>
      </c>
      <c r="C519" t="s">
        <v>17</v>
      </c>
      <c r="D519" t="s">
        <v>4</v>
      </c>
      <c r="E519">
        <v>2030</v>
      </c>
      <c r="F519">
        <f>share_sector_hh_yr!$F519/SUMIFS(share_sector_hh_yr!$F$1742:$F$1831,share_sector_hh_yr!$E$1742:$E$1831,share_divided_total!$E519,share_sector_hh_yr!$D$1742:$D$1831,share_divided_total!$D519,share_sector_hh_yr!$A$1742:$A$1831,share_divided_total!$A519)</f>
        <v>3.711012199629362E-2</v>
      </c>
    </row>
    <row r="520" spans="1:6" x14ac:dyDescent="0.25">
      <c r="A520" t="s">
        <v>33</v>
      </c>
      <c r="B520" t="s">
        <v>0</v>
      </c>
      <c r="C520" t="s">
        <v>17</v>
      </c>
      <c r="D520" t="s">
        <v>4</v>
      </c>
      <c r="E520">
        <v>2035</v>
      </c>
      <c r="F520">
        <f>share_sector_hh_yr!$F520/SUMIFS(share_sector_hh_yr!$F$1742:$F$1831,share_sector_hh_yr!$E$1742:$E$1831,share_divided_total!$E520,share_sector_hh_yr!$D$1742:$D$1831,share_divided_total!$D520,share_sector_hh_yr!$A$1742:$A$1831,share_divided_total!$A520)</f>
        <v>3.7201730234771281E-2</v>
      </c>
    </row>
    <row r="521" spans="1:6" x14ac:dyDescent="0.25">
      <c r="A521" t="s">
        <v>33</v>
      </c>
      <c r="B521" t="s">
        <v>0</v>
      </c>
      <c r="C521" t="s">
        <v>17</v>
      </c>
      <c r="D521" t="s">
        <v>4</v>
      </c>
      <c r="E521">
        <v>2040</v>
      </c>
      <c r="F521">
        <f>share_sector_hh_yr!$F521/SUMIFS(share_sector_hh_yr!$F$1742:$F$1831,share_sector_hh_yr!$E$1742:$E$1831,share_divided_total!$E521,share_sector_hh_yr!$D$1742:$D$1831,share_divided_total!$D521,share_sector_hh_yr!$A$1742:$A$1831,share_divided_total!$A521)</f>
        <v>3.7347207641604305E-2</v>
      </c>
    </row>
    <row r="522" spans="1:6" x14ac:dyDescent="0.25">
      <c r="A522" t="s">
        <v>33</v>
      </c>
      <c r="B522" t="s">
        <v>0</v>
      </c>
      <c r="C522" t="s">
        <v>17</v>
      </c>
      <c r="D522" t="s">
        <v>4</v>
      </c>
      <c r="E522">
        <v>2045</v>
      </c>
      <c r="F522">
        <f>share_sector_hh_yr!$F522/SUMIFS(share_sector_hh_yr!$F$1742:$F$1831,share_sector_hh_yr!$E$1742:$E$1831,share_divided_total!$E522,share_sector_hh_yr!$D$1742:$D$1831,share_divided_total!$D522,share_sector_hh_yr!$A$1742:$A$1831,share_divided_total!$A522)</f>
        <v>3.7437672322795552E-2</v>
      </c>
    </row>
    <row r="523" spans="1:6" x14ac:dyDescent="0.25">
      <c r="A523" t="s">
        <v>33</v>
      </c>
      <c r="B523" t="s">
        <v>0</v>
      </c>
      <c r="C523" t="s">
        <v>17</v>
      </c>
      <c r="D523" t="s">
        <v>4</v>
      </c>
      <c r="E523">
        <v>2050</v>
      </c>
      <c r="F523">
        <f>share_sector_hh_yr!$F523/SUMIFS(share_sector_hh_yr!$F$1742:$F$1831,share_sector_hh_yr!$E$1742:$E$1831,share_divided_total!$E523,share_sector_hh_yr!$D$1742:$D$1831,share_divided_total!$D523,share_sector_hh_yr!$A$1742:$A$1831,share_divided_total!$A523)</f>
        <v>3.7536217628785236E-2</v>
      </c>
    </row>
    <row r="524" spans="1:6" x14ac:dyDescent="0.25">
      <c r="A524" t="s">
        <v>33</v>
      </c>
      <c r="B524" t="s">
        <v>0</v>
      </c>
      <c r="C524" t="s">
        <v>17</v>
      </c>
      <c r="D524" t="s">
        <v>5</v>
      </c>
      <c r="E524">
        <v>2011</v>
      </c>
      <c r="F524">
        <f>share_sector_hh_yr!$F524/SUMIFS(share_sector_hh_yr!$F$1742:$F$1831,share_sector_hh_yr!$E$1742:$E$1831,share_divided_total!$E524,share_sector_hh_yr!$D$1742:$D$1831,share_divided_total!$D524,share_sector_hh_yr!$A$1742:$A$1831,share_divided_total!$A524)</f>
        <v>4.1079256792500345E-2</v>
      </c>
    </row>
    <row r="525" spans="1:6" x14ac:dyDescent="0.25">
      <c r="A525" t="s">
        <v>33</v>
      </c>
      <c r="B525" t="s">
        <v>0</v>
      </c>
      <c r="C525" t="s">
        <v>17</v>
      </c>
      <c r="D525" t="s">
        <v>5</v>
      </c>
      <c r="E525">
        <v>2015</v>
      </c>
      <c r="F525">
        <f>share_sector_hh_yr!$F525/SUMIFS(share_sector_hh_yr!$F$1742:$F$1831,share_sector_hh_yr!$E$1742:$E$1831,share_divided_total!$E525,share_sector_hh_yr!$D$1742:$D$1831,share_divided_total!$D525,share_sector_hh_yr!$A$1742:$A$1831,share_divided_total!$A525)</f>
        <v>4.1132446292208705E-2</v>
      </c>
    </row>
    <row r="526" spans="1:6" x14ac:dyDescent="0.25">
      <c r="A526" t="s">
        <v>33</v>
      </c>
      <c r="B526" t="s">
        <v>0</v>
      </c>
      <c r="C526" t="s">
        <v>17</v>
      </c>
      <c r="D526" t="s">
        <v>5</v>
      </c>
      <c r="E526">
        <v>2020</v>
      </c>
      <c r="F526">
        <f>share_sector_hh_yr!$F526/SUMIFS(share_sector_hh_yr!$F$1742:$F$1831,share_sector_hh_yr!$E$1742:$E$1831,share_divided_total!$E526,share_sector_hh_yr!$D$1742:$D$1831,share_divided_total!$D526,share_sector_hh_yr!$A$1742:$A$1831,share_divided_total!$A526)</f>
        <v>4.123591272823543E-2</v>
      </c>
    </row>
    <row r="527" spans="1:6" x14ac:dyDescent="0.25">
      <c r="A527" t="s">
        <v>33</v>
      </c>
      <c r="B527" t="s">
        <v>0</v>
      </c>
      <c r="C527" t="s">
        <v>17</v>
      </c>
      <c r="D527" t="s">
        <v>5</v>
      </c>
      <c r="E527">
        <v>2025</v>
      </c>
      <c r="F527">
        <f>share_sector_hh_yr!$F527/SUMIFS(share_sector_hh_yr!$F$1742:$F$1831,share_sector_hh_yr!$E$1742:$E$1831,share_divided_total!$E527,share_sector_hh_yr!$D$1742:$D$1831,share_divided_total!$D527,share_sector_hh_yr!$A$1742:$A$1831,share_divided_total!$A527)</f>
        <v>4.1433703251498429E-2</v>
      </c>
    </row>
    <row r="528" spans="1:6" x14ac:dyDescent="0.25">
      <c r="A528" t="s">
        <v>33</v>
      </c>
      <c r="B528" t="s">
        <v>0</v>
      </c>
      <c r="C528" t="s">
        <v>17</v>
      </c>
      <c r="D528" t="s">
        <v>5</v>
      </c>
      <c r="E528">
        <v>2030</v>
      </c>
      <c r="F528">
        <f>share_sector_hh_yr!$F528/SUMIFS(share_sector_hh_yr!$F$1742:$F$1831,share_sector_hh_yr!$E$1742:$E$1831,share_divided_total!$E528,share_sector_hh_yr!$D$1742:$D$1831,share_divided_total!$D528,share_sector_hh_yr!$A$1742:$A$1831,share_divided_total!$A528)</f>
        <v>4.1611150224795536E-2</v>
      </c>
    </row>
    <row r="529" spans="1:6" x14ac:dyDescent="0.25">
      <c r="A529" t="s">
        <v>33</v>
      </c>
      <c r="B529" t="s">
        <v>0</v>
      </c>
      <c r="C529" t="s">
        <v>17</v>
      </c>
      <c r="D529" t="s">
        <v>5</v>
      </c>
      <c r="E529">
        <v>2035</v>
      </c>
      <c r="F529">
        <f>share_sector_hh_yr!$F529/SUMIFS(share_sector_hh_yr!$F$1742:$F$1831,share_sector_hh_yr!$E$1742:$E$1831,share_divided_total!$E529,share_sector_hh_yr!$D$1742:$D$1831,share_divided_total!$D529,share_sector_hh_yr!$A$1742:$A$1831,share_divided_total!$A529)</f>
        <v>4.1708498106342376E-2</v>
      </c>
    </row>
    <row r="530" spans="1:6" x14ac:dyDescent="0.25">
      <c r="A530" t="s">
        <v>33</v>
      </c>
      <c r="B530" t="s">
        <v>0</v>
      </c>
      <c r="C530" t="s">
        <v>17</v>
      </c>
      <c r="D530" t="s">
        <v>5</v>
      </c>
      <c r="E530">
        <v>2040</v>
      </c>
      <c r="F530">
        <f>share_sector_hh_yr!$F530/SUMIFS(share_sector_hh_yr!$F$1742:$F$1831,share_sector_hh_yr!$E$1742:$E$1831,share_divided_total!$E530,share_sector_hh_yr!$D$1742:$D$1831,share_divided_total!$D530,share_sector_hh_yr!$A$1742:$A$1831,share_divided_total!$A530)</f>
        <v>4.1865827040881112E-2</v>
      </c>
    </row>
    <row r="531" spans="1:6" x14ac:dyDescent="0.25">
      <c r="A531" t="s">
        <v>33</v>
      </c>
      <c r="B531" t="s">
        <v>0</v>
      </c>
      <c r="C531" t="s">
        <v>17</v>
      </c>
      <c r="D531" t="s">
        <v>5</v>
      </c>
      <c r="E531">
        <v>2045</v>
      </c>
      <c r="F531">
        <f>share_sector_hh_yr!$F531/SUMIFS(share_sector_hh_yr!$F$1742:$F$1831,share_sector_hh_yr!$E$1742:$E$1831,share_divided_total!$E531,share_sector_hh_yr!$D$1742:$D$1831,share_divided_total!$D531,share_sector_hh_yr!$A$1742:$A$1831,share_divided_total!$A531)</f>
        <v>4.1958877376022281E-2</v>
      </c>
    </row>
    <row r="532" spans="1:6" x14ac:dyDescent="0.25">
      <c r="A532" t="s">
        <v>33</v>
      </c>
      <c r="B532" t="s">
        <v>0</v>
      </c>
      <c r="C532" t="s">
        <v>17</v>
      </c>
      <c r="D532" t="s">
        <v>5</v>
      </c>
      <c r="E532">
        <v>2050</v>
      </c>
      <c r="F532">
        <f>share_sector_hh_yr!$F532/SUMIFS(share_sector_hh_yr!$F$1742:$F$1831,share_sector_hh_yr!$E$1742:$E$1831,share_divided_total!$E532,share_sector_hh_yr!$D$1742:$D$1831,share_divided_total!$D532,share_sector_hh_yr!$A$1742:$A$1831,share_divided_total!$A532)</f>
        <v>4.2059826432118114E-2</v>
      </c>
    </row>
    <row r="533" spans="1:6" x14ac:dyDescent="0.25">
      <c r="A533" t="s">
        <v>33</v>
      </c>
      <c r="B533" t="s">
        <v>0</v>
      </c>
      <c r="C533" t="s">
        <v>17</v>
      </c>
      <c r="D533" t="s">
        <v>6</v>
      </c>
      <c r="E533">
        <v>2011</v>
      </c>
      <c r="F533">
        <f>share_sector_hh_yr!$F533/SUMIFS(share_sector_hh_yr!$F$1742:$F$1831,share_sector_hh_yr!$E$1742:$E$1831,share_divided_total!$E533,share_sector_hh_yr!$D$1742:$D$1831,share_divided_total!$D533,share_sector_hh_yr!$A$1742:$A$1831,share_divided_total!$A533)</f>
        <v>4.8641506900134475E-2</v>
      </c>
    </row>
    <row r="534" spans="1:6" x14ac:dyDescent="0.25">
      <c r="A534" t="s">
        <v>33</v>
      </c>
      <c r="B534" t="s">
        <v>0</v>
      </c>
      <c r="C534" t="s">
        <v>17</v>
      </c>
      <c r="D534" t="s">
        <v>6</v>
      </c>
      <c r="E534">
        <v>2015</v>
      </c>
      <c r="F534">
        <f>share_sector_hh_yr!$F534/SUMIFS(share_sector_hh_yr!$F$1742:$F$1831,share_sector_hh_yr!$E$1742:$E$1831,share_divided_total!$E534,share_sector_hh_yr!$D$1742:$D$1831,share_divided_total!$D534,share_sector_hh_yr!$A$1742:$A$1831,share_divided_total!$A534)</f>
        <v>4.8693236662517535E-2</v>
      </c>
    </row>
    <row r="535" spans="1:6" x14ac:dyDescent="0.25">
      <c r="A535" t="s">
        <v>33</v>
      </c>
      <c r="B535" t="s">
        <v>0</v>
      </c>
      <c r="C535" t="s">
        <v>17</v>
      </c>
      <c r="D535" t="s">
        <v>6</v>
      </c>
      <c r="E535">
        <v>2020</v>
      </c>
      <c r="F535">
        <f>share_sector_hh_yr!$F535/SUMIFS(share_sector_hh_yr!$F$1742:$F$1831,share_sector_hh_yr!$E$1742:$E$1831,share_divided_total!$E535,share_sector_hh_yr!$D$1742:$D$1831,share_divided_total!$D535,share_sector_hh_yr!$A$1742:$A$1831,share_divided_total!$A535)</f>
        <v>4.8792503451185194E-2</v>
      </c>
    </row>
    <row r="536" spans="1:6" x14ac:dyDescent="0.25">
      <c r="A536" t="s">
        <v>33</v>
      </c>
      <c r="B536" t="s">
        <v>0</v>
      </c>
      <c r="C536" t="s">
        <v>17</v>
      </c>
      <c r="D536" t="s">
        <v>6</v>
      </c>
      <c r="E536">
        <v>2025</v>
      </c>
      <c r="F536">
        <f>share_sector_hh_yr!$F536/SUMIFS(share_sector_hh_yr!$F$1742:$F$1831,share_sector_hh_yr!$E$1742:$E$1831,share_divided_total!$E536,share_sector_hh_yr!$D$1742:$D$1831,share_divided_total!$D536,share_sector_hh_yr!$A$1742:$A$1831,share_divided_total!$A536)</f>
        <v>4.8976972004188872E-2</v>
      </c>
    </row>
    <row r="537" spans="1:6" x14ac:dyDescent="0.25">
      <c r="A537" t="s">
        <v>33</v>
      </c>
      <c r="B537" t="s">
        <v>0</v>
      </c>
      <c r="C537" t="s">
        <v>17</v>
      </c>
      <c r="D537" t="s">
        <v>6</v>
      </c>
      <c r="E537">
        <v>2030</v>
      </c>
      <c r="F537">
        <f>share_sector_hh_yr!$F537/SUMIFS(share_sector_hh_yr!$F$1742:$F$1831,share_sector_hh_yr!$E$1742:$E$1831,share_divided_total!$E537,share_sector_hh_yr!$D$1742:$D$1831,share_divided_total!$D537,share_sector_hh_yr!$A$1742:$A$1831,share_divided_total!$A537)</f>
        <v>4.9134836515184223E-2</v>
      </c>
    </row>
    <row r="538" spans="1:6" x14ac:dyDescent="0.25">
      <c r="A538" t="s">
        <v>33</v>
      </c>
      <c r="B538" t="s">
        <v>0</v>
      </c>
      <c r="C538" t="s">
        <v>17</v>
      </c>
      <c r="D538" t="s">
        <v>6</v>
      </c>
      <c r="E538">
        <v>2035</v>
      </c>
      <c r="F538">
        <f>share_sector_hh_yr!$F538/SUMIFS(share_sector_hh_yr!$F$1742:$F$1831,share_sector_hh_yr!$E$1742:$E$1831,share_divided_total!$E538,share_sector_hh_yr!$D$1742:$D$1831,share_divided_total!$D538,share_sector_hh_yr!$A$1742:$A$1831,share_divided_total!$A538)</f>
        <v>4.9223104704711827E-2</v>
      </c>
    </row>
    <row r="539" spans="1:6" x14ac:dyDescent="0.25">
      <c r="A539" t="s">
        <v>33</v>
      </c>
      <c r="B539" t="s">
        <v>0</v>
      </c>
      <c r="C539" t="s">
        <v>17</v>
      </c>
      <c r="D539" t="s">
        <v>6</v>
      </c>
      <c r="E539">
        <v>2040</v>
      </c>
      <c r="F539">
        <f>share_sector_hh_yr!$F539/SUMIFS(share_sector_hh_yr!$F$1742:$F$1831,share_sector_hh_yr!$E$1742:$E$1831,share_divided_total!$E539,share_sector_hh_yr!$D$1742:$D$1831,share_divided_total!$D539,share_sector_hh_yr!$A$1742:$A$1831,share_divided_total!$A539)</f>
        <v>4.9366531557192894E-2</v>
      </c>
    </row>
    <row r="540" spans="1:6" x14ac:dyDescent="0.25">
      <c r="A540" t="s">
        <v>33</v>
      </c>
      <c r="B540" t="s">
        <v>0</v>
      </c>
      <c r="C540" t="s">
        <v>17</v>
      </c>
      <c r="D540" t="s">
        <v>6</v>
      </c>
      <c r="E540">
        <v>2045</v>
      </c>
      <c r="F540">
        <f>share_sector_hh_yr!$F540/SUMIFS(share_sector_hh_yr!$F$1742:$F$1831,share_sector_hh_yr!$E$1742:$E$1831,share_divided_total!$E540,share_sector_hh_yr!$D$1742:$D$1831,share_divided_total!$D540,share_sector_hh_yr!$A$1742:$A$1831,share_divided_total!$A540)</f>
        <v>4.9449293275424931E-2</v>
      </c>
    </row>
    <row r="541" spans="1:6" x14ac:dyDescent="0.25">
      <c r="A541" t="s">
        <v>33</v>
      </c>
      <c r="B541" t="s">
        <v>0</v>
      </c>
      <c r="C541" t="s">
        <v>17</v>
      </c>
      <c r="D541" t="s">
        <v>6</v>
      </c>
      <c r="E541">
        <v>2050</v>
      </c>
      <c r="F541">
        <f>share_sector_hh_yr!$F541/SUMIFS(share_sector_hh_yr!$F$1742:$F$1831,share_sector_hh_yr!$E$1742:$E$1831,share_divided_total!$E541,share_sector_hh_yr!$D$1742:$D$1831,share_divided_total!$D541,share_sector_hh_yr!$A$1742:$A$1831,share_divided_total!$A541)</f>
        <v>4.9538864708642272E-2</v>
      </c>
    </row>
    <row r="542" spans="1:6" x14ac:dyDescent="0.25">
      <c r="A542" t="s">
        <v>33</v>
      </c>
      <c r="B542" t="s">
        <v>0</v>
      </c>
      <c r="C542" t="s">
        <v>18</v>
      </c>
      <c r="D542" t="s">
        <v>2</v>
      </c>
      <c r="E542">
        <v>2011</v>
      </c>
      <c r="F542">
        <f>share_sector_hh_yr!$F542/SUMIFS(share_sector_hh_yr!$F$1742:$F$1831,share_sector_hh_yr!$E$1742:$E$1831,share_divided_total!$E542,share_sector_hh_yr!$D$1742:$D$1831,share_divided_total!$D542,share_sector_hh_yr!$A$1742:$A$1831,share_divided_total!$A542)</f>
        <v>0.1523276013964556</v>
      </c>
    </row>
    <row r="543" spans="1:6" x14ac:dyDescent="0.25">
      <c r="A543" t="s">
        <v>33</v>
      </c>
      <c r="B543" t="s">
        <v>0</v>
      </c>
      <c r="C543" t="s">
        <v>18</v>
      </c>
      <c r="D543" t="s">
        <v>2</v>
      </c>
      <c r="E543">
        <v>2015</v>
      </c>
      <c r="F543">
        <f>share_sector_hh_yr!$F543/SUMIFS(share_sector_hh_yr!$F$1742:$F$1831,share_sector_hh_yr!$E$1742:$E$1831,share_divided_total!$E543,share_sector_hh_yr!$D$1742:$D$1831,share_divided_total!$D543,share_sector_hh_yr!$A$1742:$A$1831,share_divided_total!$A543)</f>
        <v>0.15241199607588329</v>
      </c>
    </row>
    <row r="544" spans="1:6" x14ac:dyDescent="0.25">
      <c r="A544" t="s">
        <v>33</v>
      </c>
      <c r="B544" t="s">
        <v>0</v>
      </c>
      <c r="C544" t="s">
        <v>18</v>
      </c>
      <c r="D544" t="s">
        <v>2</v>
      </c>
      <c r="E544">
        <v>2020</v>
      </c>
      <c r="F544">
        <f>share_sector_hh_yr!$F544/SUMIFS(share_sector_hh_yr!$F$1742:$F$1831,share_sector_hh_yr!$E$1742:$E$1831,share_divided_total!$E544,share_sector_hh_yr!$D$1742:$D$1831,share_divided_total!$D544,share_sector_hh_yr!$A$1742:$A$1831,share_divided_total!$A544)</f>
        <v>0.15239751438578888</v>
      </c>
    </row>
    <row r="545" spans="1:6" x14ac:dyDescent="0.25">
      <c r="A545" t="s">
        <v>33</v>
      </c>
      <c r="B545" t="s">
        <v>0</v>
      </c>
      <c r="C545" t="s">
        <v>18</v>
      </c>
      <c r="D545" t="s">
        <v>2</v>
      </c>
      <c r="E545">
        <v>2025</v>
      </c>
      <c r="F545">
        <f>share_sector_hh_yr!$F545/SUMIFS(share_sector_hh_yr!$F$1742:$F$1831,share_sector_hh_yr!$E$1742:$E$1831,share_divided_total!$E545,share_sector_hh_yr!$D$1742:$D$1831,share_divided_total!$D545,share_sector_hh_yr!$A$1742:$A$1831,share_divided_total!$A545)</f>
        <v>0.15281451681338526</v>
      </c>
    </row>
    <row r="546" spans="1:6" x14ac:dyDescent="0.25">
      <c r="A546" t="s">
        <v>33</v>
      </c>
      <c r="B546" t="s">
        <v>0</v>
      </c>
      <c r="C546" t="s">
        <v>18</v>
      </c>
      <c r="D546" t="s">
        <v>2</v>
      </c>
      <c r="E546">
        <v>2030</v>
      </c>
      <c r="F546">
        <f>share_sector_hh_yr!$F546/SUMIFS(share_sector_hh_yr!$F$1742:$F$1831,share_sector_hh_yr!$E$1742:$E$1831,share_divided_total!$E546,share_sector_hh_yr!$D$1742:$D$1831,share_divided_total!$D546,share_sector_hh_yr!$A$1742:$A$1831,share_divided_total!$A546)</f>
        <v>0.15360332718561878</v>
      </c>
    </row>
    <row r="547" spans="1:6" x14ac:dyDescent="0.25">
      <c r="A547" t="s">
        <v>33</v>
      </c>
      <c r="B547" t="s">
        <v>0</v>
      </c>
      <c r="C547" t="s">
        <v>18</v>
      </c>
      <c r="D547" t="s">
        <v>2</v>
      </c>
      <c r="E547">
        <v>2035</v>
      </c>
      <c r="F547">
        <f>share_sector_hh_yr!$F547/SUMIFS(share_sector_hh_yr!$F$1742:$F$1831,share_sector_hh_yr!$E$1742:$E$1831,share_divided_total!$E547,share_sector_hh_yr!$D$1742:$D$1831,share_divided_total!$D547,share_sector_hh_yr!$A$1742:$A$1831,share_divided_total!$A547)</f>
        <v>0.15394605462119429</v>
      </c>
    </row>
    <row r="548" spans="1:6" x14ac:dyDescent="0.25">
      <c r="A548" t="s">
        <v>33</v>
      </c>
      <c r="B548" t="s">
        <v>0</v>
      </c>
      <c r="C548" t="s">
        <v>18</v>
      </c>
      <c r="D548" t="s">
        <v>2</v>
      </c>
      <c r="E548">
        <v>2040</v>
      </c>
      <c r="F548">
        <f>share_sector_hh_yr!$F548/SUMIFS(share_sector_hh_yr!$F$1742:$F$1831,share_sector_hh_yr!$E$1742:$E$1831,share_divided_total!$E548,share_sector_hh_yr!$D$1742:$D$1831,share_divided_total!$D548,share_sector_hh_yr!$A$1742:$A$1831,share_divided_total!$A548)</f>
        <v>0.154436057183682</v>
      </c>
    </row>
    <row r="549" spans="1:6" x14ac:dyDescent="0.25">
      <c r="A549" t="s">
        <v>33</v>
      </c>
      <c r="B549" t="s">
        <v>0</v>
      </c>
      <c r="C549" t="s">
        <v>18</v>
      </c>
      <c r="D549" t="s">
        <v>2</v>
      </c>
      <c r="E549">
        <v>2045</v>
      </c>
      <c r="F549">
        <f>share_sector_hh_yr!$F549/SUMIFS(share_sector_hh_yr!$F$1742:$F$1831,share_sector_hh_yr!$E$1742:$E$1831,share_divided_total!$E549,share_sector_hh_yr!$D$1742:$D$1831,share_divided_total!$D549,share_sector_hh_yr!$A$1742:$A$1831,share_divided_total!$A549)</f>
        <v>0.15483393042366217</v>
      </c>
    </row>
    <row r="550" spans="1:6" x14ac:dyDescent="0.25">
      <c r="A550" t="s">
        <v>33</v>
      </c>
      <c r="B550" t="s">
        <v>0</v>
      </c>
      <c r="C550" t="s">
        <v>18</v>
      </c>
      <c r="D550" t="s">
        <v>2</v>
      </c>
      <c r="E550">
        <v>2050</v>
      </c>
      <c r="F550">
        <f>share_sector_hh_yr!$F550/SUMIFS(share_sector_hh_yr!$F$1742:$F$1831,share_sector_hh_yr!$E$1742:$E$1831,share_divided_total!$E550,share_sector_hh_yr!$D$1742:$D$1831,share_divided_total!$D550,share_sector_hh_yr!$A$1742:$A$1831,share_divided_total!$A550)</f>
        <v>0.15527573163823144</v>
      </c>
    </row>
    <row r="551" spans="1:6" x14ac:dyDescent="0.25">
      <c r="A551" t="s">
        <v>33</v>
      </c>
      <c r="B551" t="s">
        <v>0</v>
      </c>
      <c r="C551" t="s">
        <v>18</v>
      </c>
      <c r="D551" t="s">
        <v>3</v>
      </c>
      <c r="E551">
        <v>2011</v>
      </c>
      <c r="F551">
        <f>share_sector_hh_yr!$F551/SUMIFS(share_sector_hh_yr!$F$1742:$F$1831,share_sector_hh_yr!$E$1742:$E$1831,share_divided_total!$E551,share_sector_hh_yr!$D$1742:$D$1831,share_divided_total!$D551,share_sector_hh_yr!$A$1742:$A$1831,share_divided_total!$A551)</f>
        <v>0.13992275360369605</v>
      </c>
    </row>
    <row r="552" spans="1:6" x14ac:dyDescent="0.25">
      <c r="A552" t="s">
        <v>33</v>
      </c>
      <c r="B552" t="s">
        <v>0</v>
      </c>
      <c r="C552" t="s">
        <v>18</v>
      </c>
      <c r="D552" t="s">
        <v>3</v>
      </c>
      <c r="E552">
        <v>2015</v>
      </c>
      <c r="F552">
        <f>share_sector_hh_yr!$F552/SUMIFS(share_sector_hh_yr!$F$1742:$F$1831,share_sector_hh_yr!$E$1742:$E$1831,share_divided_total!$E552,share_sector_hh_yr!$D$1742:$D$1831,share_divided_total!$D552,share_sector_hh_yr!$A$1742:$A$1831,share_divided_total!$A552)</f>
        <v>0.14007157202030143</v>
      </c>
    </row>
    <row r="553" spans="1:6" x14ac:dyDescent="0.25">
      <c r="A553" t="s">
        <v>33</v>
      </c>
      <c r="B553" t="s">
        <v>0</v>
      </c>
      <c r="C553" t="s">
        <v>18</v>
      </c>
      <c r="D553" t="s">
        <v>3</v>
      </c>
      <c r="E553">
        <v>2020</v>
      </c>
      <c r="F553">
        <f>share_sector_hh_yr!$F553/SUMIFS(share_sector_hh_yr!$F$1742:$F$1831,share_sector_hh_yr!$E$1742:$E$1831,share_divided_total!$E553,share_sector_hh_yr!$D$1742:$D$1831,share_divided_total!$D553,share_sector_hh_yr!$A$1742:$A$1831,share_divided_total!$A553)</f>
        <v>0.14029244081630271</v>
      </c>
    </row>
    <row r="554" spans="1:6" x14ac:dyDescent="0.25">
      <c r="A554" t="s">
        <v>33</v>
      </c>
      <c r="B554" t="s">
        <v>0</v>
      </c>
      <c r="C554" t="s">
        <v>18</v>
      </c>
      <c r="D554" t="s">
        <v>3</v>
      </c>
      <c r="E554">
        <v>2025</v>
      </c>
      <c r="F554">
        <f>share_sector_hh_yr!$F554/SUMIFS(share_sector_hh_yr!$F$1742:$F$1831,share_sector_hh_yr!$E$1742:$E$1831,share_divided_total!$E554,share_sector_hh_yr!$D$1742:$D$1831,share_divided_total!$D554,share_sector_hh_yr!$A$1742:$A$1831,share_divided_total!$A554)</f>
        <v>0.14088752911882882</v>
      </c>
    </row>
    <row r="555" spans="1:6" x14ac:dyDescent="0.25">
      <c r="A555" t="s">
        <v>33</v>
      </c>
      <c r="B555" t="s">
        <v>0</v>
      </c>
      <c r="C555" t="s">
        <v>18</v>
      </c>
      <c r="D555" t="s">
        <v>3</v>
      </c>
      <c r="E555">
        <v>2030</v>
      </c>
      <c r="F555">
        <f>share_sector_hh_yr!$F555/SUMIFS(share_sector_hh_yr!$F$1742:$F$1831,share_sector_hh_yr!$E$1742:$E$1831,share_divided_total!$E555,share_sector_hh_yr!$D$1742:$D$1831,share_divided_total!$D555,share_sector_hh_yr!$A$1742:$A$1831,share_divided_total!$A555)</f>
        <v>0.14158321713699804</v>
      </c>
    </row>
    <row r="556" spans="1:6" x14ac:dyDescent="0.25">
      <c r="A556" t="s">
        <v>33</v>
      </c>
      <c r="B556" t="s">
        <v>0</v>
      </c>
      <c r="C556" t="s">
        <v>18</v>
      </c>
      <c r="D556" t="s">
        <v>3</v>
      </c>
      <c r="E556">
        <v>2035</v>
      </c>
      <c r="F556">
        <f>share_sector_hh_yr!$F556/SUMIFS(share_sector_hh_yr!$F$1742:$F$1831,share_sector_hh_yr!$E$1742:$E$1831,share_divided_total!$E556,share_sector_hh_yr!$D$1742:$D$1831,share_divided_total!$D556,share_sector_hh_yr!$A$1742:$A$1831,share_divided_total!$A556)</f>
        <v>0.14192992165025792</v>
      </c>
    </row>
    <row r="557" spans="1:6" x14ac:dyDescent="0.25">
      <c r="A557" t="s">
        <v>33</v>
      </c>
      <c r="B557" t="s">
        <v>0</v>
      </c>
      <c r="C557" t="s">
        <v>18</v>
      </c>
      <c r="D557" t="s">
        <v>3</v>
      </c>
      <c r="E557">
        <v>2040</v>
      </c>
      <c r="F557">
        <f>share_sector_hh_yr!$F557/SUMIFS(share_sector_hh_yr!$F$1742:$F$1831,share_sector_hh_yr!$E$1742:$E$1831,share_divided_total!$E557,share_sector_hh_yr!$D$1742:$D$1831,share_divided_total!$D557,share_sector_hh_yr!$A$1742:$A$1831,share_divided_total!$A557)</f>
        <v>0.14246492410987735</v>
      </c>
    </row>
    <row r="558" spans="1:6" x14ac:dyDescent="0.25">
      <c r="A558" t="s">
        <v>33</v>
      </c>
      <c r="B558" t="s">
        <v>0</v>
      </c>
      <c r="C558" t="s">
        <v>18</v>
      </c>
      <c r="D558" t="s">
        <v>3</v>
      </c>
      <c r="E558">
        <v>2045</v>
      </c>
      <c r="F558">
        <f>share_sector_hh_yr!$F558/SUMIFS(share_sector_hh_yr!$F$1742:$F$1831,share_sector_hh_yr!$E$1742:$E$1831,share_divided_total!$E558,share_sector_hh_yr!$D$1742:$D$1831,share_divided_total!$D558,share_sector_hh_yr!$A$1742:$A$1831,share_divided_total!$A558)</f>
        <v>0.14282402950057185</v>
      </c>
    </row>
    <row r="559" spans="1:6" x14ac:dyDescent="0.25">
      <c r="A559" t="s">
        <v>33</v>
      </c>
      <c r="B559" t="s">
        <v>0</v>
      </c>
      <c r="C559" t="s">
        <v>18</v>
      </c>
      <c r="D559" t="s">
        <v>3</v>
      </c>
      <c r="E559">
        <v>2050</v>
      </c>
      <c r="F559">
        <f>share_sector_hh_yr!$F559/SUMIFS(share_sector_hh_yr!$F$1742:$F$1831,share_sector_hh_yr!$E$1742:$E$1831,share_divided_total!$E559,share_sector_hh_yr!$D$1742:$D$1831,share_divided_total!$D559,share_sector_hh_yr!$A$1742:$A$1831,share_divided_total!$A559)</f>
        <v>0.1432175772053465</v>
      </c>
    </row>
    <row r="560" spans="1:6" x14ac:dyDescent="0.25">
      <c r="A560" t="s">
        <v>33</v>
      </c>
      <c r="B560" t="s">
        <v>0</v>
      </c>
      <c r="C560" t="s">
        <v>18</v>
      </c>
      <c r="D560" t="s">
        <v>4</v>
      </c>
      <c r="E560">
        <v>2011</v>
      </c>
      <c r="F560">
        <f>share_sector_hh_yr!$F560/SUMIFS(share_sector_hh_yr!$F$1742:$F$1831,share_sector_hh_yr!$E$1742:$E$1831,share_divided_total!$E560,share_sector_hh_yr!$D$1742:$D$1831,share_divided_total!$D560,share_sector_hh_yr!$A$1742:$A$1831,share_divided_total!$A560)</f>
        <v>0.12774530376335153</v>
      </c>
    </row>
    <row r="561" spans="1:6" x14ac:dyDescent="0.25">
      <c r="A561" t="s">
        <v>33</v>
      </c>
      <c r="B561" t="s">
        <v>0</v>
      </c>
      <c r="C561" t="s">
        <v>18</v>
      </c>
      <c r="D561" t="s">
        <v>4</v>
      </c>
      <c r="E561">
        <v>2015</v>
      </c>
      <c r="F561">
        <f>share_sector_hh_yr!$F561/SUMIFS(share_sector_hh_yr!$F$1742:$F$1831,share_sector_hh_yr!$E$1742:$E$1831,share_divided_total!$E561,share_sector_hh_yr!$D$1742:$D$1831,share_divided_total!$D561,share_sector_hh_yr!$A$1742:$A$1831,share_divided_total!$A561)</f>
        <v>0.12790538926031958</v>
      </c>
    </row>
    <row r="562" spans="1:6" x14ac:dyDescent="0.25">
      <c r="A562" t="s">
        <v>33</v>
      </c>
      <c r="B562" t="s">
        <v>0</v>
      </c>
      <c r="C562" t="s">
        <v>18</v>
      </c>
      <c r="D562" t="s">
        <v>4</v>
      </c>
      <c r="E562">
        <v>2020</v>
      </c>
      <c r="F562">
        <f>share_sector_hh_yr!$F562/SUMIFS(share_sector_hh_yr!$F$1742:$F$1831,share_sector_hh_yr!$E$1742:$E$1831,share_divided_total!$E562,share_sector_hh_yr!$D$1742:$D$1831,share_divided_total!$D562,share_sector_hh_yr!$A$1742:$A$1831,share_divided_total!$A562)</f>
        <v>0.12819213491193562</v>
      </c>
    </row>
    <row r="563" spans="1:6" x14ac:dyDescent="0.25">
      <c r="A563" t="s">
        <v>33</v>
      </c>
      <c r="B563" t="s">
        <v>0</v>
      </c>
      <c r="C563" t="s">
        <v>18</v>
      </c>
      <c r="D563" t="s">
        <v>4</v>
      </c>
      <c r="E563">
        <v>2025</v>
      </c>
      <c r="F563">
        <f>share_sector_hh_yr!$F563/SUMIFS(share_sector_hh_yr!$F$1742:$F$1831,share_sector_hh_yr!$E$1742:$E$1831,share_divided_total!$E563,share_sector_hh_yr!$D$1742:$D$1831,share_divided_total!$D563,share_sector_hh_yr!$A$1742:$A$1831,share_divided_total!$A563)</f>
        <v>0.12880203271391219</v>
      </c>
    </row>
    <row r="564" spans="1:6" x14ac:dyDescent="0.25">
      <c r="A564" t="s">
        <v>33</v>
      </c>
      <c r="B564" t="s">
        <v>0</v>
      </c>
      <c r="C564" t="s">
        <v>18</v>
      </c>
      <c r="D564" t="s">
        <v>4</v>
      </c>
      <c r="E564">
        <v>2030</v>
      </c>
      <c r="F564">
        <f>share_sector_hh_yr!$F564/SUMIFS(share_sector_hh_yr!$F$1742:$F$1831,share_sector_hh_yr!$E$1742:$E$1831,share_divided_total!$E564,share_sector_hh_yr!$D$1742:$D$1831,share_divided_total!$D564,share_sector_hh_yr!$A$1742:$A$1831,share_divided_total!$A564)</f>
        <v>0.12940681698008574</v>
      </c>
    </row>
    <row r="565" spans="1:6" x14ac:dyDescent="0.25">
      <c r="A565" t="s">
        <v>33</v>
      </c>
      <c r="B565" t="s">
        <v>0</v>
      </c>
      <c r="C565" t="s">
        <v>18</v>
      </c>
      <c r="D565" t="s">
        <v>4</v>
      </c>
      <c r="E565">
        <v>2035</v>
      </c>
      <c r="F565">
        <f>share_sector_hh_yr!$F565/SUMIFS(share_sector_hh_yr!$F$1742:$F$1831,share_sector_hh_yr!$E$1742:$E$1831,share_divided_total!$E565,share_sector_hh_yr!$D$1742:$D$1831,share_divided_total!$D565,share_sector_hh_yr!$A$1742:$A$1831,share_divided_total!$A565)</f>
        <v>0.12972626434142076</v>
      </c>
    </row>
    <row r="566" spans="1:6" x14ac:dyDescent="0.25">
      <c r="A566" t="s">
        <v>33</v>
      </c>
      <c r="B566" t="s">
        <v>0</v>
      </c>
      <c r="C566" t="s">
        <v>18</v>
      </c>
      <c r="D566" t="s">
        <v>4</v>
      </c>
      <c r="E566">
        <v>2040</v>
      </c>
      <c r="F566">
        <f>share_sector_hh_yr!$F566/SUMIFS(share_sector_hh_yr!$F$1742:$F$1831,share_sector_hh_yr!$E$1742:$E$1831,share_divided_total!$E566,share_sector_hh_yr!$D$1742:$D$1831,share_divided_total!$D566,share_sector_hh_yr!$A$1742:$A$1831,share_divided_total!$A566)</f>
        <v>0.13023355904022765</v>
      </c>
    </row>
    <row r="567" spans="1:6" x14ac:dyDescent="0.25">
      <c r="A567" t="s">
        <v>33</v>
      </c>
      <c r="B567" t="s">
        <v>0</v>
      </c>
      <c r="C567" t="s">
        <v>18</v>
      </c>
      <c r="D567" t="s">
        <v>4</v>
      </c>
      <c r="E567">
        <v>2045</v>
      </c>
      <c r="F567">
        <f>share_sector_hh_yr!$F567/SUMIFS(share_sector_hh_yr!$F$1742:$F$1831,share_sector_hh_yr!$E$1742:$E$1831,share_divided_total!$E567,share_sector_hh_yr!$D$1742:$D$1831,share_divided_total!$D567,share_sector_hh_yr!$A$1742:$A$1831,share_divided_total!$A567)</f>
        <v>0.13054901869954194</v>
      </c>
    </row>
    <row r="568" spans="1:6" x14ac:dyDescent="0.25">
      <c r="A568" t="s">
        <v>33</v>
      </c>
      <c r="B568" t="s">
        <v>0</v>
      </c>
      <c r="C568" t="s">
        <v>18</v>
      </c>
      <c r="D568" t="s">
        <v>4</v>
      </c>
      <c r="E568">
        <v>2050</v>
      </c>
      <c r="F568">
        <f>share_sector_hh_yr!$F568/SUMIFS(share_sector_hh_yr!$F$1742:$F$1831,share_sector_hh_yr!$E$1742:$E$1831,share_divided_total!$E568,share_sector_hh_yr!$D$1742:$D$1831,share_divided_total!$D568,share_sector_hh_yr!$A$1742:$A$1831,share_divided_total!$A568)</f>
        <v>0.13089265632966715</v>
      </c>
    </row>
    <row r="569" spans="1:6" x14ac:dyDescent="0.25">
      <c r="A569" t="s">
        <v>33</v>
      </c>
      <c r="B569" t="s">
        <v>0</v>
      </c>
      <c r="C569" t="s">
        <v>18</v>
      </c>
      <c r="D569" t="s">
        <v>5</v>
      </c>
      <c r="E569">
        <v>2011</v>
      </c>
      <c r="F569">
        <f>share_sector_hh_yr!$F569/SUMIFS(share_sector_hh_yr!$F$1742:$F$1831,share_sector_hh_yr!$E$1742:$E$1831,share_divided_total!$E569,share_sector_hh_yr!$D$1742:$D$1831,share_divided_total!$D569,share_sector_hh_yr!$A$1742:$A$1831,share_divided_total!$A569)</f>
        <v>0.11247769292988748</v>
      </c>
    </row>
    <row r="570" spans="1:6" x14ac:dyDescent="0.25">
      <c r="A570" t="s">
        <v>33</v>
      </c>
      <c r="B570" t="s">
        <v>0</v>
      </c>
      <c r="C570" t="s">
        <v>18</v>
      </c>
      <c r="D570" t="s">
        <v>5</v>
      </c>
      <c r="E570">
        <v>2015</v>
      </c>
      <c r="F570">
        <f>share_sector_hh_yr!$F570/SUMIFS(share_sector_hh_yr!$F$1742:$F$1831,share_sector_hh_yr!$E$1742:$E$1831,share_divided_total!$E570,share_sector_hh_yr!$D$1742:$D$1831,share_divided_total!$D570,share_sector_hh_yr!$A$1742:$A$1831,share_divided_total!$A570)</f>
        <v>0.11262332926029889</v>
      </c>
    </row>
    <row r="571" spans="1:6" x14ac:dyDescent="0.25">
      <c r="A571" t="s">
        <v>33</v>
      </c>
      <c r="B571" t="s">
        <v>0</v>
      </c>
      <c r="C571" t="s">
        <v>18</v>
      </c>
      <c r="D571" t="s">
        <v>5</v>
      </c>
      <c r="E571">
        <v>2020</v>
      </c>
      <c r="F571">
        <f>share_sector_hh_yr!$F571/SUMIFS(share_sector_hh_yr!$F$1742:$F$1831,share_sector_hh_yr!$E$1742:$E$1831,share_divided_total!$E571,share_sector_hh_yr!$D$1742:$D$1831,share_divided_total!$D571,share_sector_hh_yr!$A$1742:$A$1831,share_divided_total!$A571)</f>
        <v>0.11290662713198997</v>
      </c>
    </row>
    <row r="572" spans="1:6" x14ac:dyDescent="0.25">
      <c r="A572" t="s">
        <v>33</v>
      </c>
      <c r="B572" t="s">
        <v>0</v>
      </c>
      <c r="C572" t="s">
        <v>18</v>
      </c>
      <c r="D572" t="s">
        <v>5</v>
      </c>
      <c r="E572">
        <v>2025</v>
      </c>
      <c r="F572">
        <f>share_sector_hh_yr!$F572/SUMIFS(share_sector_hh_yr!$F$1742:$F$1831,share_sector_hh_yr!$E$1742:$E$1831,share_divided_total!$E572,share_sector_hh_yr!$D$1742:$D$1831,share_divided_total!$D572,share_sector_hh_yr!$A$1742:$A$1831,share_divided_total!$A572)</f>
        <v>0.11344819052619608</v>
      </c>
    </row>
    <row r="573" spans="1:6" x14ac:dyDescent="0.25">
      <c r="A573" t="s">
        <v>33</v>
      </c>
      <c r="B573" t="s">
        <v>0</v>
      </c>
      <c r="C573" t="s">
        <v>18</v>
      </c>
      <c r="D573" t="s">
        <v>5</v>
      </c>
      <c r="E573">
        <v>2030</v>
      </c>
      <c r="F573">
        <f>share_sector_hh_yr!$F573/SUMIFS(share_sector_hh_yr!$F$1742:$F$1831,share_sector_hh_yr!$E$1742:$E$1831,share_divided_total!$E573,share_sector_hh_yr!$D$1742:$D$1831,share_divided_total!$D573,share_sector_hh_yr!$A$1742:$A$1831,share_divided_total!$A573)</f>
        <v>0.11393405194950897</v>
      </c>
    </row>
    <row r="574" spans="1:6" x14ac:dyDescent="0.25">
      <c r="A574" t="s">
        <v>33</v>
      </c>
      <c r="B574" t="s">
        <v>0</v>
      </c>
      <c r="C574" t="s">
        <v>18</v>
      </c>
      <c r="D574" t="s">
        <v>5</v>
      </c>
      <c r="E574">
        <v>2035</v>
      </c>
      <c r="F574">
        <f>share_sector_hh_yr!$F574/SUMIFS(share_sector_hh_yr!$F$1742:$F$1831,share_sector_hh_yr!$E$1742:$E$1831,share_divided_total!$E574,share_sector_hh_yr!$D$1742:$D$1831,share_divided_total!$D574,share_sector_hh_yr!$A$1742:$A$1831,share_divided_total!$A574)</f>
        <v>0.11420059681869565</v>
      </c>
    </row>
    <row r="575" spans="1:6" x14ac:dyDescent="0.25">
      <c r="A575" t="s">
        <v>33</v>
      </c>
      <c r="B575" t="s">
        <v>0</v>
      </c>
      <c r="C575" t="s">
        <v>18</v>
      </c>
      <c r="D575" t="s">
        <v>5</v>
      </c>
      <c r="E575">
        <v>2040</v>
      </c>
      <c r="F575">
        <f>share_sector_hh_yr!$F575/SUMIFS(share_sector_hh_yr!$F$1742:$F$1831,share_sector_hh_yr!$E$1742:$E$1831,share_divided_total!$E575,share_sector_hh_yr!$D$1742:$D$1831,share_divided_total!$D575,share_sector_hh_yr!$A$1742:$A$1831,share_divided_total!$A575)</f>
        <v>0.1146313737355566</v>
      </c>
    </row>
    <row r="576" spans="1:6" x14ac:dyDescent="0.25">
      <c r="A576" t="s">
        <v>33</v>
      </c>
      <c r="B576" t="s">
        <v>0</v>
      </c>
      <c r="C576" t="s">
        <v>18</v>
      </c>
      <c r="D576" t="s">
        <v>5</v>
      </c>
      <c r="E576">
        <v>2045</v>
      </c>
      <c r="F576">
        <f>share_sector_hh_yr!$F576/SUMIFS(share_sector_hh_yr!$F$1742:$F$1831,share_sector_hh_yr!$E$1742:$E$1831,share_divided_total!$E576,share_sector_hh_yr!$D$1742:$D$1831,share_divided_total!$D576,share_sector_hh_yr!$A$1742:$A$1831,share_divided_total!$A576)</f>
        <v>0.11488615164149373</v>
      </c>
    </row>
    <row r="577" spans="1:6" x14ac:dyDescent="0.25">
      <c r="A577" t="s">
        <v>33</v>
      </c>
      <c r="B577" t="s">
        <v>0</v>
      </c>
      <c r="C577" t="s">
        <v>18</v>
      </c>
      <c r="D577" t="s">
        <v>5</v>
      </c>
      <c r="E577">
        <v>2050</v>
      </c>
      <c r="F577">
        <f>share_sector_hh_yr!$F577/SUMIFS(share_sector_hh_yr!$F$1742:$F$1831,share_sector_hh_yr!$E$1742:$E$1831,share_divided_total!$E577,share_sector_hh_yr!$D$1742:$D$1831,share_divided_total!$D577,share_sector_hh_yr!$A$1742:$A$1831,share_divided_total!$A577)</f>
        <v>0.11516255676222054</v>
      </c>
    </row>
    <row r="578" spans="1:6" x14ac:dyDescent="0.25">
      <c r="A578" t="s">
        <v>33</v>
      </c>
      <c r="B578" t="s">
        <v>0</v>
      </c>
      <c r="C578" t="s">
        <v>18</v>
      </c>
      <c r="D578" t="s">
        <v>6</v>
      </c>
      <c r="E578">
        <v>2011</v>
      </c>
      <c r="F578">
        <f>share_sector_hh_yr!$F578/SUMIFS(share_sector_hh_yr!$F$1742:$F$1831,share_sector_hh_yr!$E$1742:$E$1831,share_divided_total!$E578,share_sector_hh_yr!$D$1742:$D$1831,share_divided_total!$D578,share_sector_hh_yr!$A$1742:$A$1831,share_divided_total!$A578)</f>
        <v>8.0770633060744959E-2</v>
      </c>
    </row>
    <row r="579" spans="1:6" x14ac:dyDescent="0.25">
      <c r="A579" t="s">
        <v>33</v>
      </c>
      <c r="B579" t="s">
        <v>0</v>
      </c>
      <c r="C579" t="s">
        <v>18</v>
      </c>
      <c r="D579" t="s">
        <v>6</v>
      </c>
      <c r="E579">
        <v>2015</v>
      </c>
      <c r="F579">
        <f>share_sector_hh_yr!$F579/SUMIFS(share_sector_hh_yr!$F$1742:$F$1831,share_sector_hh_yr!$E$1742:$E$1831,share_divided_total!$E579,share_sector_hh_yr!$D$1742:$D$1831,share_divided_total!$D579,share_sector_hh_yr!$A$1742:$A$1831,share_divided_total!$A579)</f>
        <v>8.0856531831610484E-2</v>
      </c>
    </row>
    <row r="580" spans="1:6" x14ac:dyDescent="0.25">
      <c r="A580" t="s">
        <v>33</v>
      </c>
      <c r="B580" t="s">
        <v>0</v>
      </c>
      <c r="C580" t="s">
        <v>18</v>
      </c>
      <c r="D580" t="s">
        <v>6</v>
      </c>
      <c r="E580">
        <v>2020</v>
      </c>
      <c r="F580">
        <f>share_sector_hh_yr!$F580/SUMIFS(share_sector_hh_yr!$F$1742:$F$1831,share_sector_hh_yr!$E$1742:$E$1831,share_divided_total!$E580,share_sector_hh_yr!$D$1742:$D$1831,share_divided_total!$D580,share_sector_hh_yr!$A$1742:$A$1831,share_divided_total!$A580)</f>
        <v>8.1021367213438861E-2</v>
      </c>
    </row>
    <row r="581" spans="1:6" x14ac:dyDescent="0.25">
      <c r="A581" t="s">
        <v>33</v>
      </c>
      <c r="B581" t="s">
        <v>0</v>
      </c>
      <c r="C581" t="s">
        <v>18</v>
      </c>
      <c r="D581" t="s">
        <v>6</v>
      </c>
      <c r="E581">
        <v>2025</v>
      </c>
      <c r="F581">
        <f>share_sector_hh_yr!$F581/SUMIFS(share_sector_hh_yr!$F$1742:$F$1831,share_sector_hh_yr!$E$1742:$E$1831,share_divided_total!$E581,share_sector_hh_yr!$D$1742:$D$1831,share_divided_total!$D581,share_sector_hh_yr!$A$1742:$A$1831,share_divided_total!$A581)</f>
        <v>8.1327682596235309E-2</v>
      </c>
    </row>
    <row r="582" spans="1:6" x14ac:dyDescent="0.25">
      <c r="A582" t="s">
        <v>33</v>
      </c>
      <c r="B582" t="s">
        <v>0</v>
      </c>
      <c r="C582" t="s">
        <v>18</v>
      </c>
      <c r="D582" t="s">
        <v>6</v>
      </c>
      <c r="E582">
        <v>2030</v>
      </c>
      <c r="F582">
        <f>share_sector_hh_yr!$F582/SUMIFS(share_sector_hh_yr!$F$1742:$F$1831,share_sector_hh_yr!$E$1742:$E$1831,share_divided_total!$E582,share_sector_hh_yr!$D$1742:$D$1831,share_divided_total!$D582,share_sector_hh_yr!$A$1742:$A$1831,share_divided_total!$A582)</f>
        <v>8.1589821195623108E-2</v>
      </c>
    </row>
    <row r="583" spans="1:6" x14ac:dyDescent="0.25">
      <c r="A583" t="s">
        <v>33</v>
      </c>
      <c r="B583" t="s">
        <v>0</v>
      </c>
      <c r="C583" t="s">
        <v>18</v>
      </c>
      <c r="D583" t="s">
        <v>6</v>
      </c>
      <c r="E583">
        <v>2035</v>
      </c>
      <c r="F583">
        <f>share_sector_hh_yr!$F583/SUMIFS(share_sector_hh_yr!$F$1742:$F$1831,share_sector_hh_yr!$E$1742:$E$1831,share_divided_total!$E583,share_sector_hh_yr!$D$1742:$D$1831,share_divided_total!$D583,share_sector_hh_yr!$A$1742:$A$1831,share_divided_total!$A583)</f>
        <v>8.1736393084563763E-2</v>
      </c>
    </row>
    <row r="584" spans="1:6" x14ac:dyDescent="0.25">
      <c r="A584" t="s">
        <v>33</v>
      </c>
      <c r="B584" t="s">
        <v>0</v>
      </c>
      <c r="C584" t="s">
        <v>18</v>
      </c>
      <c r="D584" t="s">
        <v>6</v>
      </c>
      <c r="E584">
        <v>2040</v>
      </c>
      <c r="F584">
        <f>share_sector_hh_yr!$F584/SUMIFS(share_sector_hh_yr!$F$1742:$F$1831,share_sector_hh_yr!$E$1742:$E$1831,share_divided_total!$E584,share_sector_hh_yr!$D$1742:$D$1831,share_divided_total!$D584,share_sector_hh_yr!$A$1742:$A$1831,share_divided_total!$A584)</f>
        <v>8.1974557533222678E-2</v>
      </c>
    </row>
    <row r="585" spans="1:6" x14ac:dyDescent="0.25">
      <c r="A585" t="s">
        <v>33</v>
      </c>
      <c r="B585" t="s">
        <v>0</v>
      </c>
      <c r="C585" t="s">
        <v>18</v>
      </c>
      <c r="D585" t="s">
        <v>6</v>
      </c>
      <c r="E585">
        <v>2045</v>
      </c>
      <c r="F585">
        <f>share_sector_hh_yr!$F585/SUMIFS(share_sector_hh_yr!$F$1742:$F$1831,share_sector_hh_yr!$E$1742:$E$1831,share_divided_total!$E585,share_sector_hh_yr!$D$1742:$D$1831,share_divided_total!$D585,share_sector_hh_yr!$A$1742:$A$1831,share_divided_total!$A585)</f>
        <v>8.211198576686117E-2</v>
      </c>
    </row>
    <row r="586" spans="1:6" x14ac:dyDescent="0.25">
      <c r="A586" t="s">
        <v>33</v>
      </c>
      <c r="B586" t="s">
        <v>0</v>
      </c>
      <c r="C586" t="s">
        <v>18</v>
      </c>
      <c r="D586" t="s">
        <v>6</v>
      </c>
      <c r="E586">
        <v>2050</v>
      </c>
      <c r="F586">
        <f>share_sector_hh_yr!$F586/SUMIFS(share_sector_hh_yr!$F$1742:$F$1831,share_sector_hh_yr!$E$1742:$E$1831,share_divided_total!$E586,share_sector_hh_yr!$D$1742:$D$1831,share_divided_total!$D586,share_sector_hh_yr!$A$1742:$A$1831,share_divided_total!$A586)</f>
        <v>8.2260721729749228E-2</v>
      </c>
    </row>
    <row r="587" spans="1:6" x14ac:dyDescent="0.25">
      <c r="A587" t="s">
        <v>33</v>
      </c>
      <c r="B587" t="s">
        <v>0</v>
      </c>
      <c r="C587" t="s">
        <v>19</v>
      </c>
      <c r="D587" t="s">
        <v>2</v>
      </c>
      <c r="E587">
        <v>2011</v>
      </c>
      <c r="F587">
        <f>share_sector_hh_yr!$F587/SUMIFS(share_sector_hh_yr!$F$1742:$F$1831,share_sector_hh_yr!$E$1742:$E$1831,share_divided_total!$E587,share_sector_hh_yr!$D$1742:$D$1831,share_divided_total!$D587,share_sector_hh_yr!$A$1742:$A$1831,share_divided_total!$A587)</f>
        <v>7.2198324208062159E-2</v>
      </c>
    </row>
    <row r="588" spans="1:6" x14ac:dyDescent="0.25">
      <c r="A588" t="s">
        <v>33</v>
      </c>
      <c r="B588" t="s">
        <v>0</v>
      </c>
      <c r="C588" t="s">
        <v>19</v>
      </c>
      <c r="D588" t="s">
        <v>2</v>
      </c>
      <c r="E588">
        <v>2015</v>
      </c>
      <c r="F588">
        <f>share_sector_hh_yr!$F588/SUMIFS(share_sector_hh_yr!$F$1742:$F$1831,share_sector_hh_yr!$E$1742:$E$1831,share_divided_total!$E588,share_sector_hh_yr!$D$1742:$D$1831,share_divided_total!$D588,share_sector_hh_yr!$A$1742:$A$1831,share_divided_total!$A588)</f>
        <v>7.2238324538737339E-2</v>
      </c>
    </row>
    <row r="589" spans="1:6" x14ac:dyDescent="0.25">
      <c r="A589" t="s">
        <v>33</v>
      </c>
      <c r="B589" t="s">
        <v>0</v>
      </c>
      <c r="C589" t="s">
        <v>19</v>
      </c>
      <c r="D589" t="s">
        <v>2</v>
      </c>
      <c r="E589">
        <v>2020</v>
      </c>
      <c r="F589">
        <f>share_sector_hh_yr!$F589/SUMIFS(share_sector_hh_yr!$F$1742:$F$1831,share_sector_hh_yr!$E$1742:$E$1831,share_divided_total!$E589,share_sector_hh_yr!$D$1742:$D$1831,share_divided_total!$D589,share_sector_hh_yr!$A$1742:$A$1831,share_divided_total!$A589)</f>
        <v>7.2231460689067523E-2</v>
      </c>
    </row>
    <row r="590" spans="1:6" x14ac:dyDescent="0.25">
      <c r="A590" t="s">
        <v>33</v>
      </c>
      <c r="B590" t="s">
        <v>0</v>
      </c>
      <c r="C590" t="s">
        <v>19</v>
      </c>
      <c r="D590" t="s">
        <v>2</v>
      </c>
      <c r="E590">
        <v>2025</v>
      </c>
      <c r="F590">
        <f>share_sector_hh_yr!$F590/SUMIFS(share_sector_hh_yr!$F$1742:$F$1831,share_sector_hh_yr!$E$1742:$E$1831,share_divided_total!$E590,share_sector_hh_yr!$D$1742:$D$1831,share_divided_total!$D590,share_sector_hh_yr!$A$1742:$A$1831,share_divided_total!$A590)</f>
        <v>7.2429106264702836E-2</v>
      </c>
    </row>
    <row r="591" spans="1:6" x14ac:dyDescent="0.25">
      <c r="A591" t="s">
        <v>33</v>
      </c>
      <c r="B591" t="s">
        <v>0</v>
      </c>
      <c r="C591" t="s">
        <v>19</v>
      </c>
      <c r="D591" t="s">
        <v>2</v>
      </c>
      <c r="E591">
        <v>2030</v>
      </c>
      <c r="F591">
        <f>share_sector_hh_yr!$F591/SUMIFS(share_sector_hh_yr!$F$1742:$F$1831,share_sector_hh_yr!$E$1742:$E$1831,share_divided_total!$E591,share_sector_hh_yr!$D$1742:$D$1831,share_divided_total!$D591,share_sector_hh_yr!$A$1742:$A$1831,share_divided_total!$A591)</f>
        <v>7.2802976702306413E-2</v>
      </c>
    </row>
    <row r="592" spans="1:6" x14ac:dyDescent="0.25">
      <c r="A592" t="s">
        <v>33</v>
      </c>
      <c r="B592" t="s">
        <v>0</v>
      </c>
      <c r="C592" t="s">
        <v>19</v>
      </c>
      <c r="D592" t="s">
        <v>2</v>
      </c>
      <c r="E592">
        <v>2035</v>
      </c>
      <c r="F592">
        <f>share_sector_hh_yr!$F592/SUMIFS(share_sector_hh_yr!$F$1742:$F$1831,share_sector_hh_yr!$E$1742:$E$1831,share_divided_total!$E592,share_sector_hh_yr!$D$1742:$D$1831,share_divided_total!$D592,share_sector_hh_yr!$A$1742:$A$1831,share_divided_total!$A592)</f>
        <v>7.2965418349662886E-2</v>
      </c>
    </row>
    <row r="593" spans="1:6" x14ac:dyDescent="0.25">
      <c r="A593" t="s">
        <v>33</v>
      </c>
      <c r="B593" t="s">
        <v>0</v>
      </c>
      <c r="C593" t="s">
        <v>19</v>
      </c>
      <c r="D593" t="s">
        <v>2</v>
      </c>
      <c r="E593">
        <v>2040</v>
      </c>
      <c r="F593">
        <f>share_sector_hh_yr!$F593/SUMIFS(share_sector_hh_yr!$F$1742:$F$1831,share_sector_hh_yr!$E$1742:$E$1831,share_divided_total!$E593,share_sector_hh_yr!$D$1742:$D$1831,share_divided_total!$D593,share_sector_hh_yr!$A$1742:$A$1831,share_divided_total!$A593)</f>
        <v>7.3197663612798933E-2</v>
      </c>
    </row>
    <row r="594" spans="1:6" x14ac:dyDescent="0.25">
      <c r="A594" t="s">
        <v>33</v>
      </c>
      <c r="B594" t="s">
        <v>0</v>
      </c>
      <c r="C594" t="s">
        <v>19</v>
      </c>
      <c r="D594" t="s">
        <v>2</v>
      </c>
      <c r="E594">
        <v>2045</v>
      </c>
      <c r="F594">
        <f>share_sector_hh_yr!$F594/SUMIFS(share_sector_hh_yr!$F$1742:$F$1831,share_sector_hh_yr!$E$1742:$E$1831,share_divided_total!$E594,share_sector_hh_yr!$D$1742:$D$1831,share_divided_total!$D594,share_sector_hh_yr!$A$1742:$A$1831,share_divided_total!$A594)</f>
        <v>7.3386242576233857E-2</v>
      </c>
    </row>
    <row r="595" spans="1:6" x14ac:dyDescent="0.25">
      <c r="A595" t="s">
        <v>33</v>
      </c>
      <c r="B595" t="s">
        <v>0</v>
      </c>
      <c r="C595" t="s">
        <v>19</v>
      </c>
      <c r="D595" t="s">
        <v>2</v>
      </c>
      <c r="E595">
        <v>2050</v>
      </c>
      <c r="F595">
        <f>share_sector_hh_yr!$F595/SUMIFS(share_sector_hh_yr!$F$1742:$F$1831,share_sector_hh_yr!$E$1742:$E$1831,share_divided_total!$E595,share_sector_hh_yr!$D$1742:$D$1831,share_divided_total!$D595,share_sector_hh_yr!$A$1742:$A$1831,share_divided_total!$A595)</f>
        <v>7.3595641969597544E-2</v>
      </c>
    </row>
    <row r="596" spans="1:6" x14ac:dyDescent="0.25">
      <c r="A596" t="s">
        <v>33</v>
      </c>
      <c r="B596" t="s">
        <v>0</v>
      </c>
      <c r="C596" t="s">
        <v>19</v>
      </c>
      <c r="D596" t="s">
        <v>3</v>
      </c>
      <c r="E596">
        <v>2011</v>
      </c>
      <c r="F596">
        <f>share_sector_hh_yr!$F596/SUMIFS(share_sector_hh_yr!$F$1742:$F$1831,share_sector_hh_yr!$E$1742:$E$1831,share_divided_total!$E596,share_sector_hh_yr!$D$1742:$D$1831,share_divided_total!$D596,share_sector_hh_yr!$A$1742:$A$1831,share_divided_total!$A596)</f>
        <v>8.3694475110027644E-2</v>
      </c>
    </row>
    <row r="597" spans="1:6" x14ac:dyDescent="0.25">
      <c r="A597" t="s">
        <v>33</v>
      </c>
      <c r="B597" t="s">
        <v>0</v>
      </c>
      <c r="C597" t="s">
        <v>19</v>
      </c>
      <c r="D597" t="s">
        <v>3</v>
      </c>
      <c r="E597">
        <v>2015</v>
      </c>
      <c r="F597">
        <f>share_sector_hh_yr!$F597/SUMIFS(share_sector_hh_yr!$F$1742:$F$1831,share_sector_hh_yr!$E$1742:$E$1831,share_divided_total!$E597,share_sector_hh_yr!$D$1742:$D$1831,share_divided_total!$D597,share_sector_hh_yr!$A$1742:$A$1831,share_divided_total!$A597)</f>
        <v>8.3783490505620672E-2</v>
      </c>
    </row>
    <row r="598" spans="1:6" x14ac:dyDescent="0.25">
      <c r="A598" t="s">
        <v>33</v>
      </c>
      <c r="B598" t="s">
        <v>0</v>
      </c>
      <c r="C598" t="s">
        <v>19</v>
      </c>
      <c r="D598" t="s">
        <v>3</v>
      </c>
      <c r="E598">
        <v>2020</v>
      </c>
      <c r="F598">
        <f>share_sector_hh_yr!$F598/SUMIFS(share_sector_hh_yr!$F$1742:$F$1831,share_sector_hh_yr!$E$1742:$E$1831,share_divided_total!$E598,share_sector_hh_yr!$D$1742:$D$1831,share_divided_total!$D598,share_sector_hh_yr!$A$1742:$A$1831,share_divided_total!$A598)</f>
        <v>8.3915602670893222E-2</v>
      </c>
    </row>
    <row r="599" spans="1:6" x14ac:dyDescent="0.25">
      <c r="A599" t="s">
        <v>33</v>
      </c>
      <c r="B599" t="s">
        <v>0</v>
      </c>
      <c r="C599" t="s">
        <v>19</v>
      </c>
      <c r="D599" t="s">
        <v>3</v>
      </c>
      <c r="E599">
        <v>2025</v>
      </c>
      <c r="F599">
        <f>share_sector_hh_yr!$F599/SUMIFS(share_sector_hh_yr!$F$1742:$F$1831,share_sector_hh_yr!$E$1742:$E$1831,share_divided_total!$E599,share_sector_hh_yr!$D$1742:$D$1831,share_divided_total!$D599,share_sector_hh_yr!$A$1742:$A$1831,share_divided_total!$A599)</f>
        <v>8.4271553378274897E-2</v>
      </c>
    </row>
    <row r="600" spans="1:6" x14ac:dyDescent="0.25">
      <c r="A600" t="s">
        <v>33</v>
      </c>
      <c r="B600" t="s">
        <v>0</v>
      </c>
      <c r="C600" t="s">
        <v>19</v>
      </c>
      <c r="D600" t="s">
        <v>3</v>
      </c>
      <c r="E600">
        <v>2030</v>
      </c>
      <c r="F600">
        <f>share_sector_hh_yr!$F600/SUMIFS(share_sector_hh_yr!$F$1742:$F$1831,share_sector_hh_yr!$E$1742:$E$1831,share_divided_total!$E600,share_sector_hh_yr!$D$1742:$D$1831,share_divided_total!$D600,share_sector_hh_yr!$A$1742:$A$1831,share_divided_total!$A600)</f>
        <v>8.4687677575529363E-2</v>
      </c>
    </row>
    <row r="601" spans="1:6" x14ac:dyDescent="0.25">
      <c r="A601" t="s">
        <v>33</v>
      </c>
      <c r="B601" t="s">
        <v>0</v>
      </c>
      <c r="C601" t="s">
        <v>19</v>
      </c>
      <c r="D601" t="s">
        <v>3</v>
      </c>
      <c r="E601">
        <v>2035</v>
      </c>
      <c r="F601">
        <f>share_sector_hh_yr!$F601/SUMIFS(share_sector_hh_yr!$F$1742:$F$1831,share_sector_hh_yr!$E$1742:$E$1831,share_divided_total!$E601,share_sector_hh_yr!$D$1742:$D$1831,share_divided_total!$D601,share_sector_hh_yr!$A$1742:$A$1831,share_divided_total!$A601)</f>
        <v>8.4895058087335204E-2</v>
      </c>
    </row>
    <row r="602" spans="1:6" x14ac:dyDescent="0.25">
      <c r="A602" t="s">
        <v>33</v>
      </c>
      <c r="B602" t="s">
        <v>0</v>
      </c>
      <c r="C602" t="s">
        <v>19</v>
      </c>
      <c r="D602" t="s">
        <v>3</v>
      </c>
      <c r="E602">
        <v>2040</v>
      </c>
      <c r="F602">
        <f>share_sector_hh_yr!$F602/SUMIFS(share_sector_hh_yr!$F$1742:$F$1831,share_sector_hh_yr!$E$1742:$E$1831,share_divided_total!$E602,share_sector_hh_yr!$D$1742:$D$1831,share_divided_total!$D602,share_sector_hh_yr!$A$1742:$A$1831,share_divided_total!$A602)</f>
        <v>8.5215068585178841E-2</v>
      </c>
    </row>
    <row r="603" spans="1:6" x14ac:dyDescent="0.25">
      <c r="A603" t="s">
        <v>33</v>
      </c>
      <c r="B603" t="s">
        <v>0</v>
      </c>
      <c r="C603" t="s">
        <v>19</v>
      </c>
      <c r="D603" t="s">
        <v>3</v>
      </c>
      <c r="E603">
        <v>2045</v>
      </c>
      <c r="F603">
        <f>share_sector_hh_yr!$F603/SUMIFS(share_sector_hh_yr!$F$1742:$F$1831,share_sector_hh_yr!$E$1742:$E$1831,share_divided_total!$E603,share_sector_hh_yr!$D$1742:$D$1831,share_divided_total!$D603,share_sector_hh_yr!$A$1742:$A$1831,share_divided_total!$A603)</f>
        <v>8.5429866653465442E-2</v>
      </c>
    </row>
    <row r="604" spans="1:6" x14ac:dyDescent="0.25">
      <c r="A604" t="s">
        <v>33</v>
      </c>
      <c r="B604" t="s">
        <v>0</v>
      </c>
      <c r="C604" t="s">
        <v>19</v>
      </c>
      <c r="D604" t="s">
        <v>3</v>
      </c>
      <c r="E604">
        <v>2050</v>
      </c>
      <c r="F604">
        <f>share_sector_hh_yr!$F604/SUMIFS(share_sector_hh_yr!$F$1742:$F$1831,share_sector_hh_yr!$E$1742:$E$1831,share_divided_total!$E604,share_sector_hh_yr!$D$1742:$D$1831,share_divided_total!$D604,share_sector_hh_yr!$A$1742:$A$1831,share_divided_total!$A604)</f>
        <v>8.5665266313160279E-2</v>
      </c>
    </row>
    <row r="605" spans="1:6" x14ac:dyDescent="0.25">
      <c r="A605" t="s">
        <v>33</v>
      </c>
      <c r="B605" t="s">
        <v>0</v>
      </c>
      <c r="C605" t="s">
        <v>19</v>
      </c>
      <c r="D605" t="s">
        <v>4</v>
      </c>
      <c r="E605">
        <v>2011</v>
      </c>
      <c r="F605">
        <f>share_sector_hh_yr!$F605/SUMIFS(share_sector_hh_yr!$F$1742:$F$1831,share_sector_hh_yr!$E$1742:$E$1831,share_divided_total!$E605,share_sector_hh_yr!$D$1742:$D$1831,share_divided_total!$D605,share_sector_hh_yr!$A$1742:$A$1831,share_divided_total!$A605)</f>
        <v>8.9441053740563228E-2</v>
      </c>
    </row>
    <row r="606" spans="1:6" x14ac:dyDescent="0.25">
      <c r="A606" t="s">
        <v>33</v>
      </c>
      <c r="B606" t="s">
        <v>0</v>
      </c>
      <c r="C606" t="s">
        <v>19</v>
      </c>
      <c r="D606" t="s">
        <v>4</v>
      </c>
      <c r="E606">
        <v>2015</v>
      </c>
      <c r="F606">
        <f>share_sector_hh_yr!$F606/SUMIFS(share_sector_hh_yr!$F$1742:$F$1831,share_sector_hh_yr!$E$1742:$E$1831,share_divided_total!$E606,share_sector_hh_yr!$D$1742:$D$1831,share_divided_total!$D606,share_sector_hh_yr!$A$1742:$A$1831,share_divided_total!$A606)</f>
        <v>8.9553137825970922E-2</v>
      </c>
    </row>
    <row r="607" spans="1:6" x14ac:dyDescent="0.25">
      <c r="A607" t="s">
        <v>33</v>
      </c>
      <c r="B607" t="s">
        <v>0</v>
      </c>
      <c r="C607" t="s">
        <v>19</v>
      </c>
      <c r="D607" t="s">
        <v>4</v>
      </c>
      <c r="E607">
        <v>2020</v>
      </c>
      <c r="F607">
        <f>share_sector_hh_yr!$F607/SUMIFS(share_sector_hh_yr!$F$1742:$F$1831,share_sector_hh_yr!$E$1742:$E$1831,share_divided_total!$E607,share_sector_hh_yr!$D$1742:$D$1831,share_divided_total!$D607,share_sector_hh_yr!$A$1742:$A$1831,share_divided_total!$A607)</f>
        <v>8.9753903196442483E-2</v>
      </c>
    </row>
    <row r="608" spans="1:6" x14ac:dyDescent="0.25">
      <c r="A608" t="s">
        <v>33</v>
      </c>
      <c r="B608" t="s">
        <v>0</v>
      </c>
      <c r="C608" t="s">
        <v>19</v>
      </c>
      <c r="D608" t="s">
        <v>4</v>
      </c>
      <c r="E608">
        <v>2025</v>
      </c>
      <c r="F608">
        <f>share_sector_hh_yr!$F608/SUMIFS(share_sector_hh_yr!$F$1742:$F$1831,share_sector_hh_yr!$E$1742:$E$1831,share_divided_total!$E608,share_sector_hh_yr!$D$1742:$D$1831,share_divided_total!$D608,share_sector_hh_yr!$A$1742:$A$1831,share_divided_total!$A608)</f>
        <v>9.0180923998583906E-2</v>
      </c>
    </row>
    <row r="609" spans="1:6" x14ac:dyDescent="0.25">
      <c r="A609" t="s">
        <v>33</v>
      </c>
      <c r="B609" t="s">
        <v>0</v>
      </c>
      <c r="C609" t="s">
        <v>19</v>
      </c>
      <c r="D609" t="s">
        <v>4</v>
      </c>
      <c r="E609">
        <v>2030</v>
      </c>
      <c r="F609">
        <f>share_sector_hh_yr!$F609/SUMIFS(share_sector_hh_yr!$F$1742:$F$1831,share_sector_hh_yr!$E$1742:$E$1831,share_divided_total!$E609,share_sector_hh_yr!$D$1742:$D$1831,share_divided_total!$D609,share_sector_hh_yr!$A$1742:$A$1831,share_divided_total!$A609)</f>
        <v>9.0604364551455166E-2</v>
      </c>
    </row>
    <row r="610" spans="1:6" x14ac:dyDescent="0.25">
      <c r="A610" t="s">
        <v>33</v>
      </c>
      <c r="B610" t="s">
        <v>0</v>
      </c>
      <c r="C610" t="s">
        <v>19</v>
      </c>
      <c r="D610" t="s">
        <v>4</v>
      </c>
      <c r="E610">
        <v>2035</v>
      </c>
      <c r="F610">
        <f>share_sector_hh_yr!$F610/SUMIFS(share_sector_hh_yr!$F$1742:$F$1831,share_sector_hh_yr!$E$1742:$E$1831,share_divided_total!$E610,share_sector_hh_yr!$D$1742:$D$1831,share_divided_total!$D610,share_sector_hh_yr!$A$1742:$A$1831,share_divided_total!$A610)</f>
        <v>9.0828026069888587E-2</v>
      </c>
    </row>
    <row r="611" spans="1:6" x14ac:dyDescent="0.25">
      <c r="A611" t="s">
        <v>33</v>
      </c>
      <c r="B611" t="s">
        <v>0</v>
      </c>
      <c r="C611" t="s">
        <v>19</v>
      </c>
      <c r="D611" t="s">
        <v>4</v>
      </c>
      <c r="E611">
        <v>2040</v>
      </c>
      <c r="F611">
        <f>share_sector_hh_yr!$F611/SUMIFS(share_sector_hh_yr!$F$1742:$F$1831,share_sector_hh_yr!$E$1742:$E$1831,share_divided_total!$E611,share_sector_hh_yr!$D$1742:$D$1831,share_divided_total!$D611,share_sector_hh_yr!$A$1742:$A$1831,share_divided_total!$A611)</f>
        <v>9.1183209165325949E-2</v>
      </c>
    </row>
    <row r="612" spans="1:6" x14ac:dyDescent="0.25">
      <c r="A612" t="s">
        <v>33</v>
      </c>
      <c r="B612" t="s">
        <v>0</v>
      </c>
      <c r="C612" t="s">
        <v>19</v>
      </c>
      <c r="D612" t="s">
        <v>4</v>
      </c>
      <c r="E612">
        <v>2045</v>
      </c>
      <c r="F612">
        <f>share_sector_hh_yr!$F612/SUMIFS(share_sector_hh_yr!$F$1742:$F$1831,share_sector_hh_yr!$E$1742:$E$1831,share_divided_total!$E612,share_sector_hh_yr!$D$1742:$D$1831,share_divided_total!$D612,share_sector_hh_yr!$A$1742:$A$1831,share_divided_total!$A612)</f>
        <v>9.1404078688592544E-2</v>
      </c>
    </row>
    <row r="613" spans="1:6" x14ac:dyDescent="0.25">
      <c r="A613" t="s">
        <v>33</v>
      </c>
      <c r="B613" t="s">
        <v>0</v>
      </c>
      <c r="C613" t="s">
        <v>19</v>
      </c>
      <c r="D613" t="s">
        <v>4</v>
      </c>
      <c r="E613">
        <v>2050</v>
      </c>
      <c r="F613">
        <f>share_sector_hh_yr!$F613/SUMIFS(share_sector_hh_yr!$F$1742:$F$1831,share_sector_hh_yr!$E$1742:$E$1831,share_divided_total!$E613,share_sector_hh_yr!$D$1742:$D$1831,share_divided_total!$D613,share_sector_hh_yr!$A$1742:$A$1831,share_divided_total!$A613)</f>
        <v>9.1644677057674109E-2</v>
      </c>
    </row>
    <row r="614" spans="1:6" x14ac:dyDescent="0.25">
      <c r="A614" t="s">
        <v>33</v>
      </c>
      <c r="B614" t="s">
        <v>0</v>
      </c>
      <c r="C614" t="s">
        <v>19</v>
      </c>
      <c r="D614" t="s">
        <v>5</v>
      </c>
      <c r="E614">
        <v>2011</v>
      </c>
      <c r="F614">
        <f>share_sector_hh_yr!$F614/SUMIFS(share_sector_hh_yr!$F$1742:$F$1831,share_sector_hh_yr!$E$1742:$E$1831,share_divided_total!$E614,share_sector_hh_yr!$D$1742:$D$1831,share_divided_total!$D614,share_sector_hh_yr!$A$1742:$A$1831,share_divided_total!$A614)</f>
        <v>9.1723860388908909E-2</v>
      </c>
    </row>
    <row r="615" spans="1:6" x14ac:dyDescent="0.25">
      <c r="A615" t="s">
        <v>33</v>
      </c>
      <c r="B615" t="s">
        <v>0</v>
      </c>
      <c r="C615" t="s">
        <v>19</v>
      </c>
      <c r="D615" t="s">
        <v>5</v>
      </c>
      <c r="E615">
        <v>2015</v>
      </c>
      <c r="F615">
        <f>share_sector_hh_yr!$F615/SUMIFS(share_sector_hh_yr!$F$1742:$F$1831,share_sector_hh_yr!$E$1742:$E$1831,share_divided_total!$E615,share_sector_hh_yr!$D$1742:$D$1831,share_divided_total!$D615,share_sector_hh_yr!$A$1742:$A$1831,share_divided_total!$A615)</f>
        <v>9.1842624617532731E-2</v>
      </c>
    </row>
    <row r="616" spans="1:6" x14ac:dyDescent="0.25">
      <c r="A616" t="s">
        <v>33</v>
      </c>
      <c r="B616" t="s">
        <v>0</v>
      </c>
      <c r="C616" t="s">
        <v>19</v>
      </c>
      <c r="D616" t="s">
        <v>5</v>
      </c>
      <c r="E616">
        <v>2020</v>
      </c>
      <c r="F616">
        <f>share_sector_hh_yr!$F616/SUMIFS(share_sector_hh_yr!$F$1742:$F$1831,share_sector_hh_yr!$E$1742:$E$1831,share_divided_total!$E616,share_sector_hh_yr!$D$1742:$D$1831,share_divided_total!$D616,share_sector_hh_yr!$A$1742:$A$1831,share_divided_total!$A616)</f>
        <v>9.2073649754647366E-2</v>
      </c>
    </row>
    <row r="617" spans="1:6" x14ac:dyDescent="0.25">
      <c r="A617" t="s">
        <v>33</v>
      </c>
      <c r="B617" t="s">
        <v>0</v>
      </c>
      <c r="C617" t="s">
        <v>19</v>
      </c>
      <c r="D617" t="s">
        <v>5</v>
      </c>
      <c r="E617">
        <v>2025</v>
      </c>
      <c r="F617">
        <f>share_sector_hh_yr!$F617/SUMIFS(share_sector_hh_yr!$F$1742:$F$1831,share_sector_hh_yr!$E$1742:$E$1831,share_divided_total!$E617,share_sector_hh_yr!$D$1742:$D$1831,share_divided_total!$D617,share_sector_hh_yr!$A$1742:$A$1831,share_divided_total!$A617)</f>
        <v>9.2515286526063861E-2</v>
      </c>
    </row>
    <row r="618" spans="1:6" x14ac:dyDescent="0.25">
      <c r="A618" t="s">
        <v>33</v>
      </c>
      <c r="B618" t="s">
        <v>0</v>
      </c>
      <c r="C618" t="s">
        <v>19</v>
      </c>
      <c r="D618" t="s">
        <v>5</v>
      </c>
      <c r="E618">
        <v>2030</v>
      </c>
      <c r="F618">
        <f>share_sector_hh_yr!$F618/SUMIFS(share_sector_hh_yr!$F$1742:$F$1831,share_sector_hh_yr!$E$1742:$E$1831,share_divided_total!$E618,share_sector_hh_yr!$D$1742:$D$1831,share_divided_total!$D618,share_sector_hh_yr!$A$1742:$A$1831,share_divided_total!$A618)</f>
        <v>9.2911499181208751E-2</v>
      </c>
    </row>
    <row r="619" spans="1:6" x14ac:dyDescent="0.25">
      <c r="A619" t="s">
        <v>33</v>
      </c>
      <c r="B619" t="s">
        <v>0</v>
      </c>
      <c r="C619" t="s">
        <v>19</v>
      </c>
      <c r="D619" t="s">
        <v>5</v>
      </c>
      <c r="E619">
        <v>2035</v>
      </c>
      <c r="F619">
        <f>share_sector_hh_yr!$F619/SUMIFS(share_sector_hh_yr!$F$1742:$F$1831,share_sector_hh_yr!$E$1742:$E$1831,share_divided_total!$E619,share_sector_hh_yr!$D$1742:$D$1831,share_divided_total!$D619,share_sector_hh_yr!$A$1742:$A$1831,share_divided_total!$A619)</f>
        <v>9.3128862497718193E-2</v>
      </c>
    </row>
    <row r="620" spans="1:6" x14ac:dyDescent="0.25">
      <c r="A620" t="s">
        <v>33</v>
      </c>
      <c r="B620" t="s">
        <v>0</v>
      </c>
      <c r="C620" t="s">
        <v>19</v>
      </c>
      <c r="D620" t="s">
        <v>5</v>
      </c>
      <c r="E620">
        <v>2040</v>
      </c>
      <c r="F620">
        <f>share_sector_hh_yr!$F620/SUMIFS(share_sector_hh_yr!$F$1742:$F$1831,share_sector_hh_yr!$E$1742:$E$1831,share_divided_total!$E620,share_sector_hh_yr!$D$1742:$D$1831,share_divided_total!$D620,share_sector_hh_yr!$A$1742:$A$1831,share_divided_total!$A620)</f>
        <v>9.3480154569521107E-2</v>
      </c>
    </row>
    <row r="621" spans="1:6" x14ac:dyDescent="0.25">
      <c r="A621" t="s">
        <v>33</v>
      </c>
      <c r="B621" t="s">
        <v>0</v>
      </c>
      <c r="C621" t="s">
        <v>19</v>
      </c>
      <c r="D621" t="s">
        <v>5</v>
      </c>
      <c r="E621">
        <v>2045</v>
      </c>
      <c r="F621">
        <f>share_sector_hh_yr!$F621/SUMIFS(share_sector_hh_yr!$F$1742:$F$1831,share_sector_hh_yr!$E$1742:$E$1831,share_divided_total!$E621,share_sector_hh_yr!$D$1742:$D$1831,share_divided_total!$D621,share_sector_hh_yr!$A$1742:$A$1831,share_divided_total!$A621)</f>
        <v>9.3687922105159402E-2</v>
      </c>
    </row>
    <row r="622" spans="1:6" x14ac:dyDescent="0.25">
      <c r="A622" t="s">
        <v>33</v>
      </c>
      <c r="B622" t="s">
        <v>0</v>
      </c>
      <c r="C622" t="s">
        <v>19</v>
      </c>
      <c r="D622" t="s">
        <v>5</v>
      </c>
      <c r="E622">
        <v>2050</v>
      </c>
      <c r="F622">
        <f>share_sector_hh_yr!$F622/SUMIFS(share_sector_hh_yr!$F$1742:$F$1831,share_sector_hh_yr!$E$1742:$E$1831,share_divided_total!$E622,share_sector_hh_yr!$D$1742:$D$1831,share_divided_total!$D622,share_sector_hh_yr!$A$1742:$A$1831,share_divided_total!$A622)</f>
        <v>9.3913326307930103E-2</v>
      </c>
    </row>
    <row r="623" spans="1:6" x14ac:dyDescent="0.25">
      <c r="A623" t="s">
        <v>33</v>
      </c>
      <c r="B623" t="s">
        <v>0</v>
      </c>
      <c r="C623" t="s">
        <v>19</v>
      </c>
      <c r="D623" t="s">
        <v>6</v>
      </c>
      <c r="E623">
        <v>2011</v>
      </c>
      <c r="F623">
        <f>share_sector_hh_yr!$F623/SUMIFS(share_sector_hh_yr!$F$1742:$F$1831,share_sector_hh_yr!$E$1742:$E$1831,share_divided_total!$E623,share_sector_hh_yr!$D$1742:$D$1831,share_divided_total!$D623,share_sector_hh_yr!$A$1742:$A$1831,share_divided_total!$A623)</f>
        <v>8.60931301263749E-2</v>
      </c>
    </row>
    <row r="624" spans="1:6" x14ac:dyDescent="0.25">
      <c r="A624" t="s">
        <v>33</v>
      </c>
      <c r="B624" t="s">
        <v>0</v>
      </c>
      <c r="C624" t="s">
        <v>19</v>
      </c>
      <c r="D624" t="s">
        <v>6</v>
      </c>
      <c r="E624">
        <v>2015</v>
      </c>
      <c r="F624">
        <f>share_sector_hh_yr!$F624/SUMIFS(share_sector_hh_yr!$F$1742:$F$1831,share_sector_hh_yr!$E$1742:$E$1831,share_divided_total!$E624,share_sector_hh_yr!$D$1742:$D$1831,share_divided_total!$D624,share_sector_hh_yr!$A$1742:$A$1831,share_divided_total!$A624)</f>
        <v>8.6184689320324193E-2</v>
      </c>
    </row>
    <row r="625" spans="1:6" x14ac:dyDescent="0.25">
      <c r="A625" t="s">
        <v>33</v>
      </c>
      <c r="B625" t="s">
        <v>0</v>
      </c>
      <c r="C625" t="s">
        <v>19</v>
      </c>
      <c r="D625" t="s">
        <v>6</v>
      </c>
      <c r="E625">
        <v>2020</v>
      </c>
      <c r="F625">
        <f>share_sector_hh_yr!$F625/SUMIFS(share_sector_hh_yr!$F$1742:$F$1831,share_sector_hh_yr!$E$1742:$E$1831,share_divided_total!$E625,share_sector_hh_yr!$D$1742:$D$1831,share_divided_total!$D625,share_sector_hh_yr!$A$1742:$A$1831,share_divided_total!$A625)</f>
        <v>8.6360386766777278E-2</v>
      </c>
    </row>
    <row r="626" spans="1:6" x14ac:dyDescent="0.25">
      <c r="A626" t="s">
        <v>33</v>
      </c>
      <c r="B626" t="s">
        <v>0</v>
      </c>
      <c r="C626" t="s">
        <v>19</v>
      </c>
      <c r="D626" t="s">
        <v>6</v>
      </c>
      <c r="E626">
        <v>2025</v>
      </c>
      <c r="F626">
        <f>share_sector_hh_yr!$F626/SUMIFS(share_sector_hh_yr!$F$1742:$F$1831,share_sector_hh_yr!$E$1742:$E$1831,share_divided_total!$E626,share_sector_hh_yr!$D$1742:$D$1831,share_divided_total!$D626,share_sector_hh_yr!$A$1742:$A$1831,share_divided_total!$A626)</f>
        <v>8.6686887242401589E-2</v>
      </c>
    </row>
    <row r="627" spans="1:6" x14ac:dyDescent="0.25">
      <c r="A627" t="s">
        <v>33</v>
      </c>
      <c r="B627" t="s">
        <v>0</v>
      </c>
      <c r="C627" t="s">
        <v>19</v>
      </c>
      <c r="D627" t="s">
        <v>6</v>
      </c>
      <c r="E627">
        <v>2030</v>
      </c>
      <c r="F627">
        <f>share_sector_hh_yr!$F627/SUMIFS(share_sector_hh_yr!$F$1742:$F$1831,share_sector_hh_yr!$E$1742:$E$1831,share_divided_total!$E627,share_sector_hh_yr!$D$1742:$D$1831,share_divided_total!$D627,share_sector_hh_yr!$A$1742:$A$1831,share_divided_total!$A627)</f>
        <v>8.6966299841919822E-2</v>
      </c>
    </row>
    <row r="628" spans="1:6" x14ac:dyDescent="0.25">
      <c r="A628" t="s">
        <v>33</v>
      </c>
      <c r="B628" t="s">
        <v>0</v>
      </c>
      <c r="C628" t="s">
        <v>19</v>
      </c>
      <c r="D628" t="s">
        <v>6</v>
      </c>
      <c r="E628">
        <v>2035</v>
      </c>
      <c r="F628">
        <f>share_sector_hh_yr!$F628/SUMIFS(share_sector_hh_yr!$F$1742:$F$1831,share_sector_hh_yr!$E$1742:$E$1831,share_divided_total!$E628,share_sector_hh_yr!$D$1742:$D$1831,share_divided_total!$D628,share_sector_hh_yr!$A$1742:$A$1831,share_divided_total!$A628)</f>
        <v>8.7122530296346812E-2</v>
      </c>
    </row>
    <row r="629" spans="1:6" x14ac:dyDescent="0.25">
      <c r="A629" t="s">
        <v>33</v>
      </c>
      <c r="B629" t="s">
        <v>0</v>
      </c>
      <c r="C629" t="s">
        <v>19</v>
      </c>
      <c r="D629" t="s">
        <v>6</v>
      </c>
      <c r="E629">
        <v>2040</v>
      </c>
      <c r="F629">
        <f>share_sector_hh_yr!$F629/SUMIFS(share_sector_hh_yr!$F$1742:$F$1831,share_sector_hh_yr!$E$1742:$E$1831,share_divided_total!$E629,share_sector_hh_yr!$D$1742:$D$1831,share_divided_total!$D629,share_sector_hh_yr!$A$1742:$A$1831,share_divided_total!$A629)</f>
        <v>8.7376388933983695E-2</v>
      </c>
    </row>
    <row r="630" spans="1:6" x14ac:dyDescent="0.25">
      <c r="A630" t="s">
        <v>33</v>
      </c>
      <c r="B630" t="s">
        <v>0</v>
      </c>
      <c r="C630" t="s">
        <v>19</v>
      </c>
      <c r="D630" t="s">
        <v>6</v>
      </c>
      <c r="E630">
        <v>2045</v>
      </c>
      <c r="F630">
        <f>share_sector_hh_yr!$F630/SUMIFS(share_sector_hh_yr!$F$1742:$F$1831,share_sector_hh_yr!$E$1742:$E$1831,share_divided_total!$E630,share_sector_hh_yr!$D$1742:$D$1831,share_divided_total!$D630,share_sector_hh_yr!$A$1742:$A$1831,share_divided_total!$A630)</f>
        <v>8.7522873198787945E-2</v>
      </c>
    </row>
    <row r="631" spans="1:6" x14ac:dyDescent="0.25">
      <c r="A631" t="s">
        <v>33</v>
      </c>
      <c r="B631" t="s">
        <v>0</v>
      </c>
      <c r="C631" t="s">
        <v>19</v>
      </c>
      <c r="D631" t="s">
        <v>6</v>
      </c>
      <c r="E631">
        <v>2050</v>
      </c>
      <c r="F631">
        <f>share_sector_hh_yr!$F631/SUMIFS(share_sector_hh_yr!$F$1742:$F$1831,share_sector_hh_yr!$E$1742:$E$1831,share_divided_total!$E631,share_sector_hh_yr!$D$1742:$D$1831,share_divided_total!$D631,share_sector_hh_yr!$A$1742:$A$1831,share_divided_total!$A631)</f>
        <v>8.76814103319285E-2</v>
      </c>
    </row>
    <row r="632" spans="1:6" x14ac:dyDescent="0.25">
      <c r="A632" t="s">
        <v>33</v>
      </c>
      <c r="B632" t="s">
        <v>0</v>
      </c>
      <c r="C632" t="s">
        <v>20</v>
      </c>
      <c r="D632" t="s">
        <v>2</v>
      </c>
      <c r="E632">
        <v>2011</v>
      </c>
      <c r="F632">
        <f>share_sector_hh_yr!$F632/SUMIFS(share_sector_hh_yr!$F$1742:$F$1831,share_sector_hh_yr!$E$1742:$E$1831,share_divided_total!$E632,share_sector_hh_yr!$D$1742:$D$1831,share_divided_total!$D632,share_sector_hh_yr!$A$1742:$A$1831,share_divided_total!$A632)</f>
        <v>1.5487372477142509E-3</v>
      </c>
    </row>
    <row r="633" spans="1:6" x14ac:dyDescent="0.25">
      <c r="A633" t="s">
        <v>33</v>
      </c>
      <c r="B633" t="s">
        <v>0</v>
      </c>
      <c r="C633" t="s">
        <v>20</v>
      </c>
      <c r="D633" t="s">
        <v>2</v>
      </c>
      <c r="E633">
        <v>2015</v>
      </c>
      <c r="F633">
        <f>share_sector_hh_yr!$F633/SUMIFS(share_sector_hh_yr!$F$1742:$F$1831,share_sector_hh_yr!$E$1742:$E$1831,share_divided_total!$E633,share_sector_hh_yr!$D$1742:$D$1831,share_divided_total!$D633,share_sector_hh_yr!$A$1742:$A$1831,share_divided_total!$A633)</f>
        <v>1.5495953008992369E-3</v>
      </c>
    </row>
    <row r="634" spans="1:6" x14ac:dyDescent="0.25">
      <c r="A634" t="s">
        <v>33</v>
      </c>
      <c r="B634" t="s">
        <v>0</v>
      </c>
      <c r="C634" t="s">
        <v>20</v>
      </c>
      <c r="D634" t="s">
        <v>2</v>
      </c>
      <c r="E634">
        <v>2020</v>
      </c>
      <c r="F634">
        <f>share_sector_hh_yr!$F634/SUMIFS(share_sector_hh_yr!$F$1742:$F$1831,share_sector_hh_yr!$E$1742:$E$1831,share_divided_total!$E634,share_sector_hh_yr!$D$1742:$D$1831,share_divided_total!$D634,share_sector_hh_yr!$A$1742:$A$1831,share_divided_total!$A634)</f>
        <v>1.5494480634146766E-3</v>
      </c>
    </row>
    <row r="635" spans="1:6" x14ac:dyDescent="0.25">
      <c r="A635" t="s">
        <v>33</v>
      </c>
      <c r="B635" t="s">
        <v>0</v>
      </c>
      <c r="C635" t="s">
        <v>20</v>
      </c>
      <c r="D635" t="s">
        <v>2</v>
      </c>
      <c r="E635">
        <v>2025</v>
      </c>
      <c r="F635">
        <f>share_sector_hh_yr!$F635/SUMIFS(share_sector_hh_yr!$F$1742:$F$1831,share_sector_hh_yr!$E$1742:$E$1831,share_divided_total!$E635,share_sector_hh_yr!$D$1742:$D$1831,share_divided_total!$D635,share_sector_hh_yr!$A$1742:$A$1831,share_divided_total!$A635)</f>
        <v>1.5536877887571867E-3</v>
      </c>
    </row>
    <row r="636" spans="1:6" x14ac:dyDescent="0.25">
      <c r="A636" t="s">
        <v>33</v>
      </c>
      <c r="B636" t="s">
        <v>0</v>
      </c>
      <c r="C636" t="s">
        <v>20</v>
      </c>
      <c r="D636" t="s">
        <v>2</v>
      </c>
      <c r="E636">
        <v>2030</v>
      </c>
      <c r="F636">
        <f>share_sector_hh_yr!$F636/SUMIFS(share_sector_hh_yr!$F$1742:$F$1831,share_sector_hh_yr!$E$1742:$E$1831,share_divided_total!$E636,share_sector_hh_yr!$D$1742:$D$1831,share_divided_total!$D636,share_sector_hh_yr!$A$1742:$A$1831,share_divided_total!$A636)</f>
        <v>1.5617077404511848E-3</v>
      </c>
    </row>
    <row r="637" spans="1:6" x14ac:dyDescent="0.25">
      <c r="A637" t="s">
        <v>33</v>
      </c>
      <c r="B637" t="s">
        <v>0</v>
      </c>
      <c r="C637" t="s">
        <v>20</v>
      </c>
      <c r="D637" t="s">
        <v>2</v>
      </c>
      <c r="E637">
        <v>2035</v>
      </c>
      <c r="F637">
        <f>share_sector_hh_yr!$F637/SUMIFS(share_sector_hh_yr!$F$1742:$F$1831,share_sector_hh_yr!$E$1742:$E$1831,share_divided_total!$E637,share_sector_hh_yr!$D$1742:$D$1831,share_divided_total!$D637,share_sector_hh_yr!$A$1742:$A$1831,share_divided_total!$A637)</f>
        <v>1.5651923009669727E-3</v>
      </c>
    </row>
    <row r="638" spans="1:6" x14ac:dyDescent="0.25">
      <c r="A638" t="s">
        <v>33</v>
      </c>
      <c r="B638" t="s">
        <v>0</v>
      </c>
      <c r="C638" t="s">
        <v>20</v>
      </c>
      <c r="D638" t="s">
        <v>2</v>
      </c>
      <c r="E638">
        <v>2040</v>
      </c>
      <c r="F638">
        <f>share_sector_hh_yr!$F638/SUMIFS(share_sector_hh_yr!$F$1742:$F$1831,share_sector_hh_yr!$E$1742:$E$1831,share_divided_total!$E638,share_sector_hh_yr!$D$1742:$D$1831,share_divided_total!$D638,share_sector_hh_yr!$A$1742:$A$1831,share_divided_total!$A638)</f>
        <v>1.5701742294752744E-3</v>
      </c>
    </row>
    <row r="639" spans="1:6" x14ac:dyDescent="0.25">
      <c r="A639" t="s">
        <v>33</v>
      </c>
      <c r="B639" t="s">
        <v>0</v>
      </c>
      <c r="C639" t="s">
        <v>20</v>
      </c>
      <c r="D639" t="s">
        <v>2</v>
      </c>
      <c r="E639">
        <v>2045</v>
      </c>
      <c r="F639">
        <f>share_sector_hh_yr!$F639/SUMIFS(share_sector_hh_yr!$F$1742:$F$1831,share_sector_hh_yr!$E$1742:$E$1831,share_divided_total!$E639,share_sector_hh_yr!$D$1742:$D$1831,share_divided_total!$D639,share_sector_hh_yr!$A$1742:$A$1831,share_divided_total!$A639)</f>
        <v>1.5742194655387267E-3</v>
      </c>
    </row>
    <row r="640" spans="1:6" x14ac:dyDescent="0.25">
      <c r="A640" t="s">
        <v>33</v>
      </c>
      <c r="B640" t="s">
        <v>0</v>
      </c>
      <c r="C640" t="s">
        <v>20</v>
      </c>
      <c r="D640" t="s">
        <v>2</v>
      </c>
      <c r="E640">
        <v>2050</v>
      </c>
      <c r="F640">
        <f>share_sector_hh_yr!$F640/SUMIFS(share_sector_hh_yr!$F$1742:$F$1831,share_sector_hh_yr!$E$1742:$E$1831,share_divided_total!$E640,share_sector_hh_yr!$D$1742:$D$1831,share_divided_total!$D640,share_sector_hh_yr!$A$1742:$A$1831,share_divided_total!$A640)</f>
        <v>1.5787113238153233E-3</v>
      </c>
    </row>
    <row r="641" spans="1:6" x14ac:dyDescent="0.25">
      <c r="A641" t="s">
        <v>33</v>
      </c>
      <c r="B641" t="s">
        <v>0</v>
      </c>
      <c r="C641" t="s">
        <v>20</v>
      </c>
      <c r="D641" t="s">
        <v>3</v>
      </c>
      <c r="E641">
        <v>2011</v>
      </c>
      <c r="F641">
        <f>share_sector_hh_yr!$F641/SUMIFS(share_sector_hh_yr!$F$1742:$F$1831,share_sector_hh_yr!$E$1742:$E$1831,share_divided_total!$E641,share_sector_hh_yr!$D$1742:$D$1831,share_divided_total!$D641,share_sector_hh_yr!$A$1742:$A$1831,share_divided_total!$A641)</f>
        <v>2.1614190103751351E-3</v>
      </c>
    </row>
    <row r="642" spans="1:6" x14ac:dyDescent="0.25">
      <c r="A642" t="s">
        <v>33</v>
      </c>
      <c r="B642" t="s">
        <v>0</v>
      </c>
      <c r="C642" t="s">
        <v>20</v>
      </c>
      <c r="D642" t="s">
        <v>3</v>
      </c>
      <c r="E642">
        <v>2015</v>
      </c>
      <c r="F642">
        <f>share_sector_hh_yr!$F642/SUMIFS(share_sector_hh_yr!$F$1742:$F$1831,share_sector_hh_yr!$E$1742:$E$1831,share_divided_total!$E642,share_sector_hh_yr!$D$1742:$D$1831,share_divided_total!$D642,share_sector_hh_yr!$A$1742:$A$1831,share_divided_total!$A642)</f>
        <v>2.1637178427412872E-3</v>
      </c>
    </row>
    <row r="643" spans="1:6" x14ac:dyDescent="0.25">
      <c r="A643" t="s">
        <v>33</v>
      </c>
      <c r="B643" t="s">
        <v>0</v>
      </c>
      <c r="C643" t="s">
        <v>20</v>
      </c>
      <c r="D643" t="s">
        <v>3</v>
      </c>
      <c r="E643">
        <v>2020</v>
      </c>
      <c r="F643">
        <f>share_sector_hh_yr!$F643/SUMIFS(share_sector_hh_yr!$F$1742:$F$1831,share_sector_hh_yr!$E$1742:$E$1831,share_divided_total!$E643,share_sector_hh_yr!$D$1742:$D$1831,share_divided_total!$D643,share_sector_hh_yr!$A$1742:$A$1831,share_divided_total!$A643)</f>
        <v>2.1671296539169452E-3</v>
      </c>
    </row>
    <row r="644" spans="1:6" x14ac:dyDescent="0.25">
      <c r="A644" t="s">
        <v>33</v>
      </c>
      <c r="B644" t="s">
        <v>0</v>
      </c>
      <c r="C644" t="s">
        <v>20</v>
      </c>
      <c r="D644" t="s">
        <v>3</v>
      </c>
      <c r="E644">
        <v>2025</v>
      </c>
      <c r="F644">
        <f>share_sector_hh_yr!$F644/SUMIFS(share_sector_hh_yr!$F$1742:$F$1831,share_sector_hh_yr!$E$1742:$E$1831,share_divided_total!$E644,share_sector_hh_yr!$D$1742:$D$1831,share_divided_total!$D644,share_sector_hh_yr!$A$1742:$A$1831,share_divided_total!$A644)</f>
        <v>2.1763221200227392E-3</v>
      </c>
    </row>
    <row r="645" spans="1:6" x14ac:dyDescent="0.25">
      <c r="A645" t="s">
        <v>33</v>
      </c>
      <c r="B645" t="s">
        <v>0</v>
      </c>
      <c r="C645" t="s">
        <v>20</v>
      </c>
      <c r="D645" t="s">
        <v>3</v>
      </c>
      <c r="E645">
        <v>2030</v>
      </c>
      <c r="F645">
        <f>share_sector_hh_yr!$F645/SUMIFS(share_sector_hh_yr!$F$1742:$F$1831,share_sector_hh_yr!$E$1742:$E$1831,share_divided_total!$E645,share_sector_hh_yr!$D$1742:$D$1831,share_divided_total!$D645,share_sector_hh_yr!$A$1742:$A$1831,share_divided_total!$A645)</f>
        <v>2.1870685731122737E-3</v>
      </c>
    </row>
    <row r="646" spans="1:6" x14ac:dyDescent="0.25">
      <c r="A646" t="s">
        <v>33</v>
      </c>
      <c r="B646" t="s">
        <v>0</v>
      </c>
      <c r="C646" t="s">
        <v>20</v>
      </c>
      <c r="D646" t="s">
        <v>3</v>
      </c>
      <c r="E646">
        <v>2035</v>
      </c>
      <c r="F646">
        <f>share_sector_hh_yr!$F646/SUMIFS(share_sector_hh_yr!$F$1742:$F$1831,share_sector_hh_yr!$E$1742:$E$1831,share_divided_total!$E646,share_sector_hh_yr!$D$1742:$D$1831,share_divided_total!$D646,share_sector_hh_yr!$A$1742:$A$1831,share_divided_total!$A646)</f>
        <v>2.1924241976025325E-3</v>
      </c>
    </row>
    <row r="647" spans="1:6" x14ac:dyDescent="0.25">
      <c r="A647" t="s">
        <v>33</v>
      </c>
      <c r="B647" t="s">
        <v>0</v>
      </c>
      <c r="C647" t="s">
        <v>20</v>
      </c>
      <c r="D647" t="s">
        <v>3</v>
      </c>
      <c r="E647">
        <v>2040</v>
      </c>
      <c r="F647">
        <f>share_sector_hh_yr!$F647/SUMIFS(share_sector_hh_yr!$F$1742:$F$1831,share_sector_hh_yr!$E$1742:$E$1831,share_divided_total!$E647,share_sector_hh_yr!$D$1742:$D$1831,share_divided_total!$D647,share_sector_hh_yr!$A$1742:$A$1831,share_divided_total!$A647)</f>
        <v>2.2006885038503405E-3</v>
      </c>
    </row>
    <row r="648" spans="1:6" x14ac:dyDescent="0.25">
      <c r="A648" t="s">
        <v>33</v>
      </c>
      <c r="B648" t="s">
        <v>0</v>
      </c>
      <c r="C648" t="s">
        <v>20</v>
      </c>
      <c r="D648" t="s">
        <v>3</v>
      </c>
      <c r="E648">
        <v>2045</v>
      </c>
      <c r="F648">
        <f>share_sector_hh_yr!$F648/SUMIFS(share_sector_hh_yr!$F$1742:$F$1831,share_sector_hh_yr!$E$1742:$E$1831,share_divided_total!$E648,share_sector_hh_yr!$D$1742:$D$1831,share_divided_total!$D648,share_sector_hh_yr!$A$1742:$A$1831,share_divided_total!$A648)</f>
        <v>2.2062356875512442E-3</v>
      </c>
    </row>
    <row r="649" spans="1:6" x14ac:dyDescent="0.25">
      <c r="A649" t="s">
        <v>33</v>
      </c>
      <c r="B649" t="s">
        <v>0</v>
      </c>
      <c r="C649" t="s">
        <v>20</v>
      </c>
      <c r="D649" t="s">
        <v>3</v>
      </c>
      <c r="E649">
        <v>2050</v>
      </c>
      <c r="F649">
        <f>share_sector_hh_yr!$F649/SUMIFS(share_sector_hh_yr!$F$1742:$F$1831,share_sector_hh_yr!$E$1742:$E$1831,share_divided_total!$E649,share_sector_hh_yr!$D$1742:$D$1831,share_divided_total!$D649,share_sector_hh_yr!$A$1742:$A$1831,share_divided_total!$A649)</f>
        <v>2.2123149096125827E-3</v>
      </c>
    </row>
    <row r="650" spans="1:6" x14ac:dyDescent="0.25">
      <c r="A650" t="s">
        <v>33</v>
      </c>
      <c r="B650" t="s">
        <v>0</v>
      </c>
      <c r="C650" t="s">
        <v>20</v>
      </c>
      <c r="D650" t="s">
        <v>4</v>
      </c>
      <c r="E650">
        <v>2011</v>
      </c>
      <c r="F650">
        <f>share_sector_hh_yr!$F650/SUMIFS(share_sector_hh_yr!$F$1742:$F$1831,share_sector_hh_yr!$E$1742:$E$1831,share_divided_total!$E650,share_sector_hh_yr!$D$1742:$D$1831,share_divided_total!$D650,share_sector_hh_yr!$A$1742:$A$1831,share_divided_total!$A650)</f>
        <v>2.8060790549056672E-3</v>
      </c>
    </row>
    <row r="651" spans="1:6" x14ac:dyDescent="0.25">
      <c r="A651" t="s">
        <v>33</v>
      </c>
      <c r="B651" t="s">
        <v>0</v>
      </c>
      <c r="C651" t="s">
        <v>20</v>
      </c>
      <c r="D651" t="s">
        <v>4</v>
      </c>
      <c r="E651">
        <v>2015</v>
      </c>
      <c r="F651">
        <f>share_sector_hh_yr!$F651/SUMIFS(share_sector_hh_yr!$F$1742:$F$1831,share_sector_hh_yr!$E$1742:$E$1831,share_divided_total!$E651,share_sector_hh_yr!$D$1742:$D$1831,share_divided_total!$D651,share_sector_hh_yr!$A$1742:$A$1831,share_divided_total!$A651)</f>
        <v>2.8095955251539241E-3</v>
      </c>
    </row>
    <row r="652" spans="1:6" x14ac:dyDescent="0.25">
      <c r="A652" t="s">
        <v>33</v>
      </c>
      <c r="B652" t="s">
        <v>0</v>
      </c>
      <c r="C652" t="s">
        <v>20</v>
      </c>
      <c r="D652" t="s">
        <v>4</v>
      </c>
      <c r="E652">
        <v>2020</v>
      </c>
      <c r="F652">
        <f>share_sector_hh_yr!$F652/SUMIFS(share_sector_hh_yr!$F$1742:$F$1831,share_sector_hh_yr!$E$1742:$E$1831,share_divided_total!$E652,share_sector_hh_yr!$D$1742:$D$1831,share_divided_total!$D652,share_sector_hh_yr!$A$1742:$A$1831,share_divided_total!$A652)</f>
        <v>2.815894237853174E-3</v>
      </c>
    </row>
    <row r="653" spans="1:6" x14ac:dyDescent="0.25">
      <c r="A653" t="s">
        <v>33</v>
      </c>
      <c r="B653" t="s">
        <v>0</v>
      </c>
      <c r="C653" t="s">
        <v>20</v>
      </c>
      <c r="D653" t="s">
        <v>4</v>
      </c>
      <c r="E653">
        <v>2025</v>
      </c>
      <c r="F653">
        <f>share_sector_hh_yr!$F653/SUMIFS(share_sector_hh_yr!$F$1742:$F$1831,share_sector_hh_yr!$E$1742:$E$1831,share_divided_total!$E653,share_sector_hh_yr!$D$1742:$D$1831,share_divided_total!$D653,share_sector_hh_yr!$A$1742:$A$1831,share_divided_total!$A653)</f>
        <v>2.8292913757309748E-3</v>
      </c>
    </row>
    <row r="654" spans="1:6" x14ac:dyDescent="0.25">
      <c r="A654" t="s">
        <v>33</v>
      </c>
      <c r="B654" t="s">
        <v>0</v>
      </c>
      <c r="C654" t="s">
        <v>20</v>
      </c>
      <c r="D654" t="s">
        <v>4</v>
      </c>
      <c r="E654">
        <v>2030</v>
      </c>
      <c r="F654">
        <f>share_sector_hh_yr!$F654/SUMIFS(share_sector_hh_yr!$F$1742:$F$1831,share_sector_hh_yr!$E$1742:$E$1831,share_divided_total!$E654,share_sector_hh_yr!$D$1742:$D$1831,share_divided_total!$D654,share_sector_hh_yr!$A$1742:$A$1831,share_divided_total!$A654)</f>
        <v>2.842576188652076E-3</v>
      </c>
    </row>
    <row r="655" spans="1:6" x14ac:dyDescent="0.25">
      <c r="A655" t="s">
        <v>33</v>
      </c>
      <c r="B655" t="s">
        <v>0</v>
      </c>
      <c r="C655" t="s">
        <v>20</v>
      </c>
      <c r="D655" t="s">
        <v>4</v>
      </c>
      <c r="E655">
        <v>2035</v>
      </c>
      <c r="F655">
        <f>share_sector_hh_yr!$F655/SUMIFS(share_sector_hh_yr!$F$1742:$F$1831,share_sector_hh_yr!$E$1742:$E$1831,share_divided_total!$E655,share_sector_hh_yr!$D$1742:$D$1831,share_divided_total!$D655,share_sector_hh_yr!$A$1742:$A$1831,share_divided_total!$A655)</f>
        <v>2.8495932336891888E-3</v>
      </c>
    </row>
    <row r="656" spans="1:6" x14ac:dyDescent="0.25">
      <c r="A656" t="s">
        <v>33</v>
      </c>
      <c r="B656" t="s">
        <v>0</v>
      </c>
      <c r="C656" t="s">
        <v>20</v>
      </c>
      <c r="D656" t="s">
        <v>4</v>
      </c>
      <c r="E656">
        <v>2040</v>
      </c>
      <c r="F656">
        <f>share_sector_hh_yr!$F656/SUMIFS(share_sector_hh_yr!$F$1742:$F$1831,share_sector_hh_yr!$E$1742:$E$1831,share_divided_total!$E656,share_sector_hh_yr!$D$1742:$D$1831,share_divided_total!$D656,share_sector_hh_yr!$A$1742:$A$1831,share_divided_total!$A656)</f>
        <v>2.8607365711509139E-3</v>
      </c>
    </row>
    <row r="657" spans="1:6" x14ac:dyDescent="0.25">
      <c r="A657" t="s">
        <v>33</v>
      </c>
      <c r="B657" t="s">
        <v>0</v>
      </c>
      <c r="C657" t="s">
        <v>20</v>
      </c>
      <c r="D657" t="s">
        <v>4</v>
      </c>
      <c r="E657">
        <v>2045</v>
      </c>
      <c r="F657">
        <f>share_sector_hh_yr!$F657/SUMIFS(share_sector_hh_yr!$F$1742:$F$1831,share_sector_hh_yr!$E$1742:$E$1831,share_divided_total!$E657,share_sector_hh_yr!$D$1742:$D$1831,share_divided_total!$D657,share_sector_hh_yr!$A$1742:$A$1831,share_divided_total!$A657)</f>
        <v>2.8676660215228122E-3</v>
      </c>
    </row>
    <row r="658" spans="1:6" x14ac:dyDescent="0.25">
      <c r="A658" t="s">
        <v>33</v>
      </c>
      <c r="B658" t="s">
        <v>0</v>
      </c>
      <c r="C658" t="s">
        <v>20</v>
      </c>
      <c r="D658" t="s">
        <v>4</v>
      </c>
      <c r="E658">
        <v>2050</v>
      </c>
      <c r="F658">
        <f>share_sector_hh_yr!$F658/SUMIFS(share_sector_hh_yr!$F$1742:$F$1831,share_sector_hh_yr!$E$1742:$E$1831,share_divided_total!$E658,share_sector_hh_yr!$D$1742:$D$1831,share_divided_total!$D658,share_sector_hh_yr!$A$1742:$A$1831,share_divided_total!$A658)</f>
        <v>2.8752144348731549E-3</v>
      </c>
    </row>
    <row r="659" spans="1:6" x14ac:dyDescent="0.25">
      <c r="A659" t="s">
        <v>33</v>
      </c>
      <c r="B659" t="s">
        <v>0</v>
      </c>
      <c r="C659" t="s">
        <v>20</v>
      </c>
      <c r="D659" t="s">
        <v>5</v>
      </c>
      <c r="E659">
        <v>2011</v>
      </c>
      <c r="F659">
        <f>share_sector_hh_yr!$F659/SUMIFS(share_sector_hh_yr!$F$1742:$F$1831,share_sector_hh_yr!$E$1742:$E$1831,share_divided_total!$E659,share_sector_hh_yr!$D$1742:$D$1831,share_divided_total!$D659,share_sector_hh_yr!$A$1742:$A$1831,share_divided_total!$A659)</f>
        <v>2.9011784292006433E-3</v>
      </c>
    </row>
    <row r="660" spans="1:6" x14ac:dyDescent="0.25">
      <c r="A660" t="s">
        <v>33</v>
      </c>
      <c r="B660" t="s">
        <v>0</v>
      </c>
      <c r="C660" t="s">
        <v>20</v>
      </c>
      <c r="D660" t="s">
        <v>5</v>
      </c>
      <c r="E660">
        <v>2015</v>
      </c>
      <c r="F660">
        <f>share_sector_hh_yr!$F660/SUMIFS(share_sector_hh_yr!$F$1742:$F$1831,share_sector_hh_yr!$E$1742:$E$1831,share_divided_total!$E660,share_sector_hh_yr!$D$1742:$D$1831,share_divided_total!$D660,share_sector_hh_yr!$A$1742:$A$1831,share_divided_total!$A660)</f>
        <v>2.9049348805403824E-3</v>
      </c>
    </row>
    <row r="661" spans="1:6" x14ac:dyDescent="0.25">
      <c r="A661" t="s">
        <v>33</v>
      </c>
      <c r="B661" t="s">
        <v>0</v>
      </c>
      <c r="C661" t="s">
        <v>20</v>
      </c>
      <c r="D661" t="s">
        <v>5</v>
      </c>
      <c r="E661">
        <v>2020</v>
      </c>
      <c r="F661">
        <f>share_sector_hh_yr!$F661/SUMIFS(share_sector_hh_yr!$F$1742:$F$1831,share_sector_hh_yr!$E$1742:$E$1831,share_divided_total!$E661,share_sector_hh_yr!$D$1742:$D$1831,share_divided_total!$D661,share_sector_hh_yr!$A$1742:$A$1831,share_divided_total!$A661)</f>
        <v>2.9122420865558903E-3</v>
      </c>
    </row>
    <row r="662" spans="1:6" x14ac:dyDescent="0.25">
      <c r="A662" t="s">
        <v>33</v>
      </c>
      <c r="B662" t="s">
        <v>0</v>
      </c>
      <c r="C662" t="s">
        <v>20</v>
      </c>
      <c r="D662" t="s">
        <v>5</v>
      </c>
      <c r="E662">
        <v>2025</v>
      </c>
      <c r="F662">
        <f>share_sector_hh_yr!$F662/SUMIFS(share_sector_hh_yr!$F$1742:$F$1831,share_sector_hh_yr!$E$1742:$E$1831,share_divided_total!$E662,share_sector_hh_yr!$D$1742:$D$1831,share_divided_total!$D662,share_sector_hh_yr!$A$1742:$A$1831,share_divided_total!$A662)</f>
        <v>2.9262108300141727E-3</v>
      </c>
    </row>
    <row r="663" spans="1:6" x14ac:dyDescent="0.25">
      <c r="A663" t="s">
        <v>33</v>
      </c>
      <c r="B663" t="s">
        <v>0</v>
      </c>
      <c r="C663" t="s">
        <v>20</v>
      </c>
      <c r="D663" t="s">
        <v>5</v>
      </c>
      <c r="E663">
        <v>2030</v>
      </c>
      <c r="F663">
        <f>share_sector_hh_yr!$F663/SUMIFS(share_sector_hh_yr!$F$1742:$F$1831,share_sector_hh_yr!$E$1742:$E$1831,share_divided_total!$E663,share_sector_hh_yr!$D$1742:$D$1831,share_divided_total!$D663,share_sector_hh_yr!$A$1742:$A$1831,share_divided_total!$A663)</f>
        <v>2.938742832086574E-3</v>
      </c>
    </row>
    <row r="664" spans="1:6" x14ac:dyDescent="0.25">
      <c r="A664" t="s">
        <v>33</v>
      </c>
      <c r="B664" t="s">
        <v>0</v>
      </c>
      <c r="C664" t="s">
        <v>20</v>
      </c>
      <c r="D664" t="s">
        <v>5</v>
      </c>
      <c r="E664">
        <v>2035</v>
      </c>
      <c r="F664">
        <f>share_sector_hh_yr!$F664/SUMIFS(share_sector_hh_yr!$F$1742:$F$1831,share_sector_hh_yr!$E$1742:$E$1831,share_divided_total!$E664,share_sector_hh_yr!$D$1742:$D$1831,share_divided_total!$D664,share_sector_hh_yr!$A$1742:$A$1831,share_divided_total!$A664)</f>
        <v>2.9456179217577142E-3</v>
      </c>
    </row>
    <row r="665" spans="1:6" x14ac:dyDescent="0.25">
      <c r="A665" t="s">
        <v>33</v>
      </c>
      <c r="B665" t="s">
        <v>0</v>
      </c>
      <c r="C665" t="s">
        <v>20</v>
      </c>
      <c r="D665" t="s">
        <v>5</v>
      </c>
      <c r="E665">
        <v>2040</v>
      </c>
      <c r="F665">
        <f>share_sector_hh_yr!$F665/SUMIFS(share_sector_hh_yr!$F$1742:$F$1831,share_sector_hh_yr!$E$1742:$E$1831,share_divided_total!$E665,share_sector_hh_yr!$D$1742:$D$1831,share_divided_total!$D665,share_sector_hh_yr!$A$1742:$A$1831,share_divided_total!$A665)</f>
        <v>2.9567291089312867E-3</v>
      </c>
    </row>
    <row r="666" spans="1:6" x14ac:dyDescent="0.25">
      <c r="A666" t="s">
        <v>33</v>
      </c>
      <c r="B666" t="s">
        <v>0</v>
      </c>
      <c r="C666" t="s">
        <v>20</v>
      </c>
      <c r="D666" t="s">
        <v>5</v>
      </c>
      <c r="E666">
        <v>2045</v>
      </c>
      <c r="F666">
        <f>share_sector_hh_yr!$F666/SUMIFS(share_sector_hh_yr!$F$1742:$F$1831,share_sector_hh_yr!$E$1742:$E$1831,share_divided_total!$E666,share_sector_hh_yr!$D$1742:$D$1831,share_divided_total!$D666,share_sector_hh_yr!$A$1742:$A$1831,share_divided_total!$A666)</f>
        <v>2.9633006889991848E-3</v>
      </c>
    </row>
    <row r="667" spans="1:6" x14ac:dyDescent="0.25">
      <c r="A667" t="s">
        <v>33</v>
      </c>
      <c r="B667" t="s">
        <v>0</v>
      </c>
      <c r="C667" t="s">
        <v>20</v>
      </c>
      <c r="D667" t="s">
        <v>5</v>
      </c>
      <c r="E667">
        <v>2050</v>
      </c>
      <c r="F667">
        <f>share_sector_hh_yr!$F667/SUMIFS(share_sector_hh_yr!$F$1742:$F$1831,share_sector_hh_yr!$E$1742:$E$1831,share_divided_total!$E667,share_sector_hh_yr!$D$1742:$D$1831,share_divided_total!$D667,share_sector_hh_yr!$A$1742:$A$1831,share_divided_total!$A667)</f>
        <v>2.9704301077584493E-3</v>
      </c>
    </row>
    <row r="668" spans="1:6" x14ac:dyDescent="0.25">
      <c r="A668" t="s">
        <v>33</v>
      </c>
      <c r="B668" t="s">
        <v>0</v>
      </c>
      <c r="C668" t="s">
        <v>20</v>
      </c>
      <c r="D668" t="s">
        <v>6</v>
      </c>
      <c r="E668">
        <v>2011</v>
      </c>
      <c r="F668">
        <f>share_sector_hh_yr!$F668/SUMIFS(share_sector_hh_yr!$F$1742:$F$1831,share_sector_hh_yr!$E$1742:$E$1831,share_divided_total!$E668,share_sector_hh_yr!$D$1742:$D$1831,share_divided_total!$D668,share_sector_hh_yr!$A$1742:$A$1831,share_divided_total!$A668)</f>
        <v>2.974335111645742E-3</v>
      </c>
    </row>
    <row r="669" spans="1:6" x14ac:dyDescent="0.25">
      <c r="A669" t="s">
        <v>33</v>
      </c>
      <c r="B669" t="s">
        <v>0</v>
      </c>
      <c r="C669" t="s">
        <v>20</v>
      </c>
      <c r="D669" t="s">
        <v>6</v>
      </c>
      <c r="E669">
        <v>2015</v>
      </c>
      <c r="F669">
        <f>share_sector_hh_yr!$F669/SUMIFS(share_sector_hh_yr!$F$1742:$F$1831,share_sector_hh_yr!$E$1742:$E$1831,share_divided_total!$E669,share_sector_hh_yr!$D$1742:$D$1831,share_divided_total!$D669,share_sector_hh_yr!$A$1742:$A$1831,share_divided_total!$A669)</f>
        <v>2.9774982876733538E-3</v>
      </c>
    </row>
    <row r="670" spans="1:6" x14ac:dyDescent="0.25">
      <c r="A670" t="s">
        <v>33</v>
      </c>
      <c r="B670" t="s">
        <v>0</v>
      </c>
      <c r="C670" t="s">
        <v>20</v>
      </c>
      <c r="D670" t="s">
        <v>6</v>
      </c>
      <c r="E670">
        <v>2020</v>
      </c>
      <c r="F670">
        <f>share_sector_hh_yr!$F670/SUMIFS(share_sector_hh_yr!$F$1742:$F$1831,share_sector_hh_yr!$E$1742:$E$1831,share_divided_total!$E670,share_sector_hh_yr!$D$1742:$D$1831,share_divided_total!$D670,share_sector_hh_yr!$A$1742:$A$1831,share_divided_total!$A670)</f>
        <v>2.9835682619354714E-3</v>
      </c>
    </row>
    <row r="671" spans="1:6" x14ac:dyDescent="0.25">
      <c r="A671" t="s">
        <v>33</v>
      </c>
      <c r="B671" t="s">
        <v>0</v>
      </c>
      <c r="C671" t="s">
        <v>20</v>
      </c>
      <c r="D671" t="s">
        <v>6</v>
      </c>
      <c r="E671">
        <v>2025</v>
      </c>
      <c r="F671">
        <f>share_sector_hh_yr!$F671/SUMIFS(share_sector_hh_yr!$F$1742:$F$1831,share_sector_hh_yr!$E$1742:$E$1831,share_divided_total!$E671,share_sector_hh_yr!$D$1742:$D$1831,share_divided_total!$D671,share_sector_hh_yr!$A$1742:$A$1831,share_divided_total!$A671)</f>
        <v>2.9948481611236288E-3</v>
      </c>
    </row>
    <row r="672" spans="1:6" x14ac:dyDescent="0.25">
      <c r="A672" t="s">
        <v>33</v>
      </c>
      <c r="B672" t="s">
        <v>0</v>
      </c>
      <c r="C672" t="s">
        <v>20</v>
      </c>
      <c r="D672" t="s">
        <v>6</v>
      </c>
      <c r="E672">
        <v>2030</v>
      </c>
      <c r="F672">
        <f>share_sector_hh_yr!$F672/SUMIFS(share_sector_hh_yr!$F$1742:$F$1831,share_sector_hh_yr!$E$1742:$E$1831,share_divided_total!$E672,share_sector_hh_yr!$D$1742:$D$1831,share_divided_total!$D672,share_sector_hh_yr!$A$1742:$A$1831,share_divided_total!$A672)</f>
        <v>3.0045012740277919E-3</v>
      </c>
    </row>
    <row r="673" spans="1:6" x14ac:dyDescent="0.25">
      <c r="A673" t="s">
        <v>33</v>
      </c>
      <c r="B673" t="s">
        <v>0</v>
      </c>
      <c r="C673" t="s">
        <v>20</v>
      </c>
      <c r="D673" t="s">
        <v>6</v>
      </c>
      <c r="E673">
        <v>2035</v>
      </c>
      <c r="F673">
        <f>share_sector_hh_yr!$F673/SUMIFS(share_sector_hh_yr!$F$1742:$F$1831,share_sector_hh_yr!$E$1742:$E$1831,share_divided_total!$E673,share_sector_hh_yr!$D$1742:$D$1831,share_divided_total!$D673,share_sector_hh_yr!$A$1742:$A$1831,share_divided_total!$A673)</f>
        <v>3.0098987049892285E-3</v>
      </c>
    </row>
    <row r="674" spans="1:6" x14ac:dyDescent="0.25">
      <c r="A674" t="s">
        <v>33</v>
      </c>
      <c r="B674" t="s">
        <v>0</v>
      </c>
      <c r="C674" t="s">
        <v>20</v>
      </c>
      <c r="D674" t="s">
        <v>6</v>
      </c>
      <c r="E674">
        <v>2040</v>
      </c>
      <c r="F674">
        <f>share_sector_hh_yr!$F674/SUMIFS(share_sector_hh_yr!$F$1742:$F$1831,share_sector_hh_yr!$E$1742:$E$1831,share_divided_total!$E674,share_sector_hh_yr!$D$1742:$D$1831,share_divided_total!$D674,share_sector_hh_yr!$A$1742:$A$1831,share_divided_total!$A674)</f>
        <v>3.018668982689772E-3</v>
      </c>
    </row>
    <row r="675" spans="1:6" x14ac:dyDescent="0.25">
      <c r="A675" t="s">
        <v>33</v>
      </c>
      <c r="B675" t="s">
        <v>0</v>
      </c>
      <c r="C675" t="s">
        <v>20</v>
      </c>
      <c r="D675" t="s">
        <v>6</v>
      </c>
      <c r="E675">
        <v>2045</v>
      </c>
      <c r="F675">
        <f>share_sector_hh_yr!$F675/SUMIFS(share_sector_hh_yr!$F$1742:$F$1831,share_sector_hh_yr!$E$1742:$E$1831,share_divided_total!$E675,share_sector_hh_yr!$D$1742:$D$1831,share_divided_total!$D675,share_sector_hh_yr!$A$1742:$A$1831,share_divided_total!$A675)</f>
        <v>3.023729703463561E-3</v>
      </c>
    </row>
    <row r="676" spans="1:6" x14ac:dyDescent="0.25">
      <c r="A676" t="s">
        <v>33</v>
      </c>
      <c r="B676" t="s">
        <v>0</v>
      </c>
      <c r="C676" t="s">
        <v>20</v>
      </c>
      <c r="D676" t="s">
        <v>6</v>
      </c>
      <c r="E676">
        <v>2050</v>
      </c>
      <c r="F676">
        <f>share_sector_hh_yr!$F676/SUMIFS(share_sector_hh_yr!$F$1742:$F$1831,share_sector_hh_yr!$E$1742:$E$1831,share_divided_total!$E676,share_sector_hh_yr!$D$1742:$D$1831,share_divided_total!$D676,share_sector_hh_yr!$A$1742:$A$1831,share_divided_total!$A676)</f>
        <v>3.0292068252839345E-3</v>
      </c>
    </row>
    <row r="677" spans="1:6" x14ac:dyDescent="0.25">
      <c r="A677" t="s">
        <v>33</v>
      </c>
      <c r="B677" t="s">
        <v>0</v>
      </c>
      <c r="C677" t="s">
        <v>21</v>
      </c>
      <c r="D677" t="s">
        <v>2</v>
      </c>
      <c r="E677">
        <v>2011</v>
      </c>
      <c r="F677">
        <f>share_sector_hh_yr!$F677/SUMIFS(share_sector_hh_yr!$F$1742:$F$1831,share_sector_hh_yr!$E$1742:$E$1831,share_divided_total!$E677,share_sector_hh_yr!$D$1742:$D$1831,share_divided_total!$D677,share_sector_hh_yr!$A$1742:$A$1831,share_divided_total!$A677)</f>
        <v>3.7952083491403145E-2</v>
      </c>
    </row>
    <row r="678" spans="1:6" x14ac:dyDescent="0.25">
      <c r="A678" t="s">
        <v>33</v>
      </c>
      <c r="B678" t="s">
        <v>0</v>
      </c>
      <c r="C678" t="s">
        <v>21</v>
      </c>
      <c r="D678" t="s">
        <v>2</v>
      </c>
      <c r="E678">
        <v>2015</v>
      </c>
      <c r="F678">
        <f>share_sector_hh_yr!$F678/SUMIFS(share_sector_hh_yr!$F$1742:$F$1831,share_sector_hh_yr!$E$1742:$E$1831,share_divided_total!$E678,share_sector_hh_yr!$D$1742:$D$1831,share_divided_total!$D678,share_sector_hh_yr!$A$1742:$A$1831,share_divided_total!$A678)</f>
        <v>3.7973110238299537E-2</v>
      </c>
    </row>
    <row r="679" spans="1:6" x14ac:dyDescent="0.25">
      <c r="A679" t="s">
        <v>33</v>
      </c>
      <c r="B679" t="s">
        <v>0</v>
      </c>
      <c r="C679" t="s">
        <v>21</v>
      </c>
      <c r="D679" t="s">
        <v>2</v>
      </c>
      <c r="E679">
        <v>2020</v>
      </c>
      <c r="F679">
        <f>share_sector_hh_yr!$F679/SUMIFS(share_sector_hh_yr!$F$1742:$F$1831,share_sector_hh_yr!$E$1742:$E$1831,share_divided_total!$E679,share_sector_hh_yr!$D$1742:$D$1831,share_divided_total!$D679,share_sector_hh_yr!$A$1742:$A$1831,share_divided_total!$A679)</f>
        <v>3.7969502157383504E-2</v>
      </c>
    </row>
    <row r="680" spans="1:6" x14ac:dyDescent="0.25">
      <c r="A680" t="s">
        <v>33</v>
      </c>
      <c r="B680" t="s">
        <v>0</v>
      </c>
      <c r="C680" t="s">
        <v>21</v>
      </c>
      <c r="D680" t="s">
        <v>2</v>
      </c>
      <c r="E680">
        <v>2025</v>
      </c>
      <c r="F680">
        <f>share_sector_hh_yr!$F680/SUMIFS(share_sector_hh_yr!$F$1742:$F$1831,share_sector_hh_yr!$E$1742:$E$1831,share_divided_total!$E680,share_sector_hh_yr!$D$1742:$D$1831,share_divided_total!$D680,share_sector_hh_yr!$A$1742:$A$1831,share_divided_total!$A680)</f>
        <v>3.8073397385846156E-2</v>
      </c>
    </row>
    <row r="681" spans="1:6" x14ac:dyDescent="0.25">
      <c r="A681" t="s">
        <v>33</v>
      </c>
      <c r="B681" t="s">
        <v>0</v>
      </c>
      <c r="C681" t="s">
        <v>21</v>
      </c>
      <c r="D681" t="s">
        <v>2</v>
      </c>
      <c r="E681">
        <v>2030</v>
      </c>
      <c r="F681">
        <f>share_sector_hh_yr!$F681/SUMIFS(share_sector_hh_yr!$F$1742:$F$1831,share_sector_hh_yr!$E$1742:$E$1831,share_divided_total!$E681,share_sector_hh_yr!$D$1742:$D$1831,share_divided_total!$D681,share_sector_hh_yr!$A$1742:$A$1831,share_divided_total!$A681)</f>
        <v>3.826992773774205E-2</v>
      </c>
    </row>
    <row r="682" spans="1:6" x14ac:dyDescent="0.25">
      <c r="A682" t="s">
        <v>33</v>
      </c>
      <c r="B682" t="s">
        <v>0</v>
      </c>
      <c r="C682" t="s">
        <v>21</v>
      </c>
      <c r="D682" t="s">
        <v>2</v>
      </c>
      <c r="E682">
        <v>2035</v>
      </c>
      <c r="F682">
        <f>share_sector_hh_yr!$F682/SUMIFS(share_sector_hh_yr!$F$1742:$F$1831,share_sector_hh_yr!$E$1742:$E$1831,share_divided_total!$E682,share_sector_hh_yr!$D$1742:$D$1831,share_divided_total!$D682,share_sector_hh_yr!$A$1742:$A$1831,share_divided_total!$A682)</f>
        <v>3.835531751694498E-2</v>
      </c>
    </row>
    <row r="683" spans="1:6" x14ac:dyDescent="0.25">
      <c r="A683" t="s">
        <v>33</v>
      </c>
      <c r="B683" t="s">
        <v>0</v>
      </c>
      <c r="C683" t="s">
        <v>21</v>
      </c>
      <c r="D683" t="s">
        <v>2</v>
      </c>
      <c r="E683">
        <v>2040</v>
      </c>
      <c r="F683">
        <f>share_sector_hh_yr!$F683/SUMIFS(share_sector_hh_yr!$F$1742:$F$1831,share_sector_hh_yr!$E$1742:$E$1831,share_divided_total!$E683,share_sector_hh_yr!$D$1742:$D$1831,share_divided_total!$D683,share_sector_hh_yr!$A$1742:$A$1831,share_divided_total!$A683)</f>
        <v>3.8477400566845489E-2</v>
      </c>
    </row>
    <row r="684" spans="1:6" x14ac:dyDescent="0.25">
      <c r="A684" t="s">
        <v>33</v>
      </c>
      <c r="B684" t="s">
        <v>0</v>
      </c>
      <c r="C684" t="s">
        <v>21</v>
      </c>
      <c r="D684" t="s">
        <v>2</v>
      </c>
      <c r="E684">
        <v>2045</v>
      </c>
      <c r="F684">
        <f>share_sector_hh_yr!$F684/SUMIFS(share_sector_hh_yr!$F$1742:$F$1831,share_sector_hh_yr!$E$1742:$E$1831,share_divided_total!$E684,share_sector_hh_yr!$D$1742:$D$1831,share_divided_total!$D684,share_sector_hh_yr!$A$1742:$A$1831,share_divided_total!$A684)</f>
        <v>3.8576529800709407E-2</v>
      </c>
    </row>
    <row r="685" spans="1:6" x14ac:dyDescent="0.25">
      <c r="A685" t="s">
        <v>33</v>
      </c>
      <c r="B685" t="s">
        <v>0</v>
      </c>
      <c r="C685" t="s">
        <v>21</v>
      </c>
      <c r="D685" t="s">
        <v>2</v>
      </c>
      <c r="E685">
        <v>2050</v>
      </c>
      <c r="F685">
        <f>share_sector_hh_yr!$F685/SUMIFS(share_sector_hh_yr!$F$1742:$F$1831,share_sector_hh_yr!$E$1742:$E$1831,share_divided_total!$E685,share_sector_hh_yr!$D$1742:$D$1831,share_divided_total!$D685,share_sector_hh_yr!$A$1742:$A$1831,share_divided_total!$A685)</f>
        <v>3.8686603591855641E-2</v>
      </c>
    </row>
    <row r="686" spans="1:6" x14ac:dyDescent="0.25">
      <c r="A686" t="s">
        <v>33</v>
      </c>
      <c r="B686" t="s">
        <v>0</v>
      </c>
      <c r="C686" t="s">
        <v>21</v>
      </c>
      <c r="D686" t="s">
        <v>3</v>
      </c>
      <c r="E686">
        <v>2011</v>
      </c>
      <c r="F686">
        <f>share_sector_hh_yr!$F686/SUMIFS(share_sector_hh_yr!$F$1742:$F$1831,share_sector_hh_yr!$E$1742:$E$1831,share_divided_total!$E686,share_sector_hh_yr!$D$1742:$D$1831,share_divided_total!$D686,share_sector_hh_yr!$A$1742:$A$1831,share_divided_total!$A686)</f>
        <v>3.4856520606019986E-2</v>
      </c>
    </row>
    <row r="687" spans="1:6" x14ac:dyDescent="0.25">
      <c r="A687" t="s">
        <v>33</v>
      </c>
      <c r="B687" t="s">
        <v>0</v>
      </c>
      <c r="C687" t="s">
        <v>21</v>
      </c>
      <c r="D687" t="s">
        <v>3</v>
      </c>
      <c r="E687">
        <v>2015</v>
      </c>
      <c r="F687">
        <f>share_sector_hh_yr!$F687/SUMIFS(share_sector_hh_yr!$F$1742:$F$1831,share_sector_hh_yr!$E$1742:$E$1831,share_divided_total!$E687,share_sector_hh_yr!$D$1742:$D$1831,share_divided_total!$D687,share_sector_hh_yr!$A$1742:$A$1831,share_divided_total!$A687)</f>
        <v>3.4893593148343262E-2</v>
      </c>
    </row>
    <row r="688" spans="1:6" x14ac:dyDescent="0.25">
      <c r="A688" t="s">
        <v>33</v>
      </c>
      <c r="B688" t="s">
        <v>0</v>
      </c>
      <c r="C688" t="s">
        <v>21</v>
      </c>
      <c r="D688" t="s">
        <v>3</v>
      </c>
      <c r="E688">
        <v>2020</v>
      </c>
      <c r="F688">
        <f>share_sector_hh_yr!$F688/SUMIFS(share_sector_hh_yr!$F$1742:$F$1831,share_sector_hh_yr!$E$1742:$E$1831,share_divided_total!$E688,share_sector_hh_yr!$D$1742:$D$1831,share_divided_total!$D688,share_sector_hh_yr!$A$1742:$A$1831,share_divided_total!$A688)</f>
        <v>3.494861434783194E-2</v>
      </c>
    </row>
    <row r="689" spans="1:6" x14ac:dyDescent="0.25">
      <c r="A689" t="s">
        <v>33</v>
      </c>
      <c r="B689" t="s">
        <v>0</v>
      </c>
      <c r="C689" t="s">
        <v>21</v>
      </c>
      <c r="D689" t="s">
        <v>3</v>
      </c>
      <c r="E689">
        <v>2025</v>
      </c>
      <c r="F689">
        <f>share_sector_hh_yr!$F689/SUMIFS(share_sector_hh_yr!$F$1742:$F$1831,share_sector_hh_yr!$E$1742:$E$1831,share_divided_total!$E689,share_sector_hh_yr!$D$1742:$D$1831,share_divided_total!$D689,share_sector_hh_yr!$A$1742:$A$1831,share_divided_total!$A689)</f>
        <v>3.5096858340643543E-2</v>
      </c>
    </row>
    <row r="690" spans="1:6" x14ac:dyDescent="0.25">
      <c r="A690" t="s">
        <v>33</v>
      </c>
      <c r="B690" t="s">
        <v>0</v>
      </c>
      <c r="C690" t="s">
        <v>21</v>
      </c>
      <c r="D690" t="s">
        <v>3</v>
      </c>
      <c r="E690">
        <v>2030</v>
      </c>
      <c r="F690">
        <f>share_sector_hh_yr!$F690/SUMIFS(share_sector_hh_yr!$F$1742:$F$1831,share_sector_hh_yr!$E$1742:$E$1831,share_divided_total!$E690,share_sector_hh_yr!$D$1742:$D$1831,share_divided_total!$D690,share_sector_hh_yr!$A$1742:$A$1831,share_divided_total!$A690)</f>
        <v>3.5270162989931207E-2</v>
      </c>
    </row>
    <row r="691" spans="1:6" x14ac:dyDescent="0.25">
      <c r="A691" t="s">
        <v>33</v>
      </c>
      <c r="B691" t="s">
        <v>0</v>
      </c>
      <c r="C691" t="s">
        <v>21</v>
      </c>
      <c r="D691" t="s">
        <v>3</v>
      </c>
      <c r="E691">
        <v>2035</v>
      </c>
      <c r="F691">
        <f>share_sector_hh_yr!$F691/SUMIFS(share_sector_hh_yr!$F$1742:$F$1831,share_sector_hh_yr!$E$1742:$E$1831,share_divided_total!$E691,share_sector_hh_yr!$D$1742:$D$1831,share_divided_total!$D691,share_sector_hh_yr!$A$1742:$A$1831,share_divided_total!$A691)</f>
        <v>3.5356531451810523E-2</v>
      </c>
    </row>
    <row r="692" spans="1:6" x14ac:dyDescent="0.25">
      <c r="A692" t="s">
        <v>33</v>
      </c>
      <c r="B692" t="s">
        <v>0</v>
      </c>
      <c r="C692" t="s">
        <v>21</v>
      </c>
      <c r="D692" t="s">
        <v>3</v>
      </c>
      <c r="E692">
        <v>2040</v>
      </c>
      <c r="F692">
        <f>share_sector_hh_yr!$F692/SUMIFS(share_sector_hh_yr!$F$1742:$F$1831,share_sector_hh_yr!$E$1742:$E$1831,share_divided_total!$E692,share_sector_hh_yr!$D$1742:$D$1831,share_divided_total!$D692,share_sector_hh_yr!$A$1742:$A$1831,share_divided_total!$A692)</f>
        <v>3.5489807304219745E-2</v>
      </c>
    </row>
    <row r="693" spans="1:6" x14ac:dyDescent="0.25">
      <c r="A693" t="s">
        <v>33</v>
      </c>
      <c r="B693" t="s">
        <v>0</v>
      </c>
      <c r="C693" t="s">
        <v>21</v>
      </c>
      <c r="D693" t="s">
        <v>3</v>
      </c>
      <c r="E693">
        <v>2045</v>
      </c>
      <c r="F693">
        <f>share_sector_hh_yr!$F693/SUMIFS(share_sector_hh_yr!$F$1742:$F$1831,share_sector_hh_yr!$E$1742:$E$1831,share_divided_total!$E693,share_sector_hh_yr!$D$1742:$D$1831,share_divided_total!$D693,share_sector_hh_yr!$A$1742:$A$1831,share_divided_total!$A693)</f>
        <v>3.5579264980888557E-2</v>
      </c>
    </row>
    <row r="694" spans="1:6" x14ac:dyDescent="0.25">
      <c r="A694" t="s">
        <v>33</v>
      </c>
      <c r="B694" t="s">
        <v>0</v>
      </c>
      <c r="C694" t="s">
        <v>21</v>
      </c>
      <c r="D694" t="s">
        <v>3</v>
      </c>
      <c r="E694">
        <v>2050</v>
      </c>
      <c r="F694">
        <f>share_sector_hh_yr!$F694/SUMIFS(share_sector_hh_yr!$F$1742:$F$1831,share_sector_hh_yr!$E$1742:$E$1831,share_divided_total!$E694,share_sector_hh_yr!$D$1742:$D$1831,share_divided_total!$D694,share_sector_hh_yr!$A$1742:$A$1831,share_divided_total!$A694)</f>
        <v>3.5677302671883376E-2</v>
      </c>
    </row>
    <row r="695" spans="1:6" x14ac:dyDescent="0.25">
      <c r="A695" t="s">
        <v>33</v>
      </c>
      <c r="B695" t="s">
        <v>0</v>
      </c>
      <c r="C695" t="s">
        <v>21</v>
      </c>
      <c r="D695" t="s">
        <v>4</v>
      </c>
      <c r="E695">
        <v>2011</v>
      </c>
      <c r="F695">
        <f>share_sector_hh_yr!$F695/SUMIFS(share_sector_hh_yr!$F$1742:$F$1831,share_sector_hh_yr!$E$1742:$E$1831,share_divided_total!$E695,share_sector_hh_yr!$D$1742:$D$1831,share_divided_total!$D695,share_sector_hh_yr!$A$1742:$A$1831,share_divided_total!$A695)</f>
        <v>3.4833021697294138E-2</v>
      </c>
    </row>
    <row r="696" spans="1:6" x14ac:dyDescent="0.25">
      <c r="A696" t="s">
        <v>33</v>
      </c>
      <c r="B696" t="s">
        <v>0</v>
      </c>
      <c r="C696" t="s">
        <v>21</v>
      </c>
      <c r="D696" t="s">
        <v>4</v>
      </c>
      <c r="E696">
        <v>2015</v>
      </c>
      <c r="F696">
        <f>share_sector_hh_yr!$F696/SUMIFS(share_sector_hh_yr!$F$1742:$F$1831,share_sector_hh_yr!$E$1742:$E$1831,share_divided_total!$E696,share_sector_hh_yr!$D$1742:$D$1831,share_divided_total!$D696,share_sector_hh_yr!$A$1742:$A$1831,share_divided_total!$A696)</f>
        <v>3.4876673099146438E-2</v>
      </c>
    </row>
    <row r="697" spans="1:6" x14ac:dyDescent="0.25">
      <c r="A697" t="s">
        <v>33</v>
      </c>
      <c r="B697" t="s">
        <v>0</v>
      </c>
      <c r="C697" t="s">
        <v>21</v>
      </c>
      <c r="D697" t="s">
        <v>4</v>
      </c>
      <c r="E697">
        <v>2020</v>
      </c>
      <c r="F697">
        <f>share_sector_hh_yr!$F697/SUMIFS(share_sector_hh_yr!$F$1742:$F$1831,share_sector_hh_yr!$E$1742:$E$1831,share_divided_total!$E697,share_sector_hh_yr!$D$1742:$D$1831,share_divided_total!$D697,share_sector_hh_yr!$A$1742:$A$1831,share_divided_total!$A697)</f>
        <v>3.4954861629057851E-2</v>
      </c>
    </row>
    <row r="698" spans="1:6" x14ac:dyDescent="0.25">
      <c r="A698" t="s">
        <v>33</v>
      </c>
      <c r="B698" t="s">
        <v>0</v>
      </c>
      <c r="C698" t="s">
        <v>21</v>
      </c>
      <c r="D698" t="s">
        <v>4</v>
      </c>
      <c r="E698">
        <v>2025</v>
      </c>
      <c r="F698">
        <f>share_sector_hh_yr!$F698/SUMIFS(share_sector_hh_yr!$F$1742:$F$1831,share_sector_hh_yr!$E$1742:$E$1831,share_divided_total!$E698,share_sector_hh_yr!$D$1742:$D$1831,share_divided_total!$D698,share_sector_hh_yr!$A$1742:$A$1831,share_divided_total!$A698)</f>
        <v>3.5121165851158466E-2</v>
      </c>
    </row>
    <row r="699" spans="1:6" x14ac:dyDescent="0.25">
      <c r="A699" t="s">
        <v>33</v>
      </c>
      <c r="B699" t="s">
        <v>0</v>
      </c>
      <c r="C699" t="s">
        <v>21</v>
      </c>
      <c r="D699" t="s">
        <v>4</v>
      </c>
      <c r="E699">
        <v>2030</v>
      </c>
      <c r="F699">
        <f>share_sector_hh_yr!$F699/SUMIFS(share_sector_hh_yr!$F$1742:$F$1831,share_sector_hh_yr!$E$1742:$E$1831,share_divided_total!$E699,share_sector_hh_yr!$D$1742:$D$1831,share_divided_total!$D699,share_sector_hh_yr!$A$1742:$A$1831,share_divided_total!$A699)</f>
        <v>3.5286075737042268E-2</v>
      </c>
    </row>
    <row r="700" spans="1:6" x14ac:dyDescent="0.25">
      <c r="A700" t="s">
        <v>33</v>
      </c>
      <c r="B700" t="s">
        <v>0</v>
      </c>
      <c r="C700" t="s">
        <v>21</v>
      </c>
      <c r="D700" t="s">
        <v>4</v>
      </c>
      <c r="E700">
        <v>2035</v>
      </c>
      <c r="F700">
        <f>share_sector_hh_yr!$F700/SUMIFS(share_sector_hh_yr!$F$1742:$F$1831,share_sector_hh_yr!$E$1742:$E$1831,share_divided_total!$E700,share_sector_hh_yr!$D$1742:$D$1831,share_divided_total!$D700,share_sector_hh_yr!$A$1742:$A$1831,share_divided_total!$A700)</f>
        <v>3.5373181223825122E-2</v>
      </c>
    </row>
    <row r="701" spans="1:6" x14ac:dyDescent="0.25">
      <c r="A701" t="s">
        <v>33</v>
      </c>
      <c r="B701" t="s">
        <v>0</v>
      </c>
      <c r="C701" t="s">
        <v>21</v>
      </c>
      <c r="D701" t="s">
        <v>4</v>
      </c>
      <c r="E701">
        <v>2040</v>
      </c>
      <c r="F701">
        <f>share_sector_hh_yr!$F701/SUMIFS(share_sector_hh_yr!$F$1742:$F$1831,share_sector_hh_yr!$E$1742:$E$1831,share_divided_total!$E701,share_sector_hh_yr!$D$1742:$D$1831,share_divided_total!$D701,share_sector_hh_yr!$A$1742:$A$1831,share_divided_total!$A701)</f>
        <v>3.5511508087747869E-2</v>
      </c>
    </row>
    <row r="702" spans="1:6" x14ac:dyDescent="0.25">
      <c r="A702" t="s">
        <v>33</v>
      </c>
      <c r="B702" t="s">
        <v>0</v>
      </c>
      <c r="C702" t="s">
        <v>21</v>
      </c>
      <c r="D702" t="s">
        <v>4</v>
      </c>
      <c r="E702">
        <v>2045</v>
      </c>
      <c r="F702">
        <f>share_sector_hh_yr!$F702/SUMIFS(share_sector_hh_yr!$F$1742:$F$1831,share_sector_hh_yr!$E$1742:$E$1831,share_divided_total!$E702,share_sector_hh_yr!$D$1742:$D$1831,share_divided_total!$D702,share_sector_hh_yr!$A$1742:$A$1831,share_divided_total!$A702)</f>
        <v>3.5597526225666164E-2</v>
      </c>
    </row>
    <row r="703" spans="1:6" x14ac:dyDescent="0.25">
      <c r="A703" t="s">
        <v>33</v>
      </c>
      <c r="B703" t="s">
        <v>0</v>
      </c>
      <c r="C703" t="s">
        <v>21</v>
      </c>
      <c r="D703" t="s">
        <v>4</v>
      </c>
      <c r="E703">
        <v>2050</v>
      </c>
      <c r="F703">
        <f>share_sector_hh_yr!$F703/SUMIFS(share_sector_hh_yr!$F$1742:$F$1831,share_sector_hh_yr!$E$1742:$E$1831,share_divided_total!$E703,share_sector_hh_yr!$D$1742:$D$1831,share_divided_total!$D703,share_sector_hh_yr!$A$1742:$A$1831,share_divided_total!$A703)</f>
        <v>3.5691227807434965E-2</v>
      </c>
    </row>
    <row r="704" spans="1:6" x14ac:dyDescent="0.25">
      <c r="A704" t="s">
        <v>33</v>
      </c>
      <c r="B704" t="s">
        <v>0</v>
      </c>
      <c r="C704" t="s">
        <v>21</v>
      </c>
      <c r="D704" t="s">
        <v>5</v>
      </c>
      <c r="E704">
        <v>2011</v>
      </c>
      <c r="F704">
        <f>share_sector_hh_yr!$F704/SUMIFS(share_sector_hh_yr!$F$1742:$F$1831,share_sector_hh_yr!$E$1742:$E$1831,share_divided_total!$E704,share_sector_hh_yr!$D$1742:$D$1831,share_divided_total!$D704,share_sector_hh_yr!$A$1742:$A$1831,share_divided_total!$A704)</f>
        <v>3.5392100930472618E-2</v>
      </c>
    </row>
    <row r="705" spans="1:6" x14ac:dyDescent="0.25">
      <c r="A705" t="s">
        <v>33</v>
      </c>
      <c r="B705" t="s">
        <v>0</v>
      </c>
      <c r="C705" t="s">
        <v>21</v>
      </c>
      <c r="D705" t="s">
        <v>5</v>
      </c>
      <c r="E705">
        <v>2015</v>
      </c>
      <c r="F705">
        <f>share_sector_hh_yr!$F705/SUMIFS(share_sector_hh_yr!$F$1742:$F$1831,share_sector_hh_yr!$E$1742:$E$1831,share_divided_total!$E705,share_sector_hh_yr!$D$1742:$D$1831,share_divided_total!$D705,share_sector_hh_yr!$A$1742:$A$1831,share_divided_total!$A705)</f>
        <v>3.543792668997036E-2</v>
      </c>
    </row>
    <row r="706" spans="1:6" x14ac:dyDescent="0.25">
      <c r="A706" t="s">
        <v>33</v>
      </c>
      <c r="B706" t="s">
        <v>0</v>
      </c>
      <c r="C706" t="s">
        <v>21</v>
      </c>
      <c r="D706" t="s">
        <v>5</v>
      </c>
      <c r="E706">
        <v>2020</v>
      </c>
      <c r="F706">
        <f>share_sector_hh_yr!$F706/SUMIFS(share_sector_hh_yr!$F$1742:$F$1831,share_sector_hh_yr!$E$1742:$E$1831,share_divided_total!$E706,share_sector_hh_yr!$D$1742:$D$1831,share_divided_total!$D706,share_sector_hh_yr!$A$1742:$A$1831,share_divided_total!$A706)</f>
        <v>3.5527068871029528E-2</v>
      </c>
    </row>
    <row r="707" spans="1:6" x14ac:dyDescent="0.25">
      <c r="A707" t="s">
        <v>33</v>
      </c>
      <c r="B707" t="s">
        <v>0</v>
      </c>
      <c r="C707" t="s">
        <v>21</v>
      </c>
      <c r="D707" t="s">
        <v>5</v>
      </c>
      <c r="E707">
        <v>2025</v>
      </c>
      <c r="F707">
        <f>share_sector_hh_yr!$F707/SUMIFS(share_sector_hh_yr!$F$1742:$F$1831,share_sector_hh_yr!$E$1742:$E$1831,share_divided_total!$E707,share_sector_hh_yr!$D$1742:$D$1831,share_divided_total!$D707,share_sector_hh_yr!$A$1742:$A$1831,share_divided_total!$A707)</f>
        <v>3.5697476583071978E-2</v>
      </c>
    </row>
    <row r="708" spans="1:6" x14ac:dyDescent="0.25">
      <c r="A708" t="s">
        <v>33</v>
      </c>
      <c r="B708" t="s">
        <v>0</v>
      </c>
      <c r="C708" t="s">
        <v>21</v>
      </c>
      <c r="D708" t="s">
        <v>5</v>
      </c>
      <c r="E708">
        <v>2030</v>
      </c>
      <c r="F708">
        <f>share_sector_hh_yr!$F708/SUMIFS(share_sector_hh_yr!$F$1742:$F$1831,share_sector_hh_yr!$E$1742:$E$1831,share_divided_total!$E708,share_sector_hh_yr!$D$1742:$D$1831,share_divided_total!$D708,share_sector_hh_yr!$A$1742:$A$1831,share_divided_total!$A708)</f>
        <v>3.5850357177296482E-2</v>
      </c>
    </row>
    <row r="709" spans="1:6" x14ac:dyDescent="0.25">
      <c r="A709" t="s">
        <v>33</v>
      </c>
      <c r="B709" t="s">
        <v>0</v>
      </c>
      <c r="C709" t="s">
        <v>21</v>
      </c>
      <c r="D709" t="s">
        <v>5</v>
      </c>
      <c r="E709">
        <v>2035</v>
      </c>
      <c r="F709">
        <f>share_sector_hh_yr!$F709/SUMIFS(share_sector_hh_yr!$F$1742:$F$1831,share_sector_hh_yr!$E$1742:$E$1831,share_divided_total!$E709,share_sector_hh_yr!$D$1742:$D$1831,share_divided_total!$D709,share_sector_hh_yr!$A$1742:$A$1831,share_divided_total!$A709)</f>
        <v>3.5934227877939311E-2</v>
      </c>
    </row>
    <row r="710" spans="1:6" x14ac:dyDescent="0.25">
      <c r="A710" t="s">
        <v>33</v>
      </c>
      <c r="B710" t="s">
        <v>0</v>
      </c>
      <c r="C710" t="s">
        <v>21</v>
      </c>
      <c r="D710" t="s">
        <v>5</v>
      </c>
      <c r="E710">
        <v>2040</v>
      </c>
      <c r="F710">
        <f>share_sector_hh_yr!$F710/SUMIFS(share_sector_hh_yr!$F$1742:$F$1831,share_sector_hh_yr!$E$1742:$E$1831,share_divided_total!$E710,share_sector_hh_yr!$D$1742:$D$1831,share_divided_total!$D710,share_sector_hh_yr!$A$1742:$A$1831,share_divided_total!$A710)</f>
        <v>3.6069775644993661E-2</v>
      </c>
    </row>
    <row r="711" spans="1:6" x14ac:dyDescent="0.25">
      <c r="A711" t="s">
        <v>33</v>
      </c>
      <c r="B711" t="s">
        <v>0</v>
      </c>
      <c r="C711" t="s">
        <v>21</v>
      </c>
      <c r="D711" t="s">
        <v>5</v>
      </c>
      <c r="E711">
        <v>2045</v>
      </c>
      <c r="F711">
        <f>share_sector_hh_yr!$F711/SUMIFS(share_sector_hh_yr!$F$1742:$F$1831,share_sector_hh_yr!$E$1742:$E$1831,share_divided_total!$E711,share_sector_hh_yr!$D$1742:$D$1831,share_divided_total!$D711,share_sector_hh_yr!$A$1742:$A$1831,share_divided_total!$A711)</f>
        <v>3.6149943766573045E-2</v>
      </c>
    </row>
    <row r="712" spans="1:6" x14ac:dyDescent="0.25">
      <c r="A712" t="s">
        <v>33</v>
      </c>
      <c r="B712" t="s">
        <v>0</v>
      </c>
      <c r="C712" t="s">
        <v>21</v>
      </c>
      <c r="D712" t="s">
        <v>5</v>
      </c>
      <c r="E712">
        <v>2050</v>
      </c>
      <c r="F712">
        <f>share_sector_hh_yr!$F712/SUMIFS(share_sector_hh_yr!$F$1742:$F$1831,share_sector_hh_yr!$E$1742:$E$1831,share_divided_total!$E712,share_sector_hh_yr!$D$1742:$D$1831,share_divided_total!$D712,share_sector_hh_yr!$A$1742:$A$1831,share_divided_total!$A712)</f>
        <v>3.6236917082575953E-2</v>
      </c>
    </row>
    <row r="713" spans="1:6" x14ac:dyDescent="0.25">
      <c r="A713" t="s">
        <v>33</v>
      </c>
      <c r="B713" t="s">
        <v>0</v>
      </c>
      <c r="C713" t="s">
        <v>21</v>
      </c>
      <c r="D713" t="s">
        <v>6</v>
      </c>
      <c r="E713">
        <v>2011</v>
      </c>
      <c r="F713">
        <f>share_sector_hh_yr!$F713/SUMIFS(share_sector_hh_yr!$F$1742:$F$1831,share_sector_hh_yr!$E$1742:$E$1831,share_divided_total!$E713,share_sector_hh_yr!$D$1742:$D$1831,share_divided_total!$D713,share_sector_hh_yr!$A$1742:$A$1831,share_divided_total!$A713)</f>
        <v>4.1542301414195563E-2</v>
      </c>
    </row>
    <row r="714" spans="1:6" x14ac:dyDescent="0.25">
      <c r="A714" t="s">
        <v>33</v>
      </c>
      <c r="B714" t="s">
        <v>0</v>
      </c>
      <c r="C714" t="s">
        <v>21</v>
      </c>
      <c r="D714" t="s">
        <v>6</v>
      </c>
      <c r="E714">
        <v>2015</v>
      </c>
      <c r="F714">
        <f>share_sector_hh_yr!$F714/SUMIFS(share_sector_hh_yr!$F$1742:$F$1831,share_sector_hh_yr!$E$1742:$E$1831,share_divided_total!$E714,share_sector_hh_yr!$D$1742:$D$1831,share_divided_total!$D714,share_sector_hh_yr!$A$1742:$A$1831,share_divided_total!$A714)</f>
        <v>4.1586481241630065E-2</v>
      </c>
    </row>
    <row r="715" spans="1:6" x14ac:dyDescent="0.25">
      <c r="A715" t="s">
        <v>33</v>
      </c>
      <c r="B715" t="s">
        <v>0</v>
      </c>
      <c r="C715" t="s">
        <v>21</v>
      </c>
      <c r="D715" t="s">
        <v>6</v>
      </c>
      <c r="E715">
        <v>2020</v>
      </c>
      <c r="F715">
        <f>share_sector_hh_yr!$F715/SUMIFS(share_sector_hh_yr!$F$1742:$F$1831,share_sector_hh_yr!$E$1742:$E$1831,share_divided_total!$E715,share_sector_hh_yr!$D$1742:$D$1831,share_divided_total!$D715,share_sector_hh_yr!$A$1742:$A$1831,share_divided_total!$A715)</f>
        <v>4.1671260088299418E-2</v>
      </c>
    </row>
    <row r="716" spans="1:6" x14ac:dyDescent="0.25">
      <c r="A716" t="s">
        <v>33</v>
      </c>
      <c r="B716" t="s">
        <v>0</v>
      </c>
      <c r="C716" t="s">
        <v>21</v>
      </c>
      <c r="D716" t="s">
        <v>6</v>
      </c>
      <c r="E716">
        <v>2025</v>
      </c>
      <c r="F716">
        <f>share_sector_hh_yr!$F716/SUMIFS(share_sector_hh_yr!$F$1742:$F$1831,share_sector_hh_yr!$E$1742:$E$1831,share_divided_total!$E716,share_sector_hh_yr!$D$1742:$D$1831,share_divided_total!$D716,share_sector_hh_yr!$A$1742:$A$1831,share_divided_total!$A716)</f>
        <v>4.1828805541117189E-2</v>
      </c>
    </row>
    <row r="717" spans="1:6" x14ac:dyDescent="0.25">
      <c r="A717" t="s">
        <v>33</v>
      </c>
      <c r="B717" t="s">
        <v>0</v>
      </c>
      <c r="C717" t="s">
        <v>21</v>
      </c>
      <c r="D717" t="s">
        <v>6</v>
      </c>
      <c r="E717">
        <v>2030</v>
      </c>
      <c r="F717">
        <f>share_sector_hh_yr!$F717/SUMIFS(share_sector_hh_yr!$F$1742:$F$1831,share_sector_hh_yr!$E$1742:$E$1831,share_divided_total!$E717,share_sector_hh_yr!$D$1742:$D$1831,share_divided_total!$D717,share_sector_hh_yr!$A$1742:$A$1831,share_divided_total!$A717)</f>
        <v>4.1963629799580904E-2</v>
      </c>
    </row>
    <row r="718" spans="1:6" x14ac:dyDescent="0.25">
      <c r="A718" t="s">
        <v>33</v>
      </c>
      <c r="B718" t="s">
        <v>0</v>
      </c>
      <c r="C718" t="s">
        <v>21</v>
      </c>
      <c r="D718" t="s">
        <v>6</v>
      </c>
      <c r="E718">
        <v>2035</v>
      </c>
      <c r="F718">
        <f>share_sector_hh_yr!$F718/SUMIFS(share_sector_hh_yr!$F$1742:$F$1831,share_sector_hh_yr!$E$1742:$E$1831,share_divided_total!$E718,share_sector_hh_yr!$D$1742:$D$1831,share_divided_total!$D718,share_sector_hh_yr!$A$1742:$A$1831,share_divided_total!$A718)</f>
        <v>4.2039015287579258E-2</v>
      </c>
    </row>
    <row r="719" spans="1:6" x14ac:dyDescent="0.25">
      <c r="A719" t="s">
        <v>33</v>
      </c>
      <c r="B719" t="s">
        <v>0</v>
      </c>
      <c r="C719" t="s">
        <v>21</v>
      </c>
      <c r="D719" t="s">
        <v>6</v>
      </c>
      <c r="E719">
        <v>2040</v>
      </c>
      <c r="F719">
        <f>share_sector_hh_yr!$F719/SUMIFS(share_sector_hh_yr!$F$1742:$F$1831,share_sector_hh_yr!$E$1742:$E$1831,share_divided_total!$E719,share_sector_hh_yr!$D$1742:$D$1831,share_divided_total!$D719,share_sector_hh_yr!$A$1742:$A$1831,share_divided_total!$A719)</f>
        <v>4.2161509057126623E-2</v>
      </c>
    </row>
    <row r="720" spans="1:6" x14ac:dyDescent="0.25">
      <c r="A720" t="s">
        <v>33</v>
      </c>
      <c r="B720" t="s">
        <v>0</v>
      </c>
      <c r="C720" t="s">
        <v>21</v>
      </c>
      <c r="D720" t="s">
        <v>6</v>
      </c>
      <c r="E720">
        <v>2045</v>
      </c>
      <c r="F720">
        <f>share_sector_hh_yr!$F720/SUMIFS(share_sector_hh_yr!$F$1742:$F$1831,share_sector_hh_yr!$E$1742:$E$1831,share_divided_total!$E720,share_sector_hh_yr!$D$1742:$D$1831,share_divided_total!$D720,share_sector_hh_yr!$A$1742:$A$1831,share_divided_total!$A720)</f>
        <v>4.2232191740774028E-2</v>
      </c>
    </row>
    <row r="721" spans="1:6" x14ac:dyDescent="0.25">
      <c r="A721" t="s">
        <v>33</v>
      </c>
      <c r="B721" t="s">
        <v>0</v>
      </c>
      <c r="C721" t="s">
        <v>21</v>
      </c>
      <c r="D721" t="s">
        <v>6</v>
      </c>
      <c r="E721">
        <v>2050</v>
      </c>
      <c r="F721">
        <f>share_sector_hh_yr!$F721/SUMIFS(share_sector_hh_yr!$F$1742:$F$1831,share_sector_hh_yr!$E$1742:$E$1831,share_divided_total!$E721,share_sector_hh_yr!$D$1742:$D$1831,share_divided_total!$D721,share_sector_hh_yr!$A$1742:$A$1831,share_divided_total!$A721)</f>
        <v>4.2308690264646814E-2</v>
      </c>
    </row>
    <row r="722" spans="1:6" x14ac:dyDescent="0.25">
      <c r="A722" t="s">
        <v>33</v>
      </c>
      <c r="B722" t="s">
        <v>0</v>
      </c>
      <c r="C722" t="s">
        <v>22</v>
      </c>
      <c r="D722" t="s">
        <v>2</v>
      </c>
      <c r="E722">
        <v>2011</v>
      </c>
      <c r="F722">
        <f>share_sector_hh_yr!$F722/SUMIFS(share_sector_hh_yr!$F$1742:$F$1831,share_sector_hh_yr!$E$1742:$E$1831,share_divided_total!$E722,share_sector_hh_yr!$D$1742:$D$1831,share_divided_total!$D722,share_sector_hh_yr!$A$1742:$A$1831,share_divided_total!$A722)</f>
        <v>1.0806724404249556E-2</v>
      </c>
    </row>
    <row r="723" spans="1:6" x14ac:dyDescent="0.25">
      <c r="A723" t="s">
        <v>33</v>
      </c>
      <c r="B723" t="s">
        <v>0</v>
      </c>
      <c r="C723" t="s">
        <v>22</v>
      </c>
      <c r="D723" t="s">
        <v>2</v>
      </c>
      <c r="E723">
        <v>2015</v>
      </c>
      <c r="F723">
        <f>share_sector_hh_yr!$F723/SUMIFS(share_sector_hh_yr!$F$1742:$F$1831,share_sector_hh_yr!$E$1742:$E$1831,share_divided_total!$E723,share_sector_hh_yr!$D$1742:$D$1831,share_divided_total!$D723,share_sector_hh_yr!$A$1742:$A$1831,share_divided_total!$A723)</f>
        <v>1.0812711697644891E-2</v>
      </c>
    </row>
    <row r="724" spans="1:6" x14ac:dyDescent="0.25">
      <c r="A724" t="s">
        <v>33</v>
      </c>
      <c r="B724" t="s">
        <v>0</v>
      </c>
      <c r="C724" t="s">
        <v>22</v>
      </c>
      <c r="D724" t="s">
        <v>2</v>
      </c>
      <c r="E724">
        <v>2020</v>
      </c>
      <c r="F724">
        <f>share_sector_hh_yr!$F724/SUMIFS(share_sector_hh_yr!$F$1742:$F$1831,share_sector_hh_yr!$E$1742:$E$1831,share_divided_total!$E724,share_sector_hh_yr!$D$1742:$D$1831,share_divided_total!$D724,share_sector_hh_yr!$A$1742:$A$1831,share_divided_total!$A724)</f>
        <v>1.0811684309093324E-2</v>
      </c>
    </row>
    <row r="725" spans="1:6" x14ac:dyDescent="0.25">
      <c r="A725" t="s">
        <v>33</v>
      </c>
      <c r="B725" t="s">
        <v>0</v>
      </c>
      <c r="C725" t="s">
        <v>22</v>
      </c>
      <c r="D725" t="s">
        <v>2</v>
      </c>
      <c r="E725">
        <v>2025</v>
      </c>
      <c r="F725">
        <f>share_sector_hh_yr!$F725/SUMIFS(share_sector_hh_yr!$F$1742:$F$1831,share_sector_hh_yr!$E$1742:$E$1831,share_divided_total!$E725,share_sector_hh_yr!$D$1742:$D$1831,share_divided_total!$D725,share_sector_hh_yr!$A$1742:$A$1831,share_divided_total!$A725)</f>
        <v>1.0841268115768032E-2</v>
      </c>
    </row>
    <row r="726" spans="1:6" x14ac:dyDescent="0.25">
      <c r="A726" t="s">
        <v>33</v>
      </c>
      <c r="B726" t="s">
        <v>0</v>
      </c>
      <c r="C726" t="s">
        <v>22</v>
      </c>
      <c r="D726" t="s">
        <v>2</v>
      </c>
      <c r="E726">
        <v>2030</v>
      </c>
      <c r="F726">
        <f>share_sector_hh_yr!$F726/SUMIFS(share_sector_hh_yr!$F$1742:$F$1831,share_sector_hh_yr!$E$1742:$E$1831,share_divided_total!$E726,share_sector_hh_yr!$D$1742:$D$1831,share_divided_total!$D726,share_sector_hh_yr!$A$1742:$A$1831,share_divided_total!$A726)</f>
        <v>1.0897229453186828E-2</v>
      </c>
    </row>
    <row r="727" spans="1:6" x14ac:dyDescent="0.25">
      <c r="A727" t="s">
        <v>33</v>
      </c>
      <c r="B727" t="s">
        <v>0</v>
      </c>
      <c r="C727" t="s">
        <v>22</v>
      </c>
      <c r="D727" t="s">
        <v>2</v>
      </c>
      <c r="E727">
        <v>2035</v>
      </c>
      <c r="F727">
        <f>share_sector_hh_yr!$F727/SUMIFS(share_sector_hh_yr!$F$1742:$F$1831,share_sector_hh_yr!$E$1742:$E$1831,share_divided_total!$E727,share_sector_hh_yr!$D$1742:$D$1831,share_divided_total!$D727,share_sector_hh_yr!$A$1742:$A$1831,share_divided_total!$A727)</f>
        <v>1.0921543897240878E-2</v>
      </c>
    </row>
    <row r="728" spans="1:6" x14ac:dyDescent="0.25">
      <c r="A728" t="s">
        <v>33</v>
      </c>
      <c r="B728" t="s">
        <v>0</v>
      </c>
      <c r="C728" t="s">
        <v>22</v>
      </c>
      <c r="D728" t="s">
        <v>2</v>
      </c>
      <c r="E728">
        <v>2040</v>
      </c>
      <c r="F728">
        <f>share_sector_hh_yr!$F728/SUMIFS(share_sector_hh_yr!$F$1742:$F$1831,share_sector_hh_yr!$E$1742:$E$1831,share_divided_total!$E728,share_sector_hh_yr!$D$1742:$D$1831,share_divided_total!$D728,share_sector_hh_yr!$A$1742:$A$1831,share_divided_total!$A728)</f>
        <v>1.0956306623113461E-2</v>
      </c>
    </row>
    <row r="729" spans="1:6" x14ac:dyDescent="0.25">
      <c r="A729" t="s">
        <v>33</v>
      </c>
      <c r="B729" t="s">
        <v>0</v>
      </c>
      <c r="C729" t="s">
        <v>22</v>
      </c>
      <c r="D729" t="s">
        <v>2</v>
      </c>
      <c r="E729">
        <v>2045</v>
      </c>
      <c r="F729">
        <f>share_sector_hh_yr!$F729/SUMIFS(share_sector_hh_yr!$F$1742:$F$1831,share_sector_hh_yr!$E$1742:$E$1831,share_divided_total!$E729,share_sector_hh_yr!$D$1742:$D$1831,share_divided_total!$D729,share_sector_hh_yr!$A$1742:$A$1831,share_divided_total!$A729)</f>
        <v>1.0984533329323519E-2</v>
      </c>
    </row>
    <row r="730" spans="1:6" x14ac:dyDescent="0.25">
      <c r="A730" t="s">
        <v>33</v>
      </c>
      <c r="B730" t="s">
        <v>0</v>
      </c>
      <c r="C730" t="s">
        <v>22</v>
      </c>
      <c r="D730" t="s">
        <v>2</v>
      </c>
      <c r="E730">
        <v>2050</v>
      </c>
      <c r="F730">
        <f>share_sector_hh_yr!$F730/SUMIFS(share_sector_hh_yr!$F$1742:$F$1831,share_sector_hh_yr!$E$1742:$E$1831,share_divided_total!$E730,share_sector_hh_yr!$D$1742:$D$1831,share_divided_total!$D730,share_sector_hh_yr!$A$1742:$A$1831,share_divided_total!$A730)</f>
        <v>1.1015876460335486E-2</v>
      </c>
    </row>
    <row r="731" spans="1:6" x14ac:dyDescent="0.25">
      <c r="A731" t="s">
        <v>33</v>
      </c>
      <c r="B731" t="s">
        <v>0</v>
      </c>
      <c r="C731" t="s">
        <v>22</v>
      </c>
      <c r="D731" t="s">
        <v>3</v>
      </c>
      <c r="E731">
        <v>2011</v>
      </c>
      <c r="F731">
        <f>share_sector_hh_yr!$F731/SUMIFS(share_sector_hh_yr!$F$1742:$F$1831,share_sector_hh_yr!$E$1742:$E$1831,share_divided_total!$E731,share_sector_hh_yr!$D$1742:$D$1831,share_divided_total!$D731,share_sector_hh_yr!$A$1742:$A$1831,share_divided_total!$A731)</f>
        <v>9.9957788346737367E-3</v>
      </c>
    </row>
    <row r="732" spans="1:6" x14ac:dyDescent="0.25">
      <c r="A732" t="s">
        <v>33</v>
      </c>
      <c r="B732" t="s">
        <v>0</v>
      </c>
      <c r="C732" t="s">
        <v>22</v>
      </c>
      <c r="D732" t="s">
        <v>3</v>
      </c>
      <c r="E732">
        <v>2015</v>
      </c>
      <c r="F732">
        <f>share_sector_hh_yr!$F732/SUMIFS(share_sector_hh_yr!$F$1742:$F$1831,share_sector_hh_yr!$E$1742:$E$1831,share_divided_total!$E732,share_sector_hh_yr!$D$1742:$D$1831,share_divided_total!$D732,share_sector_hh_yr!$A$1742:$A$1831,share_divided_total!$A732)</f>
        <v>1.0006410100430052E-2</v>
      </c>
    </row>
    <row r="733" spans="1:6" x14ac:dyDescent="0.25">
      <c r="A733" t="s">
        <v>33</v>
      </c>
      <c r="B733" t="s">
        <v>0</v>
      </c>
      <c r="C733" t="s">
        <v>22</v>
      </c>
      <c r="D733" t="s">
        <v>3</v>
      </c>
      <c r="E733">
        <v>2020</v>
      </c>
      <c r="F733">
        <f>share_sector_hh_yr!$F733/SUMIFS(share_sector_hh_yr!$F$1742:$F$1831,share_sector_hh_yr!$E$1742:$E$1831,share_divided_total!$E733,share_sector_hh_yr!$D$1742:$D$1831,share_divided_total!$D733,share_sector_hh_yr!$A$1742:$A$1831,share_divided_total!$A733)</f>
        <v>1.0022188489430022E-2</v>
      </c>
    </row>
    <row r="734" spans="1:6" x14ac:dyDescent="0.25">
      <c r="A734" t="s">
        <v>33</v>
      </c>
      <c r="B734" t="s">
        <v>0</v>
      </c>
      <c r="C734" t="s">
        <v>22</v>
      </c>
      <c r="D734" t="s">
        <v>3</v>
      </c>
      <c r="E734">
        <v>2025</v>
      </c>
      <c r="F734">
        <f>share_sector_hh_yr!$F734/SUMIFS(share_sector_hh_yr!$F$1742:$F$1831,share_sector_hh_yr!$E$1742:$E$1831,share_divided_total!$E734,share_sector_hh_yr!$D$1742:$D$1831,share_divided_total!$D734,share_sector_hh_yr!$A$1742:$A$1831,share_divided_total!$A734)</f>
        <v>1.0064700310459487E-2</v>
      </c>
    </row>
    <row r="735" spans="1:6" x14ac:dyDescent="0.25">
      <c r="A735" t="s">
        <v>33</v>
      </c>
      <c r="B735" t="s">
        <v>0</v>
      </c>
      <c r="C735" t="s">
        <v>22</v>
      </c>
      <c r="D735" t="s">
        <v>3</v>
      </c>
      <c r="E735">
        <v>2030</v>
      </c>
      <c r="F735">
        <f>share_sector_hh_yr!$F735/SUMIFS(share_sector_hh_yr!$F$1742:$F$1831,share_sector_hh_yr!$E$1742:$E$1831,share_divided_total!$E735,share_sector_hh_yr!$D$1742:$D$1831,share_divided_total!$D735,share_sector_hh_yr!$A$1742:$A$1831,share_divided_total!$A735)</f>
        <v>1.0114398757555826E-2</v>
      </c>
    </row>
    <row r="736" spans="1:6" x14ac:dyDescent="0.25">
      <c r="A736" t="s">
        <v>33</v>
      </c>
      <c r="B736" t="s">
        <v>0</v>
      </c>
      <c r="C736" t="s">
        <v>22</v>
      </c>
      <c r="D736" t="s">
        <v>3</v>
      </c>
      <c r="E736">
        <v>2035</v>
      </c>
      <c r="F736">
        <f>share_sector_hh_yr!$F736/SUMIFS(share_sector_hh_yr!$F$1742:$F$1831,share_sector_hh_yr!$E$1742:$E$1831,share_divided_total!$E736,share_sector_hh_yr!$D$1742:$D$1831,share_divided_total!$D736,share_sector_hh_yr!$A$1742:$A$1831,share_divided_total!$A736)</f>
        <v>1.0139166577987307E-2</v>
      </c>
    </row>
    <row r="737" spans="1:6" x14ac:dyDescent="0.25">
      <c r="A737" t="s">
        <v>33</v>
      </c>
      <c r="B737" t="s">
        <v>0</v>
      </c>
      <c r="C737" t="s">
        <v>22</v>
      </c>
      <c r="D737" t="s">
        <v>3</v>
      </c>
      <c r="E737">
        <v>2040</v>
      </c>
      <c r="F737">
        <f>share_sector_hh_yr!$F737/SUMIFS(share_sector_hh_yr!$F$1742:$F$1831,share_sector_hh_yr!$E$1742:$E$1831,share_divided_total!$E737,share_sector_hh_yr!$D$1742:$D$1831,share_divided_total!$D737,share_sector_hh_yr!$A$1742:$A$1831,share_divided_total!$A737)</f>
        <v>1.0177385996378008E-2</v>
      </c>
    </row>
    <row r="738" spans="1:6" x14ac:dyDescent="0.25">
      <c r="A738" t="s">
        <v>33</v>
      </c>
      <c r="B738" t="s">
        <v>0</v>
      </c>
      <c r="C738" t="s">
        <v>22</v>
      </c>
      <c r="D738" t="s">
        <v>3</v>
      </c>
      <c r="E738">
        <v>2045</v>
      </c>
      <c r="F738">
        <f>share_sector_hh_yr!$F738/SUMIFS(share_sector_hh_yr!$F$1742:$F$1831,share_sector_hh_yr!$E$1742:$E$1831,share_divided_total!$E738,share_sector_hh_yr!$D$1742:$D$1831,share_divided_total!$D738,share_sector_hh_yr!$A$1742:$A$1831,share_divided_total!$A738)</f>
        <v>1.0203039708667672E-2</v>
      </c>
    </row>
    <row r="739" spans="1:6" x14ac:dyDescent="0.25">
      <c r="A739" t="s">
        <v>33</v>
      </c>
      <c r="B739" t="s">
        <v>0</v>
      </c>
      <c r="C739" t="s">
        <v>22</v>
      </c>
      <c r="D739" t="s">
        <v>3</v>
      </c>
      <c r="E739">
        <v>2050</v>
      </c>
      <c r="F739">
        <f>share_sector_hh_yr!$F739/SUMIFS(share_sector_hh_yr!$F$1742:$F$1831,share_sector_hh_yr!$E$1742:$E$1831,share_divided_total!$E739,share_sector_hh_yr!$D$1742:$D$1831,share_divided_total!$D739,share_sector_hh_yr!$A$1742:$A$1831,share_divided_total!$A739)</f>
        <v>1.023115390536912E-2</v>
      </c>
    </row>
    <row r="740" spans="1:6" x14ac:dyDescent="0.25">
      <c r="A740" t="s">
        <v>33</v>
      </c>
      <c r="B740" t="s">
        <v>0</v>
      </c>
      <c r="C740" t="s">
        <v>22</v>
      </c>
      <c r="D740" t="s">
        <v>4</v>
      </c>
      <c r="E740">
        <v>2011</v>
      </c>
      <c r="F740">
        <f>share_sector_hh_yr!$F740/SUMIFS(share_sector_hh_yr!$F$1742:$F$1831,share_sector_hh_yr!$E$1742:$E$1831,share_divided_total!$E740,share_sector_hh_yr!$D$1742:$D$1831,share_divided_total!$D740,share_sector_hh_yr!$A$1742:$A$1831,share_divided_total!$A740)</f>
        <v>9.0228686686210161E-3</v>
      </c>
    </row>
    <row r="741" spans="1:6" x14ac:dyDescent="0.25">
      <c r="A741" t="s">
        <v>33</v>
      </c>
      <c r="B741" t="s">
        <v>0</v>
      </c>
      <c r="C741" t="s">
        <v>22</v>
      </c>
      <c r="D741" t="s">
        <v>4</v>
      </c>
      <c r="E741">
        <v>2015</v>
      </c>
      <c r="F741">
        <f>share_sector_hh_yr!$F741/SUMIFS(share_sector_hh_yr!$F$1742:$F$1831,share_sector_hh_yr!$E$1742:$E$1831,share_divided_total!$E741,share_sector_hh_yr!$D$1742:$D$1831,share_divided_total!$D741,share_sector_hh_yr!$A$1742:$A$1831,share_divided_total!$A741)</f>
        <v>9.0341757802904384E-3</v>
      </c>
    </row>
    <row r="742" spans="1:6" x14ac:dyDescent="0.25">
      <c r="A742" t="s">
        <v>33</v>
      </c>
      <c r="B742" t="s">
        <v>0</v>
      </c>
      <c r="C742" t="s">
        <v>22</v>
      </c>
      <c r="D742" t="s">
        <v>4</v>
      </c>
      <c r="E742">
        <v>2020</v>
      </c>
      <c r="F742">
        <f>share_sector_hh_yr!$F742/SUMIFS(share_sector_hh_yr!$F$1742:$F$1831,share_sector_hh_yr!$E$1742:$E$1831,share_divided_total!$E742,share_sector_hh_yr!$D$1742:$D$1831,share_divided_total!$D742,share_sector_hh_yr!$A$1742:$A$1831,share_divided_total!$A742)</f>
        <v>9.0544291146957626E-3</v>
      </c>
    </row>
    <row r="743" spans="1:6" x14ac:dyDescent="0.25">
      <c r="A743" t="s">
        <v>33</v>
      </c>
      <c r="B743" t="s">
        <v>0</v>
      </c>
      <c r="C743" t="s">
        <v>22</v>
      </c>
      <c r="D743" t="s">
        <v>4</v>
      </c>
      <c r="E743">
        <v>2025</v>
      </c>
      <c r="F743">
        <f>share_sector_hh_yr!$F743/SUMIFS(share_sector_hh_yr!$F$1742:$F$1831,share_sector_hh_yr!$E$1742:$E$1831,share_divided_total!$E743,share_sector_hh_yr!$D$1742:$D$1831,share_divided_total!$D743,share_sector_hh_yr!$A$1742:$A$1831,share_divided_total!$A743)</f>
        <v>9.0975072366023604E-3</v>
      </c>
    </row>
    <row r="744" spans="1:6" x14ac:dyDescent="0.25">
      <c r="A744" t="s">
        <v>33</v>
      </c>
      <c r="B744" t="s">
        <v>0</v>
      </c>
      <c r="C744" t="s">
        <v>22</v>
      </c>
      <c r="D744" t="s">
        <v>4</v>
      </c>
      <c r="E744">
        <v>2030</v>
      </c>
      <c r="F744">
        <f>share_sector_hh_yr!$F744/SUMIFS(share_sector_hh_yr!$F$1742:$F$1831,share_sector_hh_yr!$E$1742:$E$1831,share_divided_total!$E744,share_sector_hh_yr!$D$1742:$D$1831,share_divided_total!$D744,share_sector_hh_yr!$A$1742:$A$1831,share_divided_total!$A744)</f>
        <v>9.1402241807542993E-3</v>
      </c>
    </row>
    <row r="745" spans="1:6" x14ac:dyDescent="0.25">
      <c r="A745" t="s">
        <v>33</v>
      </c>
      <c r="B745" t="s">
        <v>0</v>
      </c>
      <c r="C745" t="s">
        <v>22</v>
      </c>
      <c r="D745" t="s">
        <v>4</v>
      </c>
      <c r="E745">
        <v>2035</v>
      </c>
      <c r="F745">
        <f>share_sector_hh_yr!$F745/SUMIFS(share_sector_hh_yr!$F$1742:$F$1831,share_sector_hh_yr!$E$1742:$E$1831,share_divided_total!$E745,share_sector_hh_yr!$D$1742:$D$1831,share_divided_total!$D745,share_sector_hh_yr!$A$1742:$A$1831,share_divided_total!$A745)</f>
        <v>9.162787292688367E-3</v>
      </c>
    </row>
    <row r="746" spans="1:6" x14ac:dyDescent="0.25">
      <c r="A746" t="s">
        <v>33</v>
      </c>
      <c r="B746" t="s">
        <v>0</v>
      </c>
      <c r="C746" t="s">
        <v>22</v>
      </c>
      <c r="D746" t="s">
        <v>4</v>
      </c>
      <c r="E746">
        <v>2040</v>
      </c>
      <c r="F746">
        <f>share_sector_hh_yr!$F746/SUMIFS(share_sector_hh_yr!$F$1742:$F$1831,share_sector_hh_yr!$E$1742:$E$1831,share_divided_total!$E746,share_sector_hh_yr!$D$1742:$D$1831,share_divided_total!$D746,share_sector_hh_yr!$A$1742:$A$1831,share_divided_total!$A746)</f>
        <v>9.1986183824331533E-3</v>
      </c>
    </row>
    <row r="747" spans="1:6" x14ac:dyDescent="0.25">
      <c r="A747" t="s">
        <v>33</v>
      </c>
      <c r="B747" t="s">
        <v>0</v>
      </c>
      <c r="C747" t="s">
        <v>22</v>
      </c>
      <c r="D747" t="s">
        <v>4</v>
      </c>
      <c r="E747">
        <v>2045</v>
      </c>
      <c r="F747">
        <f>share_sector_hh_yr!$F747/SUMIFS(share_sector_hh_yr!$F$1742:$F$1831,share_sector_hh_yr!$E$1742:$E$1831,share_divided_total!$E747,share_sector_hh_yr!$D$1742:$D$1831,share_divided_total!$D747,share_sector_hh_yr!$A$1742:$A$1831,share_divided_total!$A747)</f>
        <v>9.2208998361726757E-3</v>
      </c>
    </row>
    <row r="748" spans="1:6" x14ac:dyDescent="0.25">
      <c r="A748" t="s">
        <v>33</v>
      </c>
      <c r="B748" t="s">
        <v>0</v>
      </c>
      <c r="C748" t="s">
        <v>22</v>
      </c>
      <c r="D748" t="s">
        <v>4</v>
      </c>
      <c r="E748">
        <v>2050</v>
      </c>
      <c r="F748">
        <f>share_sector_hh_yr!$F748/SUMIFS(share_sector_hh_yr!$F$1742:$F$1831,share_sector_hh_yr!$E$1742:$E$1831,share_divided_total!$E748,share_sector_hh_yr!$D$1742:$D$1831,share_divided_total!$D748,share_sector_hh_yr!$A$1742:$A$1831,share_divided_total!$A748)</f>
        <v>9.245171548046778E-3</v>
      </c>
    </row>
    <row r="749" spans="1:6" x14ac:dyDescent="0.25">
      <c r="A749" t="s">
        <v>33</v>
      </c>
      <c r="B749" t="s">
        <v>0</v>
      </c>
      <c r="C749" t="s">
        <v>22</v>
      </c>
      <c r="D749" t="s">
        <v>5</v>
      </c>
      <c r="E749">
        <v>2011</v>
      </c>
      <c r="F749">
        <f>share_sector_hh_yr!$F749/SUMIFS(share_sector_hh_yr!$F$1742:$F$1831,share_sector_hh_yr!$E$1742:$E$1831,share_divided_total!$E749,share_sector_hh_yr!$D$1742:$D$1831,share_divided_total!$D749,share_sector_hh_yr!$A$1742:$A$1831,share_divided_total!$A749)</f>
        <v>7.88046397506292E-3</v>
      </c>
    </row>
    <row r="750" spans="1:6" x14ac:dyDescent="0.25">
      <c r="A750" t="s">
        <v>33</v>
      </c>
      <c r="B750" t="s">
        <v>0</v>
      </c>
      <c r="C750" t="s">
        <v>22</v>
      </c>
      <c r="D750" t="s">
        <v>5</v>
      </c>
      <c r="E750">
        <v>2015</v>
      </c>
      <c r="F750">
        <f>share_sector_hh_yr!$F750/SUMIFS(share_sector_hh_yr!$F$1742:$F$1831,share_sector_hh_yr!$E$1742:$E$1831,share_divided_total!$E750,share_sector_hh_yr!$D$1742:$D$1831,share_divided_total!$D750,share_sector_hh_yr!$A$1742:$A$1831,share_divided_total!$A750)</f>
        <v>7.8906676147835753E-3</v>
      </c>
    </row>
    <row r="751" spans="1:6" x14ac:dyDescent="0.25">
      <c r="A751" t="s">
        <v>33</v>
      </c>
      <c r="B751" t="s">
        <v>0</v>
      </c>
      <c r="C751" t="s">
        <v>22</v>
      </c>
      <c r="D751" t="s">
        <v>5</v>
      </c>
      <c r="E751">
        <v>2020</v>
      </c>
      <c r="F751">
        <f>share_sector_hh_yr!$F751/SUMIFS(share_sector_hh_yr!$F$1742:$F$1831,share_sector_hh_yr!$E$1742:$E$1831,share_divided_total!$E751,share_sector_hh_yr!$D$1742:$D$1831,share_divided_total!$D751,share_sector_hh_yr!$A$1742:$A$1831,share_divided_total!$A751)</f>
        <v>7.9105161608723166E-3</v>
      </c>
    </row>
    <row r="752" spans="1:6" x14ac:dyDescent="0.25">
      <c r="A752" t="s">
        <v>33</v>
      </c>
      <c r="B752" t="s">
        <v>0</v>
      </c>
      <c r="C752" t="s">
        <v>22</v>
      </c>
      <c r="D752" t="s">
        <v>5</v>
      </c>
      <c r="E752">
        <v>2025</v>
      </c>
      <c r="F752">
        <f>share_sector_hh_yr!$F752/SUMIFS(share_sector_hh_yr!$F$1742:$F$1831,share_sector_hh_yr!$E$1742:$E$1831,share_divided_total!$E752,share_sector_hh_yr!$D$1742:$D$1831,share_divided_total!$D752,share_sector_hh_yr!$A$1742:$A$1831,share_divided_total!$A752)</f>
        <v>7.9484594250617477E-3</v>
      </c>
    </row>
    <row r="753" spans="1:6" x14ac:dyDescent="0.25">
      <c r="A753" t="s">
        <v>33</v>
      </c>
      <c r="B753" t="s">
        <v>0</v>
      </c>
      <c r="C753" t="s">
        <v>22</v>
      </c>
      <c r="D753" t="s">
        <v>5</v>
      </c>
      <c r="E753">
        <v>2030</v>
      </c>
      <c r="F753">
        <f>share_sector_hh_yr!$F753/SUMIFS(share_sector_hh_yr!$F$1742:$F$1831,share_sector_hh_yr!$E$1742:$E$1831,share_divided_total!$E753,share_sector_hh_yr!$D$1742:$D$1831,share_divided_total!$D753,share_sector_hh_yr!$A$1742:$A$1831,share_divided_total!$A753)</f>
        <v>7.9825000720874402E-3</v>
      </c>
    </row>
    <row r="754" spans="1:6" x14ac:dyDescent="0.25">
      <c r="A754" t="s">
        <v>33</v>
      </c>
      <c r="B754" t="s">
        <v>0</v>
      </c>
      <c r="C754" t="s">
        <v>22</v>
      </c>
      <c r="D754" t="s">
        <v>5</v>
      </c>
      <c r="E754">
        <v>2035</v>
      </c>
      <c r="F754">
        <f>share_sector_hh_yr!$F754/SUMIFS(share_sector_hh_yr!$F$1742:$F$1831,share_sector_hh_yr!$E$1742:$E$1831,share_divided_total!$E754,share_sector_hh_yr!$D$1742:$D$1831,share_divided_total!$D754,share_sector_hh_yr!$A$1742:$A$1831,share_divided_total!$A754)</f>
        <v>8.0011748615914022E-3</v>
      </c>
    </row>
    <row r="755" spans="1:6" x14ac:dyDescent="0.25">
      <c r="A755" t="s">
        <v>33</v>
      </c>
      <c r="B755" t="s">
        <v>0</v>
      </c>
      <c r="C755" t="s">
        <v>22</v>
      </c>
      <c r="D755" t="s">
        <v>5</v>
      </c>
      <c r="E755">
        <v>2040</v>
      </c>
      <c r="F755">
        <f>share_sector_hh_yr!$F755/SUMIFS(share_sector_hh_yr!$F$1742:$F$1831,share_sector_hh_yr!$E$1742:$E$1831,share_divided_total!$E755,share_sector_hh_yr!$D$1742:$D$1831,share_divided_total!$D755,share_sector_hh_yr!$A$1742:$A$1831,share_divided_total!$A755)</f>
        <v>8.0313561525317285E-3</v>
      </c>
    </row>
    <row r="756" spans="1:6" x14ac:dyDescent="0.25">
      <c r="A756" t="s">
        <v>33</v>
      </c>
      <c r="B756" t="s">
        <v>0</v>
      </c>
      <c r="C756" t="s">
        <v>22</v>
      </c>
      <c r="D756" t="s">
        <v>5</v>
      </c>
      <c r="E756">
        <v>2045</v>
      </c>
      <c r="F756">
        <f>share_sector_hh_yr!$F756/SUMIFS(share_sector_hh_yr!$F$1742:$F$1831,share_sector_hh_yr!$E$1742:$E$1831,share_divided_total!$E756,share_sector_hh_yr!$D$1742:$D$1831,share_divided_total!$D756,share_sector_hh_yr!$A$1742:$A$1831,share_divided_total!$A756)</f>
        <v>8.0492065196318876E-3</v>
      </c>
    </row>
    <row r="757" spans="1:6" x14ac:dyDescent="0.25">
      <c r="A757" t="s">
        <v>33</v>
      </c>
      <c r="B757" t="s">
        <v>0</v>
      </c>
      <c r="C757" t="s">
        <v>22</v>
      </c>
      <c r="D757" t="s">
        <v>5</v>
      </c>
      <c r="E757">
        <v>2050</v>
      </c>
      <c r="F757">
        <f>share_sector_hh_yr!$F757/SUMIFS(share_sector_hh_yr!$F$1742:$F$1831,share_sector_hh_yr!$E$1742:$E$1831,share_divided_total!$E757,share_sector_hh_yr!$D$1742:$D$1831,share_divided_total!$D757,share_sector_hh_yr!$A$1742:$A$1831,share_divided_total!$A757)</f>
        <v>8.0685721426249669E-3</v>
      </c>
    </row>
    <row r="758" spans="1:6" x14ac:dyDescent="0.25">
      <c r="A758" t="s">
        <v>33</v>
      </c>
      <c r="B758" t="s">
        <v>0</v>
      </c>
      <c r="C758" t="s">
        <v>22</v>
      </c>
      <c r="D758" t="s">
        <v>6</v>
      </c>
      <c r="E758">
        <v>2011</v>
      </c>
      <c r="F758">
        <f>share_sector_hh_yr!$F758/SUMIFS(share_sector_hh_yr!$F$1742:$F$1831,share_sector_hh_yr!$E$1742:$E$1831,share_divided_total!$E758,share_sector_hh_yr!$D$1742:$D$1831,share_divided_total!$D758,share_sector_hh_yr!$A$1742:$A$1831,share_divided_total!$A758)</f>
        <v>5.6525651499096325E-3</v>
      </c>
    </row>
    <row r="759" spans="1:6" x14ac:dyDescent="0.25">
      <c r="A759" t="s">
        <v>33</v>
      </c>
      <c r="B759" t="s">
        <v>0</v>
      </c>
      <c r="C759" t="s">
        <v>22</v>
      </c>
      <c r="D759" t="s">
        <v>6</v>
      </c>
      <c r="E759">
        <v>2015</v>
      </c>
      <c r="F759">
        <f>share_sector_hh_yr!$F759/SUMIFS(share_sector_hh_yr!$F$1742:$F$1831,share_sector_hh_yr!$E$1742:$E$1831,share_divided_total!$E759,share_sector_hh_yr!$D$1742:$D$1831,share_divided_total!$D759,share_sector_hh_yr!$A$1742:$A$1831,share_divided_total!$A759)</f>
        <v>5.6585765971425483E-3</v>
      </c>
    </row>
    <row r="760" spans="1:6" x14ac:dyDescent="0.25">
      <c r="A760" t="s">
        <v>33</v>
      </c>
      <c r="B760" t="s">
        <v>0</v>
      </c>
      <c r="C760" t="s">
        <v>22</v>
      </c>
      <c r="D760" t="s">
        <v>6</v>
      </c>
      <c r="E760">
        <v>2020</v>
      </c>
      <c r="F760">
        <f>share_sector_hh_yr!$F760/SUMIFS(share_sector_hh_yr!$F$1742:$F$1831,share_sector_hh_yr!$E$1742:$E$1831,share_divided_total!$E760,share_sector_hh_yr!$D$1742:$D$1831,share_divided_total!$D760,share_sector_hh_yr!$A$1742:$A$1831,share_divided_total!$A760)</f>
        <v>5.6701122592945829E-3</v>
      </c>
    </row>
    <row r="761" spans="1:6" x14ac:dyDescent="0.25">
      <c r="A761" t="s">
        <v>33</v>
      </c>
      <c r="B761" t="s">
        <v>0</v>
      </c>
      <c r="C761" t="s">
        <v>22</v>
      </c>
      <c r="D761" t="s">
        <v>6</v>
      </c>
      <c r="E761">
        <v>2025</v>
      </c>
      <c r="F761">
        <f>share_sector_hh_yr!$F761/SUMIFS(share_sector_hh_yr!$F$1742:$F$1831,share_sector_hh_yr!$E$1742:$E$1831,share_divided_total!$E761,share_sector_hh_yr!$D$1742:$D$1831,share_divided_total!$D761,share_sector_hh_yr!$A$1742:$A$1831,share_divided_total!$A761)</f>
        <v>5.6915491057332413E-3</v>
      </c>
    </row>
    <row r="762" spans="1:6" x14ac:dyDescent="0.25">
      <c r="A762" t="s">
        <v>33</v>
      </c>
      <c r="B762" t="s">
        <v>0</v>
      </c>
      <c r="C762" t="s">
        <v>22</v>
      </c>
      <c r="D762" t="s">
        <v>6</v>
      </c>
      <c r="E762">
        <v>2030</v>
      </c>
      <c r="F762">
        <f>share_sector_hh_yr!$F762/SUMIFS(share_sector_hh_yr!$F$1742:$F$1831,share_sector_hh_yr!$E$1742:$E$1831,share_divided_total!$E762,share_sector_hh_yr!$D$1742:$D$1831,share_divided_total!$D762,share_sector_hh_yr!$A$1742:$A$1831,share_divided_total!$A762)</f>
        <v>5.7098943316550377E-3</v>
      </c>
    </row>
    <row r="763" spans="1:6" x14ac:dyDescent="0.25">
      <c r="A763" t="s">
        <v>33</v>
      </c>
      <c r="B763" t="s">
        <v>0</v>
      </c>
      <c r="C763" t="s">
        <v>22</v>
      </c>
      <c r="D763" t="s">
        <v>6</v>
      </c>
      <c r="E763">
        <v>2035</v>
      </c>
      <c r="F763">
        <f>share_sector_hh_yr!$F763/SUMIFS(share_sector_hh_yr!$F$1742:$F$1831,share_sector_hh_yr!$E$1742:$E$1831,share_divided_total!$E763,share_sector_hh_yr!$D$1742:$D$1831,share_divided_total!$D763,share_sector_hh_yr!$A$1742:$A$1831,share_divided_total!$A763)</f>
        <v>5.7201518611553759E-3</v>
      </c>
    </row>
    <row r="764" spans="1:6" x14ac:dyDescent="0.25">
      <c r="A764" t="s">
        <v>33</v>
      </c>
      <c r="B764" t="s">
        <v>0</v>
      </c>
      <c r="C764" t="s">
        <v>22</v>
      </c>
      <c r="D764" t="s">
        <v>6</v>
      </c>
      <c r="E764">
        <v>2040</v>
      </c>
      <c r="F764">
        <f>share_sector_hh_yr!$F764/SUMIFS(share_sector_hh_yr!$F$1742:$F$1831,share_sector_hh_yr!$E$1742:$E$1831,share_divided_total!$E764,share_sector_hh_yr!$D$1742:$D$1831,share_divided_total!$D764,share_sector_hh_yr!$A$1742:$A$1831,share_divided_total!$A764)</f>
        <v>5.7368193058864973E-3</v>
      </c>
    </row>
    <row r="765" spans="1:6" x14ac:dyDescent="0.25">
      <c r="A765" t="s">
        <v>33</v>
      </c>
      <c r="B765" t="s">
        <v>0</v>
      </c>
      <c r="C765" t="s">
        <v>22</v>
      </c>
      <c r="D765" t="s">
        <v>6</v>
      </c>
      <c r="E765">
        <v>2045</v>
      </c>
      <c r="F765">
        <f>share_sector_hh_yr!$F765/SUMIFS(share_sector_hh_yr!$F$1742:$F$1831,share_sector_hh_yr!$E$1742:$E$1831,share_divided_total!$E765,share_sector_hh_yr!$D$1742:$D$1831,share_divided_total!$D765,share_sector_hh_yr!$A$1742:$A$1831,share_divided_total!$A765)</f>
        <v>5.7464369356442606E-3</v>
      </c>
    </row>
    <row r="766" spans="1:6" x14ac:dyDescent="0.25">
      <c r="A766" t="s">
        <v>33</v>
      </c>
      <c r="B766" t="s">
        <v>0</v>
      </c>
      <c r="C766" t="s">
        <v>22</v>
      </c>
      <c r="D766" t="s">
        <v>6</v>
      </c>
      <c r="E766">
        <v>2050</v>
      </c>
      <c r="F766">
        <f>share_sector_hh_yr!$F766/SUMIFS(share_sector_hh_yr!$F$1742:$F$1831,share_sector_hh_yr!$E$1742:$E$1831,share_divided_total!$E766,share_sector_hh_yr!$D$1742:$D$1831,share_divided_total!$D766,share_sector_hh_yr!$A$1742:$A$1831,share_divided_total!$A766)</f>
        <v>5.7568459133692084E-3</v>
      </c>
    </row>
    <row r="767" spans="1:6" x14ac:dyDescent="0.25">
      <c r="A767" t="s">
        <v>33</v>
      </c>
      <c r="B767" t="s">
        <v>0</v>
      </c>
      <c r="C767" t="s">
        <v>23</v>
      </c>
      <c r="D767" t="s">
        <v>2</v>
      </c>
      <c r="E767">
        <v>2011</v>
      </c>
      <c r="F767">
        <f>share_sector_hh_yr!$F767/SUMIFS(share_sector_hh_yr!$F$1742:$F$1831,share_sector_hh_yr!$E$1742:$E$1831,share_divided_total!$E767,share_sector_hh_yr!$D$1742:$D$1831,share_divided_total!$D767,share_sector_hh_yr!$A$1742:$A$1831,share_divided_total!$A767)</f>
        <v>0.57847225543892367</v>
      </c>
    </row>
    <row r="768" spans="1:6" x14ac:dyDescent="0.25">
      <c r="A768" t="s">
        <v>33</v>
      </c>
      <c r="B768" t="s">
        <v>0</v>
      </c>
      <c r="C768" t="s">
        <v>23</v>
      </c>
      <c r="D768" t="s">
        <v>2</v>
      </c>
      <c r="E768">
        <v>2015</v>
      </c>
      <c r="F768">
        <f>share_sector_hh_yr!$F768/SUMIFS(share_sector_hh_yr!$F$1742:$F$1831,share_sector_hh_yr!$E$1742:$E$1831,share_divided_total!$E768,share_sector_hh_yr!$D$1742:$D$1831,share_divided_total!$D768,share_sector_hh_yr!$A$1742:$A$1831,share_divided_total!$A768)</f>
        <v>0.57879274877111397</v>
      </c>
    </row>
    <row r="769" spans="1:6" x14ac:dyDescent="0.25">
      <c r="A769" t="s">
        <v>33</v>
      </c>
      <c r="B769" t="s">
        <v>0</v>
      </c>
      <c r="C769" t="s">
        <v>23</v>
      </c>
      <c r="D769" t="s">
        <v>2</v>
      </c>
      <c r="E769">
        <v>2020</v>
      </c>
      <c r="F769">
        <f>share_sector_hh_yr!$F769/SUMIFS(share_sector_hh_yr!$F$1742:$F$1831,share_sector_hh_yr!$E$1742:$E$1831,share_divided_total!$E769,share_sector_hh_yr!$D$1742:$D$1831,share_divided_total!$D769,share_sector_hh_yr!$A$1742:$A$1831,share_divided_total!$A769)</f>
        <v>0.57873775377444303</v>
      </c>
    </row>
    <row r="770" spans="1:6" x14ac:dyDescent="0.25">
      <c r="A770" t="s">
        <v>33</v>
      </c>
      <c r="B770" t="s">
        <v>0</v>
      </c>
      <c r="C770" t="s">
        <v>23</v>
      </c>
      <c r="D770" t="s">
        <v>2</v>
      </c>
      <c r="E770">
        <v>2025</v>
      </c>
      <c r="F770">
        <f>share_sector_hh_yr!$F770/SUMIFS(share_sector_hh_yr!$F$1742:$F$1831,share_sector_hh_yr!$E$1742:$E$1831,share_divided_total!$E770,share_sector_hh_yr!$D$1742:$D$1831,share_divided_total!$D770,share_sector_hh_yr!$A$1742:$A$1831,share_divided_total!$A770)</f>
        <v>0.58032134291130133</v>
      </c>
    </row>
    <row r="771" spans="1:6" x14ac:dyDescent="0.25">
      <c r="A771" t="s">
        <v>33</v>
      </c>
      <c r="B771" t="s">
        <v>0</v>
      </c>
      <c r="C771" t="s">
        <v>23</v>
      </c>
      <c r="D771" t="s">
        <v>2</v>
      </c>
      <c r="E771">
        <v>2030</v>
      </c>
      <c r="F771">
        <f>share_sector_hh_yr!$F771/SUMIFS(share_sector_hh_yr!$F$1742:$F$1831,share_sector_hh_yr!$E$1742:$E$1831,share_divided_total!$E771,share_sector_hh_yr!$D$1742:$D$1831,share_divided_total!$D771,share_sector_hh_yr!$A$1742:$A$1831,share_divided_total!$A771)</f>
        <v>0.58331689270632525</v>
      </c>
    </row>
    <row r="772" spans="1:6" x14ac:dyDescent="0.25">
      <c r="A772" t="s">
        <v>33</v>
      </c>
      <c r="B772" t="s">
        <v>0</v>
      </c>
      <c r="C772" t="s">
        <v>23</v>
      </c>
      <c r="D772" t="s">
        <v>2</v>
      </c>
      <c r="E772">
        <v>2035</v>
      </c>
      <c r="F772">
        <f>share_sector_hh_yr!$F772/SUMIFS(share_sector_hh_yr!$F$1742:$F$1831,share_sector_hh_yr!$E$1742:$E$1831,share_divided_total!$E772,share_sector_hh_yr!$D$1742:$D$1831,share_divided_total!$D772,share_sector_hh_yr!$A$1742:$A$1831,share_divided_total!$A772)</f>
        <v>0.58461841856795915</v>
      </c>
    </row>
    <row r="773" spans="1:6" x14ac:dyDescent="0.25">
      <c r="A773" t="s">
        <v>33</v>
      </c>
      <c r="B773" t="s">
        <v>0</v>
      </c>
      <c r="C773" t="s">
        <v>23</v>
      </c>
      <c r="D773" t="s">
        <v>2</v>
      </c>
      <c r="E773">
        <v>2040</v>
      </c>
      <c r="F773">
        <f>share_sector_hh_yr!$F773/SUMIFS(share_sector_hh_yr!$F$1742:$F$1831,share_sector_hh_yr!$E$1742:$E$1831,share_divided_total!$E773,share_sector_hh_yr!$D$1742:$D$1831,share_divided_total!$D773,share_sector_hh_yr!$A$1742:$A$1831,share_divided_total!$A773)</f>
        <v>0.58647922964155441</v>
      </c>
    </row>
    <row r="774" spans="1:6" x14ac:dyDescent="0.25">
      <c r="A774" t="s">
        <v>33</v>
      </c>
      <c r="B774" t="s">
        <v>0</v>
      </c>
      <c r="C774" t="s">
        <v>23</v>
      </c>
      <c r="D774" t="s">
        <v>2</v>
      </c>
      <c r="E774">
        <v>2045</v>
      </c>
      <c r="F774">
        <f>share_sector_hh_yr!$F774/SUMIFS(share_sector_hh_yr!$F$1742:$F$1831,share_sector_hh_yr!$E$1742:$E$1831,share_divided_total!$E774,share_sector_hh_yr!$D$1742:$D$1831,share_divided_total!$D774,share_sector_hh_yr!$A$1742:$A$1831,share_divided_total!$A774)</f>
        <v>0.58799017466005787</v>
      </c>
    </row>
    <row r="775" spans="1:6" x14ac:dyDescent="0.25">
      <c r="A775" t="s">
        <v>33</v>
      </c>
      <c r="B775" t="s">
        <v>0</v>
      </c>
      <c r="C775" t="s">
        <v>23</v>
      </c>
      <c r="D775" t="s">
        <v>2</v>
      </c>
      <c r="E775">
        <v>2050</v>
      </c>
      <c r="F775">
        <f>share_sector_hh_yr!$F775/SUMIFS(share_sector_hh_yr!$F$1742:$F$1831,share_sector_hh_yr!$E$1742:$E$1831,share_divided_total!$E775,share_sector_hh_yr!$D$1742:$D$1831,share_divided_total!$D775,share_sector_hh_yr!$A$1742:$A$1831,share_divided_total!$A775)</f>
        <v>0.58966793852362864</v>
      </c>
    </row>
    <row r="776" spans="1:6" x14ac:dyDescent="0.25">
      <c r="A776" t="s">
        <v>33</v>
      </c>
      <c r="B776" t="s">
        <v>0</v>
      </c>
      <c r="C776" t="s">
        <v>23</v>
      </c>
      <c r="D776" t="s">
        <v>3</v>
      </c>
      <c r="E776">
        <v>2011</v>
      </c>
      <c r="F776">
        <f>share_sector_hh_yr!$F776/SUMIFS(share_sector_hh_yr!$F$1742:$F$1831,share_sector_hh_yr!$E$1742:$E$1831,share_divided_total!$E776,share_sector_hh_yr!$D$1742:$D$1831,share_divided_total!$D776,share_sector_hh_yr!$A$1742:$A$1831,share_divided_total!$A776)</f>
        <v>0.55171732560158115</v>
      </c>
    </row>
    <row r="777" spans="1:6" x14ac:dyDescent="0.25">
      <c r="A777" t="s">
        <v>33</v>
      </c>
      <c r="B777" t="s">
        <v>0</v>
      </c>
      <c r="C777" t="s">
        <v>23</v>
      </c>
      <c r="D777" t="s">
        <v>3</v>
      </c>
      <c r="E777">
        <v>2015</v>
      </c>
      <c r="F777">
        <f>share_sector_hh_yr!$F777/SUMIFS(share_sector_hh_yr!$F$1742:$F$1831,share_sector_hh_yr!$E$1742:$E$1831,share_divided_total!$E777,share_sector_hh_yr!$D$1742:$D$1831,share_divided_total!$D777,share_sector_hh_yr!$A$1742:$A$1831,share_divided_total!$A777)</f>
        <v>0.55230411864771045</v>
      </c>
    </row>
    <row r="778" spans="1:6" x14ac:dyDescent="0.25">
      <c r="A778" t="s">
        <v>33</v>
      </c>
      <c r="B778" t="s">
        <v>0</v>
      </c>
      <c r="C778" t="s">
        <v>23</v>
      </c>
      <c r="D778" t="s">
        <v>3</v>
      </c>
      <c r="E778">
        <v>2020</v>
      </c>
      <c r="F778">
        <f>share_sector_hh_yr!$F778/SUMIFS(share_sector_hh_yr!$F$1742:$F$1831,share_sector_hh_yr!$E$1742:$E$1831,share_divided_total!$E778,share_sector_hh_yr!$D$1742:$D$1831,share_divided_total!$D778,share_sector_hh_yr!$A$1742:$A$1831,share_divided_total!$A778)</f>
        <v>0.55317500732235447</v>
      </c>
    </row>
    <row r="779" spans="1:6" x14ac:dyDescent="0.25">
      <c r="A779" t="s">
        <v>33</v>
      </c>
      <c r="B779" t="s">
        <v>0</v>
      </c>
      <c r="C779" t="s">
        <v>23</v>
      </c>
      <c r="D779" t="s">
        <v>3</v>
      </c>
      <c r="E779">
        <v>2025</v>
      </c>
      <c r="F779">
        <f>share_sector_hh_yr!$F779/SUMIFS(share_sector_hh_yr!$F$1742:$F$1831,share_sector_hh_yr!$E$1742:$E$1831,share_divided_total!$E779,share_sector_hh_yr!$D$1742:$D$1831,share_divided_total!$D779,share_sector_hh_yr!$A$1742:$A$1831,share_divided_total!$A779)</f>
        <v>0.55552144861450037</v>
      </c>
    </row>
    <row r="780" spans="1:6" x14ac:dyDescent="0.25">
      <c r="A780" t="s">
        <v>33</v>
      </c>
      <c r="B780" t="s">
        <v>0</v>
      </c>
      <c r="C780" t="s">
        <v>23</v>
      </c>
      <c r="D780" t="s">
        <v>3</v>
      </c>
      <c r="E780">
        <v>2030</v>
      </c>
      <c r="F780">
        <f>share_sector_hh_yr!$F780/SUMIFS(share_sector_hh_yr!$F$1742:$F$1831,share_sector_hh_yr!$E$1742:$E$1831,share_divided_total!$E780,share_sector_hh_yr!$D$1742:$D$1831,share_divided_total!$D780,share_sector_hh_yr!$A$1742:$A$1831,share_divided_total!$A780)</f>
        <v>0.55826455595731483</v>
      </c>
    </row>
    <row r="781" spans="1:6" x14ac:dyDescent="0.25">
      <c r="A781" t="s">
        <v>33</v>
      </c>
      <c r="B781" t="s">
        <v>0</v>
      </c>
      <c r="C781" t="s">
        <v>23</v>
      </c>
      <c r="D781" t="s">
        <v>3</v>
      </c>
      <c r="E781">
        <v>2035</v>
      </c>
      <c r="F781">
        <f>share_sector_hh_yr!$F781/SUMIFS(share_sector_hh_yr!$F$1742:$F$1831,share_sector_hh_yr!$E$1742:$E$1831,share_divided_total!$E781,share_sector_hh_yr!$D$1742:$D$1831,share_divided_total!$D781,share_sector_hh_yr!$A$1742:$A$1831,share_divided_total!$A781)</f>
        <v>0.55963161658114902</v>
      </c>
    </row>
    <row r="782" spans="1:6" x14ac:dyDescent="0.25">
      <c r="A782" t="s">
        <v>33</v>
      </c>
      <c r="B782" t="s">
        <v>0</v>
      </c>
      <c r="C782" t="s">
        <v>23</v>
      </c>
      <c r="D782" t="s">
        <v>3</v>
      </c>
      <c r="E782">
        <v>2040</v>
      </c>
      <c r="F782">
        <f>share_sector_hh_yr!$F782/SUMIFS(share_sector_hh_yr!$F$1742:$F$1831,share_sector_hh_yr!$E$1742:$E$1831,share_divided_total!$E782,share_sector_hh_yr!$D$1742:$D$1831,share_divided_total!$D782,share_sector_hh_yr!$A$1742:$A$1831,share_divided_total!$A782)</f>
        <v>0.56174113857531482</v>
      </c>
    </row>
    <row r="783" spans="1:6" x14ac:dyDescent="0.25">
      <c r="A783" t="s">
        <v>33</v>
      </c>
      <c r="B783" t="s">
        <v>0</v>
      </c>
      <c r="C783" t="s">
        <v>23</v>
      </c>
      <c r="D783" t="s">
        <v>3</v>
      </c>
      <c r="E783">
        <v>2045</v>
      </c>
      <c r="F783">
        <f>share_sector_hh_yr!$F783/SUMIFS(share_sector_hh_yr!$F$1742:$F$1831,share_sector_hh_yr!$E$1742:$E$1831,share_divided_total!$E783,share_sector_hh_yr!$D$1742:$D$1831,share_divided_total!$D783,share_sector_hh_yr!$A$1742:$A$1831,share_divided_total!$A783)</f>
        <v>0.56315709602798614</v>
      </c>
    </row>
    <row r="784" spans="1:6" x14ac:dyDescent="0.25">
      <c r="A784" t="s">
        <v>33</v>
      </c>
      <c r="B784" t="s">
        <v>0</v>
      </c>
      <c r="C784" t="s">
        <v>23</v>
      </c>
      <c r="D784" t="s">
        <v>3</v>
      </c>
      <c r="E784">
        <v>2050</v>
      </c>
      <c r="F784">
        <f>share_sector_hh_yr!$F784/SUMIFS(share_sector_hh_yr!$F$1742:$F$1831,share_sector_hh_yr!$E$1742:$E$1831,share_divided_total!$E784,share_sector_hh_yr!$D$1742:$D$1831,share_divided_total!$D784,share_sector_hh_yr!$A$1742:$A$1831,share_divided_total!$A784)</f>
        <v>0.56470885999476683</v>
      </c>
    </row>
    <row r="785" spans="1:6" x14ac:dyDescent="0.25">
      <c r="A785" t="s">
        <v>33</v>
      </c>
      <c r="B785" t="s">
        <v>0</v>
      </c>
      <c r="C785" t="s">
        <v>23</v>
      </c>
      <c r="D785" t="s">
        <v>4</v>
      </c>
      <c r="E785">
        <v>2011</v>
      </c>
      <c r="F785">
        <f>share_sector_hh_yr!$F785/SUMIFS(share_sector_hh_yr!$F$1742:$F$1831,share_sector_hh_yr!$E$1742:$E$1831,share_divided_total!$E785,share_sector_hh_yr!$D$1742:$D$1831,share_divided_total!$D785,share_sector_hh_yr!$A$1742:$A$1831,share_divided_total!$A785)</f>
        <v>0.54541435459502541</v>
      </c>
    </row>
    <row r="786" spans="1:6" x14ac:dyDescent="0.25">
      <c r="A786" t="s">
        <v>33</v>
      </c>
      <c r="B786" t="s">
        <v>0</v>
      </c>
      <c r="C786" t="s">
        <v>23</v>
      </c>
      <c r="D786" t="s">
        <v>4</v>
      </c>
      <c r="E786">
        <v>2015</v>
      </c>
      <c r="F786">
        <f>share_sector_hh_yr!$F786/SUMIFS(share_sector_hh_yr!$F$1742:$F$1831,share_sector_hh_yr!$E$1742:$E$1831,share_divided_total!$E786,share_sector_hh_yr!$D$1742:$D$1831,share_divided_total!$D786,share_sector_hh_yr!$A$1742:$A$1831,share_divided_total!$A786)</f>
        <v>0.54609784686782836</v>
      </c>
    </row>
    <row r="787" spans="1:6" x14ac:dyDescent="0.25">
      <c r="A787" t="s">
        <v>33</v>
      </c>
      <c r="B787" t="s">
        <v>0</v>
      </c>
      <c r="C787" t="s">
        <v>23</v>
      </c>
      <c r="D787" t="s">
        <v>4</v>
      </c>
      <c r="E787">
        <v>2020</v>
      </c>
      <c r="F787">
        <f>share_sector_hh_yr!$F787/SUMIFS(share_sector_hh_yr!$F$1742:$F$1831,share_sector_hh_yr!$E$1742:$E$1831,share_divided_total!$E787,share_sector_hh_yr!$D$1742:$D$1831,share_divided_total!$D787,share_sector_hh_yr!$A$1742:$A$1831,share_divided_total!$A787)</f>
        <v>0.54732212040197425</v>
      </c>
    </row>
    <row r="788" spans="1:6" x14ac:dyDescent="0.25">
      <c r="A788" t="s">
        <v>33</v>
      </c>
      <c r="B788" t="s">
        <v>0</v>
      </c>
      <c r="C788" t="s">
        <v>23</v>
      </c>
      <c r="D788" t="s">
        <v>4</v>
      </c>
      <c r="E788">
        <v>2025</v>
      </c>
      <c r="F788">
        <f>share_sector_hh_yr!$F788/SUMIFS(share_sector_hh_yr!$F$1742:$F$1831,share_sector_hh_yr!$E$1742:$E$1831,share_divided_total!$E788,share_sector_hh_yr!$D$1742:$D$1831,share_divided_total!$D788,share_sector_hh_yr!$A$1742:$A$1831,share_divided_total!$A788)</f>
        <v>0.54992610666396813</v>
      </c>
    </row>
    <row r="789" spans="1:6" x14ac:dyDescent="0.25">
      <c r="A789" t="s">
        <v>33</v>
      </c>
      <c r="B789" t="s">
        <v>0</v>
      </c>
      <c r="C789" t="s">
        <v>23</v>
      </c>
      <c r="D789" t="s">
        <v>4</v>
      </c>
      <c r="E789">
        <v>2030</v>
      </c>
      <c r="F789">
        <f>share_sector_hh_yr!$F789/SUMIFS(share_sector_hh_yr!$F$1742:$F$1831,share_sector_hh_yr!$E$1742:$E$1831,share_divided_total!$E789,share_sector_hh_yr!$D$1742:$D$1831,share_divided_total!$D789,share_sector_hh_yr!$A$1742:$A$1831,share_divided_total!$A789)</f>
        <v>0.55250826045347423</v>
      </c>
    </row>
    <row r="790" spans="1:6" x14ac:dyDescent="0.25">
      <c r="A790" t="s">
        <v>33</v>
      </c>
      <c r="B790" t="s">
        <v>0</v>
      </c>
      <c r="C790" t="s">
        <v>23</v>
      </c>
      <c r="D790" t="s">
        <v>4</v>
      </c>
      <c r="E790">
        <v>2035</v>
      </c>
      <c r="F790">
        <f>share_sector_hh_yr!$F790/SUMIFS(share_sector_hh_yr!$F$1742:$F$1831,share_sector_hh_yr!$E$1742:$E$1831,share_divided_total!$E790,share_sector_hh_yr!$D$1742:$D$1831,share_divided_total!$D790,share_sector_hh_yr!$A$1742:$A$1831,share_divided_total!$A790)</f>
        <v>0.55387215541694301</v>
      </c>
    </row>
    <row r="791" spans="1:6" x14ac:dyDescent="0.25">
      <c r="A791" t="s">
        <v>33</v>
      </c>
      <c r="B791" t="s">
        <v>0</v>
      </c>
      <c r="C791" t="s">
        <v>23</v>
      </c>
      <c r="D791" t="s">
        <v>4</v>
      </c>
      <c r="E791">
        <v>2040</v>
      </c>
      <c r="F791">
        <f>share_sector_hh_yr!$F791/SUMIFS(share_sector_hh_yr!$F$1742:$F$1831,share_sector_hh_yr!$E$1742:$E$1831,share_divided_total!$E791,share_sector_hh_yr!$D$1742:$D$1831,share_divided_total!$D791,share_sector_hh_yr!$A$1742:$A$1831,share_divided_total!$A791)</f>
        <v>0.55603807308740116</v>
      </c>
    </row>
    <row r="792" spans="1:6" x14ac:dyDescent="0.25">
      <c r="A792" t="s">
        <v>33</v>
      </c>
      <c r="B792" t="s">
        <v>0</v>
      </c>
      <c r="C792" t="s">
        <v>23</v>
      </c>
      <c r="D792" t="s">
        <v>4</v>
      </c>
      <c r="E792">
        <v>2045</v>
      </c>
      <c r="F792">
        <f>share_sector_hh_yr!$F792/SUMIFS(share_sector_hh_yr!$F$1742:$F$1831,share_sector_hh_yr!$E$1742:$E$1831,share_divided_total!$E792,share_sector_hh_yr!$D$1742:$D$1831,share_divided_total!$D792,share_sector_hh_yr!$A$1742:$A$1831,share_divided_total!$A792)</f>
        <v>0.55738494237666059</v>
      </c>
    </row>
    <row r="793" spans="1:6" x14ac:dyDescent="0.25">
      <c r="A793" t="s">
        <v>33</v>
      </c>
      <c r="B793" t="s">
        <v>0</v>
      </c>
      <c r="C793" t="s">
        <v>23</v>
      </c>
      <c r="D793" t="s">
        <v>4</v>
      </c>
      <c r="E793">
        <v>2050</v>
      </c>
      <c r="F793">
        <f>share_sector_hh_yr!$F793/SUMIFS(share_sector_hh_yr!$F$1742:$F$1831,share_sector_hh_yr!$E$1742:$E$1831,share_divided_total!$E793,share_sector_hh_yr!$D$1742:$D$1831,share_divided_total!$D793,share_sector_hh_yr!$A$1742:$A$1831,share_divided_total!$A793)</f>
        <v>0.55885211878728114</v>
      </c>
    </row>
    <row r="794" spans="1:6" x14ac:dyDescent="0.25">
      <c r="A794" t="s">
        <v>33</v>
      </c>
      <c r="B794" t="s">
        <v>0</v>
      </c>
      <c r="C794" t="s">
        <v>23</v>
      </c>
      <c r="D794" t="s">
        <v>5</v>
      </c>
      <c r="E794">
        <v>2011</v>
      </c>
      <c r="F794">
        <f>share_sector_hh_yr!$F794/SUMIFS(share_sector_hh_yr!$F$1742:$F$1831,share_sector_hh_yr!$E$1742:$E$1831,share_divided_total!$E794,share_sector_hh_yr!$D$1742:$D$1831,share_divided_total!$D794,share_sector_hh_yr!$A$1742:$A$1831,share_divided_total!$A794)</f>
        <v>0.54899495328507208</v>
      </c>
    </row>
    <row r="795" spans="1:6" x14ac:dyDescent="0.25">
      <c r="A795" t="s">
        <v>33</v>
      </c>
      <c r="B795" t="s">
        <v>0</v>
      </c>
      <c r="C795" t="s">
        <v>23</v>
      </c>
      <c r="D795" t="s">
        <v>5</v>
      </c>
      <c r="E795">
        <v>2015</v>
      </c>
      <c r="F795">
        <f>share_sector_hh_yr!$F795/SUMIFS(share_sector_hh_yr!$F$1742:$F$1831,share_sector_hh_yr!$E$1742:$E$1831,share_divided_total!$E795,share_sector_hh_yr!$D$1742:$D$1831,share_divided_total!$D795,share_sector_hh_yr!$A$1742:$A$1831,share_divided_total!$A795)</f>
        <v>0.54970579299317923</v>
      </c>
    </row>
    <row r="796" spans="1:6" x14ac:dyDescent="0.25">
      <c r="A796" t="s">
        <v>33</v>
      </c>
      <c r="B796" t="s">
        <v>0</v>
      </c>
      <c r="C796" t="s">
        <v>23</v>
      </c>
      <c r="D796" t="s">
        <v>5</v>
      </c>
      <c r="E796">
        <v>2020</v>
      </c>
      <c r="F796">
        <f>share_sector_hh_yr!$F796/SUMIFS(share_sector_hh_yr!$F$1742:$F$1831,share_sector_hh_yr!$E$1742:$E$1831,share_divided_total!$E796,share_sector_hh_yr!$D$1742:$D$1831,share_divided_total!$D796,share_sector_hh_yr!$A$1742:$A$1831,share_divided_total!$A796)</f>
        <v>0.55108854807806262</v>
      </c>
    </row>
    <row r="797" spans="1:6" x14ac:dyDescent="0.25">
      <c r="A797" t="s">
        <v>33</v>
      </c>
      <c r="B797" t="s">
        <v>0</v>
      </c>
      <c r="C797" t="s">
        <v>23</v>
      </c>
      <c r="D797" t="s">
        <v>5</v>
      </c>
      <c r="E797">
        <v>2025</v>
      </c>
      <c r="F797">
        <f>share_sector_hh_yr!$F797/SUMIFS(share_sector_hh_yr!$F$1742:$F$1831,share_sector_hh_yr!$E$1742:$E$1831,share_divided_total!$E797,share_sector_hh_yr!$D$1742:$D$1831,share_divided_total!$D797,share_sector_hh_yr!$A$1742:$A$1831,share_divided_total!$A797)</f>
        <v>0.55373187728013451</v>
      </c>
    </row>
    <row r="798" spans="1:6" x14ac:dyDescent="0.25">
      <c r="A798" t="s">
        <v>33</v>
      </c>
      <c r="B798" t="s">
        <v>0</v>
      </c>
      <c r="C798" t="s">
        <v>23</v>
      </c>
      <c r="D798" t="s">
        <v>5</v>
      </c>
      <c r="E798">
        <v>2030</v>
      </c>
      <c r="F798">
        <f>share_sector_hh_yr!$F798/SUMIFS(share_sector_hh_yr!$F$1742:$F$1831,share_sector_hh_yr!$E$1742:$E$1831,share_divided_total!$E798,share_sector_hh_yr!$D$1742:$D$1831,share_divided_total!$D798,share_sector_hh_yr!$A$1742:$A$1831,share_divided_total!$A798)</f>
        <v>0.55610332945386531</v>
      </c>
    </row>
    <row r="799" spans="1:6" x14ac:dyDescent="0.25">
      <c r="A799" t="s">
        <v>33</v>
      </c>
      <c r="B799" t="s">
        <v>0</v>
      </c>
      <c r="C799" t="s">
        <v>23</v>
      </c>
      <c r="D799" t="s">
        <v>5</v>
      </c>
      <c r="E799">
        <v>2035</v>
      </c>
      <c r="F799">
        <f>share_sector_hh_yr!$F799/SUMIFS(share_sector_hh_yr!$F$1742:$F$1831,share_sector_hh_yr!$E$1742:$E$1831,share_divided_total!$E799,share_sector_hh_yr!$D$1742:$D$1831,share_divided_total!$D799,share_sector_hh_yr!$A$1742:$A$1831,share_divided_total!$A799)</f>
        <v>0.55740431442426419</v>
      </c>
    </row>
    <row r="800" spans="1:6" x14ac:dyDescent="0.25">
      <c r="A800" t="s">
        <v>33</v>
      </c>
      <c r="B800" t="s">
        <v>0</v>
      </c>
      <c r="C800" t="s">
        <v>23</v>
      </c>
      <c r="D800" t="s">
        <v>5</v>
      </c>
      <c r="E800">
        <v>2040</v>
      </c>
      <c r="F800">
        <f>share_sector_hh_yr!$F800/SUMIFS(share_sector_hh_yr!$F$1742:$F$1831,share_sector_hh_yr!$E$1742:$E$1831,share_divided_total!$E800,share_sector_hh_yr!$D$1742:$D$1831,share_divided_total!$D800,share_sector_hh_yr!$A$1742:$A$1831,share_divided_total!$A800)</f>
        <v>0.55950690336601994</v>
      </c>
    </row>
    <row r="801" spans="1:6" x14ac:dyDescent="0.25">
      <c r="A801" t="s">
        <v>33</v>
      </c>
      <c r="B801" t="s">
        <v>0</v>
      </c>
      <c r="C801" t="s">
        <v>23</v>
      </c>
      <c r="D801" t="s">
        <v>5</v>
      </c>
      <c r="E801">
        <v>2045</v>
      </c>
      <c r="F801">
        <f>share_sector_hh_yr!$F801/SUMIFS(share_sector_hh_yr!$F$1742:$F$1831,share_sector_hh_yr!$E$1742:$E$1831,share_divided_total!$E801,share_sector_hh_yr!$D$1742:$D$1831,share_divided_total!$D801,share_sector_hh_yr!$A$1742:$A$1831,share_divided_total!$A801)</f>
        <v>0.56075045469539397</v>
      </c>
    </row>
    <row r="802" spans="1:6" x14ac:dyDescent="0.25">
      <c r="A802" t="s">
        <v>33</v>
      </c>
      <c r="B802" t="s">
        <v>0</v>
      </c>
      <c r="C802" t="s">
        <v>23</v>
      </c>
      <c r="D802" t="s">
        <v>5</v>
      </c>
      <c r="E802">
        <v>2050</v>
      </c>
      <c r="F802">
        <f>share_sector_hh_yr!$F802/SUMIFS(share_sector_hh_yr!$F$1742:$F$1831,share_sector_hh_yr!$E$1742:$E$1831,share_divided_total!$E802,share_sector_hh_yr!$D$1742:$D$1831,share_divided_total!$D802,share_sector_hh_yr!$A$1742:$A$1831,share_divided_total!$A802)</f>
        <v>0.56209956679387751</v>
      </c>
    </row>
    <row r="803" spans="1:6" x14ac:dyDescent="0.25">
      <c r="A803" t="s">
        <v>33</v>
      </c>
      <c r="B803" t="s">
        <v>0</v>
      </c>
      <c r="C803" t="s">
        <v>23</v>
      </c>
      <c r="D803" t="s">
        <v>6</v>
      </c>
      <c r="E803">
        <v>2011</v>
      </c>
      <c r="F803">
        <f>share_sector_hh_yr!$F803/SUMIFS(share_sector_hh_yr!$F$1742:$F$1831,share_sector_hh_yr!$E$1742:$E$1831,share_divided_total!$E803,share_sector_hh_yr!$D$1742:$D$1831,share_divided_total!$D803,share_sector_hh_yr!$A$1742:$A$1831,share_divided_total!$A803)</f>
        <v>0.56742098532401508</v>
      </c>
    </row>
    <row r="804" spans="1:6" x14ac:dyDescent="0.25">
      <c r="A804" t="s">
        <v>33</v>
      </c>
      <c r="B804" t="s">
        <v>0</v>
      </c>
      <c r="C804" t="s">
        <v>23</v>
      </c>
      <c r="D804" t="s">
        <v>6</v>
      </c>
      <c r="E804">
        <v>2015</v>
      </c>
      <c r="F804">
        <f>share_sector_hh_yr!$F804/SUMIFS(share_sector_hh_yr!$F$1742:$F$1831,share_sector_hh_yr!$E$1742:$E$1831,share_divided_total!$E804,share_sector_hh_yr!$D$1742:$D$1831,share_divided_total!$D804,share_sector_hh_yr!$A$1742:$A$1831,share_divided_total!$A804)</f>
        <v>0.56802443194013763</v>
      </c>
    </row>
    <row r="805" spans="1:6" x14ac:dyDescent="0.25">
      <c r="A805" t="s">
        <v>33</v>
      </c>
      <c r="B805" t="s">
        <v>0</v>
      </c>
      <c r="C805" t="s">
        <v>23</v>
      </c>
      <c r="D805" t="s">
        <v>6</v>
      </c>
      <c r="E805">
        <v>2020</v>
      </c>
      <c r="F805">
        <f>share_sector_hh_yr!$F805/SUMIFS(share_sector_hh_yr!$F$1742:$F$1831,share_sector_hh_yr!$E$1742:$E$1831,share_divided_total!$E805,share_sector_hh_yr!$D$1742:$D$1831,share_divided_total!$D805,share_sector_hh_yr!$A$1742:$A$1831,share_divided_total!$A805)</f>
        <v>0.56918241537086023</v>
      </c>
    </row>
    <row r="806" spans="1:6" x14ac:dyDescent="0.25">
      <c r="A806" t="s">
        <v>33</v>
      </c>
      <c r="B806" t="s">
        <v>0</v>
      </c>
      <c r="C806" t="s">
        <v>23</v>
      </c>
      <c r="D806" t="s">
        <v>6</v>
      </c>
      <c r="E806">
        <v>2025</v>
      </c>
      <c r="F806">
        <f>share_sector_hh_yr!$F806/SUMIFS(share_sector_hh_yr!$F$1742:$F$1831,share_sector_hh_yr!$E$1742:$E$1831,share_divided_total!$E806,share_sector_hh_yr!$D$1742:$D$1831,share_divided_total!$D806,share_sector_hh_yr!$A$1742:$A$1831,share_divided_total!$A806)</f>
        <v>0.57133430857436607</v>
      </c>
    </row>
    <row r="807" spans="1:6" x14ac:dyDescent="0.25">
      <c r="A807" t="s">
        <v>33</v>
      </c>
      <c r="B807" t="s">
        <v>0</v>
      </c>
      <c r="C807" t="s">
        <v>23</v>
      </c>
      <c r="D807" t="s">
        <v>6</v>
      </c>
      <c r="E807">
        <v>2030</v>
      </c>
      <c r="F807">
        <f>share_sector_hh_yr!$F807/SUMIFS(share_sector_hh_yr!$F$1742:$F$1831,share_sector_hh_yr!$E$1742:$E$1831,share_divided_total!$E807,share_sector_hh_yr!$D$1742:$D$1831,share_divided_total!$D807,share_sector_hh_yr!$A$1742:$A$1831,share_divided_total!$A807)</f>
        <v>0.57317585588827957</v>
      </c>
    </row>
    <row r="808" spans="1:6" x14ac:dyDescent="0.25">
      <c r="A808" t="s">
        <v>33</v>
      </c>
      <c r="B808" t="s">
        <v>0</v>
      </c>
      <c r="C808" t="s">
        <v>23</v>
      </c>
      <c r="D808" t="s">
        <v>6</v>
      </c>
      <c r="E808">
        <v>2035</v>
      </c>
      <c r="F808">
        <f>share_sector_hh_yr!$F808/SUMIFS(share_sector_hh_yr!$F$1742:$F$1831,share_sector_hh_yr!$E$1742:$E$1831,share_divided_total!$E808,share_sector_hh_yr!$D$1742:$D$1831,share_divided_total!$D808,share_sector_hh_yr!$A$1742:$A$1831,share_divided_total!$A808)</f>
        <v>0.57420553663351881</v>
      </c>
    </row>
    <row r="809" spans="1:6" x14ac:dyDescent="0.25">
      <c r="A809" t="s">
        <v>33</v>
      </c>
      <c r="B809" t="s">
        <v>0</v>
      </c>
      <c r="C809" t="s">
        <v>23</v>
      </c>
      <c r="D809" t="s">
        <v>6</v>
      </c>
      <c r="E809">
        <v>2040</v>
      </c>
      <c r="F809">
        <f>share_sector_hh_yr!$F809/SUMIFS(share_sector_hh_yr!$F$1742:$F$1831,share_sector_hh_yr!$E$1742:$E$1831,share_divided_total!$E809,share_sector_hh_yr!$D$1742:$D$1831,share_divided_total!$D809,share_sector_hh_yr!$A$1742:$A$1831,share_divided_total!$A809)</f>
        <v>0.57587866337533389</v>
      </c>
    </row>
    <row r="810" spans="1:6" x14ac:dyDescent="0.25">
      <c r="A810" t="s">
        <v>33</v>
      </c>
      <c r="B810" t="s">
        <v>0</v>
      </c>
      <c r="C810" t="s">
        <v>23</v>
      </c>
      <c r="D810" t="s">
        <v>6</v>
      </c>
      <c r="E810">
        <v>2045</v>
      </c>
      <c r="F810">
        <f>share_sector_hh_yr!$F810/SUMIFS(share_sector_hh_yr!$F$1742:$F$1831,share_sector_hh_yr!$E$1742:$E$1831,share_divided_total!$E810,share_sector_hh_yr!$D$1742:$D$1831,share_divided_total!$D810,share_sector_hh_yr!$A$1742:$A$1831,share_divided_total!$A810)</f>
        <v>0.57684410911702844</v>
      </c>
    </row>
    <row r="811" spans="1:6" x14ac:dyDescent="0.25">
      <c r="A811" t="s">
        <v>33</v>
      </c>
      <c r="B811" t="s">
        <v>0</v>
      </c>
      <c r="C811" t="s">
        <v>23</v>
      </c>
      <c r="D811" t="s">
        <v>6</v>
      </c>
      <c r="E811">
        <v>2050</v>
      </c>
      <c r="F811">
        <f>share_sector_hh_yr!$F811/SUMIFS(share_sector_hh_yr!$F$1742:$F$1831,share_sector_hh_yr!$E$1742:$E$1831,share_divided_total!$E811,share_sector_hh_yr!$D$1742:$D$1831,share_divided_total!$D811,share_sector_hh_yr!$A$1742:$A$1831,share_divided_total!$A811)</f>
        <v>0.57788899267701765</v>
      </c>
    </row>
    <row r="812" spans="1:6" x14ac:dyDescent="0.25">
      <c r="A812" t="s">
        <v>35</v>
      </c>
      <c r="B812" t="s">
        <v>0</v>
      </c>
      <c r="C812" t="s">
        <v>1</v>
      </c>
      <c r="D812" t="s">
        <v>2</v>
      </c>
      <c r="E812">
        <v>2011</v>
      </c>
      <c r="F812">
        <f>share_sector_hh_yr!$F812/SUMIFS(share_sector_hh_yr!$F$1742:$F$1831,share_sector_hh_yr!$E$1742:$E$1831,share_divided_total!$E812,share_sector_hh_yr!$D$1742:$D$1831,share_divided_total!$D812,share_sector_hh_yr!$A$1742:$A$1831,share_divided_total!$A812)</f>
        <v>2.1141477217838451E-2</v>
      </c>
    </row>
    <row r="813" spans="1:6" x14ac:dyDescent="0.25">
      <c r="A813" t="s">
        <v>35</v>
      </c>
      <c r="B813" t="s">
        <v>0</v>
      </c>
      <c r="C813" t="s">
        <v>1</v>
      </c>
      <c r="D813" t="s">
        <v>2</v>
      </c>
      <c r="E813">
        <v>2015</v>
      </c>
      <c r="F813">
        <f>share_sector_hh_yr!$F813/SUMIFS(share_sector_hh_yr!$F$1742:$F$1831,share_sector_hh_yr!$E$1742:$E$1831,share_divided_total!$E813,share_sector_hh_yr!$D$1742:$D$1831,share_divided_total!$D813,share_sector_hh_yr!$A$1742:$A$1831,share_divided_total!$A813)</f>
        <v>1.9800003718029955E-2</v>
      </c>
    </row>
    <row r="814" spans="1:6" x14ac:dyDescent="0.25">
      <c r="A814" t="s">
        <v>35</v>
      </c>
      <c r="B814" t="s">
        <v>0</v>
      </c>
      <c r="C814" t="s">
        <v>1</v>
      </c>
      <c r="D814" t="s">
        <v>2</v>
      </c>
      <c r="E814">
        <v>2020</v>
      </c>
      <c r="F814">
        <f>share_sector_hh_yr!$F814/SUMIFS(share_sector_hh_yr!$F$1742:$F$1831,share_sector_hh_yr!$E$1742:$E$1831,share_divided_total!$E814,share_sector_hh_yr!$D$1742:$D$1831,share_divided_total!$D814,share_sector_hh_yr!$A$1742:$A$1831,share_divided_total!$A814)</f>
        <v>1.7321469521682953E-2</v>
      </c>
    </row>
    <row r="815" spans="1:6" x14ac:dyDescent="0.25">
      <c r="A815" t="s">
        <v>35</v>
      </c>
      <c r="B815" t="s">
        <v>0</v>
      </c>
      <c r="C815" t="s">
        <v>1</v>
      </c>
      <c r="D815" t="s">
        <v>2</v>
      </c>
      <c r="E815">
        <v>2025</v>
      </c>
      <c r="F815">
        <f>share_sector_hh_yr!$F815/SUMIFS(share_sector_hh_yr!$F$1742:$F$1831,share_sector_hh_yr!$E$1742:$E$1831,share_divided_total!$E815,share_sector_hh_yr!$D$1742:$D$1831,share_divided_total!$D815,share_sector_hh_yr!$A$1742:$A$1831,share_divided_total!$A815)</f>
        <v>1.4183633745169927E-3</v>
      </c>
    </row>
    <row r="816" spans="1:6" x14ac:dyDescent="0.25">
      <c r="A816" t="s">
        <v>35</v>
      </c>
      <c r="B816" t="s">
        <v>0</v>
      </c>
      <c r="C816" t="s">
        <v>1</v>
      </c>
      <c r="D816" t="s">
        <v>2</v>
      </c>
      <c r="E816">
        <v>2030</v>
      </c>
      <c r="F816">
        <f>share_sector_hh_yr!$F816/SUMIFS(share_sector_hh_yr!$F$1742:$F$1831,share_sector_hh_yr!$E$1742:$E$1831,share_divided_total!$E816,share_sector_hh_yr!$D$1742:$D$1831,share_divided_total!$D816,share_sector_hh_yr!$A$1742:$A$1831,share_divided_total!$A816)</f>
        <v>8.3555497020232816E-4</v>
      </c>
    </row>
    <row r="817" spans="1:6" x14ac:dyDescent="0.25">
      <c r="A817" t="s">
        <v>35</v>
      </c>
      <c r="B817" t="s">
        <v>0</v>
      </c>
      <c r="C817" t="s">
        <v>1</v>
      </c>
      <c r="D817" t="s">
        <v>2</v>
      </c>
      <c r="E817">
        <v>2035</v>
      </c>
      <c r="F817">
        <f>share_sector_hh_yr!$F817/SUMIFS(share_sector_hh_yr!$F$1742:$F$1831,share_sector_hh_yr!$E$1742:$E$1831,share_divided_total!$E817,share_sector_hh_yr!$D$1742:$D$1831,share_divided_total!$D817,share_sector_hh_yr!$A$1742:$A$1831,share_divided_total!$A817)</f>
        <v>5.151121637966894E-4</v>
      </c>
    </row>
    <row r="818" spans="1:6" x14ac:dyDescent="0.25">
      <c r="A818" t="s">
        <v>35</v>
      </c>
      <c r="B818" t="s">
        <v>0</v>
      </c>
      <c r="C818" t="s">
        <v>1</v>
      </c>
      <c r="D818" t="s">
        <v>2</v>
      </c>
      <c r="E818">
        <v>2040</v>
      </c>
      <c r="F818">
        <f>share_sector_hh_yr!$F818/SUMIFS(share_sector_hh_yr!$F$1742:$F$1831,share_sector_hh_yr!$E$1742:$E$1831,share_divided_total!$E818,share_sector_hh_yr!$D$1742:$D$1831,share_divided_total!$D818,share_sector_hh_yr!$A$1742:$A$1831,share_divided_total!$A818)</f>
        <v>2.1473706220707768E-4</v>
      </c>
    </row>
    <row r="819" spans="1:6" x14ac:dyDescent="0.25">
      <c r="A819" t="s">
        <v>35</v>
      </c>
      <c r="B819" t="s">
        <v>0</v>
      </c>
      <c r="C819" t="s">
        <v>1</v>
      </c>
      <c r="D819" t="s">
        <v>2</v>
      </c>
      <c r="E819">
        <v>2045</v>
      </c>
      <c r="F819">
        <f>share_sector_hh_yr!$F819/SUMIFS(share_sector_hh_yr!$F$1742:$F$1831,share_sector_hh_yr!$E$1742:$E$1831,share_divided_total!$E819,share_sector_hh_yr!$D$1742:$D$1831,share_divided_total!$D819,share_sector_hh_yr!$A$1742:$A$1831,share_divided_total!$A819)</f>
        <v>1.1328346698108118E-4</v>
      </c>
    </row>
    <row r="820" spans="1:6" x14ac:dyDescent="0.25">
      <c r="A820" t="s">
        <v>35</v>
      </c>
      <c r="B820" t="s">
        <v>0</v>
      </c>
      <c r="C820" t="s">
        <v>1</v>
      </c>
      <c r="D820" t="s">
        <v>2</v>
      </c>
      <c r="E820">
        <v>2050</v>
      </c>
      <c r="F820">
        <f>share_sector_hh_yr!$F820/SUMIFS(share_sector_hh_yr!$F$1742:$F$1831,share_sector_hh_yr!$E$1742:$E$1831,share_divided_total!$E820,share_sector_hh_yr!$D$1742:$D$1831,share_divided_total!$D820,share_sector_hh_yr!$A$1742:$A$1831,share_divided_total!$A820)</f>
        <v>5.18306231610446E-5</v>
      </c>
    </row>
    <row r="821" spans="1:6" x14ac:dyDescent="0.25">
      <c r="A821" t="s">
        <v>35</v>
      </c>
      <c r="B821" t="s">
        <v>0</v>
      </c>
      <c r="C821" t="s">
        <v>1</v>
      </c>
      <c r="D821" t="s">
        <v>3</v>
      </c>
      <c r="E821">
        <v>2011</v>
      </c>
      <c r="F821">
        <f>share_sector_hh_yr!$F821/SUMIFS(share_sector_hh_yr!$F$1742:$F$1831,share_sector_hh_yr!$E$1742:$E$1831,share_divided_total!$E821,share_sector_hh_yr!$D$1742:$D$1831,share_divided_total!$D821,share_sector_hh_yr!$A$1742:$A$1831,share_divided_total!$A821)</f>
        <v>2.6133943602207308E-2</v>
      </c>
    </row>
    <row r="822" spans="1:6" x14ac:dyDescent="0.25">
      <c r="A822" t="s">
        <v>35</v>
      </c>
      <c r="B822" t="s">
        <v>0</v>
      </c>
      <c r="C822" t="s">
        <v>1</v>
      </c>
      <c r="D822" t="s">
        <v>3</v>
      </c>
      <c r="E822">
        <v>2015</v>
      </c>
      <c r="F822">
        <f>share_sector_hh_yr!$F822/SUMIFS(share_sector_hh_yr!$F$1742:$F$1831,share_sector_hh_yr!$E$1742:$E$1831,share_divided_total!$E822,share_sector_hh_yr!$D$1742:$D$1831,share_divided_total!$D822,share_sector_hh_yr!$A$1742:$A$1831,share_divided_total!$A822)</f>
        <v>2.4504986738562513E-2</v>
      </c>
    </row>
    <row r="823" spans="1:6" x14ac:dyDescent="0.25">
      <c r="A823" t="s">
        <v>35</v>
      </c>
      <c r="B823" t="s">
        <v>0</v>
      </c>
      <c r="C823" t="s">
        <v>1</v>
      </c>
      <c r="D823" t="s">
        <v>3</v>
      </c>
      <c r="E823">
        <v>2020</v>
      </c>
      <c r="F823">
        <f>share_sector_hh_yr!$F823/SUMIFS(share_sector_hh_yr!$F$1742:$F$1831,share_sector_hh_yr!$E$1742:$E$1831,share_divided_total!$E823,share_sector_hh_yr!$D$1742:$D$1831,share_divided_total!$D823,share_sector_hh_yr!$A$1742:$A$1831,share_divided_total!$A823)</f>
        <v>2.1265263077641462E-2</v>
      </c>
    </row>
    <row r="824" spans="1:6" x14ac:dyDescent="0.25">
      <c r="A824" t="s">
        <v>35</v>
      </c>
      <c r="B824" t="s">
        <v>0</v>
      </c>
      <c r="C824" t="s">
        <v>1</v>
      </c>
      <c r="D824" t="s">
        <v>3</v>
      </c>
      <c r="E824">
        <v>2025</v>
      </c>
      <c r="F824">
        <f>share_sector_hh_yr!$F824/SUMIFS(share_sector_hh_yr!$F$1742:$F$1831,share_sector_hh_yr!$E$1742:$E$1831,share_divided_total!$E824,share_sector_hh_yr!$D$1742:$D$1831,share_divided_total!$D824,share_sector_hh_yr!$A$1742:$A$1831,share_divided_total!$A824)</f>
        <v>2.5910312936461965E-3</v>
      </c>
    </row>
    <row r="825" spans="1:6" x14ac:dyDescent="0.25">
      <c r="A825" t="s">
        <v>35</v>
      </c>
      <c r="B825" t="s">
        <v>0</v>
      </c>
      <c r="C825" t="s">
        <v>1</v>
      </c>
      <c r="D825" t="s">
        <v>3</v>
      </c>
      <c r="E825">
        <v>2030</v>
      </c>
      <c r="F825">
        <f>share_sector_hh_yr!$F825/SUMIFS(share_sector_hh_yr!$F$1742:$F$1831,share_sector_hh_yr!$E$1742:$E$1831,share_divided_total!$E825,share_sector_hh_yr!$D$1742:$D$1831,share_divided_total!$D825,share_sector_hh_yr!$A$1742:$A$1831,share_divided_total!$A825)</f>
        <v>1.5782583306485382E-3</v>
      </c>
    </row>
    <row r="826" spans="1:6" x14ac:dyDescent="0.25">
      <c r="A826" t="s">
        <v>35</v>
      </c>
      <c r="B826" t="s">
        <v>0</v>
      </c>
      <c r="C826" t="s">
        <v>1</v>
      </c>
      <c r="D826" t="s">
        <v>3</v>
      </c>
      <c r="E826">
        <v>2035</v>
      </c>
      <c r="F826">
        <f>share_sector_hh_yr!$F826/SUMIFS(share_sector_hh_yr!$F$1742:$F$1831,share_sector_hh_yr!$E$1742:$E$1831,share_divided_total!$E826,share_sector_hh_yr!$D$1742:$D$1831,share_divided_total!$D826,share_sector_hh_yr!$A$1742:$A$1831,share_divided_total!$A826)</f>
        <v>9.9442900031615445E-4</v>
      </c>
    </row>
    <row r="827" spans="1:6" x14ac:dyDescent="0.25">
      <c r="A827" t="s">
        <v>35</v>
      </c>
      <c r="B827" t="s">
        <v>0</v>
      </c>
      <c r="C827" t="s">
        <v>1</v>
      </c>
      <c r="D827" t="s">
        <v>3</v>
      </c>
      <c r="E827">
        <v>2040</v>
      </c>
      <c r="F827">
        <f>share_sector_hh_yr!$F827/SUMIFS(share_sector_hh_yr!$F$1742:$F$1831,share_sector_hh_yr!$E$1742:$E$1831,share_divided_total!$E827,share_sector_hh_yr!$D$1742:$D$1831,share_divided_total!$D827,share_sector_hh_yr!$A$1742:$A$1831,share_divided_total!$A827)</f>
        <v>4.2377541769916967E-4</v>
      </c>
    </row>
    <row r="828" spans="1:6" x14ac:dyDescent="0.25">
      <c r="A828" t="s">
        <v>35</v>
      </c>
      <c r="B828" t="s">
        <v>0</v>
      </c>
      <c r="C828" t="s">
        <v>1</v>
      </c>
      <c r="D828" t="s">
        <v>3</v>
      </c>
      <c r="E828">
        <v>2045</v>
      </c>
      <c r="F828">
        <f>share_sector_hh_yr!$F828/SUMIFS(share_sector_hh_yr!$F$1742:$F$1831,share_sector_hh_yr!$E$1742:$E$1831,share_divided_total!$E828,share_sector_hh_yr!$D$1742:$D$1831,share_divided_total!$D828,share_sector_hh_yr!$A$1742:$A$1831,share_divided_total!$A828)</f>
        <v>2.2752897748166753E-4</v>
      </c>
    </row>
    <row r="829" spans="1:6" x14ac:dyDescent="0.25">
      <c r="A829" t="s">
        <v>35</v>
      </c>
      <c r="B829" t="s">
        <v>0</v>
      </c>
      <c r="C829" t="s">
        <v>1</v>
      </c>
      <c r="D829" t="s">
        <v>3</v>
      </c>
      <c r="E829">
        <v>2050</v>
      </c>
      <c r="F829">
        <f>share_sector_hh_yr!$F829/SUMIFS(share_sector_hh_yr!$F$1742:$F$1831,share_sector_hh_yr!$E$1742:$E$1831,share_divided_total!$E829,share_sector_hh_yr!$D$1742:$D$1831,share_divided_total!$D829,share_sector_hh_yr!$A$1742:$A$1831,share_divided_total!$A829)</f>
        <v>1.0588426222568659E-4</v>
      </c>
    </row>
    <row r="830" spans="1:6" x14ac:dyDescent="0.25">
      <c r="A830" t="s">
        <v>35</v>
      </c>
      <c r="B830" t="s">
        <v>0</v>
      </c>
      <c r="C830" t="s">
        <v>1</v>
      </c>
      <c r="D830" t="s">
        <v>4</v>
      </c>
      <c r="E830">
        <v>2011</v>
      </c>
      <c r="F830">
        <f>share_sector_hh_yr!$F830/SUMIFS(share_sector_hh_yr!$F$1742:$F$1831,share_sector_hh_yr!$E$1742:$E$1831,share_divided_total!$E830,share_sector_hh_yr!$D$1742:$D$1831,share_divided_total!$D830,share_sector_hh_yr!$A$1742:$A$1831,share_divided_total!$A830)</f>
        <v>2.7541632270698627E-2</v>
      </c>
    </row>
    <row r="831" spans="1:6" x14ac:dyDescent="0.25">
      <c r="A831" t="s">
        <v>35</v>
      </c>
      <c r="B831" t="s">
        <v>0</v>
      </c>
      <c r="C831" t="s">
        <v>1</v>
      </c>
      <c r="D831" t="s">
        <v>4</v>
      </c>
      <c r="E831">
        <v>2015</v>
      </c>
      <c r="F831">
        <f>share_sector_hh_yr!$F831/SUMIFS(share_sector_hh_yr!$F$1742:$F$1831,share_sector_hh_yr!$E$1742:$E$1831,share_divided_total!$E831,share_sector_hh_yr!$D$1742:$D$1831,share_divided_total!$D831,share_sector_hh_yr!$A$1742:$A$1831,share_divided_total!$A831)</f>
        <v>2.5834822597000973E-2</v>
      </c>
    </row>
    <row r="832" spans="1:6" x14ac:dyDescent="0.25">
      <c r="A832" t="s">
        <v>35</v>
      </c>
      <c r="B832" t="s">
        <v>0</v>
      </c>
      <c r="C832" t="s">
        <v>1</v>
      </c>
      <c r="D832" t="s">
        <v>4</v>
      </c>
      <c r="E832">
        <v>2020</v>
      </c>
      <c r="F832">
        <f>share_sector_hh_yr!$F832/SUMIFS(share_sector_hh_yr!$F$1742:$F$1831,share_sector_hh_yr!$E$1742:$E$1831,share_divided_total!$E832,share_sector_hh_yr!$D$1742:$D$1831,share_divided_total!$D832,share_sector_hh_yr!$A$1742:$A$1831,share_divided_total!$A832)</f>
        <v>2.2335921012083863E-2</v>
      </c>
    </row>
    <row r="833" spans="1:6" x14ac:dyDescent="0.25">
      <c r="A833" t="s">
        <v>35</v>
      </c>
      <c r="B833" t="s">
        <v>0</v>
      </c>
      <c r="C833" t="s">
        <v>1</v>
      </c>
      <c r="D833" t="s">
        <v>4</v>
      </c>
      <c r="E833">
        <v>2025</v>
      </c>
      <c r="F833">
        <f>share_sector_hh_yr!$F833/SUMIFS(share_sector_hh_yr!$F$1742:$F$1831,share_sector_hh_yr!$E$1742:$E$1831,share_divided_total!$E833,share_sector_hh_yr!$D$1742:$D$1831,share_divided_total!$D833,share_sector_hh_yr!$A$1742:$A$1831,share_divided_total!$A833)</f>
        <v>3.3021992857814242E-3</v>
      </c>
    </row>
    <row r="834" spans="1:6" x14ac:dyDescent="0.25">
      <c r="A834" t="s">
        <v>35</v>
      </c>
      <c r="B834" t="s">
        <v>0</v>
      </c>
      <c r="C834" t="s">
        <v>1</v>
      </c>
      <c r="D834" t="s">
        <v>4</v>
      </c>
      <c r="E834">
        <v>2030</v>
      </c>
      <c r="F834">
        <f>share_sector_hh_yr!$F834/SUMIFS(share_sector_hh_yr!$F$1742:$F$1831,share_sector_hh_yr!$E$1742:$E$1831,share_divided_total!$E834,share_sector_hh_yr!$D$1742:$D$1831,share_divided_total!$D834,share_sector_hh_yr!$A$1742:$A$1831,share_divided_total!$A834)</f>
        <v>2.0477691471535268E-3</v>
      </c>
    </row>
    <row r="835" spans="1:6" x14ac:dyDescent="0.25">
      <c r="A835" t="s">
        <v>35</v>
      </c>
      <c r="B835" t="s">
        <v>0</v>
      </c>
      <c r="C835" t="s">
        <v>1</v>
      </c>
      <c r="D835" t="s">
        <v>4</v>
      </c>
      <c r="E835">
        <v>2035</v>
      </c>
      <c r="F835">
        <f>share_sector_hh_yr!$F835/SUMIFS(share_sector_hh_yr!$F$1742:$F$1831,share_sector_hh_yr!$E$1742:$E$1831,share_divided_total!$E835,share_sector_hh_yr!$D$1742:$D$1831,share_divided_total!$D835,share_sector_hh_yr!$A$1742:$A$1831,share_divided_total!$A835)</f>
        <v>1.3067162162764066E-3</v>
      </c>
    </row>
    <row r="836" spans="1:6" x14ac:dyDescent="0.25">
      <c r="A836" t="s">
        <v>35</v>
      </c>
      <c r="B836" t="s">
        <v>0</v>
      </c>
      <c r="C836" t="s">
        <v>1</v>
      </c>
      <c r="D836" t="s">
        <v>4</v>
      </c>
      <c r="E836">
        <v>2040</v>
      </c>
      <c r="F836">
        <f>share_sector_hh_yr!$F836/SUMIFS(share_sector_hh_yr!$F$1742:$F$1831,share_sector_hh_yr!$E$1742:$E$1831,share_divided_total!$E836,share_sector_hh_yr!$D$1742:$D$1831,share_divided_total!$D836,share_sector_hh_yr!$A$1742:$A$1831,share_divided_total!$A836)</f>
        <v>5.6480359947598719E-4</v>
      </c>
    </row>
    <row r="837" spans="1:6" x14ac:dyDescent="0.25">
      <c r="A837" t="s">
        <v>35</v>
      </c>
      <c r="B837" t="s">
        <v>0</v>
      </c>
      <c r="C837" t="s">
        <v>1</v>
      </c>
      <c r="D837" t="s">
        <v>4</v>
      </c>
      <c r="E837">
        <v>2045</v>
      </c>
      <c r="F837">
        <f>share_sector_hh_yr!$F837/SUMIFS(share_sector_hh_yr!$F$1742:$F$1831,share_sector_hh_yr!$E$1742:$E$1831,share_divided_total!$E837,share_sector_hh_yr!$D$1742:$D$1831,share_divided_total!$D837,share_sector_hh_yr!$A$1742:$A$1831,share_divided_total!$A837)</f>
        <v>3.0644827112240791E-4</v>
      </c>
    </row>
    <row r="838" spans="1:6" x14ac:dyDescent="0.25">
      <c r="A838" t="s">
        <v>35</v>
      </c>
      <c r="B838" t="s">
        <v>0</v>
      </c>
      <c r="C838" t="s">
        <v>1</v>
      </c>
      <c r="D838" t="s">
        <v>4</v>
      </c>
      <c r="E838">
        <v>2050</v>
      </c>
      <c r="F838">
        <f>share_sector_hh_yr!$F838/SUMIFS(share_sector_hh_yr!$F$1742:$F$1831,share_sector_hh_yr!$E$1742:$E$1831,share_divided_total!$E838,share_sector_hh_yr!$D$1742:$D$1831,share_divided_total!$D838,share_sector_hh_yr!$A$1742:$A$1831,share_divided_total!$A838)</f>
        <v>1.4409098629294265E-4</v>
      </c>
    </row>
    <row r="839" spans="1:6" x14ac:dyDescent="0.25">
      <c r="A839" t="s">
        <v>35</v>
      </c>
      <c r="B839" t="s">
        <v>0</v>
      </c>
      <c r="C839" t="s">
        <v>1</v>
      </c>
      <c r="D839" t="s">
        <v>5</v>
      </c>
      <c r="E839">
        <v>2011</v>
      </c>
      <c r="F839">
        <f>share_sector_hh_yr!$F839/SUMIFS(share_sector_hh_yr!$F$1742:$F$1831,share_sector_hh_yr!$E$1742:$E$1831,share_divided_total!$E839,share_sector_hh_yr!$D$1742:$D$1831,share_divided_total!$D839,share_sector_hh_yr!$A$1742:$A$1831,share_divided_total!$A839)</f>
        <v>2.69574407398597E-2</v>
      </c>
    </row>
    <row r="840" spans="1:6" x14ac:dyDescent="0.25">
      <c r="A840" t="s">
        <v>35</v>
      </c>
      <c r="B840" t="s">
        <v>0</v>
      </c>
      <c r="C840" t="s">
        <v>1</v>
      </c>
      <c r="D840" t="s">
        <v>5</v>
      </c>
      <c r="E840">
        <v>2015</v>
      </c>
      <c r="F840">
        <f>share_sector_hh_yr!$F840/SUMIFS(share_sector_hh_yr!$F$1742:$F$1831,share_sector_hh_yr!$E$1742:$E$1831,share_divided_total!$E840,share_sector_hh_yr!$D$1742:$D$1831,share_divided_total!$D840,share_sector_hh_yr!$A$1742:$A$1831,share_divided_total!$A840)</f>
        <v>2.5290162941545163E-2</v>
      </c>
    </row>
    <row r="841" spans="1:6" x14ac:dyDescent="0.25">
      <c r="A841" t="s">
        <v>35</v>
      </c>
      <c r="B841" t="s">
        <v>0</v>
      </c>
      <c r="C841" t="s">
        <v>1</v>
      </c>
      <c r="D841" t="s">
        <v>5</v>
      </c>
      <c r="E841">
        <v>2020</v>
      </c>
      <c r="F841">
        <f>share_sector_hh_yr!$F841/SUMIFS(share_sector_hh_yr!$F$1742:$F$1831,share_sector_hh_yr!$E$1742:$E$1831,share_divided_total!$E841,share_sector_hh_yr!$D$1742:$D$1831,share_divided_total!$D841,share_sector_hh_yr!$A$1742:$A$1831,share_divided_total!$A841)</f>
        <v>2.1802671481952432E-2</v>
      </c>
    </row>
    <row r="842" spans="1:6" x14ac:dyDescent="0.25">
      <c r="A842" t="s">
        <v>35</v>
      </c>
      <c r="B842" t="s">
        <v>0</v>
      </c>
      <c r="C842" t="s">
        <v>1</v>
      </c>
      <c r="D842" t="s">
        <v>5</v>
      </c>
      <c r="E842">
        <v>2025</v>
      </c>
      <c r="F842">
        <f>share_sector_hh_yr!$F842/SUMIFS(share_sector_hh_yr!$F$1742:$F$1831,share_sector_hh_yr!$E$1742:$E$1831,share_divided_total!$E842,share_sector_hh_yr!$D$1742:$D$1831,share_divided_total!$D842,share_sector_hh_yr!$A$1742:$A$1831,share_divided_total!$A842)</f>
        <v>3.7181579584052043E-3</v>
      </c>
    </row>
    <row r="843" spans="1:6" x14ac:dyDescent="0.25">
      <c r="A843" t="s">
        <v>35</v>
      </c>
      <c r="B843" t="s">
        <v>0</v>
      </c>
      <c r="C843" t="s">
        <v>1</v>
      </c>
      <c r="D843" t="s">
        <v>5</v>
      </c>
      <c r="E843">
        <v>2030</v>
      </c>
      <c r="F843">
        <f>share_sector_hh_yr!$F843/SUMIFS(share_sector_hh_yr!$F$1742:$F$1831,share_sector_hh_yr!$E$1742:$E$1831,share_divided_total!$E843,share_sector_hh_yr!$D$1742:$D$1831,share_divided_total!$D843,share_sector_hh_yr!$A$1742:$A$1831,share_divided_total!$A843)</f>
        <v>2.3360977309463057E-3</v>
      </c>
    </row>
    <row r="844" spans="1:6" x14ac:dyDescent="0.25">
      <c r="A844" t="s">
        <v>35</v>
      </c>
      <c r="B844" t="s">
        <v>0</v>
      </c>
      <c r="C844" t="s">
        <v>1</v>
      </c>
      <c r="D844" t="s">
        <v>5</v>
      </c>
      <c r="E844">
        <v>2035</v>
      </c>
      <c r="F844">
        <f>share_sector_hh_yr!$F844/SUMIFS(share_sector_hh_yr!$F$1742:$F$1831,share_sector_hh_yr!$E$1742:$E$1831,share_divided_total!$E844,share_sector_hh_yr!$D$1742:$D$1831,share_divided_total!$D844,share_sector_hh_yr!$A$1742:$A$1831,share_divided_total!$A844)</f>
        <v>1.5052227910653526E-3</v>
      </c>
    </row>
    <row r="845" spans="1:6" x14ac:dyDescent="0.25">
      <c r="A845" t="s">
        <v>35</v>
      </c>
      <c r="B845" t="s">
        <v>0</v>
      </c>
      <c r="C845" t="s">
        <v>1</v>
      </c>
      <c r="D845" t="s">
        <v>5</v>
      </c>
      <c r="E845">
        <v>2040</v>
      </c>
      <c r="F845">
        <f>share_sector_hh_yr!$F845/SUMIFS(share_sector_hh_yr!$F$1742:$F$1831,share_sector_hh_yr!$E$1742:$E$1831,share_divided_total!$E845,share_sector_hh_yr!$D$1742:$D$1831,share_divided_total!$D845,share_sector_hh_yr!$A$1742:$A$1831,share_divided_total!$A845)</f>
        <v>6.5784779248065101E-4</v>
      </c>
    </row>
    <row r="846" spans="1:6" x14ac:dyDescent="0.25">
      <c r="A846" t="s">
        <v>35</v>
      </c>
      <c r="B846" t="s">
        <v>0</v>
      </c>
      <c r="C846" t="s">
        <v>1</v>
      </c>
      <c r="D846" t="s">
        <v>5</v>
      </c>
      <c r="E846">
        <v>2045</v>
      </c>
      <c r="F846">
        <f>share_sector_hh_yr!$F846/SUMIFS(share_sector_hh_yr!$F$1742:$F$1831,share_sector_hh_yr!$E$1742:$E$1831,share_divided_total!$E846,share_sector_hh_yr!$D$1742:$D$1831,share_divided_total!$D846,share_sector_hh_yr!$A$1742:$A$1831,share_divided_total!$A846)</f>
        <v>3.5991455049456136E-4</v>
      </c>
    </row>
    <row r="847" spans="1:6" x14ac:dyDescent="0.25">
      <c r="A847" t="s">
        <v>35</v>
      </c>
      <c r="B847" t="s">
        <v>0</v>
      </c>
      <c r="C847" t="s">
        <v>1</v>
      </c>
      <c r="D847" t="s">
        <v>5</v>
      </c>
      <c r="E847">
        <v>2050</v>
      </c>
      <c r="F847">
        <f>share_sector_hh_yr!$F847/SUMIFS(share_sector_hh_yr!$F$1742:$F$1831,share_sector_hh_yr!$E$1742:$E$1831,share_divided_total!$E847,share_sector_hh_yr!$D$1742:$D$1831,share_divided_total!$D847,share_sector_hh_yr!$A$1742:$A$1831,share_divided_total!$A847)</f>
        <v>1.7064115437626895E-4</v>
      </c>
    </row>
    <row r="848" spans="1:6" x14ac:dyDescent="0.25">
      <c r="A848" t="s">
        <v>35</v>
      </c>
      <c r="B848" t="s">
        <v>0</v>
      </c>
      <c r="C848" t="s">
        <v>1</v>
      </c>
      <c r="D848" t="s">
        <v>6</v>
      </c>
      <c r="E848">
        <v>2011</v>
      </c>
      <c r="F848">
        <f>share_sector_hh_yr!$F848/SUMIFS(share_sector_hh_yr!$F$1742:$F$1831,share_sector_hh_yr!$E$1742:$E$1831,share_divided_total!$E848,share_sector_hh_yr!$D$1742:$D$1831,share_divided_total!$D848,share_sector_hh_yr!$A$1742:$A$1831,share_divided_total!$A848)</f>
        <v>2.0990658107648864E-2</v>
      </c>
    </row>
    <row r="849" spans="1:6" x14ac:dyDescent="0.25">
      <c r="A849" t="s">
        <v>35</v>
      </c>
      <c r="B849" t="s">
        <v>0</v>
      </c>
      <c r="C849" t="s">
        <v>1</v>
      </c>
      <c r="D849" t="s">
        <v>6</v>
      </c>
      <c r="E849">
        <v>2015</v>
      </c>
      <c r="F849">
        <f>share_sector_hh_yr!$F849/SUMIFS(share_sector_hh_yr!$F$1742:$F$1831,share_sector_hh_yr!$E$1742:$E$1831,share_divided_total!$E849,share_sector_hh_yr!$D$1742:$D$1831,share_divided_total!$D849,share_sector_hh_yr!$A$1742:$A$1831,share_divided_total!$A849)</f>
        <v>1.966816054497441E-2</v>
      </c>
    </row>
    <row r="850" spans="1:6" x14ac:dyDescent="0.25">
      <c r="A850" t="s">
        <v>35</v>
      </c>
      <c r="B850" t="s">
        <v>0</v>
      </c>
      <c r="C850" t="s">
        <v>1</v>
      </c>
      <c r="D850" t="s">
        <v>6</v>
      </c>
      <c r="E850">
        <v>2020</v>
      </c>
      <c r="F850">
        <f>share_sector_hh_yr!$F850/SUMIFS(share_sector_hh_yr!$F$1742:$F$1831,share_sector_hh_yr!$E$1742:$E$1831,share_divided_total!$E850,share_sector_hh_yr!$D$1742:$D$1831,share_divided_total!$D850,share_sector_hh_yr!$A$1742:$A$1831,share_divided_total!$A850)</f>
        <v>1.6931915683040331E-2</v>
      </c>
    </row>
    <row r="851" spans="1:6" x14ac:dyDescent="0.25">
      <c r="A851" t="s">
        <v>35</v>
      </c>
      <c r="B851" t="s">
        <v>0</v>
      </c>
      <c r="C851" t="s">
        <v>1</v>
      </c>
      <c r="D851" t="s">
        <v>6</v>
      </c>
      <c r="E851">
        <v>2025</v>
      </c>
      <c r="F851">
        <f>share_sector_hh_yr!$F851/SUMIFS(share_sector_hh_yr!$F$1742:$F$1831,share_sector_hh_yr!$E$1742:$E$1831,share_divided_total!$E851,share_sector_hh_yr!$D$1742:$D$1831,share_divided_total!$D851,share_sector_hh_yr!$A$1742:$A$1831,share_divided_total!$A851)</f>
        <v>3.220152624205691E-3</v>
      </c>
    </row>
    <row r="852" spans="1:6" x14ac:dyDescent="0.25">
      <c r="A852" t="s">
        <v>35</v>
      </c>
      <c r="B852" t="s">
        <v>0</v>
      </c>
      <c r="C852" t="s">
        <v>1</v>
      </c>
      <c r="D852" t="s">
        <v>6</v>
      </c>
      <c r="E852">
        <v>2030</v>
      </c>
      <c r="F852">
        <f>share_sector_hh_yr!$F852/SUMIFS(share_sector_hh_yr!$F$1742:$F$1831,share_sector_hh_yr!$E$1742:$E$1831,share_divided_total!$E852,share_sector_hh_yr!$D$1742:$D$1831,share_divided_total!$D852,share_sector_hh_yr!$A$1742:$A$1831,share_divided_total!$A852)</f>
        <v>2.0362658313773383E-3</v>
      </c>
    </row>
    <row r="853" spans="1:6" x14ac:dyDescent="0.25">
      <c r="A853" t="s">
        <v>35</v>
      </c>
      <c r="B853" t="s">
        <v>0</v>
      </c>
      <c r="C853" t="s">
        <v>1</v>
      </c>
      <c r="D853" t="s">
        <v>6</v>
      </c>
      <c r="E853">
        <v>2035</v>
      </c>
      <c r="F853">
        <f>share_sector_hh_yr!$F853/SUMIFS(share_sector_hh_yr!$F$1742:$F$1831,share_sector_hh_yr!$E$1742:$E$1831,share_divided_total!$E853,share_sector_hh_yr!$D$1742:$D$1831,share_divided_total!$D853,share_sector_hh_yr!$A$1742:$A$1831,share_divided_total!$A853)</f>
        <v>1.3188408147262005E-3</v>
      </c>
    </row>
    <row r="854" spans="1:6" x14ac:dyDescent="0.25">
      <c r="A854" t="s">
        <v>35</v>
      </c>
      <c r="B854" t="s">
        <v>0</v>
      </c>
      <c r="C854" t="s">
        <v>1</v>
      </c>
      <c r="D854" t="s">
        <v>6</v>
      </c>
      <c r="E854">
        <v>2040</v>
      </c>
      <c r="F854">
        <f>share_sector_hh_yr!$F854/SUMIFS(share_sector_hh_yr!$F$1742:$F$1831,share_sector_hh_yr!$E$1742:$E$1831,share_divided_total!$E854,share_sector_hh_yr!$D$1742:$D$1831,share_divided_total!$D854,share_sector_hh_yr!$A$1742:$A$1831,share_divided_total!$A854)</f>
        <v>5.7929289933406709E-4</v>
      </c>
    </row>
    <row r="855" spans="1:6" x14ac:dyDescent="0.25">
      <c r="A855" t="s">
        <v>35</v>
      </c>
      <c r="B855" t="s">
        <v>0</v>
      </c>
      <c r="C855" t="s">
        <v>1</v>
      </c>
      <c r="D855" t="s">
        <v>6</v>
      </c>
      <c r="E855">
        <v>2045</v>
      </c>
      <c r="F855">
        <f>share_sector_hh_yr!$F855/SUMIFS(share_sector_hh_yr!$F$1742:$F$1831,share_sector_hh_yr!$E$1742:$E$1831,share_divided_total!$E855,share_sector_hh_yr!$D$1742:$D$1831,share_divided_total!$D855,share_sector_hh_yr!$A$1742:$A$1831,share_divided_total!$A855)</f>
        <v>3.184584766723435E-4</v>
      </c>
    </row>
    <row r="856" spans="1:6" x14ac:dyDescent="0.25">
      <c r="A856" t="s">
        <v>35</v>
      </c>
      <c r="B856" t="s">
        <v>0</v>
      </c>
      <c r="C856" t="s">
        <v>1</v>
      </c>
      <c r="D856" t="s">
        <v>6</v>
      </c>
      <c r="E856">
        <v>2050</v>
      </c>
      <c r="F856">
        <f>share_sector_hh_yr!$F856/SUMIFS(share_sector_hh_yr!$F$1742:$F$1831,share_sector_hh_yr!$E$1742:$E$1831,share_divided_total!$E856,share_sector_hh_yr!$D$1742:$D$1831,share_divided_total!$D856,share_sector_hh_yr!$A$1742:$A$1831,share_divided_total!$A856)</f>
        <v>1.5172513332288121E-4</v>
      </c>
    </row>
    <row r="857" spans="1:6" x14ac:dyDescent="0.25">
      <c r="A857" t="s">
        <v>35</v>
      </c>
      <c r="B857" t="s">
        <v>0</v>
      </c>
      <c r="C857" t="s">
        <v>7</v>
      </c>
      <c r="D857" t="s">
        <v>2</v>
      </c>
      <c r="E857">
        <v>2011</v>
      </c>
      <c r="F857">
        <f>share_sector_hh_yr!$F857/SUMIFS(share_sector_hh_yr!$F$1742:$F$1831,share_sector_hh_yr!$E$1742:$E$1831,share_divided_total!$E857,share_sector_hh_yr!$D$1742:$D$1831,share_divided_total!$D857,share_sector_hh_yr!$A$1742:$A$1831,share_divided_total!$A857)</f>
        <v>4.4325639152297119E-3</v>
      </c>
    </row>
    <row r="858" spans="1:6" x14ac:dyDescent="0.25">
      <c r="A858" t="s">
        <v>35</v>
      </c>
      <c r="B858" t="s">
        <v>0</v>
      </c>
      <c r="C858" t="s">
        <v>7</v>
      </c>
      <c r="D858" t="s">
        <v>2</v>
      </c>
      <c r="E858">
        <v>2015</v>
      </c>
      <c r="F858">
        <f>share_sector_hh_yr!$F858/SUMIFS(share_sector_hh_yr!$F$1742:$F$1831,share_sector_hh_yr!$E$1742:$E$1831,share_divided_total!$E858,share_sector_hh_yr!$D$1742:$D$1831,share_divided_total!$D858,share_sector_hh_yr!$A$1742:$A$1831,share_divided_total!$A858)</f>
        <v>4.1513079279465268E-3</v>
      </c>
    </row>
    <row r="859" spans="1:6" x14ac:dyDescent="0.25">
      <c r="A859" t="s">
        <v>35</v>
      </c>
      <c r="B859" t="s">
        <v>0</v>
      </c>
      <c r="C859" t="s">
        <v>7</v>
      </c>
      <c r="D859" t="s">
        <v>2</v>
      </c>
      <c r="E859">
        <v>2020</v>
      </c>
      <c r="F859">
        <f>share_sector_hh_yr!$F859/SUMIFS(share_sector_hh_yr!$F$1742:$F$1831,share_sector_hh_yr!$E$1742:$E$1831,share_divided_total!$E859,share_sector_hh_yr!$D$1742:$D$1831,share_divided_total!$D859,share_sector_hh_yr!$A$1742:$A$1831,share_divided_total!$A859)</f>
        <v>3.6316535467418691E-3</v>
      </c>
    </row>
    <row r="860" spans="1:6" x14ac:dyDescent="0.25">
      <c r="A860" t="s">
        <v>35</v>
      </c>
      <c r="B860" t="s">
        <v>0</v>
      </c>
      <c r="C860" t="s">
        <v>7</v>
      </c>
      <c r="D860" t="s">
        <v>2</v>
      </c>
      <c r="E860">
        <v>2025</v>
      </c>
      <c r="F860">
        <f>share_sector_hh_yr!$F860/SUMIFS(share_sector_hh_yr!$F$1742:$F$1831,share_sector_hh_yr!$E$1742:$E$1831,share_divided_total!$E860,share_sector_hh_yr!$D$1742:$D$1831,share_divided_total!$D860,share_sector_hh_yr!$A$1742:$A$1831,share_divided_total!$A860)</f>
        <v>1.5638129763054343E-4</v>
      </c>
    </row>
    <row r="861" spans="1:6" x14ac:dyDescent="0.25">
      <c r="A861" t="s">
        <v>35</v>
      </c>
      <c r="B861" t="s">
        <v>0</v>
      </c>
      <c r="C861" t="s">
        <v>7</v>
      </c>
      <c r="D861" t="s">
        <v>2</v>
      </c>
      <c r="E861">
        <v>2030</v>
      </c>
      <c r="F861">
        <f>share_sector_hh_yr!$F861/SUMIFS(share_sector_hh_yr!$F$1742:$F$1831,share_sector_hh_yr!$E$1742:$E$1831,share_divided_total!$E861,share_sector_hh_yr!$D$1742:$D$1831,share_divided_total!$D861,share_sector_hh_yr!$A$1742:$A$1831,share_divided_total!$A861)</f>
        <v>8.9777881787765301E-5</v>
      </c>
    </row>
    <row r="862" spans="1:6" x14ac:dyDescent="0.25">
      <c r="A862" t="s">
        <v>35</v>
      </c>
      <c r="B862" t="s">
        <v>0</v>
      </c>
      <c r="C862" t="s">
        <v>7</v>
      </c>
      <c r="D862" t="s">
        <v>2</v>
      </c>
      <c r="E862">
        <v>2035</v>
      </c>
      <c r="F862">
        <f>share_sector_hh_yr!$F862/SUMIFS(share_sector_hh_yr!$F$1742:$F$1831,share_sector_hh_yr!$E$1742:$E$1831,share_divided_total!$E862,share_sector_hh_yr!$D$1742:$D$1831,share_divided_total!$D862,share_sector_hh_yr!$A$1742:$A$1831,share_divided_total!$A862)</f>
        <v>5.3709424007097489E-5</v>
      </c>
    </row>
    <row r="863" spans="1:6" x14ac:dyDescent="0.25">
      <c r="A863" t="s">
        <v>35</v>
      </c>
      <c r="B863" t="s">
        <v>0</v>
      </c>
      <c r="C863" t="s">
        <v>7</v>
      </c>
      <c r="D863" t="s">
        <v>2</v>
      </c>
      <c r="E863">
        <v>2040</v>
      </c>
      <c r="F863">
        <f>share_sector_hh_yr!$F863/SUMIFS(share_sector_hh_yr!$F$1742:$F$1831,share_sector_hh_yr!$E$1742:$E$1831,share_divided_total!$E863,share_sector_hh_yr!$D$1742:$D$1831,share_divided_total!$D863,share_sector_hh_yr!$A$1742:$A$1831,share_divided_total!$A863)</f>
        <v>2.3507135237786366E-5</v>
      </c>
    </row>
    <row r="864" spans="1:6" x14ac:dyDescent="0.25">
      <c r="A864" t="s">
        <v>35</v>
      </c>
      <c r="B864" t="s">
        <v>0</v>
      </c>
      <c r="C864" t="s">
        <v>7</v>
      </c>
      <c r="D864" t="s">
        <v>2</v>
      </c>
      <c r="E864">
        <v>2045</v>
      </c>
      <c r="F864">
        <f>share_sector_hh_yr!$F864/SUMIFS(share_sector_hh_yr!$F$1742:$F$1831,share_sector_hh_yr!$E$1742:$E$1831,share_divided_total!$E864,share_sector_hh_yr!$D$1742:$D$1831,share_divided_total!$D864,share_sector_hh_yr!$A$1742:$A$1831,share_divided_total!$A864)</f>
        <v>1.1770536639495196E-5</v>
      </c>
    </row>
    <row r="865" spans="1:6" x14ac:dyDescent="0.25">
      <c r="A865" t="s">
        <v>35</v>
      </c>
      <c r="B865" t="s">
        <v>0</v>
      </c>
      <c r="C865" t="s">
        <v>7</v>
      </c>
      <c r="D865" t="s">
        <v>2</v>
      </c>
      <c r="E865">
        <v>2050</v>
      </c>
      <c r="F865">
        <f>share_sector_hh_yr!$F865/SUMIFS(share_sector_hh_yr!$F$1742:$F$1831,share_sector_hh_yr!$E$1742:$E$1831,share_divided_total!$E865,share_sector_hh_yr!$D$1742:$D$1831,share_divided_total!$D865,share_sector_hh_yr!$A$1742:$A$1831,share_divided_total!$A865)</f>
        <v>4.9534685230770829E-6</v>
      </c>
    </row>
    <row r="866" spans="1:6" x14ac:dyDescent="0.25">
      <c r="A866" t="s">
        <v>35</v>
      </c>
      <c r="B866" t="s">
        <v>0</v>
      </c>
      <c r="C866" t="s">
        <v>7</v>
      </c>
      <c r="D866" t="s">
        <v>3</v>
      </c>
      <c r="E866">
        <v>2011</v>
      </c>
      <c r="F866">
        <f>share_sector_hh_yr!$F866/SUMIFS(share_sector_hh_yr!$F$1742:$F$1831,share_sector_hh_yr!$E$1742:$E$1831,share_divided_total!$E866,share_sector_hh_yr!$D$1742:$D$1831,share_divided_total!$D866,share_sector_hh_yr!$A$1742:$A$1831,share_divided_total!$A866)</f>
        <v>4.1527433106639065E-3</v>
      </c>
    </row>
    <row r="867" spans="1:6" x14ac:dyDescent="0.25">
      <c r="A867" t="s">
        <v>35</v>
      </c>
      <c r="B867" t="s">
        <v>0</v>
      </c>
      <c r="C867" t="s">
        <v>7</v>
      </c>
      <c r="D867" t="s">
        <v>3</v>
      </c>
      <c r="E867">
        <v>2015</v>
      </c>
      <c r="F867">
        <f>share_sector_hh_yr!$F867/SUMIFS(share_sector_hh_yr!$F$1742:$F$1831,share_sector_hh_yr!$E$1742:$E$1831,share_divided_total!$E867,share_sector_hh_yr!$D$1742:$D$1831,share_divided_total!$D867,share_sector_hh_yr!$A$1742:$A$1831,share_divided_total!$A867)</f>
        <v>3.8938983407776273E-3</v>
      </c>
    </row>
    <row r="868" spans="1:6" x14ac:dyDescent="0.25">
      <c r="A868" t="s">
        <v>35</v>
      </c>
      <c r="B868" t="s">
        <v>0</v>
      </c>
      <c r="C868" t="s">
        <v>7</v>
      </c>
      <c r="D868" t="s">
        <v>3</v>
      </c>
      <c r="E868">
        <v>2020</v>
      </c>
      <c r="F868">
        <f>share_sector_hh_yr!$F868/SUMIFS(share_sector_hh_yr!$F$1742:$F$1831,share_sector_hh_yr!$E$1742:$E$1831,share_divided_total!$E868,share_sector_hh_yr!$D$1742:$D$1831,share_divided_total!$D868,share_sector_hh_yr!$A$1742:$A$1831,share_divided_total!$A868)</f>
        <v>3.3790988525689591E-3</v>
      </c>
    </row>
    <row r="869" spans="1:6" x14ac:dyDescent="0.25">
      <c r="A869" t="s">
        <v>35</v>
      </c>
      <c r="B869" t="s">
        <v>0</v>
      </c>
      <c r="C869" t="s">
        <v>7</v>
      </c>
      <c r="D869" t="s">
        <v>3</v>
      </c>
      <c r="E869">
        <v>2025</v>
      </c>
      <c r="F869">
        <f>share_sector_hh_yr!$F869/SUMIFS(share_sector_hh_yr!$F$1742:$F$1831,share_sector_hh_yr!$E$1742:$E$1831,share_divided_total!$E869,share_sector_hh_yr!$D$1742:$D$1831,share_divided_total!$D869,share_sector_hh_yr!$A$1742:$A$1831,share_divided_total!$A869)</f>
        <v>1.6910714633132379E-4</v>
      </c>
    </row>
    <row r="870" spans="1:6" x14ac:dyDescent="0.25">
      <c r="A870" t="s">
        <v>35</v>
      </c>
      <c r="B870" t="s">
        <v>0</v>
      </c>
      <c r="C870" t="s">
        <v>7</v>
      </c>
      <c r="D870" t="s">
        <v>3</v>
      </c>
      <c r="E870">
        <v>2030</v>
      </c>
      <c r="F870">
        <f>share_sector_hh_yr!$F870/SUMIFS(share_sector_hh_yr!$F$1742:$F$1831,share_sector_hh_yr!$E$1742:$E$1831,share_divided_total!$E870,share_sector_hh_yr!$D$1742:$D$1831,share_divided_total!$D870,share_sector_hh_yr!$A$1742:$A$1831,share_divided_total!$A870)</f>
        <v>9.9542253657181282E-5</v>
      </c>
    </row>
    <row r="871" spans="1:6" x14ac:dyDescent="0.25">
      <c r="A871" t="s">
        <v>35</v>
      </c>
      <c r="B871" t="s">
        <v>0</v>
      </c>
      <c r="C871" t="s">
        <v>7</v>
      </c>
      <c r="D871" t="s">
        <v>3</v>
      </c>
      <c r="E871">
        <v>2035</v>
      </c>
      <c r="F871">
        <f>share_sector_hh_yr!$F871/SUMIFS(share_sector_hh_yr!$F$1742:$F$1831,share_sector_hh_yr!$E$1742:$E$1831,share_divided_total!$E871,share_sector_hh_yr!$D$1742:$D$1831,share_divided_total!$D871,share_sector_hh_yr!$A$1742:$A$1831,share_divided_total!$A871)</f>
        <v>6.0506326447430462E-5</v>
      </c>
    </row>
    <row r="872" spans="1:6" x14ac:dyDescent="0.25">
      <c r="A872" t="s">
        <v>35</v>
      </c>
      <c r="B872" t="s">
        <v>0</v>
      </c>
      <c r="C872" t="s">
        <v>7</v>
      </c>
      <c r="D872" t="s">
        <v>3</v>
      </c>
      <c r="E872">
        <v>2040</v>
      </c>
      <c r="F872">
        <f>share_sector_hh_yr!$F872/SUMIFS(share_sector_hh_yr!$F$1742:$F$1831,share_sector_hh_yr!$E$1742:$E$1831,share_divided_total!$E872,share_sector_hh_yr!$D$1742:$D$1831,share_divided_total!$D872,share_sector_hh_yr!$A$1742:$A$1831,share_divided_total!$A872)</f>
        <v>2.6883342701086814E-5</v>
      </c>
    </row>
    <row r="873" spans="1:6" x14ac:dyDescent="0.25">
      <c r="A873" t="s">
        <v>35</v>
      </c>
      <c r="B873" t="s">
        <v>0</v>
      </c>
      <c r="C873" t="s">
        <v>7</v>
      </c>
      <c r="D873" t="s">
        <v>3</v>
      </c>
      <c r="E873">
        <v>2045</v>
      </c>
      <c r="F873">
        <f>share_sector_hh_yr!$F873/SUMIFS(share_sector_hh_yr!$F$1742:$F$1831,share_sector_hh_yr!$E$1742:$E$1831,share_divided_total!$E873,share_sector_hh_yr!$D$1742:$D$1831,share_divided_total!$D873,share_sector_hh_yr!$A$1742:$A$1831,share_divided_total!$A873)</f>
        <v>1.36525273532079E-5</v>
      </c>
    </row>
    <row r="874" spans="1:6" x14ac:dyDescent="0.25">
      <c r="A874" t="s">
        <v>35</v>
      </c>
      <c r="B874" t="s">
        <v>0</v>
      </c>
      <c r="C874" t="s">
        <v>7</v>
      </c>
      <c r="D874" t="s">
        <v>3</v>
      </c>
      <c r="E874">
        <v>2050</v>
      </c>
      <c r="F874">
        <f>share_sector_hh_yr!$F874/SUMIFS(share_sector_hh_yr!$F$1742:$F$1831,share_sector_hh_yr!$E$1742:$E$1831,share_divided_total!$E874,share_sector_hh_yr!$D$1742:$D$1831,share_divided_total!$D874,share_sector_hh_yr!$A$1742:$A$1831,share_divided_total!$A874)</f>
        <v>5.8291469799599755E-6</v>
      </c>
    </row>
    <row r="875" spans="1:6" x14ac:dyDescent="0.25">
      <c r="A875" t="s">
        <v>35</v>
      </c>
      <c r="B875" t="s">
        <v>0</v>
      </c>
      <c r="C875" t="s">
        <v>7</v>
      </c>
      <c r="D875" t="s">
        <v>4</v>
      </c>
      <c r="E875">
        <v>2011</v>
      </c>
      <c r="F875">
        <f>share_sector_hh_yr!$F875/SUMIFS(share_sector_hh_yr!$F$1742:$F$1831,share_sector_hh_yr!$E$1742:$E$1831,share_divided_total!$E875,share_sector_hh_yr!$D$1742:$D$1831,share_divided_total!$D875,share_sector_hh_yr!$A$1742:$A$1831,share_divided_total!$A875)</f>
        <v>3.8972514357209003E-3</v>
      </c>
    </row>
    <row r="876" spans="1:6" x14ac:dyDescent="0.25">
      <c r="A876" t="s">
        <v>35</v>
      </c>
      <c r="B876" t="s">
        <v>0</v>
      </c>
      <c r="C876" t="s">
        <v>7</v>
      </c>
      <c r="D876" t="s">
        <v>4</v>
      </c>
      <c r="E876">
        <v>2015</v>
      </c>
      <c r="F876">
        <f>share_sector_hh_yr!$F876/SUMIFS(share_sector_hh_yr!$F$1742:$F$1831,share_sector_hh_yr!$E$1742:$E$1831,share_divided_total!$E876,share_sector_hh_yr!$D$1742:$D$1831,share_divided_total!$D876,share_sector_hh_yr!$A$1742:$A$1831,share_divided_total!$A876)</f>
        <v>3.6557310165567887E-3</v>
      </c>
    </row>
    <row r="877" spans="1:6" x14ac:dyDescent="0.25">
      <c r="A877" t="s">
        <v>35</v>
      </c>
      <c r="B877" t="s">
        <v>0</v>
      </c>
      <c r="C877" t="s">
        <v>7</v>
      </c>
      <c r="D877" t="s">
        <v>4</v>
      </c>
      <c r="E877">
        <v>2020</v>
      </c>
      <c r="F877">
        <f>share_sector_hh_yr!$F877/SUMIFS(share_sector_hh_yr!$F$1742:$F$1831,share_sector_hh_yr!$E$1742:$E$1831,share_divided_total!$E877,share_sector_hh_yr!$D$1742:$D$1831,share_divided_total!$D877,share_sector_hh_yr!$A$1742:$A$1831,share_divided_total!$A877)</f>
        <v>3.1606224121893383E-3</v>
      </c>
    </row>
    <row r="878" spans="1:6" x14ac:dyDescent="0.25">
      <c r="A878" t="s">
        <v>35</v>
      </c>
      <c r="B878" t="s">
        <v>0</v>
      </c>
      <c r="C878" t="s">
        <v>7</v>
      </c>
      <c r="D878" t="s">
        <v>4</v>
      </c>
      <c r="E878">
        <v>2025</v>
      </c>
      <c r="F878">
        <f>share_sector_hh_yr!$F878/SUMIFS(share_sector_hh_yr!$F$1742:$F$1831,share_sector_hh_yr!$E$1742:$E$1831,share_divided_total!$E878,share_sector_hh_yr!$D$1742:$D$1831,share_divided_total!$D878,share_sector_hh_yr!$A$1742:$A$1831,share_divided_total!$A878)</f>
        <v>1.7439216388828681E-4</v>
      </c>
    </row>
    <row r="879" spans="1:6" x14ac:dyDescent="0.25">
      <c r="A879" t="s">
        <v>35</v>
      </c>
      <c r="B879" t="s">
        <v>0</v>
      </c>
      <c r="C879" t="s">
        <v>7</v>
      </c>
      <c r="D879" t="s">
        <v>4</v>
      </c>
      <c r="E879">
        <v>2030</v>
      </c>
      <c r="F879">
        <f>share_sector_hh_yr!$F879/SUMIFS(share_sector_hh_yr!$F$1742:$F$1831,share_sector_hh_yr!$E$1742:$E$1831,share_divided_total!$E879,share_sector_hh_yr!$D$1742:$D$1831,share_divided_total!$D879,share_sector_hh_yr!$A$1742:$A$1831,share_divided_total!$A879)</f>
        <v>1.0393605822587383E-4</v>
      </c>
    </row>
    <row r="880" spans="1:6" x14ac:dyDescent="0.25">
      <c r="A880" t="s">
        <v>35</v>
      </c>
      <c r="B880" t="s">
        <v>0</v>
      </c>
      <c r="C880" t="s">
        <v>7</v>
      </c>
      <c r="D880" t="s">
        <v>4</v>
      </c>
      <c r="E880">
        <v>2035</v>
      </c>
      <c r="F880">
        <f>share_sector_hh_yr!$F880/SUMIFS(share_sector_hh_yr!$F$1742:$F$1831,share_sector_hh_yr!$E$1742:$E$1831,share_divided_total!$E880,share_sector_hh_yr!$D$1742:$D$1831,share_divided_total!$D880,share_sector_hh_yr!$A$1742:$A$1831,share_divided_total!$A880)</f>
        <v>6.3733909786747099E-5</v>
      </c>
    </row>
    <row r="881" spans="1:6" x14ac:dyDescent="0.25">
      <c r="A881" t="s">
        <v>35</v>
      </c>
      <c r="B881" t="s">
        <v>0</v>
      </c>
      <c r="C881" t="s">
        <v>7</v>
      </c>
      <c r="D881" t="s">
        <v>4</v>
      </c>
      <c r="E881">
        <v>2040</v>
      </c>
      <c r="F881">
        <f>share_sector_hh_yr!$F881/SUMIFS(share_sector_hh_yr!$F$1742:$F$1831,share_sector_hh_yr!$E$1742:$E$1831,share_divided_total!$E881,share_sector_hh_yr!$D$1742:$D$1831,share_divided_total!$D881,share_sector_hh_yr!$A$1742:$A$1831,share_divided_total!$A881)</f>
        <v>2.8586271704939069E-5</v>
      </c>
    </row>
    <row r="882" spans="1:6" x14ac:dyDescent="0.25">
      <c r="A882" t="s">
        <v>35</v>
      </c>
      <c r="B882" t="s">
        <v>0</v>
      </c>
      <c r="C882" t="s">
        <v>7</v>
      </c>
      <c r="D882" t="s">
        <v>4</v>
      </c>
      <c r="E882">
        <v>2045</v>
      </c>
      <c r="F882">
        <f>share_sector_hh_yr!$F882/SUMIFS(share_sector_hh_yr!$F$1742:$F$1831,share_sector_hh_yr!$E$1742:$E$1831,share_divided_total!$E882,share_sector_hh_yr!$D$1742:$D$1831,share_divided_total!$D882,share_sector_hh_yr!$A$1742:$A$1831,share_divided_total!$A882)</f>
        <v>1.4635901549430346E-5</v>
      </c>
    </row>
    <row r="883" spans="1:6" x14ac:dyDescent="0.25">
      <c r="A883" t="s">
        <v>35</v>
      </c>
      <c r="B883" t="s">
        <v>0</v>
      </c>
      <c r="C883" t="s">
        <v>7</v>
      </c>
      <c r="D883" t="s">
        <v>4</v>
      </c>
      <c r="E883">
        <v>2050</v>
      </c>
      <c r="F883">
        <f>share_sector_hh_yr!$F883/SUMIFS(share_sector_hh_yr!$F$1742:$F$1831,share_sector_hh_yr!$E$1742:$E$1831,share_divided_total!$E883,share_sector_hh_yr!$D$1742:$D$1831,share_divided_total!$D883,share_sector_hh_yr!$A$1742:$A$1831,share_divided_total!$A883)</f>
        <v>6.3029433911625107E-6</v>
      </c>
    </row>
    <row r="884" spans="1:6" x14ac:dyDescent="0.25">
      <c r="A884" t="s">
        <v>35</v>
      </c>
      <c r="B884" t="s">
        <v>0</v>
      </c>
      <c r="C884" t="s">
        <v>7</v>
      </c>
      <c r="D884" t="s">
        <v>5</v>
      </c>
      <c r="E884">
        <v>2011</v>
      </c>
      <c r="F884">
        <f>share_sector_hh_yr!$F884/SUMIFS(share_sector_hh_yr!$F$1742:$F$1831,share_sector_hh_yr!$E$1742:$E$1831,share_divided_total!$E884,share_sector_hh_yr!$D$1742:$D$1831,share_divided_total!$D884,share_sector_hh_yr!$A$1742:$A$1831,share_divided_total!$A884)</f>
        <v>3.4944008308406562E-3</v>
      </c>
    </row>
    <row r="885" spans="1:6" x14ac:dyDescent="0.25">
      <c r="A885" t="s">
        <v>35</v>
      </c>
      <c r="B885" t="s">
        <v>0</v>
      </c>
      <c r="C885" t="s">
        <v>7</v>
      </c>
      <c r="D885" t="s">
        <v>5</v>
      </c>
      <c r="E885">
        <v>2015</v>
      </c>
      <c r="F885">
        <f>share_sector_hh_yr!$F885/SUMIFS(share_sector_hh_yr!$F$1742:$F$1831,share_sector_hh_yr!$E$1742:$E$1831,share_divided_total!$E885,share_sector_hh_yr!$D$1742:$D$1831,share_divided_total!$D885,share_sector_hh_yr!$A$1742:$A$1831,share_divided_total!$A885)</f>
        <v>3.2782773007746513E-3</v>
      </c>
    </row>
    <row r="886" spans="1:6" x14ac:dyDescent="0.25">
      <c r="A886" t="s">
        <v>35</v>
      </c>
      <c r="B886" t="s">
        <v>0</v>
      </c>
      <c r="C886" t="s">
        <v>7</v>
      </c>
      <c r="D886" t="s">
        <v>5</v>
      </c>
      <c r="E886">
        <v>2020</v>
      </c>
      <c r="F886">
        <f>share_sector_hh_yr!$F886/SUMIFS(share_sector_hh_yr!$F$1742:$F$1831,share_sector_hh_yr!$E$1742:$E$1831,share_divided_total!$E886,share_sector_hh_yr!$D$1742:$D$1831,share_divided_total!$D886,share_sector_hh_yr!$A$1742:$A$1831,share_divided_total!$A886)</f>
        <v>2.8262057119002818E-3</v>
      </c>
    </row>
    <row r="887" spans="1:6" x14ac:dyDescent="0.25">
      <c r="A887" t="s">
        <v>35</v>
      </c>
      <c r="B887" t="s">
        <v>0</v>
      </c>
      <c r="C887" t="s">
        <v>7</v>
      </c>
      <c r="D887" t="s">
        <v>5</v>
      </c>
      <c r="E887">
        <v>2025</v>
      </c>
      <c r="F887">
        <f>share_sector_hh_yr!$F887/SUMIFS(share_sector_hh_yr!$F$1742:$F$1831,share_sector_hh_yr!$E$1742:$E$1831,share_divided_total!$E887,share_sector_hh_yr!$D$1742:$D$1831,share_divided_total!$D887,share_sector_hh_yr!$A$1742:$A$1831,share_divided_total!$A887)</f>
        <v>1.6785783696886492E-4</v>
      </c>
    </row>
    <row r="888" spans="1:6" x14ac:dyDescent="0.25">
      <c r="A888" t="s">
        <v>35</v>
      </c>
      <c r="B888" t="s">
        <v>0</v>
      </c>
      <c r="C888" t="s">
        <v>7</v>
      </c>
      <c r="D888" t="s">
        <v>5</v>
      </c>
      <c r="E888">
        <v>2030</v>
      </c>
      <c r="F888">
        <f>share_sector_hh_yr!$F888/SUMIFS(share_sector_hh_yr!$F$1742:$F$1831,share_sector_hh_yr!$E$1742:$E$1831,share_divided_total!$E888,share_sector_hh_yr!$D$1742:$D$1831,share_divided_total!$D888,share_sector_hh_yr!$A$1742:$A$1831,share_divided_total!$A888)</f>
        <v>1.0086094993265088E-4</v>
      </c>
    </row>
    <row r="889" spans="1:6" x14ac:dyDescent="0.25">
      <c r="A889" t="s">
        <v>35</v>
      </c>
      <c r="B889" t="s">
        <v>0</v>
      </c>
      <c r="C889" t="s">
        <v>7</v>
      </c>
      <c r="D889" t="s">
        <v>5</v>
      </c>
      <c r="E889">
        <v>2035</v>
      </c>
      <c r="F889">
        <f>share_sector_hh_yr!$F889/SUMIFS(share_sector_hh_yr!$F$1742:$F$1831,share_sector_hh_yr!$E$1742:$E$1831,share_divided_total!$E889,share_sector_hh_yr!$D$1742:$D$1831,share_divided_total!$D889,share_sector_hh_yr!$A$1742:$A$1831,share_divided_total!$A889)</f>
        <v>6.2228813691692382E-5</v>
      </c>
    </row>
    <row r="890" spans="1:6" x14ac:dyDescent="0.25">
      <c r="A890" t="s">
        <v>35</v>
      </c>
      <c r="B890" t="s">
        <v>0</v>
      </c>
      <c r="C890" t="s">
        <v>7</v>
      </c>
      <c r="D890" t="s">
        <v>5</v>
      </c>
      <c r="E890">
        <v>2040</v>
      </c>
      <c r="F890">
        <f>share_sector_hh_yr!$F890/SUMIFS(share_sector_hh_yr!$F$1742:$F$1831,share_sector_hh_yr!$E$1742:$E$1831,share_divided_total!$E890,share_sector_hh_yr!$D$1742:$D$1831,share_divided_total!$D890,share_sector_hh_yr!$A$1742:$A$1831,share_divided_total!$A890)</f>
        <v>2.8099614889827108E-5</v>
      </c>
    </row>
    <row r="891" spans="1:6" x14ac:dyDescent="0.25">
      <c r="A891" t="s">
        <v>35</v>
      </c>
      <c r="B891" t="s">
        <v>0</v>
      </c>
      <c r="C891" t="s">
        <v>7</v>
      </c>
      <c r="D891" t="s">
        <v>5</v>
      </c>
      <c r="E891">
        <v>2045</v>
      </c>
      <c r="F891">
        <f>share_sector_hh_yr!$F891/SUMIFS(share_sector_hh_yr!$F$1742:$F$1831,share_sector_hh_yr!$E$1742:$E$1831,share_divided_total!$E891,share_sector_hh_yr!$D$1742:$D$1831,share_divided_total!$D891,share_sector_hh_yr!$A$1742:$A$1831,share_divided_total!$A891)</f>
        <v>1.4475044569519917E-5</v>
      </c>
    </row>
    <row r="892" spans="1:6" x14ac:dyDescent="0.25">
      <c r="A892" t="s">
        <v>35</v>
      </c>
      <c r="B892" t="s">
        <v>0</v>
      </c>
      <c r="C892" t="s">
        <v>7</v>
      </c>
      <c r="D892" t="s">
        <v>5</v>
      </c>
      <c r="E892">
        <v>2050</v>
      </c>
      <c r="F892">
        <f>share_sector_hh_yr!$F892/SUMIFS(share_sector_hh_yr!$F$1742:$F$1831,share_sector_hh_yr!$E$1742:$E$1831,share_divided_total!$E892,share_sector_hh_yr!$D$1742:$D$1831,share_divided_total!$D892,share_sector_hh_yr!$A$1742:$A$1831,share_divided_total!$A892)</f>
        <v>6.2754320029187808E-6</v>
      </c>
    </row>
    <row r="893" spans="1:6" x14ac:dyDescent="0.25">
      <c r="A893" t="s">
        <v>35</v>
      </c>
      <c r="B893" t="s">
        <v>0</v>
      </c>
      <c r="C893" t="s">
        <v>7</v>
      </c>
      <c r="D893" t="s">
        <v>6</v>
      </c>
      <c r="E893">
        <v>2011</v>
      </c>
      <c r="F893">
        <f>share_sector_hh_yr!$F893/SUMIFS(share_sector_hh_yr!$F$1742:$F$1831,share_sector_hh_yr!$E$1742:$E$1831,share_divided_total!$E893,share_sector_hh_yr!$D$1742:$D$1831,share_divided_total!$D893,share_sector_hh_yr!$A$1742:$A$1831,share_divided_total!$A893)</f>
        <v>2.9079314369516622E-3</v>
      </c>
    </row>
    <row r="894" spans="1:6" x14ac:dyDescent="0.25">
      <c r="A894" t="s">
        <v>35</v>
      </c>
      <c r="B894" t="s">
        <v>0</v>
      </c>
      <c r="C894" t="s">
        <v>7</v>
      </c>
      <c r="D894" t="s">
        <v>6</v>
      </c>
      <c r="E894">
        <v>2015</v>
      </c>
      <c r="F894">
        <f>share_sector_hh_yr!$F894/SUMIFS(share_sector_hh_yr!$F$1742:$F$1831,share_sector_hh_yr!$E$1742:$E$1831,share_divided_total!$E894,share_sector_hh_yr!$D$1742:$D$1831,share_divided_total!$D894,share_sector_hh_yr!$A$1742:$A$1831,share_divided_total!$A894)</f>
        <v>2.7247198231113755E-3</v>
      </c>
    </row>
    <row r="895" spans="1:6" x14ac:dyDescent="0.25">
      <c r="A895" t="s">
        <v>35</v>
      </c>
      <c r="B895" t="s">
        <v>0</v>
      </c>
      <c r="C895" t="s">
        <v>7</v>
      </c>
      <c r="D895" t="s">
        <v>6</v>
      </c>
      <c r="E895">
        <v>2020</v>
      </c>
      <c r="F895">
        <f>share_sector_hh_yr!$F895/SUMIFS(share_sector_hh_yr!$F$1742:$F$1831,share_sector_hh_yr!$E$1742:$E$1831,share_divided_total!$E895,share_sector_hh_yr!$D$1742:$D$1831,share_divided_total!$D895,share_sector_hh_yr!$A$1742:$A$1831,share_divided_total!$A895)</f>
        <v>2.3456553595965876E-3</v>
      </c>
    </row>
    <row r="896" spans="1:6" x14ac:dyDescent="0.25">
      <c r="A896" t="s">
        <v>35</v>
      </c>
      <c r="B896" t="s">
        <v>0</v>
      </c>
      <c r="C896" t="s">
        <v>7</v>
      </c>
      <c r="D896" t="s">
        <v>6</v>
      </c>
      <c r="E896">
        <v>2025</v>
      </c>
      <c r="F896">
        <f>share_sector_hh_yr!$F896/SUMIFS(share_sector_hh_yr!$F$1742:$F$1831,share_sector_hh_yr!$E$1742:$E$1831,share_divided_total!$E896,share_sector_hh_yr!$D$1742:$D$1831,share_divided_total!$D896,share_sector_hh_yr!$A$1742:$A$1831,share_divided_total!$A896)</f>
        <v>1.6742653054984289E-4</v>
      </c>
    </row>
    <row r="897" spans="1:6" x14ac:dyDescent="0.25">
      <c r="A897" t="s">
        <v>35</v>
      </c>
      <c r="B897" t="s">
        <v>0</v>
      </c>
      <c r="C897" t="s">
        <v>7</v>
      </c>
      <c r="D897" t="s">
        <v>6</v>
      </c>
      <c r="E897">
        <v>2030</v>
      </c>
      <c r="F897">
        <f>share_sector_hh_yr!$F897/SUMIFS(share_sector_hh_yr!$F$1742:$F$1831,share_sector_hh_yr!$E$1742:$E$1831,share_divided_total!$E897,share_sector_hh_yr!$D$1742:$D$1831,share_divided_total!$D897,share_sector_hh_yr!$A$1742:$A$1831,share_divided_total!$A897)</f>
        <v>1.010601672287003E-4</v>
      </c>
    </row>
    <row r="898" spans="1:6" x14ac:dyDescent="0.25">
      <c r="A898" t="s">
        <v>35</v>
      </c>
      <c r="B898" t="s">
        <v>0</v>
      </c>
      <c r="C898" t="s">
        <v>7</v>
      </c>
      <c r="D898" t="s">
        <v>6</v>
      </c>
      <c r="E898">
        <v>2035</v>
      </c>
      <c r="F898">
        <f>share_sector_hh_yr!$F898/SUMIFS(share_sector_hh_yr!$F$1742:$F$1831,share_sector_hh_yr!$E$1742:$E$1831,share_divided_total!$E898,share_sector_hh_yr!$D$1742:$D$1831,share_divided_total!$D898,share_sector_hh_yr!$A$1742:$A$1831,share_divided_total!$A898)</f>
        <v>6.2583448247012662E-5</v>
      </c>
    </row>
    <row r="899" spans="1:6" x14ac:dyDescent="0.25">
      <c r="A899" t="s">
        <v>35</v>
      </c>
      <c r="B899" t="s">
        <v>0</v>
      </c>
      <c r="C899" t="s">
        <v>7</v>
      </c>
      <c r="D899" t="s">
        <v>6</v>
      </c>
      <c r="E899">
        <v>2040</v>
      </c>
      <c r="F899">
        <f>share_sector_hh_yr!$F899/SUMIFS(share_sector_hh_yr!$F$1742:$F$1831,share_sector_hh_yr!$E$1742:$E$1831,share_divided_total!$E899,share_sector_hh_yr!$D$1742:$D$1831,share_divided_total!$D899,share_sector_hh_yr!$A$1742:$A$1831,share_divided_total!$A899)</f>
        <v>2.8339403784513998E-5</v>
      </c>
    </row>
    <row r="900" spans="1:6" x14ac:dyDescent="0.25">
      <c r="A900" t="s">
        <v>35</v>
      </c>
      <c r="B900" t="s">
        <v>0</v>
      </c>
      <c r="C900" t="s">
        <v>7</v>
      </c>
      <c r="D900" t="s">
        <v>6</v>
      </c>
      <c r="E900">
        <v>2045</v>
      </c>
      <c r="F900">
        <f>share_sector_hh_yr!$F900/SUMIFS(share_sector_hh_yr!$F$1742:$F$1831,share_sector_hh_yr!$E$1742:$E$1831,share_divided_total!$E900,share_sector_hh_yr!$D$1742:$D$1831,share_divided_total!$D900,share_sector_hh_yr!$A$1742:$A$1831,share_divided_total!$A900)</f>
        <v>1.4654472154460075E-5</v>
      </c>
    </row>
    <row r="901" spans="1:6" x14ac:dyDescent="0.25">
      <c r="A901" t="s">
        <v>35</v>
      </c>
      <c r="B901" t="s">
        <v>0</v>
      </c>
      <c r="C901" t="s">
        <v>7</v>
      </c>
      <c r="D901" t="s">
        <v>6</v>
      </c>
      <c r="E901">
        <v>2050</v>
      </c>
      <c r="F901">
        <f>share_sector_hh_yr!$F901/SUMIFS(share_sector_hh_yr!$F$1742:$F$1831,share_sector_hh_yr!$E$1742:$E$1831,share_divided_total!$E901,share_sector_hh_yr!$D$1742:$D$1831,share_divided_total!$D901,share_sector_hh_yr!$A$1742:$A$1831,share_divided_total!$A901)</f>
        <v>6.3794529371346532E-6</v>
      </c>
    </row>
    <row r="902" spans="1:6" x14ac:dyDescent="0.25">
      <c r="A902" t="s">
        <v>35</v>
      </c>
      <c r="B902" t="s">
        <v>0</v>
      </c>
      <c r="C902" t="s">
        <v>8</v>
      </c>
      <c r="D902" t="s">
        <v>2</v>
      </c>
      <c r="E902">
        <v>2011</v>
      </c>
      <c r="F902">
        <f>share_sector_hh_yr!$F902/SUMIFS(share_sector_hh_yr!$F$1742:$F$1831,share_sector_hh_yr!$E$1742:$E$1831,share_divided_total!$E902,share_sector_hh_yr!$D$1742:$D$1831,share_divided_total!$D902,share_sector_hh_yr!$A$1742:$A$1831,share_divided_total!$A902)</f>
        <v>2.1111524851960526E-2</v>
      </c>
    </row>
    <row r="903" spans="1:6" x14ac:dyDescent="0.25">
      <c r="A903" t="s">
        <v>35</v>
      </c>
      <c r="B903" t="s">
        <v>0</v>
      </c>
      <c r="C903" t="s">
        <v>8</v>
      </c>
      <c r="D903" t="s">
        <v>2</v>
      </c>
      <c r="E903">
        <v>2015</v>
      </c>
      <c r="F903">
        <f>share_sector_hh_yr!$F903/SUMIFS(share_sector_hh_yr!$F$1742:$F$1831,share_sector_hh_yr!$E$1742:$E$1831,share_divided_total!$E903,share_sector_hh_yr!$D$1742:$D$1831,share_divided_total!$D903,share_sector_hh_yr!$A$1742:$A$1831,share_divided_total!$A903)</f>
        <v>2.1133840228620783E-2</v>
      </c>
    </row>
    <row r="904" spans="1:6" x14ac:dyDescent="0.25">
      <c r="A904" t="s">
        <v>35</v>
      </c>
      <c r="B904" t="s">
        <v>0</v>
      </c>
      <c r="C904" t="s">
        <v>8</v>
      </c>
      <c r="D904" t="s">
        <v>2</v>
      </c>
      <c r="E904">
        <v>2020</v>
      </c>
      <c r="F904">
        <f>share_sector_hh_yr!$F904/SUMIFS(share_sector_hh_yr!$F$1742:$F$1831,share_sector_hh_yr!$E$1742:$E$1831,share_divided_total!$E904,share_sector_hh_yr!$D$1742:$D$1831,share_divided_total!$D904,share_sector_hh_yr!$A$1742:$A$1831,share_divided_total!$A904)</f>
        <v>2.113000943098085E-2</v>
      </c>
    </row>
    <row r="905" spans="1:6" x14ac:dyDescent="0.25">
      <c r="A905" t="s">
        <v>35</v>
      </c>
      <c r="B905" t="s">
        <v>0</v>
      </c>
      <c r="C905" t="s">
        <v>8</v>
      </c>
      <c r="D905" t="s">
        <v>2</v>
      </c>
      <c r="E905">
        <v>2025</v>
      </c>
      <c r="F905">
        <f>share_sector_hh_yr!$F905/SUMIFS(share_sector_hh_yr!$F$1742:$F$1831,share_sector_hh_yr!$E$1742:$E$1831,share_divided_total!$E905,share_sector_hh_yr!$D$1742:$D$1831,share_divided_total!$D905,share_sector_hh_yr!$A$1742:$A$1831,share_divided_total!$A905)</f>
        <v>1.9563647581552941E-2</v>
      </c>
    </row>
    <row r="906" spans="1:6" x14ac:dyDescent="0.25">
      <c r="A906" t="s">
        <v>35</v>
      </c>
      <c r="B906" t="s">
        <v>0</v>
      </c>
      <c r="C906" t="s">
        <v>8</v>
      </c>
      <c r="D906" t="s">
        <v>2</v>
      </c>
      <c r="E906">
        <v>2030</v>
      </c>
      <c r="F906">
        <f>share_sector_hh_yr!$F906/SUMIFS(share_sector_hh_yr!$F$1742:$F$1831,share_sector_hh_yr!$E$1742:$E$1831,share_divided_total!$E906,share_sector_hh_yr!$D$1742:$D$1831,share_divided_total!$D906,share_sector_hh_yr!$A$1742:$A$1831,share_divided_total!$A906)</f>
        <v>1.9950519711504012E-2</v>
      </c>
    </row>
    <row r="907" spans="1:6" x14ac:dyDescent="0.25">
      <c r="A907" t="s">
        <v>35</v>
      </c>
      <c r="B907" t="s">
        <v>0</v>
      </c>
      <c r="C907" t="s">
        <v>8</v>
      </c>
      <c r="D907" t="s">
        <v>2</v>
      </c>
      <c r="E907">
        <v>2035</v>
      </c>
      <c r="F907">
        <f>share_sector_hh_yr!$F907/SUMIFS(share_sector_hh_yr!$F$1742:$F$1831,share_sector_hh_yr!$E$1742:$E$1831,share_divided_total!$E907,share_sector_hh_yr!$D$1742:$D$1831,share_divided_total!$D907,share_sector_hh_yr!$A$1742:$A$1831,share_divided_total!$A907)</f>
        <v>2.0165884886795913E-2</v>
      </c>
    </row>
    <row r="908" spans="1:6" x14ac:dyDescent="0.25">
      <c r="A908" t="s">
        <v>35</v>
      </c>
      <c r="B908" t="s">
        <v>0</v>
      </c>
      <c r="C908" t="s">
        <v>8</v>
      </c>
      <c r="D908" t="s">
        <v>2</v>
      </c>
      <c r="E908">
        <v>2040</v>
      </c>
      <c r="F908">
        <f>share_sector_hh_yr!$F908/SUMIFS(share_sector_hh_yr!$F$1742:$F$1831,share_sector_hh_yr!$E$1742:$E$1831,share_divided_total!$E908,share_sector_hh_yr!$D$1742:$D$1831,share_divided_total!$D908,share_sector_hh_yr!$A$1742:$A$1831,share_divided_total!$A908)</f>
        <v>2.0525860053685459E-2</v>
      </c>
    </row>
    <row r="909" spans="1:6" x14ac:dyDescent="0.25">
      <c r="A909" t="s">
        <v>35</v>
      </c>
      <c r="B909" t="s">
        <v>0</v>
      </c>
      <c r="C909" t="s">
        <v>8</v>
      </c>
      <c r="D909" t="s">
        <v>2</v>
      </c>
      <c r="E909">
        <v>2045</v>
      </c>
      <c r="F909">
        <f>share_sector_hh_yr!$F909/SUMIFS(share_sector_hh_yr!$F$1742:$F$1831,share_sector_hh_yr!$E$1742:$E$1831,share_divided_total!$E909,share_sector_hh_yr!$D$1742:$D$1831,share_divided_total!$D909,share_sector_hh_yr!$A$1742:$A$1831,share_divided_total!$A909)</f>
        <v>2.066602567131463E-2</v>
      </c>
    </row>
    <row r="910" spans="1:6" x14ac:dyDescent="0.25">
      <c r="A910" t="s">
        <v>35</v>
      </c>
      <c r="B910" t="s">
        <v>0</v>
      </c>
      <c r="C910" t="s">
        <v>8</v>
      </c>
      <c r="D910" t="s">
        <v>2</v>
      </c>
      <c r="E910">
        <v>2050</v>
      </c>
      <c r="F910">
        <f>share_sector_hh_yr!$F910/SUMIFS(share_sector_hh_yr!$F$1742:$F$1831,share_sector_hh_yr!$E$1742:$E$1831,share_divided_total!$E910,share_sector_hh_yr!$D$1742:$D$1831,share_divided_total!$D910,share_sector_hh_yr!$A$1742:$A$1831,share_divided_total!$A910)</f>
        <v>2.0777019621838363E-2</v>
      </c>
    </row>
    <row r="911" spans="1:6" x14ac:dyDescent="0.25">
      <c r="A911" t="s">
        <v>35</v>
      </c>
      <c r="B911" t="s">
        <v>0</v>
      </c>
      <c r="C911" t="s">
        <v>8</v>
      </c>
      <c r="D911" t="s">
        <v>3</v>
      </c>
      <c r="E911">
        <v>2011</v>
      </c>
      <c r="F911">
        <f>share_sector_hh_yr!$F911/SUMIFS(share_sector_hh_yr!$F$1742:$F$1831,share_sector_hh_yr!$E$1742:$E$1831,share_divided_total!$E911,share_sector_hh_yr!$D$1742:$D$1831,share_divided_total!$D911,share_sector_hh_yr!$A$1742:$A$1831,share_divided_total!$A911)</f>
        <v>2.2040161874612295E-2</v>
      </c>
    </row>
    <row r="912" spans="1:6" x14ac:dyDescent="0.25">
      <c r="A912" t="s">
        <v>35</v>
      </c>
      <c r="B912" t="s">
        <v>0</v>
      </c>
      <c r="C912" t="s">
        <v>8</v>
      </c>
      <c r="D912" t="s">
        <v>3</v>
      </c>
      <c r="E912">
        <v>2015</v>
      </c>
      <c r="F912">
        <f>share_sector_hh_yr!$F912/SUMIFS(share_sector_hh_yr!$F$1742:$F$1831,share_sector_hh_yr!$E$1742:$E$1831,share_divided_total!$E912,share_sector_hh_yr!$D$1742:$D$1831,share_divided_total!$D912,share_sector_hh_yr!$A$1742:$A$1831,share_divided_total!$A912)</f>
        <v>2.2084854211127772E-2</v>
      </c>
    </row>
    <row r="913" spans="1:6" x14ac:dyDescent="0.25">
      <c r="A913" t="s">
        <v>35</v>
      </c>
      <c r="B913" t="s">
        <v>0</v>
      </c>
      <c r="C913" t="s">
        <v>8</v>
      </c>
      <c r="D913" t="s">
        <v>3</v>
      </c>
      <c r="E913">
        <v>2020</v>
      </c>
      <c r="F913">
        <f>share_sector_hh_yr!$F913/SUMIFS(share_sector_hh_yr!$F$1742:$F$1831,share_sector_hh_yr!$E$1742:$E$1831,share_divided_total!$E913,share_sector_hh_yr!$D$1742:$D$1831,share_divided_total!$D913,share_sector_hh_yr!$A$1742:$A$1831,share_divided_total!$A913)</f>
        <v>2.2151343257436514E-2</v>
      </c>
    </row>
    <row r="914" spans="1:6" x14ac:dyDescent="0.25">
      <c r="A914" t="s">
        <v>35</v>
      </c>
      <c r="B914" t="s">
        <v>0</v>
      </c>
      <c r="C914" t="s">
        <v>8</v>
      </c>
      <c r="D914" t="s">
        <v>3</v>
      </c>
      <c r="E914">
        <v>2025</v>
      </c>
      <c r="F914">
        <f>share_sector_hh_yr!$F914/SUMIFS(share_sector_hh_yr!$F$1742:$F$1831,share_sector_hh_yr!$E$1742:$E$1831,share_divided_total!$E914,share_sector_hh_yr!$D$1742:$D$1831,share_divided_total!$D914,share_sector_hh_yr!$A$1742:$A$1831,share_divided_total!$A914)</f>
        <v>2.0409628516390974E-2</v>
      </c>
    </row>
    <row r="915" spans="1:6" x14ac:dyDescent="0.25">
      <c r="A915" t="s">
        <v>35</v>
      </c>
      <c r="B915" t="s">
        <v>0</v>
      </c>
      <c r="C915" t="s">
        <v>8</v>
      </c>
      <c r="D915" t="s">
        <v>3</v>
      </c>
      <c r="E915">
        <v>2030</v>
      </c>
      <c r="F915">
        <f>share_sector_hh_yr!$F915/SUMIFS(share_sector_hh_yr!$F$1742:$F$1831,share_sector_hh_yr!$E$1742:$E$1831,share_divided_total!$E915,share_sector_hh_yr!$D$1742:$D$1831,share_divided_total!$D915,share_sector_hh_yr!$A$1742:$A$1831,share_divided_total!$A915)</f>
        <v>2.0773474164627621E-2</v>
      </c>
    </row>
    <row r="916" spans="1:6" x14ac:dyDescent="0.25">
      <c r="A916" t="s">
        <v>35</v>
      </c>
      <c r="B916" t="s">
        <v>0</v>
      </c>
      <c r="C916" t="s">
        <v>8</v>
      </c>
      <c r="D916" t="s">
        <v>3</v>
      </c>
      <c r="E916">
        <v>2035</v>
      </c>
      <c r="F916">
        <f>share_sector_hh_yr!$F916/SUMIFS(share_sector_hh_yr!$F$1742:$F$1831,share_sector_hh_yr!$E$1742:$E$1831,share_divided_total!$E916,share_sector_hh_yr!$D$1742:$D$1831,share_divided_total!$D916,share_sector_hh_yr!$A$1742:$A$1831,share_divided_total!$A916)</f>
        <v>2.0995935962612577E-2</v>
      </c>
    </row>
    <row r="917" spans="1:6" x14ac:dyDescent="0.25">
      <c r="A917" t="s">
        <v>35</v>
      </c>
      <c r="B917" t="s">
        <v>0</v>
      </c>
      <c r="C917" t="s">
        <v>8</v>
      </c>
      <c r="D917" t="s">
        <v>3</v>
      </c>
      <c r="E917">
        <v>2040</v>
      </c>
      <c r="F917">
        <f>share_sector_hh_yr!$F917/SUMIFS(share_sector_hh_yr!$F$1742:$F$1831,share_sector_hh_yr!$E$1742:$E$1831,share_divided_total!$E917,share_sector_hh_yr!$D$1742:$D$1831,share_divided_total!$D917,share_sector_hh_yr!$A$1742:$A$1831,share_divided_total!$A917)</f>
        <v>2.140910231147861E-2</v>
      </c>
    </row>
    <row r="918" spans="1:6" x14ac:dyDescent="0.25">
      <c r="A918" t="s">
        <v>35</v>
      </c>
      <c r="B918" t="s">
        <v>0</v>
      </c>
      <c r="C918" t="s">
        <v>8</v>
      </c>
      <c r="D918" t="s">
        <v>3</v>
      </c>
      <c r="E918">
        <v>2045</v>
      </c>
      <c r="F918">
        <f>share_sector_hh_yr!$F918/SUMIFS(share_sector_hh_yr!$F$1742:$F$1831,share_sector_hh_yr!$E$1742:$E$1831,share_divided_total!$E918,share_sector_hh_yr!$D$1742:$D$1831,share_divided_total!$D918,share_sector_hh_yr!$A$1742:$A$1831,share_divided_total!$A918)</f>
        <v>2.1545877676735836E-2</v>
      </c>
    </row>
    <row r="919" spans="1:6" x14ac:dyDescent="0.25">
      <c r="A919" t="s">
        <v>35</v>
      </c>
      <c r="B919" t="s">
        <v>0</v>
      </c>
      <c r="C919" t="s">
        <v>8</v>
      </c>
      <c r="D919" t="s">
        <v>3</v>
      </c>
      <c r="E919">
        <v>2050</v>
      </c>
      <c r="F919">
        <f>share_sector_hh_yr!$F919/SUMIFS(share_sector_hh_yr!$F$1742:$F$1831,share_sector_hh_yr!$E$1742:$E$1831,share_divided_total!$E919,share_sector_hh_yr!$D$1742:$D$1831,share_divided_total!$D919,share_sector_hh_yr!$A$1742:$A$1831,share_divided_total!$A919)</f>
        <v>2.1653611796599935E-2</v>
      </c>
    </row>
    <row r="920" spans="1:6" x14ac:dyDescent="0.25">
      <c r="A920" t="s">
        <v>35</v>
      </c>
      <c r="B920" t="s">
        <v>0</v>
      </c>
      <c r="C920" t="s">
        <v>8</v>
      </c>
      <c r="D920" t="s">
        <v>4</v>
      </c>
      <c r="E920">
        <v>2011</v>
      </c>
      <c r="F920">
        <f>share_sector_hh_yr!$F920/SUMIFS(share_sector_hh_yr!$F$1742:$F$1831,share_sector_hh_yr!$E$1742:$E$1831,share_divided_total!$E920,share_sector_hh_yr!$D$1742:$D$1831,share_divided_total!$D920,share_sector_hh_yr!$A$1742:$A$1831,share_divided_total!$A920)</f>
        <v>2.208217561424106E-2</v>
      </c>
    </row>
    <row r="921" spans="1:6" x14ac:dyDescent="0.25">
      <c r="A921" t="s">
        <v>35</v>
      </c>
      <c r="B921" t="s">
        <v>0</v>
      </c>
      <c r="C921" t="s">
        <v>8</v>
      </c>
      <c r="D921" t="s">
        <v>4</v>
      </c>
      <c r="E921">
        <v>2015</v>
      </c>
      <c r="F921">
        <f>share_sector_hh_yr!$F921/SUMIFS(share_sector_hh_yr!$F$1742:$F$1831,share_sector_hh_yr!$E$1742:$E$1831,share_divided_total!$E921,share_sector_hh_yr!$D$1742:$D$1831,share_divided_total!$D921,share_sector_hh_yr!$A$1742:$A$1831,share_divided_total!$A921)</f>
        <v>2.2134989902612544E-2</v>
      </c>
    </row>
    <row r="922" spans="1:6" x14ac:dyDescent="0.25">
      <c r="A922" t="s">
        <v>35</v>
      </c>
      <c r="B922" t="s">
        <v>0</v>
      </c>
      <c r="C922" t="s">
        <v>8</v>
      </c>
      <c r="D922" t="s">
        <v>4</v>
      </c>
      <c r="E922">
        <v>2020</v>
      </c>
      <c r="F922">
        <f>share_sector_hh_yr!$F922/SUMIFS(share_sector_hh_yr!$F$1742:$F$1831,share_sector_hh_yr!$E$1742:$E$1831,share_divided_total!$E922,share_sector_hh_yr!$D$1742:$D$1831,share_divided_total!$D922,share_sector_hh_yr!$A$1742:$A$1831,share_divided_total!$A922)</f>
        <v>2.2229891896914215E-2</v>
      </c>
    </row>
    <row r="923" spans="1:6" x14ac:dyDescent="0.25">
      <c r="A923" t="s">
        <v>35</v>
      </c>
      <c r="B923" t="s">
        <v>0</v>
      </c>
      <c r="C923" t="s">
        <v>8</v>
      </c>
      <c r="D923" t="s">
        <v>4</v>
      </c>
      <c r="E923">
        <v>2025</v>
      </c>
      <c r="F923">
        <f>share_sector_hh_yr!$F923/SUMIFS(share_sector_hh_yr!$F$1742:$F$1831,share_sector_hh_yr!$E$1742:$E$1831,share_divided_total!$E923,share_sector_hh_yr!$D$1742:$D$1831,share_divided_total!$D923,share_sector_hh_yr!$A$1742:$A$1831,share_divided_total!$A923)</f>
        <v>2.0536220997721531E-2</v>
      </c>
    </row>
    <row r="924" spans="1:6" x14ac:dyDescent="0.25">
      <c r="A924" t="s">
        <v>35</v>
      </c>
      <c r="B924" t="s">
        <v>0</v>
      </c>
      <c r="C924" t="s">
        <v>8</v>
      </c>
      <c r="D924" t="s">
        <v>4</v>
      </c>
      <c r="E924">
        <v>2030</v>
      </c>
      <c r="F924">
        <f>share_sector_hh_yr!$F924/SUMIFS(share_sector_hh_yr!$F$1742:$F$1831,share_sector_hh_yr!$E$1742:$E$1831,share_divided_total!$E924,share_sector_hh_yr!$D$1742:$D$1831,share_divided_total!$D924,share_sector_hh_yr!$A$1742:$A$1831,share_divided_total!$A924)</f>
        <v>2.086277652704685E-2</v>
      </c>
    </row>
    <row r="925" spans="1:6" x14ac:dyDescent="0.25">
      <c r="A925" t="s">
        <v>35</v>
      </c>
      <c r="B925" t="s">
        <v>0</v>
      </c>
      <c r="C925" t="s">
        <v>8</v>
      </c>
      <c r="D925" t="s">
        <v>4</v>
      </c>
      <c r="E925">
        <v>2035</v>
      </c>
      <c r="F925">
        <f>share_sector_hh_yr!$F925/SUMIFS(share_sector_hh_yr!$F$1742:$F$1831,share_sector_hh_yr!$E$1742:$E$1831,share_divided_total!$E925,share_sector_hh_yr!$D$1742:$D$1831,share_divided_total!$D925,share_sector_hh_yr!$A$1742:$A$1831,share_divided_total!$A925)</f>
        <v>2.1069765246027654E-2</v>
      </c>
    </row>
    <row r="926" spans="1:6" x14ac:dyDescent="0.25">
      <c r="A926" t="s">
        <v>35</v>
      </c>
      <c r="B926" t="s">
        <v>0</v>
      </c>
      <c r="C926" t="s">
        <v>8</v>
      </c>
      <c r="D926" t="s">
        <v>4</v>
      </c>
      <c r="E926">
        <v>2040</v>
      </c>
      <c r="F926">
        <f>share_sector_hh_yr!$F926/SUMIFS(share_sector_hh_yr!$F$1742:$F$1831,share_sector_hh_yr!$E$1742:$E$1831,share_divided_total!$E926,share_sector_hh_yr!$D$1742:$D$1831,share_divided_total!$D926,share_sector_hh_yr!$A$1742:$A$1831,share_divided_total!$A926)</f>
        <v>2.1476857054733685E-2</v>
      </c>
    </row>
    <row r="927" spans="1:6" x14ac:dyDescent="0.25">
      <c r="A927" t="s">
        <v>35</v>
      </c>
      <c r="B927" t="s">
        <v>0</v>
      </c>
      <c r="C927" t="s">
        <v>8</v>
      </c>
      <c r="D927" t="s">
        <v>4</v>
      </c>
      <c r="E927">
        <v>2045</v>
      </c>
      <c r="F927">
        <f>share_sector_hh_yr!$F927/SUMIFS(share_sector_hh_yr!$F$1742:$F$1831,share_sector_hh_yr!$E$1742:$E$1831,share_divided_total!$E927,share_sector_hh_yr!$D$1742:$D$1831,share_divided_total!$D927,share_sector_hh_yr!$A$1742:$A$1831,share_divided_total!$A927)</f>
        <v>2.1600112645198299E-2</v>
      </c>
    </row>
    <row r="928" spans="1:6" x14ac:dyDescent="0.25">
      <c r="A928" t="s">
        <v>35</v>
      </c>
      <c r="B928" t="s">
        <v>0</v>
      </c>
      <c r="C928" t="s">
        <v>8</v>
      </c>
      <c r="D928" t="s">
        <v>4</v>
      </c>
      <c r="E928">
        <v>2050</v>
      </c>
      <c r="F928">
        <f>share_sector_hh_yr!$F928/SUMIFS(share_sector_hh_yr!$F$1742:$F$1831,share_sector_hh_yr!$E$1742:$E$1831,share_divided_total!$E928,share_sector_hh_yr!$D$1742:$D$1831,share_divided_total!$D928,share_sector_hh_yr!$A$1742:$A$1831,share_divided_total!$A928)</f>
        <v>2.1695657990853885E-2</v>
      </c>
    </row>
    <row r="929" spans="1:6" x14ac:dyDescent="0.25">
      <c r="A929" t="s">
        <v>35</v>
      </c>
      <c r="B929" t="s">
        <v>0</v>
      </c>
      <c r="C929" t="s">
        <v>8</v>
      </c>
      <c r="D929" t="s">
        <v>5</v>
      </c>
      <c r="E929">
        <v>2011</v>
      </c>
      <c r="F929">
        <f>share_sector_hh_yr!$F929/SUMIFS(share_sector_hh_yr!$F$1742:$F$1831,share_sector_hh_yr!$E$1742:$E$1831,share_divided_total!$E929,share_sector_hh_yr!$D$1742:$D$1831,share_divided_total!$D929,share_sector_hh_yr!$A$1742:$A$1831,share_divided_total!$A929)</f>
        <v>2.173996840620223E-2</v>
      </c>
    </row>
    <row r="930" spans="1:6" x14ac:dyDescent="0.25">
      <c r="A930" t="s">
        <v>35</v>
      </c>
      <c r="B930" t="s">
        <v>0</v>
      </c>
      <c r="C930" t="s">
        <v>8</v>
      </c>
      <c r="D930" t="s">
        <v>5</v>
      </c>
      <c r="E930">
        <v>2015</v>
      </c>
      <c r="F930">
        <f>share_sector_hh_yr!$F930/SUMIFS(share_sector_hh_yr!$F$1742:$F$1831,share_sector_hh_yr!$E$1742:$E$1831,share_divided_total!$E930,share_sector_hh_yr!$D$1742:$D$1831,share_divided_total!$D930,share_sector_hh_yr!$A$1742:$A$1831,share_divided_total!$A930)</f>
        <v>2.1793863677696434E-2</v>
      </c>
    </row>
    <row r="931" spans="1:6" x14ac:dyDescent="0.25">
      <c r="A931" t="s">
        <v>35</v>
      </c>
      <c r="B931" t="s">
        <v>0</v>
      </c>
      <c r="C931" t="s">
        <v>8</v>
      </c>
      <c r="D931" t="s">
        <v>5</v>
      </c>
      <c r="E931">
        <v>2020</v>
      </c>
      <c r="F931">
        <f>share_sector_hh_yr!$F931/SUMIFS(share_sector_hh_yr!$F$1742:$F$1831,share_sector_hh_yr!$E$1742:$E$1831,share_divided_total!$E931,share_sector_hh_yr!$D$1742:$D$1831,share_divided_total!$D931,share_sector_hh_yr!$A$1742:$A$1831,share_divided_total!$A931)</f>
        <v>2.1899069059980941E-2</v>
      </c>
    </row>
    <row r="932" spans="1:6" x14ac:dyDescent="0.25">
      <c r="A932" t="s">
        <v>35</v>
      </c>
      <c r="B932" t="s">
        <v>0</v>
      </c>
      <c r="C932" t="s">
        <v>8</v>
      </c>
      <c r="D932" t="s">
        <v>5</v>
      </c>
      <c r="E932">
        <v>2025</v>
      </c>
      <c r="F932">
        <f>share_sector_hh_yr!$F932/SUMIFS(share_sector_hh_yr!$F$1742:$F$1831,share_sector_hh_yr!$E$1742:$E$1831,share_divided_total!$E932,share_sector_hh_yr!$D$1742:$D$1831,share_divided_total!$D932,share_sector_hh_yr!$A$1742:$A$1831,share_divided_total!$A932)</f>
        <v>2.0372777431472755E-2</v>
      </c>
    </row>
    <row r="933" spans="1:6" x14ac:dyDescent="0.25">
      <c r="A933" t="s">
        <v>35</v>
      </c>
      <c r="B933" t="s">
        <v>0</v>
      </c>
      <c r="C933" t="s">
        <v>8</v>
      </c>
      <c r="D933" t="s">
        <v>5</v>
      </c>
      <c r="E933">
        <v>2030</v>
      </c>
      <c r="F933">
        <f>share_sector_hh_yr!$F933/SUMIFS(share_sector_hh_yr!$F$1742:$F$1831,share_sector_hh_yr!$E$1742:$E$1831,share_divided_total!$E933,share_sector_hh_yr!$D$1742:$D$1831,share_divided_total!$D933,share_sector_hh_yr!$A$1742:$A$1831,share_divided_total!$A933)</f>
        <v>2.0651742263272928E-2</v>
      </c>
    </row>
    <row r="934" spans="1:6" x14ac:dyDescent="0.25">
      <c r="A934" t="s">
        <v>35</v>
      </c>
      <c r="B934" t="s">
        <v>0</v>
      </c>
      <c r="C934" t="s">
        <v>8</v>
      </c>
      <c r="D934" t="s">
        <v>5</v>
      </c>
      <c r="E934">
        <v>2035</v>
      </c>
      <c r="F934">
        <f>share_sector_hh_yr!$F934/SUMIFS(share_sector_hh_yr!$F$1742:$F$1831,share_sector_hh_yr!$E$1742:$E$1831,share_divided_total!$E934,share_sector_hh_yr!$D$1742:$D$1831,share_divided_total!$D934,share_sector_hh_yr!$A$1742:$A$1831,share_divided_total!$A934)</f>
        <v>2.0832196954555959E-2</v>
      </c>
    </row>
    <row r="935" spans="1:6" x14ac:dyDescent="0.25">
      <c r="A935" t="s">
        <v>35</v>
      </c>
      <c r="B935" t="s">
        <v>0</v>
      </c>
      <c r="C935" t="s">
        <v>8</v>
      </c>
      <c r="D935" t="s">
        <v>5</v>
      </c>
      <c r="E935">
        <v>2040</v>
      </c>
      <c r="F935">
        <f>share_sector_hh_yr!$F935/SUMIFS(share_sector_hh_yr!$F$1742:$F$1831,share_sector_hh_yr!$E$1742:$E$1831,share_divided_total!$E935,share_sector_hh_yr!$D$1742:$D$1831,share_divided_total!$D935,share_sector_hh_yr!$A$1742:$A$1831,share_divided_total!$A935)</f>
        <v>2.1202800351538879E-2</v>
      </c>
    </row>
    <row r="936" spans="1:6" x14ac:dyDescent="0.25">
      <c r="A936" t="s">
        <v>35</v>
      </c>
      <c r="B936" t="s">
        <v>0</v>
      </c>
      <c r="C936" t="s">
        <v>8</v>
      </c>
      <c r="D936" t="s">
        <v>5</v>
      </c>
      <c r="E936">
        <v>2045</v>
      </c>
      <c r="F936">
        <f>share_sector_hh_yr!$F936/SUMIFS(share_sector_hh_yr!$F$1742:$F$1831,share_sector_hh_yr!$E$1742:$E$1831,share_divided_total!$E936,share_sector_hh_yr!$D$1742:$D$1831,share_divided_total!$D936,share_sector_hh_yr!$A$1742:$A$1831,share_divided_total!$A936)</f>
        <v>2.1306790954028421E-2</v>
      </c>
    </row>
    <row r="937" spans="1:6" x14ac:dyDescent="0.25">
      <c r="A937" t="s">
        <v>35</v>
      </c>
      <c r="B937" t="s">
        <v>0</v>
      </c>
      <c r="C937" t="s">
        <v>8</v>
      </c>
      <c r="D937" t="s">
        <v>5</v>
      </c>
      <c r="E937">
        <v>2050</v>
      </c>
      <c r="F937">
        <f>share_sector_hh_yr!$F937/SUMIFS(share_sector_hh_yr!$F$1742:$F$1831,share_sector_hh_yr!$E$1742:$E$1831,share_divided_total!$E937,share_sector_hh_yr!$D$1742:$D$1831,share_divided_total!$D937,share_sector_hh_yr!$A$1742:$A$1831,share_divided_total!$A937)</f>
        <v>2.1385599100078666E-2</v>
      </c>
    </row>
    <row r="938" spans="1:6" x14ac:dyDescent="0.25">
      <c r="A938" t="s">
        <v>35</v>
      </c>
      <c r="B938" t="s">
        <v>0</v>
      </c>
      <c r="C938" t="s">
        <v>8</v>
      </c>
      <c r="D938" t="s">
        <v>6</v>
      </c>
      <c r="E938">
        <v>2011</v>
      </c>
      <c r="F938">
        <f>share_sector_hh_yr!$F938/SUMIFS(share_sector_hh_yr!$F$1742:$F$1831,share_sector_hh_yr!$E$1742:$E$1831,share_divided_total!$E938,share_sector_hh_yr!$D$1742:$D$1831,share_divided_total!$D938,share_sector_hh_yr!$A$1742:$A$1831,share_divided_total!$A938)</f>
        <v>2.0530130476599868E-2</v>
      </c>
    </row>
    <row r="939" spans="1:6" x14ac:dyDescent="0.25">
      <c r="A939" t="s">
        <v>35</v>
      </c>
      <c r="B939" t="s">
        <v>0</v>
      </c>
      <c r="C939" t="s">
        <v>8</v>
      </c>
      <c r="D939" t="s">
        <v>6</v>
      </c>
      <c r="E939">
        <v>2015</v>
      </c>
      <c r="F939">
        <f>share_sector_hh_yr!$F939/SUMIFS(share_sector_hh_yr!$F$1742:$F$1831,share_sector_hh_yr!$E$1742:$E$1831,share_divided_total!$E939,share_sector_hh_yr!$D$1742:$D$1831,share_divided_total!$D939,share_sector_hh_yr!$A$1742:$A$1831,share_divided_total!$A939)</f>
        <v>2.057236293356253E-2</v>
      </c>
    </row>
    <row r="940" spans="1:6" x14ac:dyDescent="0.25">
      <c r="A940" t="s">
        <v>35</v>
      </c>
      <c r="B940" t="s">
        <v>0</v>
      </c>
      <c r="C940" t="s">
        <v>8</v>
      </c>
      <c r="D940" t="s">
        <v>6</v>
      </c>
      <c r="E940">
        <v>2020</v>
      </c>
      <c r="F940">
        <f>share_sector_hh_yr!$F940/SUMIFS(share_sector_hh_yr!$F$1742:$F$1831,share_sector_hh_yr!$E$1742:$E$1831,share_divided_total!$E940,share_sector_hh_yr!$D$1742:$D$1831,share_divided_total!$D940,share_sector_hh_yr!$A$1742:$A$1831,share_divided_total!$A940)</f>
        <v>2.0653640118307469E-2</v>
      </c>
    </row>
    <row r="941" spans="1:6" x14ac:dyDescent="0.25">
      <c r="A941" t="s">
        <v>35</v>
      </c>
      <c r="B941" t="s">
        <v>0</v>
      </c>
      <c r="C941" t="s">
        <v>8</v>
      </c>
      <c r="D941" t="s">
        <v>6</v>
      </c>
      <c r="E941">
        <v>2025</v>
      </c>
      <c r="F941">
        <f>share_sector_hh_yr!$F941/SUMIFS(share_sector_hh_yr!$F$1742:$F$1831,share_sector_hh_yr!$E$1742:$E$1831,share_divided_total!$E941,share_sector_hh_yr!$D$1742:$D$1831,share_divided_total!$D941,share_sector_hh_yr!$A$1742:$A$1831,share_divided_total!$A941)</f>
        <v>1.9566098755633393E-2</v>
      </c>
    </row>
    <row r="942" spans="1:6" x14ac:dyDescent="0.25">
      <c r="A942" t="s">
        <v>35</v>
      </c>
      <c r="B942" t="s">
        <v>0</v>
      </c>
      <c r="C942" t="s">
        <v>8</v>
      </c>
      <c r="D942" t="s">
        <v>6</v>
      </c>
      <c r="E942">
        <v>2030</v>
      </c>
      <c r="F942">
        <f>share_sector_hh_yr!$F942/SUMIFS(share_sector_hh_yr!$F$1742:$F$1831,share_sector_hh_yr!$E$1742:$E$1831,share_divided_total!$E942,share_sector_hh_yr!$D$1742:$D$1831,share_divided_total!$D942,share_sector_hh_yr!$A$1742:$A$1831,share_divided_total!$A942)</f>
        <v>1.9762218249596036E-2</v>
      </c>
    </row>
    <row r="943" spans="1:6" x14ac:dyDescent="0.25">
      <c r="A943" t="s">
        <v>35</v>
      </c>
      <c r="B943" t="s">
        <v>0</v>
      </c>
      <c r="C943" t="s">
        <v>8</v>
      </c>
      <c r="D943" t="s">
        <v>6</v>
      </c>
      <c r="E943">
        <v>2035</v>
      </c>
      <c r="F943">
        <f>share_sector_hh_yr!$F943/SUMIFS(share_sector_hh_yr!$F$1742:$F$1831,share_sector_hh_yr!$E$1742:$E$1831,share_divided_total!$E943,share_sector_hh_yr!$D$1742:$D$1831,share_divided_total!$D943,share_sector_hh_yr!$A$1742:$A$1831,share_divided_total!$A943)</f>
        <v>1.9889491231950673E-2</v>
      </c>
    </row>
    <row r="944" spans="1:6" x14ac:dyDescent="0.25">
      <c r="A944" t="s">
        <v>35</v>
      </c>
      <c r="B944" t="s">
        <v>0</v>
      </c>
      <c r="C944" t="s">
        <v>8</v>
      </c>
      <c r="D944" t="s">
        <v>6</v>
      </c>
      <c r="E944">
        <v>2040</v>
      </c>
      <c r="F944">
        <f>share_sector_hh_yr!$F944/SUMIFS(share_sector_hh_yr!$F$1742:$F$1831,share_sector_hh_yr!$E$1742:$E$1831,share_divided_total!$E944,share_sector_hh_yr!$D$1742:$D$1831,share_divided_total!$D944,share_sector_hh_yr!$A$1742:$A$1831,share_divided_total!$A944)</f>
        <v>2.0156611318312936E-2</v>
      </c>
    </row>
    <row r="945" spans="1:6" x14ac:dyDescent="0.25">
      <c r="A945" t="s">
        <v>35</v>
      </c>
      <c r="B945" t="s">
        <v>0</v>
      </c>
      <c r="C945" t="s">
        <v>8</v>
      </c>
      <c r="D945" t="s">
        <v>6</v>
      </c>
      <c r="E945">
        <v>2045</v>
      </c>
      <c r="F945">
        <f>share_sector_hh_yr!$F945/SUMIFS(share_sector_hh_yr!$F$1742:$F$1831,share_sector_hh_yr!$E$1742:$E$1831,share_divided_total!$E945,share_sector_hh_yr!$D$1742:$D$1831,share_divided_total!$D945,share_sector_hh_yr!$A$1742:$A$1831,share_divided_total!$A945)</f>
        <v>2.0227747512069415E-2</v>
      </c>
    </row>
    <row r="946" spans="1:6" x14ac:dyDescent="0.25">
      <c r="A946" t="s">
        <v>35</v>
      </c>
      <c r="B946" t="s">
        <v>0</v>
      </c>
      <c r="C946" t="s">
        <v>8</v>
      </c>
      <c r="D946" t="s">
        <v>6</v>
      </c>
      <c r="E946">
        <v>2050</v>
      </c>
      <c r="F946">
        <f>share_sector_hh_yr!$F946/SUMIFS(share_sector_hh_yr!$F$1742:$F$1831,share_sector_hh_yr!$E$1742:$E$1831,share_divided_total!$E946,share_sector_hh_yr!$D$1742:$D$1831,share_divided_total!$D946,share_sector_hh_yr!$A$1742:$A$1831,share_divided_total!$A946)</f>
        <v>2.028050291982739E-2</v>
      </c>
    </row>
    <row r="947" spans="1:6" x14ac:dyDescent="0.25">
      <c r="A947" t="s">
        <v>35</v>
      </c>
      <c r="B947" t="s">
        <v>0</v>
      </c>
      <c r="C947" t="s">
        <v>9</v>
      </c>
      <c r="D947" t="s">
        <v>2</v>
      </c>
      <c r="E947">
        <v>2011</v>
      </c>
      <c r="F947">
        <f>share_sector_hh_yr!$F947/SUMIFS(share_sector_hh_yr!$F$1742:$F$1831,share_sector_hh_yr!$E$1742:$E$1831,share_divided_total!$E947,share_sector_hh_yr!$D$1742:$D$1831,share_divided_total!$D947,share_sector_hh_yr!$A$1742:$A$1831,share_divided_total!$A947)</f>
        <v>3.2662404005387689E-3</v>
      </c>
    </row>
    <row r="948" spans="1:6" x14ac:dyDescent="0.25">
      <c r="A948" t="s">
        <v>35</v>
      </c>
      <c r="B948" t="s">
        <v>0</v>
      </c>
      <c r="C948" t="s">
        <v>9</v>
      </c>
      <c r="D948" t="s">
        <v>2</v>
      </c>
      <c r="E948">
        <v>2015</v>
      </c>
      <c r="F948">
        <f>share_sector_hh_yr!$F948/SUMIFS(share_sector_hh_yr!$F$1742:$F$1831,share_sector_hh_yr!$E$1742:$E$1831,share_divided_total!$E948,share_sector_hh_yr!$D$1742:$D$1831,share_divided_total!$D948,share_sector_hh_yr!$A$1742:$A$1831,share_divided_total!$A948)</f>
        <v>3.2696928932086245E-3</v>
      </c>
    </row>
    <row r="949" spans="1:6" x14ac:dyDescent="0.25">
      <c r="A949" t="s">
        <v>35</v>
      </c>
      <c r="B949" t="s">
        <v>0</v>
      </c>
      <c r="C949" t="s">
        <v>9</v>
      </c>
      <c r="D949" t="s">
        <v>2</v>
      </c>
      <c r="E949">
        <v>2020</v>
      </c>
      <c r="F949">
        <f>share_sector_hh_yr!$F949/SUMIFS(share_sector_hh_yr!$F$1742:$F$1831,share_sector_hh_yr!$E$1742:$E$1831,share_divided_total!$E949,share_sector_hh_yr!$D$1742:$D$1831,share_divided_total!$D949,share_sector_hh_yr!$A$1742:$A$1831,share_divided_total!$A949)</f>
        <v>3.2691002166442538E-3</v>
      </c>
    </row>
    <row r="950" spans="1:6" x14ac:dyDescent="0.25">
      <c r="A950" t="s">
        <v>35</v>
      </c>
      <c r="B950" t="s">
        <v>0</v>
      </c>
      <c r="C950" t="s">
        <v>9</v>
      </c>
      <c r="D950" t="s">
        <v>2</v>
      </c>
      <c r="E950">
        <v>2025</v>
      </c>
      <c r="F950">
        <f>share_sector_hh_yr!$F950/SUMIFS(share_sector_hh_yr!$F$1742:$F$1831,share_sector_hh_yr!$E$1742:$E$1831,share_divided_total!$E950,share_sector_hh_yr!$D$1742:$D$1831,share_divided_total!$D950,share_sector_hh_yr!$A$1742:$A$1831,share_divided_total!$A950)</f>
        <v>3.0267627071398676E-3</v>
      </c>
    </row>
    <row r="951" spans="1:6" x14ac:dyDescent="0.25">
      <c r="A951" t="s">
        <v>35</v>
      </c>
      <c r="B951" t="s">
        <v>0</v>
      </c>
      <c r="C951" t="s">
        <v>9</v>
      </c>
      <c r="D951" t="s">
        <v>2</v>
      </c>
      <c r="E951">
        <v>2030</v>
      </c>
      <c r="F951">
        <f>share_sector_hh_yr!$F951/SUMIFS(share_sector_hh_yr!$F$1742:$F$1831,share_sector_hh_yr!$E$1742:$E$1831,share_divided_total!$E951,share_sector_hh_yr!$D$1742:$D$1831,share_divided_total!$D951,share_sector_hh_yr!$A$1742:$A$1831,share_divided_total!$A951)</f>
        <v>3.0866170942364653E-3</v>
      </c>
    </row>
    <row r="952" spans="1:6" x14ac:dyDescent="0.25">
      <c r="A952" t="s">
        <v>35</v>
      </c>
      <c r="B952" t="s">
        <v>0</v>
      </c>
      <c r="C952" t="s">
        <v>9</v>
      </c>
      <c r="D952" t="s">
        <v>2</v>
      </c>
      <c r="E952">
        <v>2035</v>
      </c>
      <c r="F952">
        <f>share_sector_hh_yr!$F952/SUMIFS(share_sector_hh_yr!$F$1742:$F$1831,share_sector_hh_yr!$E$1742:$E$1831,share_divided_total!$E952,share_sector_hh_yr!$D$1742:$D$1831,share_divided_total!$D952,share_sector_hh_yr!$A$1742:$A$1831,share_divided_total!$A952)</f>
        <v>3.1199370197908731E-3</v>
      </c>
    </row>
    <row r="953" spans="1:6" x14ac:dyDescent="0.25">
      <c r="A953" t="s">
        <v>35</v>
      </c>
      <c r="B953" t="s">
        <v>0</v>
      </c>
      <c r="C953" t="s">
        <v>9</v>
      </c>
      <c r="D953" t="s">
        <v>2</v>
      </c>
      <c r="E953">
        <v>2040</v>
      </c>
      <c r="F953">
        <f>share_sector_hh_yr!$F953/SUMIFS(share_sector_hh_yr!$F$1742:$F$1831,share_sector_hh_yr!$E$1742:$E$1831,share_divided_total!$E953,share_sector_hh_yr!$D$1742:$D$1831,share_divided_total!$D953,share_sector_hh_yr!$A$1742:$A$1831,share_divided_total!$A953)</f>
        <v>3.1756300804073071E-3</v>
      </c>
    </row>
    <row r="954" spans="1:6" x14ac:dyDescent="0.25">
      <c r="A954" t="s">
        <v>35</v>
      </c>
      <c r="B954" t="s">
        <v>0</v>
      </c>
      <c r="C954" t="s">
        <v>9</v>
      </c>
      <c r="D954" t="s">
        <v>2</v>
      </c>
      <c r="E954">
        <v>2045</v>
      </c>
      <c r="F954">
        <f>share_sector_hh_yr!$F954/SUMIFS(share_sector_hh_yr!$F$1742:$F$1831,share_sector_hh_yr!$E$1742:$E$1831,share_divided_total!$E954,share_sector_hh_yr!$D$1742:$D$1831,share_divided_total!$D954,share_sector_hh_yr!$A$1742:$A$1831,share_divided_total!$A954)</f>
        <v>3.1973156102909667E-3</v>
      </c>
    </row>
    <row r="955" spans="1:6" x14ac:dyDescent="0.25">
      <c r="A955" t="s">
        <v>35</v>
      </c>
      <c r="B955" t="s">
        <v>0</v>
      </c>
      <c r="C955" t="s">
        <v>9</v>
      </c>
      <c r="D955" t="s">
        <v>2</v>
      </c>
      <c r="E955">
        <v>2050</v>
      </c>
      <c r="F955">
        <f>share_sector_hh_yr!$F955/SUMIFS(share_sector_hh_yr!$F$1742:$F$1831,share_sector_hh_yr!$E$1742:$E$1831,share_divided_total!$E955,share_sector_hh_yr!$D$1742:$D$1831,share_divided_total!$D955,share_sector_hh_yr!$A$1742:$A$1831,share_divided_total!$A955)</f>
        <v>3.2144878860009504E-3</v>
      </c>
    </row>
    <row r="956" spans="1:6" x14ac:dyDescent="0.25">
      <c r="A956" t="s">
        <v>35</v>
      </c>
      <c r="B956" t="s">
        <v>0</v>
      </c>
      <c r="C956" t="s">
        <v>9</v>
      </c>
      <c r="D956" t="s">
        <v>3</v>
      </c>
      <c r="E956">
        <v>2011</v>
      </c>
      <c r="F956">
        <f>share_sector_hh_yr!$F956/SUMIFS(share_sector_hh_yr!$F$1742:$F$1831,share_sector_hh_yr!$E$1742:$E$1831,share_divided_total!$E956,share_sector_hh_yr!$D$1742:$D$1831,share_divided_total!$D956,share_sector_hh_yr!$A$1742:$A$1831,share_divided_total!$A956)</f>
        <v>4.1786719506564807E-3</v>
      </c>
    </row>
    <row r="957" spans="1:6" x14ac:dyDescent="0.25">
      <c r="A957" t="s">
        <v>35</v>
      </c>
      <c r="B957" t="s">
        <v>0</v>
      </c>
      <c r="C957" t="s">
        <v>9</v>
      </c>
      <c r="D957" t="s">
        <v>3</v>
      </c>
      <c r="E957">
        <v>2015</v>
      </c>
      <c r="F957">
        <f>share_sector_hh_yr!$F957/SUMIFS(share_sector_hh_yr!$F$1742:$F$1831,share_sector_hh_yr!$E$1742:$E$1831,share_divided_total!$E957,share_sector_hh_yr!$D$1742:$D$1831,share_divided_total!$D957,share_sector_hh_yr!$A$1742:$A$1831,share_divided_total!$A957)</f>
        <v>4.1871453282146254E-3</v>
      </c>
    </row>
    <row r="958" spans="1:6" x14ac:dyDescent="0.25">
      <c r="A958" t="s">
        <v>35</v>
      </c>
      <c r="B958" t="s">
        <v>0</v>
      </c>
      <c r="C958" t="s">
        <v>9</v>
      </c>
      <c r="D958" t="s">
        <v>3</v>
      </c>
      <c r="E958">
        <v>2020</v>
      </c>
      <c r="F958">
        <f>share_sector_hh_yr!$F958/SUMIFS(share_sector_hh_yr!$F$1742:$F$1831,share_sector_hh_yr!$E$1742:$E$1831,share_divided_total!$E958,share_sector_hh_yr!$D$1742:$D$1831,share_divided_total!$D958,share_sector_hh_yr!$A$1742:$A$1831,share_divided_total!$A958)</f>
        <v>4.1997512207855338E-3</v>
      </c>
    </row>
    <row r="959" spans="1:6" x14ac:dyDescent="0.25">
      <c r="A959" t="s">
        <v>35</v>
      </c>
      <c r="B959" t="s">
        <v>0</v>
      </c>
      <c r="C959" t="s">
        <v>9</v>
      </c>
      <c r="D959" t="s">
        <v>3</v>
      </c>
      <c r="E959">
        <v>2025</v>
      </c>
      <c r="F959">
        <f>share_sector_hh_yr!$F959/SUMIFS(share_sector_hh_yr!$F$1742:$F$1831,share_sector_hh_yr!$E$1742:$E$1831,share_divided_total!$E959,share_sector_hh_yr!$D$1742:$D$1831,share_divided_total!$D959,share_sector_hh_yr!$A$1742:$A$1831,share_divided_total!$A959)</f>
        <v>3.8695333859140226E-3</v>
      </c>
    </row>
    <row r="960" spans="1:6" x14ac:dyDescent="0.25">
      <c r="A960" t="s">
        <v>35</v>
      </c>
      <c r="B960" t="s">
        <v>0</v>
      </c>
      <c r="C960" t="s">
        <v>9</v>
      </c>
      <c r="D960" t="s">
        <v>3</v>
      </c>
      <c r="E960">
        <v>2030</v>
      </c>
      <c r="F960">
        <f>share_sector_hh_yr!$F960/SUMIFS(share_sector_hh_yr!$F$1742:$F$1831,share_sector_hh_yr!$E$1742:$E$1831,share_divided_total!$E960,share_sector_hh_yr!$D$1742:$D$1831,share_divided_total!$D960,share_sector_hh_yr!$A$1742:$A$1831,share_divided_total!$A960)</f>
        <v>3.9385161644119445E-3</v>
      </c>
    </row>
    <row r="961" spans="1:6" x14ac:dyDescent="0.25">
      <c r="A961" t="s">
        <v>35</v>
      </c>
      <c r="B961" t="s">
        <v>0</v>
      </c>
      <c r="C961" t="s">
        <v>9</v>
      </c>
      <c r="D961" t="s">
        <v>3</v>
      </c>
      <c r="E961">
        <v>2035</v>
      </c>
      <c r="F961">
        <f>share_sector_hh_yr!$F961/SUMIFS(share_sector_hh_yr!$F$1742:$F$1831,share_sector_hh_yr!$E$1742:$E$1831,share_divided_total!$E961,share_sector_hh_yr!$D$1742:$D$1831,share_divided_total!$D961,share_sector_hh_yr!$A$1742:$A$1831,share_divided_total!$A961)</f>
        <v>3.9806934805596758E-3</v>
      </c>
    </row>
    <row r="962" spans="1:6" x14ac:dyDescent="0.25">
      <c r="A962" t="s">
        <v>35</v>
      </c>
      <c r="B962" t="s">
        <v>0</v>
      </c>
      <c r="C962" t="s">
        <v>9</v>
      </c>
      <c r="D962" t="s">
        <v>3</v>
      </c>
      <c r="E962">
        <v>2040</v>
      </c>
      <c r="F962">
        <f>share_sector_hh_yr!$F962/SUMIFS(share_sector_hh_yr!$F$1742:$F$1831,share_sector_hh_yr!$E$1742:$E$1831,share_divided_total!$E962,share_sector_hh_yr!$D$1742:$D$1831,share_divided_total!$D962,share_sector_hh_yr!$A$1742:$A$1831,share_divided_total!$A962)</f>
        <v>4.0590271444766474E-3</v>
      </c>
    </row>
    <row r="963" spans="1:6" x14ac:dyDescent="0.25">
      <c r="A963" t="s">
        <v>35</v>
      </c>
      <c r="B963" t="s">
        <v>0</v>
      </c>
      <c r="C963" t="s">
        <v>9</v>
      </c>
      <c r="D963" t="s">
        <v>3</v>
      </c>
      <c r="E963">
        <v>2045</v>
      </c>
      <c r="F963">
        <f>share_sector_hh_yr!$F963/SUMIFS(share_sector_hh_yr!$F$1742:$F$1831,share_sector_hh_yr!$E$1742:$E$1831,share_divided_total!$E963,share_sector_hh_yr!$D$1742:$D$1831,share_divided_total!$D963,share_sector_hh_yr!$A$1742:$A$1831,share_divided_total!$A963)</f>
        <v>4.0849588679182699E-3</v>
      </c>
    </row>
    <row r="964" spans="1:6" x14ac:dyDescent="0.25">
      <c r="A964" t="s">
        <v>35</v>
      </c>
      <c r="B964" t="s">
        <v>0</v>
      </c>
      <c r="C964" t="s">
        <v>9</v>
      </c>
      <c r="D964" t="s">
        <v>3</v>
      </c>
      <c r="E964">
        <v>2050</v>
      </c>
      <c r="F964">
        <f>share_sector_hh_yr!$F964/SUMIFS(share_sector_hh_yr!$F$1742:$F$1831,share_sector_hh_yr!$E$1742:$E$1831,share_divided_total!$E964,share_sector_hh_yr!$D$1742:$D$1831,share_divided_total!$D964,share_sector_hh_yr!$A$1742:$A$1831,share_divided_total!$A964)</f>
        <v>4.105384559315914E-3</v>
      </c>
    </row>
    <row r="965" spans="1:6" x14ac:dyDescent="0.25">
      <c r="A965" t="s">
        <v>35</v>
      </c>
      <c r="B965" t="s">
        <v>0</v>
      </c>
      <c r="C965" t="s">
        <v>9</v>
      </c>
      <c r="D965" t="s">
        <v>4</v>
      </c>
      <c r="E965">
        <v>2011</v>
      </c>
      <c r="F965">
        <f>share_sector_hh_yr!$F965/SUMIFS(share_sector_hh_yr!$F$1742:$F$1831,share_sector_hh_yr!$E$1742:$E$1831,share_divided_total!$E965,share_sector_hh_yr!$D$1742:$D$1831,share_divided_total!$D965,share_sector_hh_yr!$A$1742:$A$1831,share_divided_total!$A965)</f>
        <v>4.556339148941259E-3</v>
      </c>
    </row>
    <row r="966" spans="1:6" x14ac:dyDescent="0.25">
      <c r="A966" t="s">
        <v>35</v>
      </c>
      <c r="B966" t="s">
        <v>0</v>
      </c>
      <c r="C966" t="s">
        <v>9</v>
      </c>
      <c r="D966" t="s">
        <v>4</v>
      </c>
      <c r="E966">
        <v>2015</v>
      </c>
      <c r="F966">
        <f>share_sector_hh_yr!$F966/SUMIFS(share_sector_hh_yr!$F$1742:$F$1831,share_sector_hh_yr!$E$1742:$E$1831,share_divided_total!$E966,share_sector_hh_yr!$D$1742:$D$1831,share_divided_total!$D966,share_sector_hh_yr!$A$1742:$A$1831,share_divided_total!$A966)</f>
        <v>4.5672366172856043E-3</v>
      </c>
    </row>
    <row r="967" spans="1:6" x14ac:dyDescent="0.25">
      <c r="A967" t="s">
        <v>35</v>
      </c>
      <c r="B967" t="s">
        <v>0</v>
      </c>
      <c r="C967" t="s">
        <v>9</v>
      </c>
      <c r="D967" t="s">
        <v>4</v>
      </c>
      <c r="E967">
        <v>2020</v>
      </c>
      <c r="F967">
        <f>share_sector_hh_yr!$F967/SUMIFS(share_sector_hh_yr!$F$1742:$F$1831,share_sector_hh_yr!$E$1742:$E$1831,share_divided_total!$E967,share_sector_hh_yr!$D$1742:$D$1831,share_divided_total!$D967,share_sector_hh_yr!$A$1742:$A$1831,share_divided_total!$A967)</f>
        <v>4.5868182780559631E-3</v>
      </c>
    </row>
    <row r="968" spans="1:6" x14ac:dyDescent="0.25">
      <c r="A968" t="s">
        <v>35</v>
      </c>
      <c r="B968" t="s">
        <v>0</v>
      </c>
      <c r="C968" t="s">
        <v>9</v>
      </c>
      <c r="D968" t="s">
        <v>4</v>
      </c>
      <c r="E968">
        <v>2025</v>
      </c>
      <c r="F968">
        <f>share_sector_hh_yr!$F968/SUMIFS(share_sector_hh_yr!$F$1742:$F$1831,share_sector_hh_yr!$E$1742:$E$1831,share_divided_total!$E968,share_sector_hh_yr!$D$1742:$D$1831,share_divided_total!$D968,share_sector_hh_yr!$A$1742:$A$1831,share_divided_total!$A968)</f>
        <v>4.2373536619681549E-3</v>
      </c>
    </row>
    <row r="969" spans="1:6" x14ac:dyDescent="0.25">
      <c r="A969" t="s">
        <v>35</v>
      </c>
      <c r="B969" t="s">
        <v>0</v>
      </c>
      <c r="C969" t="s">
        <v>9</v>
      </c>
      <c r="D969" t="s">
        <v>4</v>
      </c>
      <c r="E969">
        <v>2030</v>
      </c>
      <c r="F969">
        <f>share_sector_hh_yr!$F969/SUMIFS(share_sector_hh_yr!$F$1742:$F$1831,share_sector_hh_yr!$E$1742:$E$1831,share_divided_total!$E969,share_sector_hh_yr!$D$1742:$D$1831,share_divided_total!$D969,share_sector_hh_yr!$A$1742:$A$1831,share_divided_total!$A969)</f>
        <v>4.3047336959177286E-3</v>
      </c>
    </row>
    <row r="970" spans="1:6" x14ac:dyDescent="0.25">
      <c r="A970" t="s">
        <v>35</v>
      </c>
      <c r="B970" t="s">
        <v>0</v>
      </c>
      <c r="C970" t="s">
        <v>9</v>
      </c>
      <c r="D970" t="s">
        <v>4</v>
      </c>
      <c r="E970">
        <v>2035</v>
      </c>
      <c r="F970">
        <f>share_sector_hh_yr!$F970/SUMIFS(share_sector_hh_yr!$F$1742:$F$1831,share_sector_hh_yr!$E$1742:$E$1831,share_divided_total!$E970,share_sector_hh_yr!$D$1742:$D$1831,share_divided_total!$D970,share_sector_hh_yr!$A$1742:$A$1831,share_divided_total!$A970)</f>
        <v>4.3474428392628823E-3</v>
      </c>
    </row>
    <row r="971" spans="1:6" x14ac:dyDescent="0.25">
      <c r="A971" t="s">
        <v>35</v>
      </c>
      <c r="B971" t="s">
        <v>0</v>
      </c>
      <c r="C971" t="s">
        <v>9</v>
      </c>
      <c r="D971" t="s">
        <v>4</v>
      </c>
      <c r="E971">
        <v>2040</v>
      </c>
      <c r="F971">
        <f>share_sector_hh_yr!$F971/SUMIFS(share_sector_hh_yr!$F$1742:$F$1831,share_sector_hh_yr!$E$1742:$E$1831,share_divided_total!$E971,share_sector_hh_yr!$D$1742:$D$1831,share_divided_total!$D971,share_sector_hh_yr!$A$1742:$A$1831,share_divided_total!$A971)</f>
        <v>4.4314403754487771E-3</v>
      </c>
    </row>
    <row r="972" spans="1:6" x14ac:dyDescent="0.25">
      <c r="A972" t="s">
        <v>35</v>
      </c>
      <c r="B972" t="s">
        <v>0</v>
      </c>
      <c r="C972" t="s">
        <v>9</v>
      </c>
      <c r="D972" t="s">
        <v>4</v>
      </c>
      <c r="E972">
        <v>2045</v>
      </c>
      <c r="F972">
        <f>share_sector_hh_yr!$F972/SUMIFS(share_sector_hh_yr!$F$1742:$F$1831,share_sector_hh_yr!$E$1742:$E$1831,share_divided_total!$E972,share_sector_hh_yr!$D$1742:$D$1831,share_divided_total!$D972,share_sector_hh_yr!$A$1742:$A$1831,share_divided_total!$A972)</f>
        <v>4.4568723927450263E-3</v>
      </c>
    </row>
    <row r="973" spans="1:6" x14ac:dyDescent="0.25">
      <c r="A973" t="s">
        <v>35</v>
      </c>
      <c r="B973" t="s">
        <v>0</v>
      </c>
      <c r="C973" t="s">
        <v>9</v>
      </c>
      <c r="D973" t="s">
        <v>4</v>
      </c>
      <c r="E973">
        <v>2050</v>
      </c>
      <c r="F973">
        <f>share_sector_hh_yr!$F973/SUMIFS(share_sector_hh_yr!$F$1742:$F$1831,share_sector_hh_yr!$E$1742:$E$1831,share_divided_total!$E973,share_sector_hh_yr!$D$1742:$D$1831,share_divided_total!$D973,share_sector_hh_yr!$A$1742:$A$1831,share_divided_total!$A973)</f>
        <v>4.4765867998086467E-3</v>
      </c>
    </row>
    <row r="974" spans="1:6" x14ac:dyDescent="0.25">
      <c r="A974" t="s">
        <v>35</v>
      </c>
      <c r="B974" t="s">
        <v>0</v>
      </c>
      <c r="C974" t="s">
        <v>9</v>
      </c>
      <c r="D974" t="s">
        <v>5</v>
      </c>
      <c r="E974">
        <v>2011</v>
      </c>
      <c r="F974">
        <f>share_sector_hh_yr!$F974/SUMIFS(share_sector_hh_yr!$F$1742:$F$1831,share_sector_hh_yr!$E$1742:$E$1831,share_divided_total!$E974,share_sector_hh_yr!$D$1742:$D$1831,share_divided_total!$D974,share_sector_hh_yr!$A$1742:$A$1831,share_divided_total!$A974)</f>
        <v>4.3045352857923585E-3</v>
      </c>
    </row>
    <row r="975" spans="1:6" x14ac:dyDescent="0.25">
      <c r="A975" t="s">
        <v>35</v>
      </c>
      <c r="B975" t="s">
        <v>0</v>
      </c>
      <c r="C975" t="s">
        <v>9</v>
      </c>
      <c r="D975" t="s">
        <v>5</v>
      </c>
      <c r="E975">
        <v>2015</v>
      </c>
      <c r="F975">
        <f>share_sector_hh_yr!$F975/SUMIFS(share_sector_hh_yr!$F$1742:$F$1831,share_sector_hh_yr!$E$1742:$E$1831,share_divided_total!$E975,share_sector_hh_yr!$D$1742:$D$1831,share_divided_total!$D975,share_sector_hh_yr!$A$1742:$A$1831,share_divided_total!$A975)</f>
        <v>4.3152066029511164E-3</v>
      </c>
    </row>
    <row r="976" spans="1:6" x14ac:dyDescent="0.25">
      <c r="A976" t="s">
        <v>35</v>
      </c>
      <c r="B976" t="s">
        <v>0</v>
      </c>
      <c r="C976" t="s">
        <v>9</v>
      </c>
      <c r="D976" t="s">
        <v>5</v>
      </c>
      <c r="E976">
        <v>2020</v>
      </c>
      <c r="F976">
        <f>share_sector_hh_yr!$F976/SUMIFS(share_sector_hh_yr!$F$1742:$F$1831,share_sector_hh_yr!$E$1742:$E$1831,share_divided_total!$E976,share_sector_hh_yr!$D$1742:$D$1831,share_divided_total!$D976,share_sector_hh_yr!$A$1742:$A$1831,share_divided_total!$A976)</f>
        <v>4.3360373728877364E-3</v>
      </c>
    </row>
    <row r="977" spans="1:6" x14ac:dyDescent="0.25">
      <c r="A977" t="s">
        <v>35</v>
      </c>
      <c r="B977" t="s">
        <v>0</v>
      </c>
      <c r="C977" t="s">
        <v>9</v>
      </c>
      <c r="D977" t="s">
        <v>5</v>
      </c>
      <c r="E977">
        <v>2025</v>
      </c>
      <c r="F977">
        <f>share_sector_hh_yr!$F977/SUMIFS(share_sector_hh_yr!$F$1742:$F$1831,share_sector_hh_yr!$E$1742:$E$1831,share_divided_total!$E977,share_sector_hh_yr!$D$1742:$D$1831,share_divided_total!$D977,share_sector_hh_yr!$A$1742:$A$1831,share_divided_total!$A977)</f>
        <v>4.0338301180948234E-3</v>
      </c>
    </row>
    <row r="978" spans="1:6" x14ac:dyDescent="0.25">
      <c r="A978" t="s">
        <v>35</v>
      </c>
      <c r="B978" t="s">
        <v>0</v>
      </c>
      <c r="C978" t="s">
        <v>9</v>
      </c>
      <c r="D978" t="s">
        <v>5</v>
      </c>
      <c r="E978">
        <v>2030</v>
      </c>
      <c r="F978">
        <f>share_sector_hh_yr!$F978/SUMIFS(share_sector_hh_yr!$F$1742:$F$1831,share_sector_hh_yr!$E$1742:$E$1831,share_divided_total!$E978,share_sector_hh_yr!$D$1742:$D$1831,share_divided_total!$D978,share_sector_hh_yr!$A$1742:$A$1831,share_divided_total!$A978)</f>
        <v>4.0890654312076263E-3</v>
      </c>
    </row>
    <row r="979" spans="1:6" x14ac:dyDescent="0.25">
      <c r="A979" t="s">
        <v>35</v>
      </c>
      <c r="B979" t="s">
        <v>0</v>
      </c>
      <c r="C979" t="s">
        <v>9</v>
      </c>
      <c r="D979" t="s">
        <v>5</v>
      </c>
      <c r="E979">
        <v>2035</v>
      </c>
      <c r="F979">
        <f>share_sector_hh_yr!$F979/SUMIFS(share_sector_hh_yr!$F$1742:$F$1831,share_sector_hh_yr!$E$1742:$E$1831,share_divided_total!$E979,share_sector_hh_yr!$D$1742:$D$1831,share_divided_total!$D979,share_sector_hh_yr!$A$1742:$A$1831,share_divided_total!$A979)</f>
        <v>4.1247956388878329E-3</v>
      </c>
    </row>
    <row r="980" spans="1:6" x14ac:dyDescent="0.25">
      <c r="A980" t="s">
        <v>35</v>
      </c>
      <c r="B980" t="s">
        <v>0</v>
      </c>
      <c r="C980" t="s">
        <v>9</v>
      </c>
      <c r="D980" t="s">
        <v>5</v>
      </c>
      <c r="E980">
        <v>2040</v>
      </c>
      <c r="F980">
        <f>share_sector_hh_yr!$F980/SUMIFS(share_sector_hh_yr!$F$1742:$F$1831,share_sector_hh_yr!$E$1742:$E$1831,share_divided_total!$E980,share_sector_hh_yr!$D$1742:$D$1831,share_divided_total!$D980,share_sector_hh_yr!$A$1742:$A$1831,share_divided_total!$A980)</f>
        <v>4.1981754787082295E-3</v>
      </c>
    </row>
    <row r="981" spans="1:6" x14ac:dyDescent="0.25">
      <c r="A981" t="s">
        <v>35</v>
      </c>
      <c r="B981" t="s">
        <v>0</v>
      </c>
      <c r="C981" t="s">
        <v>9</v>
      </c>
      <c r="D981" t="s">
        <v>5</v>
      </c>
      <c r="E981">
        <v>2045</v>
      </c>
      <c r="F981">
        <f>share_sector_hh_yr!$F981/SUMIFS(share_sector_hh_yr!$F$1742:$F$1831,share_sector_hh_yr!$E$1742:$E$1831,share_divided_total!$E981,share_sector_hh_yr!$D$1742:$D$1831,share_divided_total!$D981,share_sector_hh_yr!$A$1742:$A$1831,share_divided_total!$A981)</f>
        <v>4.2187657210417612E-3</v>
      </c>
    </row>
    <row r="982" spans="1:6" x14ac:dyDescent="0.25">
      <c r="A982" t="s">
        <v>35</v>
      </c>
      <c r="B982" t="s">
        <v>0</v>
      </c>
      <c r="C982" t="s">
        <v>9</v>
      </c>
      <c r="D982" t="s">
        <v>5</v>
      </c>
      <c r="E982">
        <v>2050</v>
      </c>
      <c r="F982">
        <f>share_sector_hh_yr!$F982/SUMIFS(share_sector_hh_yr!$F$1742:$F$1831,share_sector_hh_yr!$E$1742:$E$1831,share_divided_total!$E982,share_sector_hh_yr!$D$1742:$D$1831,share_divided_total!$D982,share_sector_hh_yr!$A$1742:$A$1831,share_divided_total!$A982)</f>
        <v>4.2343698120478985E-3</v>
      </c>
    </row>
    <row r="983" spans="1:6" x14ac:dyDescent="0.25">
      <c r="A983" t="s">
        <v>35</v>
      </c>
      <c r="B983" t="s">
        <v>0</v>
      </c>
      <c r="C983" t="s">
        <v>9</v>
      </c>
      <c r="D983" t="s">
        <v>6</v>
      </c>
      <c r="E983">
        <v>2011</v>
      </c>
      <c r="F983">
        <f>share_sector_hh_yr!$F983/SUMIFS(share_sector_hh_yr!$F$1742:$F$1831,share_sector_hh_yr!$E$1742:$E$1831,share_divided_total!$E983,share_sector_hh_yr!$D$1742:$D$1831,share_divided_total!$D983,share_sector_hh_yr!$A$1742:$A$1831,share_divided_total!$A983)</f>
        <v>3.8352754552874522E-3</v>
      </c>
    </row>
    <row r="984" spans="1:6" x14ac:dyDescent="0.25">
      <c r="A984" t="s">
        <v>35</v>
      </c>
      <c r="B984" t="s">
        <v>0</v>
      </c>
      <c r="C984" t="s">
        <v>9</v>
      </c>
      <c r="D984" t="s">
        <v>6</v>
      </c>
      <c r="E984">
        <v>2015</v>
      </c>
      <c r="F984">
        <f>share_sector_hh_yr!$F984/SUMIFS(share_sector_hh_yr!$F$1742:$F$1831,share_sector_hh_yr!$E$1742:$E$1831,share_divided_total!$E984,share_sector_hh_yr!$D$1742:$D$1831,share_divided_total!$D984,share_sector_hh_yr!$A$1742:$A$1831,share_divided_total!$A984)</f>
        <v>3.8431649865200948E-3</v>
      </c>
    </row>
    <row r="985" spans="1:6" x14ac:dyDescent="0.25">
      <c r="A985" t="s">
        <v>35</v>
      </c>
      <c r="B985" t="s">
        <v>0</v>
      </c>
      <c r="C985" t="s">
        <v>9</v>
      </c>
      <c r="D985" t="s">
        <v>6</v>
      </c>
      <c r="E985">
        <v>2020</v>
      </c>
      <c r="F985">
        <f>share_sector_hh_yr!$F985/SUMIFS(share_sector_hh_yr!$F$1742:$F$1831,share_sector_hh_yr!$E$1742:$E$1831,share_divided_total!$E985,share_sector_hh_yr!$D$1742:$D$1831,share_divided_total!$D985,share_sector_hh_yr!$A$1742:$A$1831,share_divided_total!$A985)</f>
        <v>3.8583485428098497E-3</v>
      </c>
    </row>
    <row r="986" spans="1:6" x14ac:dyDescent="0.25">
      <c r="A986" t="s">
        <v>35</v>
      </c>
      <c r="B986" t="s">
        <v>0</v>
      </c>
      <c r="C986" t="s">
        <v>9</v>
      </c>
      <c r="D986" t="s">
        <v>6</v>
      </c>
      <c r="E986">
        <v>2025</v>
      </c>
      <c r="F986">
        <f>share_sector_hh_yr!$F986/SUMIFS(share_sector_hh_yr!$F$1742:$F$1831,share_sector_hh_yr!$E$1742:$E$1831,share_divided_total!$E986,share_sector_hh_yr!$D$1742:$D$1831,share_divided_total!$D986,share_sector_hh_yr!$A$1742:$A$1831,share_divided_total!$A986)</f>
        <v>3.6551827275887543E-3</v>
      </c>
    </row>
    <row r="987" spans="1:6" x14ac:dyDescent="0.25">
      <c r="A987" t="s">
        <v>35</v>
      </c>
      <c r="B987" t="s">
        <v>0</v>
      </c>
      <c r="C987" t="s">
        <v>9</v>
      </c>
      <c r="D987" t="s">
        <v>6</v>
      </c>
      <c r="E987">
        <v>2030</v>
      </c>
      <c r="F987">
        <f>share_sector_hh_yr!$F987/SUMIFS(share_sector_hh_yr!$F$1742:$F$1831,share_sector_hh_yr!$E$1742:$E$1831,share_divided_total!$E987,share_sector_hh_yr!$D$1742:$D$1831,share_divided_total!$D987,share_sector_hh_yr!$A$1742:$A$1831,share_divided_total!$A987)</f>
        <v>3.6918202093795161E-3</v>
      </c>
    </row>
    <row r="988" spans="1:6" x14ac:dyDescent="0.25">
      <c r="A988" t="s">
        <v>35</v>
      </c>
      <c r="B988" t="s">
        <v>0</v>
      </c>
      <c r="C988" t="s">
        <v>9</v>
      </c>
      <c r="D988" t="s">
        <v>6</v>
      </c>
      <c r="E988">
        <v>2035</v>
      </c>
      <c r="F988">
        <f>share_sector_hh_yr!$F988/SUMIFS(share_sector_hh_yr!$F$1742:$F$1831,share_sector_hh_yr!$E$1742:$E$1831,share_divided_total!$E988,share_sector_hh_yr!$D$1742:$D$1831,share_divided_total!$D988,share_sector_hh_yr!$A$1742:$A$1831,share_divided_total!$A988)</f>
        <v>3.7155963342269476E-3</v>
      </c>
    </row>
    <row r="989" spans="1:6" x14ac:dyDescent="0.25">
      <c r="A989" t="s">
        <v>35</v>
      </c>
      <c r="B989" t="s">
        <v>0</v>
      </c>
      <c r="C989" t="s">
        <v>9</v>
      </c>
      <c r="D989" t="s">
        <v>6</v>
      </c>
      <c r="E989">
        <v>2040</v>
      </c>
      <c r="F989">
        <f>share_sector_hh_yr!$F989/SUMIFS(share_sector_hh_yr!$F$1742:$F$1831,share_sector_hh_yr!$E$1742:$E$1831,share_divided_total!$E989,share_sector_hh_yr!$D$1742:$D$1831,share_divided_total!$D989,share_sector_hh_yr!$A$1742:$A$1831,share_divided_total!$A989)</f>
        <v>3.7654975811774721E-3</v>
      </c>
    </row>
    <row r="990" spans="1:6" x14ac:dyDescent="0.25">
      <c r="A990" t="s">
        <v>35</v>
      </c>
      <c r="B990" t="s">
        <v>0</v>
      </c>
      <c r="C990" t="s">
        <v>9</v>
      </c>
      <c r="D990" t="s">
        <v>6</v>
      </c>
      <c r="E990">
        <v>2045</v>
      </c>
      <c r="F990">
        <f>share_sector_hh_yr!$F990/SUMIFS(share_sector_hh_yr!$F$1742:$F$1831,share_sector_hh_yr!$E$1742:$E$1831,share_divided_total!$E990,share_sector_hh_yr!$D$1742:$D$1831,share_divided_total!$D990,share_sector_hh_yr!$A$1742:$A$1831,share_divided_total!$A990)</f>
        <v>3.7787866783026937E-3</v>
      </c>
    </row>
    <row r="991" spans="1:6" x14ac:dyDescent="0.25">
      <c r="A991" t="s">
        <v>35</v>
      </c>
      <c r="B991" t="s">
        <v>0</v>
      </c>
      <c r="C991" t="s">
        <v>9</v>
      </c>
      <c r="D991" t="s">
        <v>6</v>
      </c>
      <c r="E991">
        <v>2050</v>
      </c>
      <c r="F991">
        <f>share_sector_hh_yr!$F991/SUMIFS(share_sector_hh_yr!$F$1742:$F$1831,share_sector_hh_yr!$E$1742:$E$1831,share_divided_total!$E991,share_sector_hh_yr!$D$1742:$D$1831,share_divided_total!$D991,share_sector_hh_yr!$A$1742:$A$1831,share_divided_total!$A991)</f>
        <v>3.7886420233887185E-3</v>
      </c>
    </row>
    <row r="992" spans="1:6" x14ac:dyDescent="0.25">
      <c r="A992" t="s">
        <v>35</v>
      </c>
      <c r="B992" t="s">
        <v>0</v>
      </c>
      <c r="C992" t="s">
        <v>10</v>
      </c>
      <c r="D992" t="s">
        <v>2</v>
      </c>
      <c r="E992">
        <v>2011</v>
      </c>
      <c r="F992">
        <f>share_sector_hh_yr!$F992/SUMIFS(share_sector_hh_yr!$F$1742:$F$1831,share_sector_hh_yr!$E$1742:$E$1831,share_divided_total!$E992,share_sector_hh_yr!$D$1742:$D$1831,share_divided_total!$D992,share_sector_hh_yr!$A$1742:$A$1831,share_divided_total!$A992)</f>
        <v>1.0717057684371856E-5</v>
      </c>
    </row>
    <row r="993" spans="1:6" x14ac:dyDescent="0.25">
      <c r="A993" t="s">
        <v>35</v>
      </c>
      <c r="B993" t="s">
        <v>0</v>
      </c>
      <c r="C993" t="s">
        <v>10</v>
      </c>
      <c r="D993" t="s">
        <v>2</v>
      </c>
      <c r="E993">
        <v>2015</v>
      </c>
      <c r="F993">
        <f>share_sector_hh_yr!$F993/SUMIFS(share_sector_hh_yr!$F$1742:$F$1831,share_sector_hh_yr!$E$1742:$E$1831,share_divided_total!$E993,share_sector_hh_yr!$D$1742:$D$1831,share_divided_total!$D993,share_sector_hh_yr!$A$1742:$A$1831,share_divided_total!$A993)</f>
        <v>1.0728385865571128E-5</v>
      </c>
    </row>
    <row r="994" spans="1:6" x14ac:dyDescent="0.25">
      <c r="A994" t="s">
        <v>35</v>
      </c>
      <c r="B994" t="s">
        <v>0</v>
      </c>
      <c r="C994" t="s">
        <v>10</v>
      </c>
      <c r="D994" t="s">
        <v>2</v>
      </c>
      <c r="E994">
        <v>2020</v>
      </c>
      <c r="F994">
        <f>share_sector_hh_yr!$F994/SUMIFS(share_sector_hh_yr!$F$1742:$F$1831,share_sector_hh_yr!$E$1742:$E$1831,share_divided_total!$E994,share_sector_hh_yr!$D$1742:$D$1831,share_divided_total!$D994,share_sector_hh_yr!$A$1742:$A$1831,share_divided_total!$A994)</f>
        <v>1.0726441198874979E-5</v>
      </c>
    </row>
    <row r="995" spans="1:6" x14ac:dyDescent="0.25">
      <c r="A995" t="s">
        <v>35</v>
      </c>
      <c r="B995" t="s">
        <v>0</v>
      </c>
      <c r="C995" t="s">
        <v>10</v>
      </c>
      <c r="D995" t="s">
        <v>2</v>
      </c>
      <c r="E995">
        <v>2025</v>
      </c>
      <c r="F995">
        <f>share_sector_hh_yr!$F995/SUMIFS(share_sector_hh_yr!$F$1742:$F$1831,share_sector_hh_yr!$E$1742:$E$1831,share_divided_total!$E995,share_sector_hh_yr!$D$1742:$D$1831,share_divided_total!$D995,share_sector_hh_yr!$A$1742:$A$1831,share_divided_total!$A995)</f>
        <v>9.9312930315762449E-6</v>
      </c>
    </row>
    <row r="996" spans="1:6" x14ac:dyDescent="0.25">
      <c r="A996" t="s">
        <v>35</v>
      </c>
      <c r="B996" t="s">
        <v>0</v>
      </c>
      <c r="C996" t="s">
        <v>10</v>
      </c>
      <c r="D996" t="s">
        <v>2</v>
      </c>
      <c r="E996">
        <v>2030</v>
      </c>
      <c r="F996">
        <f>share_sector_hh_yr!$F996/SUMIFS(share_sector_hh_yr!$F$1742:$F$1831,share_sector_hh_yr!$E$1742:$E$1831,share_divided_total!$E996,share_sector_hh_yr!$D$1742:$D$1831,share_divided_total!$D996,share_sector_hh_yr!$A$1742:$A$1831,share_divided_total!$A996)</f>
        <v>1.0127684858421296E-5</v>
      </c>
    </row>
    <row r="997" spans="1:6" x14ac:dyDescent="0.25">
      <c r="A997" t="s">
        <v>35</v>
      </c>
      <c r="B997" t="s">
        <v>0</v>
      </c>
      <c r="C997" t="s">
        <v>10</v>
      </c>
      <c r="D997" t="s">
        <v>2</v>
      </c>
      <c r="E997">
        <v>2035</v>
      </c>
      <c r="F997">
        <f>share_sector_hh_yr!$F997/SUMIFS(share_sector_hh_yr!$F$1742:$F$1831,share_sector_hh_yr!$E$1742:$E$1831,share_divided_total!$E997,share_sector_hh_yr!$D$1742:$D$1831,share_divided_total!$D997,share_sector_hh_yr!$A$1742:$A$1831,share_divided_total!$A997)</f>
        <v>1.023701286873759E-5</v>
      </c>
    </row>
    <row r="998" spans="1:6" x14ac:dyDescent="0.25">
      <c r="A998" t="s">
        <v>35</v>
      </c>
      <c r="B998" t="s">
        <v>0</v>
      </c>
      <c r="C998" t="s">
        <v>10</v>
      </c>
      <c r="D998" t="s">
        <v>2</v>
      </c>
      <c r="E998">
        <v>2040</v>
      </c>
      <c r="F998">
        <f>share_sector_hh_yr!$F998/SUMIFS(share_sector_hh_yr!$F$1742:$F$1831,share_sector_hh_yr!$E$1742:$E$1831,share_divided_total!$E998,share_sector_hh_yr!$D$1742:$D$1831,share_divided_total!$D998,share_sector_hh_yr!$A$1742:$A$1831,share_divided_total!$A998)</f>
        <v>1.0419750717166347E-5</v>
      </c>
    </row>
    <row r="999" spans="1:6" x14ac:dyDescent="0.25">
      <c r="A999" t="s">
        <v>35</v>
      </c>
      <c r="B999" t="s">
        <v>0</v>
      </c>
      <c r="C999" t="s">
        <v>10</v>
      </c>
      <c r="D999" t="s">
        <v>2</v>
      </c>
      <c r="E999">
        <v>2045</v>
      </c>
      <c r="F999">
        <f>share_sector_hh_yr!$F999/SUMIFS(share_sector_hh_yr!$F$1742:$F$1831,share_sector_hh_yr!$E$1742:$E$1831,share_divided_total!$E999,share_sector_hh_yr!$D$1742:$D$1831,share_divided_total!$D999,share_sector_hh_yr!$A$1742:$A$1831,share_divided_total!$A999)</f>
        <v>1.0490904412601914E-5</v>
      </c>
    </row>
    <row r="1000" spans="1:6" x14ac:dyDescent="0.25">
      <c r="A1000" t="s">
        <v>35</v>
      </c>
      <c r="B1000" t="s">
        <v>0</v>
      </c>
      <c r="C1000" t="s">
        <v>10</v>
      </c>
      <c r="D1000" t="s">
        <v>2</v>
      </c>
      <c r="E1000">
        <v>2050</v>
      </c>
      <c r="F1000">
        <f>share_sector_hh_yr!$F1000/SUMIFS(share_sector_hh_yr!$F$1742:$F$1831,share_sector_hh_yr!$E$1742:$E$1831,share_divided_total!$E1000,share_sector_hh_yr!$D$1742:$D$1831,share_divided_total!$D1000,share_sector_hh_yr!$A$1742:$A$1831,share_divided_total!$A1000)</f>
        <v>1.0547249398514621E-5</v>
      </c>
    </row>
    <row r="1001" spans="1:6" x14ac:dyDescent="0.25">
      <c r="A1001" t="s">
        <v>35</v>
      </c>
      <c r="B1001" t="s">
        <v>0</v>
      </c>
      <c r="C1001" t="s">
        <v>10</v>
      </c>
      <c r="D1001" t="s">
        <v>3</v>
      </c>
      <c r="E1001">
        <v>2011</v>
      </c>
      <c r="F1001">
        <f>share_sector_hh_yr!$F1001/SUMIFS(share_sector_hh_yr!$F$1742:$F$1831,share_sector_hh_yr!$E$1742:$E$1831,share_divided_total!$E1001,share_sector_hh_yr!$D$1742:$D$1831,share_divided_total!$D1001,share_sector_hh_yr!$A$1742:$A$1831,share_divided_total!$A1001)</f>
        <v>1.431837030349915E-5</v>
      </c>
    </row>
    <row r="1002" spans="1:6" x14ac:dyDescent="0.25">
      <c r="A1002" t="s">
        <v>35</v>
      </c>
      <c r="B1002" t="s">
        <v>0</v>
      </c>
      <c r="C1002" t="s">
        <v>10</v>
      </c>
      <c r="D1002" t="s">
        <v>3</v>
      </c>
      <c r="E1002">
        <v>2015</v>
      </c>
      <c r="F1002">
        <f>share_sector_hh_yr!$F1002/SUMIFS(share_sector_hh_yr!$F$1742:$F$1831,share_sector_hh_yr!$E$1742:$E$1831,share_divided_total!$E1002,share_sector_hh_yr!$D$1742:$D$1831,share_divided_total!$D1002,share_sector_hh_yr!$A$1742:$A$1831,share_divided_total!$A1002)</f>
        <v>1.4347404637620502E-5</v>
      </c>
    </row>
    <row r="1003" spans="1:6" x14ac:dyDescent="0.25">
      <c r="A1003" t="s">
        <v>35</v>
      </c>
      <c r="B1003" t="s">
        <v>0</v>
      </c>
      <c r="C1003" t="s">
        <v>10</v>
      </c>
      <c r="D1003" t="s">
        <v>3</v>
      </c>
      <c r="E1003">
        <v>2020</v>
      </c>
      <c r="F1003">
        <f>share_sector_hh_yr!$F1003/SUMIFS(share_sector_hh_yr!$F$1742:$F$1831,share_sector_hh_yr!$E$1742:$E$1831,share_divided_total!$E1003,share_sector_hh_yr!$D$1742:$D$1831,share_divided_total!$D1003,share_sector_hh_yr!$A$1742:$A$1831,share_divided_total!$A1003)</f>
        <v>1.4390599183631169E-5</v>
      </c>
    </row>
    <row r="1004" spans="1:6" x14ac:dyDescent="0.25">
      <c r="A1004" t="s">
        <v>35</v>
      </c>
      <c r="B1004" t="s">
        <v>0</v>
      </c>
      <c r="C1004" t="s">
        <v>10</v>
      </c>
      <c r="D1004" t="s">
        <v>3</v>
      </c>
      <c r="E1004">
        <v>2025</v>
      </c>
      <c r="F1004">
        <f>share_sector_hh_yr!$F1004/SUMIFS(share_sector_hh_yr!$F$1742:$F$1831,share_sector_hh_yr!$E$1742:$E$1831,share_divided_total!$E1004,share_sector_hh_yr!$D$1742:$D$1831,share_divided_total!$D1004,share_sector_hh_yr!$A$1742:$A$1831,share_divided_total!$A1004)</f>
        <v>1.3259095850432956E-5</v>
      </c>
    </row>
    <row r="1005" spans="1:6" x14ac:dyDescent="0.25">
      <c r="A1005" t="s">
        <v>35</v>
      </c>
      <c r="B1005" t="s">
        <v>0</v>
      </c>
      <c r="C1005" t="s">
        <v>10</v>
      </c>
      <c r="D1005" t="s">
        <v>3</v>
      </c>
      <c r="E1005">
        <v>2030</v>
      </c>
      <c r="F1005">
        <f>share_sector_hh_yr!$F1005/SUMIFS(share_sector_hh_yr!$F$1742:$F$1831,share_sector_hh_yr!$E$1742:$E$1831,share_divided_total!$E1005,share_sector_hh_yr!$D$1742:$D$1831,share_divided_total!$D1005,share_sector_hh_yr!$A$1742:$A$1831,share_divided_total!$A1005)</f>
        <v>1.3495467831474044E-5</v>
      </c>
    </row>
    <row r="1006" spans="1:6" x14ac:dyDescent="0.25">
      <c r="A1006" t="s">
        <v>35</v>
      </c>
      <c r="B1006" t="s">
        <v>0</v>
      </c>
      <c r="C1006" t="s">
        <v>10</v>
      </c>
      <c r="D1006" t="s">
        <v>3</v>
      </c>
      <c r="E1006">
        <v>2035</v>
      </c>
      <c r="F1006">
        <f>share_sector_hh_yr!$F1006/SUMIFS(share_sector_hh_yr!$F$1742:$F$1831,share_sector_hh_yr!$E$1742:$E$1831,share_divided_total!$E1006,share_sector_hh_yr!$D$1742:$D$1831,share_divided_total!$D1006,share_sector_hh_yr!$A$1742:$A$1831,share_divided_total!$A1006)</f>
        <v>1.3639989928001878E-5</v>
      </c>
    </row>
    <row r="1007" spans="1:6" x14ac:dyDescent="0.25">
      <c r="A1007" t="s">
        <v>35</v>
      </c>
      <c r="B1007" t="s">
        <v>0</v>
      </c>
      <c r="C1007" t="s">
        <v>10</v>
      </c>
      <c r="D1007" t="s">
        <v>3</v>
      </c>
      <c r="E1007">
        <v>2040</v>
      </c>
      <c r="F1007">
        <f>share_sector_hh_yr!$F1007/SUMIFS(share_sector_hh_yr!$F$1742:$F$1831,share_sector_hh_yr!$E$1742:$E$1831,share_divided_total!$E1007,share_sector_hh_yr!$D$1742:$D$1831,share_divided_total!$D1007,share_sector_hh_yr!$A$1742:$A$1831,share_divided_total!$A1007)</f>
        <v>1.3908403055530757E-5</v>
      </c>
    </row>
    <row r="1008" spans="1:6" x14ac:dyDescent="0.25">
      <c r="A1008" t="s">
        <v>35</v>
      </c>
      <c r="B1008" t="s">
        <v>0</v>
      </c>
      <c r="C1008" t="s">
        <v>10</v>
      </c>
      <c r="D1008" t="s">
        <v>3</v>
      </c>
      <c r="E1008">
        <v>2045</v>
      </c>
      <c r="F1008">
        <f>share_sector_hh_yr!$F1008/SUMIFS(share_sector_hh_yr!$F$1742:$F$1831,share_sector_hh_yr!$E$1742:$E$1831,share_divided_total!$E1008,share_sector_hh_yr!$D$1742:$D$1831,share_divided_total!$D1008,share_sector_hh_yr!$A$1742:$A$1831,share_divided_total!$A1008)</f>
        <v>1.3997259042128766E-5</v>
      </c>
    </row>
    <row r="1009" spans="1:6" x14ac:dyDescent="0.25">
      <c r="A1009" t="s">
        <v>35</v>
      </c>
      <c r="B1009" t="s">
        <v>0</v>
      </c>
      <c r="C1009" t="s">
        <v>10</v>
      </c>
      <c r="D1009" t="s">
        <v>3</v>
      </c>
      <c r="E1009">
        <v>2050</v>
      </c>
      <c r="F1009">
        <f>share_sector_hh_yr!$F1009/SUMIFS(share_sector_hh_yr!$F$1742:$F$1831,share_sector_hh_yr!$E$1742:$E$1831,share_divided_total!$E1009,share_sector_hh_yr!$D$1742:$D$1831,share_divided_total!$D1009,share_sector_hh_yr!$A$1742:$A$1831,share_divided_total!$A1009)</f>
        <v>1.4067248411141217E-5</v>
      </c>
    </row>
    <row r="1010" spans="1:6" x14ac:dyDescent="0.25">
      <c r="A1010" t="s">
        <v>35</v>
      </c>
      <c r="B1010" t="s">
        <v>0</v>
      </c>
      <c r="C1010" t="s">
        <v>10</v>
      </c>
      <c r="D1010" t="s">
        <v>4</v>
      </c>
      <c r="E1010">
        <v>2011</v>
      </c>
      <c r="F1010">
        <f>share_sector_hh_yr!$F1010/SUMIFS(share_sector_hh_yr!$F$1742:$F$1831,share_sector_hh_yr!$E$1742:$E$1831,share_divided_total!$E1010,share_sector_hh_yr!$D$1742:$D$1831,share_divided_total!$D1010,share_sector_hh_yr!$A$1742:$A$1831,share_divided_total!$A1010)</f>
        <v>1.8411258368903309E-5</v>
      </c>
    </row>
    <row r="1011" spans="1:6" x14ac:dyDescent="0.25">
      <c r="A1011" t="s">
        <v>35</v>
      </c>
      <c r="B1011" t="s">
        <v>0</v>
      </c>
      <c r="C1011" t="s">
        <v>10</v>
      </c>
      <c r="D1011" t="s">
        <v>4</v>
      </c>
      <c r="E1011">
        <v>2015</v>
      </c>
      <c r="F1011">
        <f>share_sector_hh_yr!$F1011/SUMIFS(share_sector_hh_yr!$F$1742:$F$1831,share_sector_hh_yr!$E$1742:$E$1831,share_divided_total!$E1011,share_sector_hh_yr!$D$1742:$D$1831,share_divided_total!$D1011,share_sector_hh_yr!$A$1742:$A$1831,share_divided_total!$A1011)</f>
        <v>1.8455292866489268E-5</v>
      </c>
    </row>
    <row r="1012" spans="1:6" x14ac:dyDescent="0.25">
      <c r="A1012" t="s">
        <v>35</v>
      </c>
      <c r="B1012" t="s">
        <v>0</v>
      </c>
      <c r="C1012" t="s">
        <v>10</v>
      </c>
      <c r="D1012" t="s">
        <v>4</v>
      </c>
      <c r="E1012">
        <v>2020</v>
      </c>
      <c r="F1012">
        <f>share_sector_hh_yr!$F1012/SUMIFS(share_sector_hh_yr!$F$1742:$F$1831,share_sector_hh_yr!$E$1742:$E$1831,share_divided_total!$E1012,share_sector_hh_yr!$D$1742:$D$1831,share_divided_total!$D1012,share_sector_hh_yr!$A$1742:$A$1831,share_divided_total!$A1012)</f>
        <v>1.8534418454806998E-5</v>
      </c>
    </row>
    <row r="1013" spans="1:6" x14ac:dyDescent="0.25">
      <c r="A1013" t="s">
        <v>35</v>
      </c>
      <c r="B1013" t="s">
        <v>0</v>
      </c>
      <c r="C1013" t="s">
        <v>10</v>
      </c>
      <c r="D1013" t="s">
        <v>4</v>
      </c>
      <c r="E1013">
        <v>2025</v>
      </c>
      <c r="F1013">
        <f>share_sector_hh_yr!$F1013/SUMIFS(share_sector_hh_yr!$F$1742:$F$1831,share_sector_hh_yr!$E$1742:$E$1831,share_divided_total!$E1013,share_sector_hh_yr!$D$1742:$D$1831,share_divided_total!$D1013,share_sector_hh_yr!$A$1742:$A$1831,share_divided_total!$A1013)</f>
        <v>1.7122301593603318E-5</v>
      </c>
    </row>
    <row r="1014" spans="1:6" x14ac:dyDescent="0.25">
      <c r="A1014" t="s">
        <v>35</v>
      </c>
      <c r="B1014" t="s">
        <v>0</v>
      </c>
      <c r="C1014" t="s">
        <v>10</v>
      </c>
      <c r="D1014" t="s">
        <v>4</v>
      </c>
      <c r="E1014">
        <v>2030</v>
      </c>
      <c r="F1014">
        <f>share_sector_hh_yr!$F1014/SUMIFS(share_sector_hh_yr!$F$1742:$F$1831,share_sector_hh_yr!$E$1742:$E$1831,share_divided_total!$E1014,share_sector_hh_yr!$D$1742:$D$1831,share_divided_total!$D1014,share_sector_hh_yr!$A$1742:$A$1831,share_divided_total!$A1014)</f>
        <v>1.739457088116052E-5</v>
      </c>
    </row>
    <row r="1015" spans="1:6" x14ac:dyDescent="0.25">
      <c r="A1015" t="s">
        <v>35</v>
      </c>
      <c r="B1015" t="s">
        <v>0</v>
      </c>
      <c r="C1015" t="s">
        <v>10</v>
      </c>
      <c r="D1015" t="s">
        <v>4</v>
      </c>
      <c r="E1015">
        <v>2035</v>
      </c>
      <c r="F1015">
        <f>share_sector_hh_yr!$F1015/SUMIFS(share_sector_hh_yr!$F$1742:$F$1831,share_sector_hh_yr!$E$1742:$E$1831,share_divided_total!$E1015,share_sector_hh_yr!$D$1742:$D$1831,share_divided_total!$D1015,share_sector_hh_yr!$A$1742:$A$1831,share_divided_total!$A1015)</f>
        <v>1.7567150016983885E-5</v>
      </c>
    </row>
    <row r="1016" spans="1:6" x14ac:dyDescent="0.25">
      <c r="A1016" t="s">
        <v>35</v>
      </c>
      <c r="B1016" t="s">
        <v>0</v>
      </c>
      <c r="C1016" t="s">
        <v>10</v>
      </c>
      <c r="D1016" t="s">
        <v>4</v>
      </c>
      <c r="E1016">
        <v>2040</v>
      </c>
      <c r="F1016">
        <f>share_sector_hh_yr!$F1016/SUMIFS(share_sector_hh_yr!$F$1742:$F$1831,share_sector_hh_yr!$E$1742:$E$1831,share_divided_total!$E1016,share_sector_hh_yr!$D$1742:$D$1831,share_divided_total!$D1016,share_sector_hh_yr!$A$1742:$A$1831,share_divided_total!$A1016)</f>
        <v>1.7906567319014423E-5</v>
      </c>
    </row>
    <row r="1017" spans="1:6" x14ac:dyDescent="0.25">
      <c r="A1017" t="s">
        <v>35</v>
      </c>
      <c r="B1017" t="s">
        <v>0</v>
      </c>
      <c r="C1017" t="s">
        <v>10</v>
      </c>
      <c r="D1017" t="s">
        <v>4</v>
      </c>
      <c r="E1017">
        <v>2045</v>
      </c>
      <c r="F1017">
        <f>share_sector_hh_yr!$F1017/SUMIFS(share_sector_hh_yr!$F$1742:$F$1831,share_sector_hh_yr!$E$1742:$E$1831,share_divided_total!$E1017,share_sector_hh_yr!$D$1742:$D$1831,share_divided_total!$D1017,share_sector_hh_yr!$A$1742:$A$1831,share_divided_total!$A1017)</f>
        <v>1.800933303200841E-5</v>
      </c>
    </row>
    <row r="1018" spans="1:6" x14ac:dyDescent="0.25">
      <c r="A1018" t="s">
        <v>35</v>
      </c>
      <c r="B1018" t="s">
        <v>0</v>
      </c>
      <c r="C1018" t="s">
        <v>10</v>
      </c>
      <c r="D1018" t="s">
        <v>4</v>
      </c>
      <c r="E1018">
        <v>2050</v>
      </c>
      <c r="F1018">
        <f>share_sector_hh_yr!$F1018/SUMIFS(share_sector_hh_yr!$F$1742:$F$1831,share_sector_hh_yr!$E$1742:$E$1831,share_divided_total!$E1018,share_sector_hh_yr!$D$1742:$D$1831,share_divided_total!$D1018,share_sector_hh_yr!$A$1742:$A$1831,share_divided_total!$A1018)</f>
        <v>1.808899502163937E-5</v>
      </c>
    </row>
    <row r="1019" spans="1:6" x14ac:dyDescent="0.25">
      <c r="A1019" t="s">
        <v>35</v>
      </c>
      <c r="B1019" t="s">
        <v>0</v>
      </c>
      <c r="C1019" t="s">
        <v>10</v>
      </c>
      <c r="D1019" t="s">
        <v>5</v>
      </c>
      <c r="E1019">
        <v>2011</v>
      </c>
      <c r="F1019">
        <f>share_sector_hh_yr!$F1019/SUMIFS(share_sector_hh_yr!$F$1742:$F$1831,share_sector_hh_yr!$E$1742:$E$1831,share_divided_total!$E1019,share_sector_hh_yr!$D$1742:$D$1831,share_divided_total!$D1019,share_sector_hh_yr!$A$1742:$A$1831,share_divided_total!$A1019)</f>
        <v>1.632628346188298E-5</v>
      </c>
    </row>
    <row r="1020" spans="1:6" x14ac:dyDescent="0.25">
      <c r="A1020" t="s">
        <v>35</v>
      </c>
      <c r="B1020" t="s">
        <v>0</v>
      </c>
      <c r="C1020" t="s">
        <v>10</v>
      </c>
      <c r="D1020" t="s">
        <v>5</v>
      </c>
      <c r="E1020">
        <v>2015</v>
      </c>
      <c r="F1020">
        <f>share_sector_hh_yr!$F1020/SUMIFS(share_sector_hh_yr!$F$1742:$F$1831,share_sector_hh_yr!$E$1742:$E$1831,share_divided_total!$E1020,share_sector_hh_yr!$D$1742:$D$1831,share_divided_total!$D1020,share_sector_hh_yr!$A$1742:$A$1831,share_divided_total!$A1020)</f>
        <v>1.6366757737798507E-5</v>
      </c>
    </row>
    <row r="1021" spans="1:6" x14ac:dyDescent="0.25">
      <c r="A1021" t="s">
        <v>35</v>
      </c>
      <c r="B1021" t="s">
        <v>0</v>
      </c>
      <c r="C1021" t="s">
        <v>10</v>
      </c>
      <c r="D1021" t="s">
        <v>5</v>
      </c>
      <c r="E1021">
        <v>2020</v>
      </c>
      <c r="F1021">
        <f>share_sector_hh_yr!$F1021/SUMIFS(share_sector_hh_yr!$F$1742:$F$1831,share_sector_hh_yr!$E$1742:$E$1831,share_divided_total!$E1021,share_sector_hh_yr!$D$1742:$D$1831,share_divided_total!$D1021,share_sector_hh_yr!$A$1742:$A$1831,share_divided_total!$A1021)</f>
        <v>1.644576488540791E-5</v>
      </c>
    </row>
    <row r="1022" spans="1:6" x14ac:dyDescent="0.25">
      <c r="A1022" t="s">
        <v>35</v>
      </c>
      <c r="B1022" t="s">
        <v>0</v>
      </c>
      <c r="C1022" t="s">
        <v>10</v>
      </c>
      <c r="D1022" t="s">
        <v>5</v>
      </c>
      <c r="E1022">
        <v>2025</v>
      </c>
      <c r="F1022">
        <f>share_sector_hh_yr!$F1022/SUMIFS(share_sector_hh_yr!$F$1742:$F$1831,share_sector_hh_yr!$E$1742:$E$1831,share_divided_total!$E1022,share_sector_hh_yr!$D$1742:$D$1831,share_divided_total!$D1022,share_sector_hh_yr!$A$1742:$A$1831,share_divided_total!$A1022)</f>
        <v>1.5299550258646405E-5</v>
      </c>
    </row>
    <row r="1023" spans="1:6" x14ac:dyDescent="0.25">
      <c r="A1023" t="s">
        <v>35</v>
      </c>
      <c r="B1023" t="s">
        <v>0</v>
      </c>
      <c r="C1023" t="s">
        <v>10</v>
      </c>
      <c r="D1023" t="s">
        <v>5</v>
      </c>
      <c r="E1023">
        <v>2030</v>
      </c>
      <c r="F1023">
        <f>share_sector_hh_yr!$F1023/SUMIFS(share_sector_hh_yr!$F$1742:$F$1831,share_sector_hh_yr!$E$1742:$E$1831,share_divided_total!$E1023,share_sector_hh_yr!$D$1742:$D$1831,share_divided_total!$D1023,share_sector_hh_yr!$A$1742:$A$1831,share_divided_total!$A1023)</f>
        <v>1.5509047293543925E-5</v>
      </c>
    </row>
    <row r="1024" spans="1:6" x14ac:dyDescent="0.25">
      <c r="A1024" t="s">
        <v>35</v>
      </c>
      <c r="B1024" t="s">
        <v>0</v>
      </c>
      <c r="C1024" t="s">
        <v>10</v>
      </c>
      <c r="D1024" t="s">
        <v>5</v>
      </c>
      <c r="E1024">
        <v>2035</v>
      </c>
      <c r="F1024">
        <f>share_sector_hh_yr!$F1024/SUMIFS(share_sector_hh_yr!$F$1742:$F$1831,share_sector_hh_yr!$E$1742:$E$1831,share_divided_total!$E1024,share_sector_hh_yr!$D$1742:$D$1831,share_divided_total!$D1024,share_sector_hh_yr!$A$1742:$A$1831,share_divided_total!$A1024)</f>
        <v>1.5644565174106833E-5</v>
      </c>
    </row>
    <row r="1025" spans="1:6" x14ac:dyDescent="0.25">
      <c r="A1025" t="s">
        <v>35</v>
      </c>
      <c r="B1025" t="s">
        <v>0</v>
      </c>
      <c r="C1025" t="s">
        <v>10</v>
      </c>
      <c r="D1025" t="s">
        <v>5</v>
      </c>
      <c r="E1025">
        <v>2040</v>
      </c>
      <c r="F1025">
        <f>share_sector_hh_yr!$F1025/SUMIFS(share_sector_hh_yr!$F$1742:$F$1831,share_sector_hh_yr!$E$1742:$E$1831,share_divided_total!$E1025,share_sector_hh_yr!$D$1742:$D$1831,share_divided_total!$D1025,share_sector_hh_yr!$A$1742:$A$1831,share_divided_total!$A1025)</f>
        <v>1.5922880947066069E-5</v>
      </c>
    </row>
    <row r="1026" spans="1:6" x14ac:dyDescent="0.25">
      <c r="A1026" t="s">
        <v>35</v>
      </c>
      <c r="B1026" t="s">
        <v>0</v>
      </c>
      <c r="C1026" t="s">
        <v>10</v>
      </c>
      <c r="D1026" t="s">
        <v>5</v>
      </c>
      <c r="E1026">
        <v>2045</v>
      </c>
      <c r="F1026">
        <f>share_sector_hh_yr!$F1026/SUMIFS(share_sector_hh_yr!$F$1742:$F$1831,share_sector_hh_yr!$E$1742:$E$1831,share_divided_total!$E1026,share_sector_hh_yr!$D$1742:$D$1831,share_divided_total!$D1026,share_sector_hh_yr!$A$1742:$A$1831,share_divided_total!$A1026)</f>
        <v>1.6000975819233946E-5</v>
      </c>
    </row>
    <row r="1027" spans="1:6" x14ac:dyDescent="0.25">
      <c r="A1027" t="s">
        <v>35</v>
      </c>
      <c r="B1027" t="s">
        <v>0</v>
      </c>
      <c r="C1027" t="s">
        <v>10</v>
      </c>
      <c r="D1027" t="s">
        <v>5</v>
      </c>
      <c r="E1027">
        <v>2050</v>
      </c>
      <c r="F1027">
        <f>share_sector_hh_yr!$F1027/SUMIFS(share_sector_hh_yr!$F$1742:$F$1831,share_sector_hh_yr!$E$1742:$E$1831,share_divided_total!$E1027,share_sector_hh_yr!$D$1742:$D$1831,share_divided_total!$D1027,share_sector_hh_yr!$A$1742:$A$1831,share_divided_total!$A1027)</f>
        <v>1.6060159167961995E-5</v>
      </c>
    </row>
    <row r="1028" spans="1:6" x14ac:dyDescent="0.25">
      <c r="A1028" t="s">
        <v>35</v>
      </c>
      <c r="B1028" t="s">
        <v>0</v>
      </c>
      <c r="C1028" t="s">
        <v>10</v>
      </c>
      <c r="D1028" t="s">
        <v>6</v>
      </c>
      <c r="E1028">
        <v>2011</v>
      </c>
      <c r="F1028">
        <f>share_sector_hh_yr!$F1028/SUMIFS(share_sector_hh_yr!$F$1742:$F$1831,share_sector_hh_yr!$E$1742:$E$1831,share_divided_total!$E1028,share_sector_hh_yr!$D$1742:$D$1831,share_divided_total!$D1028,share_sector_hh_yr!$A$1742:$A$1831,share_divided_total!$A1028)</f>
        <v>1.4345393762876149E-5</v>
      </c>
    </row>
    <row r="1029" spans="1:6" x14ac:dyDescent="0.25">
      <c r="A1029" t="s">
        <v>35</v>
      </c>
      <c r="B1029" t="s">
        <v>0</v>
      </c>
      <c r="C1029" t="s">
        <v>10</v>
      </c>
      <c r="D1029" t="s">
        <v>6</v>
      </c>
      <c r="E1029">
        <v>2015</v>
      </c>
      <c r="F1029">
        <f>share_sector_hh_yr!$F1029/SUMIFS(share_sector_hh_yr!$F$1742:$F$1831,share_sector_hh_yr!$E$1742:$E$1831,share_divided_total!$E1029,share_sector_hh_yr!$D$1742:$D$1831,share_divided_total!$D1029,share_sector_hh_yr!$A$1742:$A$1831,share_divided_total!$A1029)</f>
        <v>1.4374903620370397E-5</v>
      </c>
    </row>
    <row r="1030" spans="1:6" x14ac:dyDescent="0.25">
      <c r="A1030" t="s">
        <v>35</v>
      </c>
      <c r="B1030" t="s">
        <v>0</v>
      </c>
      <c r="C1030" t="s">
        <v>10</v>
      </c>
      <c r="D1030" t="s">
        <v>6</v>
      </c>
      <c r="E1030">
        <v>2020</v>
      </c>
      <c r="F1030">
        <f>share_sector_hh_yr!$F1030/SUMIFS(share_sector_hh_yr!$F$1742:$F$1831,share_sector_hh_yr!$E$1742:$E$1831,share_divided_total!$E1030,share_sector_hh_yr!$D$1742:$D$1831,share_divided_total!$D1030,share_sector_hh_yr!$A$1742:$A$1831,share_divided_total!$A1030)</f>
        <v>1.4431695915014359E-5</v>
      </c>
    </row>
    <row r="1031" spans="1:6" x14ac:dyDescent="0.25">
      <c r="A1031" t="s">
        <v>35</v>
      </c>
      <c r="B1031" t="s">
        <v>0</v>
      </c>
      <c r="C1031" t="s">
        <v>10</v>
      </c>
      <c r="D1031" t="s">
        <v>6</v>
      </c>
      <c r="E1031">
        <v>2025</v>
      </c>
      <c r="F1031">
        <f>share_sector_hh_yr!$F1031/SUMIFS(share_sector_hh_yr!$F$1742:$F$1831,share_sector_hh_yr!$E$1742:$E$1831,share_divided_total!$E1031,share_sector_hh_yr!$D$1742:$D$1831,share_divided_total!$D1031,share_sector_hh_yr!$A$1742:$A$1831,share_divided_total!$A1031)</f>
        <v>1.3671778237006517E-5</v>
      </c>
    </row>
    <row r="1032" spans="1:6" x14ac:dyDescent="0.25">
      <c r="A1032" t="s">
        <v>35</v>
      </c>
      <c r="B1032" t="s">
        <v>0</v>
      </c>
      <c r="C1032" t="s">
        <v>10</v>
      </c>
      <c r="D1032" t="s">
        <v>6</v>
      </c>
      <c r="E1032">
        <v>2030</v>
      </c>
      <c r="F1032">
        <f>share_sector_hh_yr!$F1032/SUMIFS(share_sector_hh_yr!$F$1742:$F$1831,share_sector_hh_yr!$E$1742:$E$1831,share_divided_total!$E1032,share_sector_hh_yr!$D$1742:$D$1831,share_divided_total!$D1032,share_sector_hh_yr!$A$1742:$A$1831,share_divided_total!$A1032)</f>
        <v>1.3808816399948378E-5</v>
      </c>
    </row>
    <row r="1033" spans="1:6" x14ac:dyDescent="0.25">
      <c r="A1033" t="s">
        <v>35</v>
      </c>
      <c r="B1033" t="s">
        <v>0</v>
      </c>
      <c r="C1033" t="s">
        <v>10</v>
      </c>
      <c r="D1033" t="s">
        <v>6</v>
      </c>
      <c r="E1033">
        <v>2035</v>
      </c>
      <c r="F1033">
        <f>share_sector_hh_yr!$F1033/SUMIFS(share_sector_hh_yr!$F$1742:$F$1831,share_sector_hh_yr!$E$1742:$E$1831,share_divided_total!$E1033,share_sector_hh_yr!$D$1742:$D$1831,share_divided_total!$D1033,share_sector_hh_yr!$A$1742:$A$1831,share_divided_total!$A1033)</f>
        <v>1.3897748179964757E-5</v>
      </c>
    </row>
    <row r="1034" spans="1:6" x14ac:dyDescent="0.25">
      <c r="A1034" t="s">
        <v>35</v>
      </c>
      <c r="B1034" t="s">
        <v>0</v>
      </c>
      <c r="C1034" t="s">
        <v>10</v>
      </c>
      <c r="D1034" t="s">
        <v>6</v>
      </c>
      <c r="E1034">
        <v>2040</v>
      </c>
      <c r="F1034">
        <f>share_sector_hh_yr!$F1034/SUMIFS(share_sector_hh_yr!$F$1742:$F$1831,share_sector_hh_yr!$E$1742:$E$1831,share_divided_total!$E1034,share_sector_hh_yr!$D$1742:$D$1831,share_divided_total!$D1034,share_sector_hh_yr!$A$1742:$A$1831,share_divided_total!$A1034)</f>
        <v>1.408439788612263E-5</v>
      </c>
    </row>
    <row r="1035" spans="1:6" x14ac:dyDescent="0.25">
      <c r="A1035" t="s">
        <v>35</v>
      </c>
      <c r="B1035" t="s">
        <v>0</v>
      </c>
      <c r="C1035" t="s">
        <v>10</v>
      </c>
      <c r="D1035" t="s">
        <v>6</v>
      </c>
      <c r="E1035">
        <v>2045</v>
      </c>
      <c r="F1035">
        <f>share_sector_hh_yr!$F1035/SUMIFS(share_sector_hh_yr!$F$1742:$F$1831,share_sector_hh_yr!$E$1742:$E$1831,share_divided_total!$E1035,share_sector_hh_yr!$D$1742:$D$1831,share_divided_total!$D1035,share_sector_hh_yr!$A$1742:$A$1831,share_divided_total!$A1035)</f>
        <v>1.4134104180556215E-5</v>
      </c>
    </row>
    <row r="1036" spans="1:6" x14ac:dyDescent="0.25">
      <c r="A1036" t="s">
        <v>35</v>
      </c>
      <c r="B1036" t="s">
        <v>0</v>
      </c>
      <c r="C1036" t="s">
        <v>10</v>
      </c>
      <c r="D1036" t="s">
        <v>6</v>
      </c>
      <c r="E1036">
        <v>2050</v>
      </c>
      <c r="F1036">
        <f>share_sector_hh_yr!$F1036/SUMIFS(share_sector_hh_yr!$F$1742:$F$1831,share_sector_hh_yr!$E$1742:$E$1831,share_divided_total!$E1036,share_sector_hh_yr!$D$1742:$D$1831,share_divided_total!$D1036,share_sector_hh_yr!$A$1742:$A$1831,share_divided_total!$A1036)</f>
        <v>1.4170966932026423E-5</v>
      </c>
    </row>
    <row r="1037" spans="1:6" x14ac:dyDescent="0.25">
      <c r="A1037" t="s">
        <v>35</v>
      </c>
      <c r="B1037" t="s">
        <v>0</v>
      </c>
      <c r="C1037" t="s">
        <v>11</v>
      </c>
      <c r="D1037" t="s">
        <v>2</v>
      </c>
      <c r="E1037">
        <v>2011</v>
      </c>
      <c r="F1037">
        <f>share_sector_hh_yr!$F1037/SUMIFS(share_sector_hh_yr!$F$1742:$F$1831,share_sector_hh_yr!$E$1742:$E$1831,share_divided_total!$E1037,share_sector_hh_yr!$D$1742:$D$1831,share_divided_total!$D1037,share_sector_hh_yr!$A$1742:$A$1831,share_divided_total!$A1037)</f>
        <v>1.9335596402111806E-2</v>
      </c>
    </row>
    <row r="1038" spans="1:6" x14ac:dyDescent="0.25">
      <c r="A1038" t="s">
        <v>35</v>
      </c>
      <c r="B1038" t="s">
        <v>0</v>
      </c>
      <c r="C1038" t="s">
        <v>11</v>
      </c>
      <c r="D1038" t="s">
        <v>2</v>
      </c>
      <c r="E1038">
        <v>2015</v>
      </c>
      <c r="F1038">
        <f>share_sector_hh_yr!$F1038/SUMIFS(share_sector_hh_yr!$F$1742:$F$1831,share_sector_hh_yr!$E$1742:$E$1831,share_divided_total!$E1038,share_sector_hh_yr!$D$1742:$D$1831,share_divided_total!$D1038,share_sector_hh_yr!$A$1742:$A$1831,share_divided_total!$A1038)</f>
        <v>1.9356034580769579E-2</v>
      </c>
    </row>
    <row r="1039" spans="1:6" x14ac:dyDescent="0.25">
      <c r="A1039" t="s">
        <v>35</v>
      </c>
      <c r="B1039" t="s">
        <v>0</v>
      </c>
      <c r="C1039" t="s">
        <v>11</v>
      </c>
      <c r="D1039" t="s">
        <v>2</v>
      </c>
      <c r="E1039">
        <v>2020</v>
      </c>
      <c r="F1039">
        <f>share_sector_hh_yr!$F1039/SUMIFS(share_sector_hh_yr!$F$1742:$F$1831,share_sector_hh_yr!$E$1742:$E$1831,share_divided_total!$E1039,share_sector_hh_yr!$D$1742:$D$1831,share_divided_total!$D1039,share_sector_hh_yr!$A$1742:$A$1831,share_divided_total!$A1039)</f>
        <v>1.9352526034722643E-2</v>
      </c>
    </row>
    <row r="1040" spans="1:6" x14ac:dyDescent="0.25">
      <c r="A1040" t="s">
        <v>35</v>
      </c>
      <c r="B1040" t="s">
        <v>0</v>
      </c>
      <c r="C1040" t="s">
        <v>11</v>
      </c>
      <c r="D1040" t="s">
        <v>2</v>
      </c>
      <c r="E1040">
        <v>2025</v>
      </c>
      <c r="F1040">
        <f>share_sector_hh_yr!$F1040/SUMIFS(share_sector_hh_yr!$F$1742:$F$1831,share_sector_hh_yr!$E$1742:$E$1831,share_divided_total!$E1040,share_sector_hh_yr!$D$1742:$D$1831,share_divided_total!$D1040,share_sector_hh_yr!$A$1742:$A$1831,share_divided_total!$A1040)</f>
        <v>1.7917928545787967E-2</v>
      </c>
    </row>
    <row r="1041" spans="1:6" x14ac:dyDescent="0.25">
      <c r="A1041" t="s">
        <v>35</v>
      </c>
      <c r="B1041" t="s">
        <v>0</v>
      </c>
      <c r="C1041" t="s">
        <v>11</v>
      </c>
      <c r="D1041" t="s">
        <v>2</v>
      </c>
      <c r="E1041">
        <v>2030</v>
      </c>
      <c r="F1041">
        <f>share_sector_hh_yr!$F1041/SUMIFS(share_sector_hh_yr!$F$1742:$F$1831,share_sector_hh_yr!$E$1742:$E$1831,share_divided_total!$E1041,share_sector_hh_yr!$D$1742:$D$1831,share_divided_total!$D1041,share_sector_hh_yr!$A$1742:$A$1831,share_divided_total!$A1041)</f>
        <v>1.8272256497767515E-2</v>
      </c>
    </row>
    <row r="1042" spans="1:6" x14ac:dyDescent="0.25">
      <c r="A1042" t="s">
        <v>35</v>
      </c>
      <c r="B1042" t="s">
        <v>0</v>
      </c>
      <c r="C1042" t="s">
        <v>11</v>
      </c>
      <c r="D1042" t="s">
        <v>2</v>
      </c>
      <c r="E1042">
        <v>2035</v>
      </c>
      <c r="F1042">
        <f>share_sector_hh_yr!$F1042/SUMIFS(share_sector_hh_yr!$F$1742:$F$1831,share_sector_hh_yr!$E$1742:$E$1831,share_divided_total!$E1042,share_sector_hh_yr!$D$1742:$D$1831,share_divided_total!$D1042,share_sector_hh_yr!$A$1742:$A$1831,share_divided_total!$A1042)</f>
        <v>1.846950487928959E-2</v>
      </c>
    </row>
    <row r="1043" spans="1:6" x14ac:dyDescent="0.25">
      <c r="A1043" t="s">
        <v>35</v>
      </c>
      <c r="B1043" t="s">
        <v>0</v>
      </c>
      <c r="C1043" t="s">
        <v>11</v>
      </c>
      <c r="D1043" t="s">
        <v>2</v>
      </c>
      <c r="E1043">
        <v>2040</v>
      </c>
      <c r="F1043">
        <f>share_sector_hh_yr!$F1043/SUMIFS(share_sector_hh_yr!$F$1742:$F$1831,share_sector_hh_yr!$E$1742:$E$1831,share_divided_total!$E1043,share_sector_hh_yr!$D$1742:$D$1831,share_divided_total!$D1043,share_sector_hh_yr!$A$1742:$A$1831,share_divided_total!$A1043)</f>
        <v>1.8799198475113185E-2</v>
      </c>
    </row>
    <row r="1044" spans="1:6" x14ac:dyDescent="0.25">
      <c r="A1044" t="s">
        <v>35</v>
      </c>
      <c r="B1044" t="s">
        <v>0</v>
      </c>
      <c r="C1044" t="s">
        <v>11</v>
      </c>
      <c r="D1044" t="s">
        <v>2</v>
      </c>
      <c r="E1044">
        <v>2045</v>
      </c>
      <c r="F1044">
        <f>share_sector_hh_yr!$F1044/SUMIFS(share_sector_hh_yr!$F$1742:$F$1831,share_sector_hh_yr!$E$1742:$E$1831,share_divided_total!$E1044,share_sector_hh_yr!$D$1742:$D$1831,share_divided_total!$D1044,share_sector_hh_yr!$A$1742:$A$1831,share_divided_total!$A1044)</f>
        <v>1.8927573181863847E-2</v>
      </c>
    </row>
    <row r="1045" spans="1:6" x14ac:dyDescent="0.25">
      <c r="A1045" t="s">
        <v>35</v>
      </c>
      <c r="B1045" t="s">
        <v>0</v>
      </c>
      <c r="C1045" t="s">
        <v>11</v>
      </c>
      <c r="D1045" t="s">
        <v>2</v>
      </c>
      <c r="E1045">
        <v>2050</v>
      </c>
      <c r="F1045">
        <f>share_sector_hh_yr!$F1045/SUMIFS(share_sector_hh_yr!$F$1742:$F$1831,share_sector_hh_yr!$E$1742:$E$1831,share_divided_total!$E1045,share_sector_hh_yr!$D$1742:$D$1831,share_divided_total!$D1045,share_sector_hh_yr!$A$1742:$A$1831,share_divided_total!$A1045)</f>
        <v>1.902923017942567E-2</v>
      </c>
    </row>
    <row r="1046" spans="1:6" x14ac:dyDescent="0.25">
      <c r="A1046" t="s">
        <v>35</v>
      </c>
      <c r="B1046" t="s">
        <v>0</v>
      </c>
      <c r="C1046" t="s">
        <v>11</v>
      </c>
      <c r="D1046" t="s">
        <v>3</v>
      </c>
      <c r="E1046">
        <v>2011</v>
      </c>
      <c r="F1046">
        <f>share_sector_hh_yr!$F1046/SUMIFS(share_sector_hh_yr!$F$1742:$F$1831,share_sector_hh_yr!$E$1742:$E$1831,share_divided_total!$E1046,share_sector_hh_yr!$D$1742:$D$1831,share_divided_total!$D1046,share_sector_hh_yr!$A$1742:$A$1831,share_divided_total!$A1046)</f>
        <v>3.3885518891082808E-2</v>
      </c>
    </row>
    <row r="1047" spans="1:6" x14ac:dyDescent="0.25">
      <c r="A1047" t="s">
        <v>35</v>
      </c>
      <c r="B1047" t="s">
        <v>0</v>
      </c>
      <c r="C1047" t="s">
        <v>11</v>
      </c>
      <c r="D1047" t="s">
        <v>3</v>
      </c>
      <c r="E1047">
        <v>2015</v>
      </c>
      <c r="F1047">
        <f>share_sector_hh_yr!$F1047/SUMIFS(share_sector_hh_yr!$F$1742:$F$1831,share_sector_hh_yr!$E$1742:$E$1831,share_divided_total!$E1047,share_sector_hh_yr!$D$1742:$D$1831,share_divided_total!$D1047,share_sector_hh_yr!$A$1742:$A$1831,share_divided_total!$A1047)</f>
        <v>3.3954230864338623E-2</v>
      </c>
    </row>
    <row r="1048" spans="1:6" x14ac:dyDescent="0.25">
      <c r="A1048" t="s">
        <v>35</v>
      </c>
      <c r="B1048" t="s">
        <v>0</v>
      </c>
      <c r="C1048" t="s">
        <v>11</v>
      </c>
      <c r="D1048" t="s">
        <v>3</v>
      </c>
      <c r="E1048">
        <v>2020</v>
      </c>
      <c r="F1048">
        <f>share_sector_hh_yr!$F1048/SUMIFS(share_sector_hh_yr!$F$1742:$F$1831,share_sector_hh_yr!$E$1742:$E$1831,share_divided_total!$E1048,share_sector_hh_yr!$D$1742:$D$1831,share_divided_total!$D1048,share_sector_hh_yr!$A$1742:$A$1831,share_divided_total!$A1048)</f>
        <v>3.4056454062496785E-2</v>
      </c>
    </row>
    <row r="1049" spans="1:6" x14ac:dyDescent="0.25">
      <c r="A1049" t="s">
        <v>35</v>
      </c>
      <c r="B1049" t="s">
        <v>0</v>
      </c>
      <c r="C1049" t="s">
        <v>11</v>
      </c>
      <c r="D1049" t="s">
        <v>3</v>
      </c>
      <c r="E1049">
        <v>2025</v>
      </c>
      <c r="F1049">
        <f>share_sector_hh_yr!$F1049/SUMIFS(share_sector_hh_yr!$F$1742:$F$1831,share_sector_hh_yr!$E$1742:$E$1831,share_divided_total!$E1049,share_sector_hh_yr!$D$1742:$D$1831,share_divided_total!$D1049,share_sector_hh_yr!$A$1742:$A$1831,share_divided_total!$A1049)</f>
        <v>3.137866484768348E-2</v>
      </c>
    </row>
    <row r="1050" spans="1:6" x14ac:dyDescent="0.25">
      <c r="A1050" t="s">
        <v>35</v>
      </c>
      <c r="B1050" t="s">
        <v>0</v>
      </c>
      <c r="C1050" t="s">
        <v>11</v>
      </c>
      <c r="D1050" t="s">
        <v>3</v>
      </c>
      <c r="E1050">
        <v>2030</v>
      </c>
      <c r="F1050">
        <f>share_sector_hh_yr!$F1050/SUMIFS(share_sector_hh_yr!$F$1742:$F$1831,share_sector_hh_yr!$E$1742:$E$1831,share_divided_total!$E1050,share_sector_hh_yr!$D$1742:$D$1831,share_divided_total!$D1050,share_sector_hh_yr!$A$1742:$A$1831,share_divided_total!$A1050)</f>
        <v>3.1938057226782092E-2</v>
      </c>
    </row>
    <row r="1051" spans="1:6" x14ac:dyDescent="0.25">
      <c r="A1051" t="s">
        <v>35</v>
      </c>
      <c r="B1051" t="s">
        <v>0</v>
      </c>
      <c r="C1051" t="s">
        <v>11</v>
      </c>
      <c r="D1051" t="s">
        <v>3</v>
      </c>
      <c r="E1051">
        <v>2035</v>
      </c>
      <c r="F1051">
        <f>share_sector_hh_yr!$F1051/SUMIFS(share_sector_hh_yr!$F$1742:$F$1831,share_sector_hh_yr!$E$1742:$E$1831,share_divided_total!$E1051,share_sector_hh_yr!$D$1742:$D$1831,share_divided_total!$D1051,share_sector_hh_yr!$A$1742:$A$1831,share_divided_total!$A1051)</f>
        <v>3.2280079826300732E-2</v>
      </c>
    </row>
    <row r="1052" spans="1:6" x14ac:dyDescent="0.25">
      <c r="A1052" t="s">
        <v>35</v>
      </c>
      <c r="B1052" t="s">
        <v>0</v>
      </c>
      <c r="C1052" t="s">
        <v>11</v>
      </c>
      <c r="D1052" t="s">
        <v>3</v>
      </c>
      <c r="E1052">
        <v>2040</v>
      </c>
      <c r="F1052">
        <f>share_sector_hh_yr!$F1052/SUMIFS(share_sector_hh_yr!$F$1742:$F$1831,share_sector_hh_yr!$E$1742:$E$1831,share_divided_total!$E1052,share_sector_hh_yr!$D$1742:$D$1831,share_divided_total!$D1052,share_sector_hh_yr!$A$1742:$A$1831,share_divided_total!$A1052)</f>
        <v>3.2915300030186168E-2</v>
      </c>
    </row>
    <row r="1053" spans="1:6" x14ac:dyDescent="0.25">
      <c r="A1053" t="s">
        <v>35</v>
      </c>
      <c r="B1053" t="s">
        <v>0</v>
      </c>
      <c r="C1053" t="s">
        <v>11</v>
      </c>
      <c r="D1053" t="s">
        <v>3</v>
      </c>
      <c r="E1053">
        <v>2045</v>
      </c>
      <c r="F1053">
        <f>share_sector_hh_yr!$F1053/SUMIFS(share_sector_hh_yr!$F$1742:$F$1831,share_sector_hh_yr!$E$1742:$E$1831,share_divided_total!$E1053,share_sector_hh_yr!$D$1742:$D$1831,share_divided_total!$D1053,share_sector_hh_yr!$A$1742:$A$1831,share_divided_total!$A1053)</f>
        <v>3.312558452127224E-2</v>
      </c>
    </row>
    <row r="1054" spans="1:6" x14ac:dyDescent="0.25">
      <c r="A1054" t="s">
        <v>35</v>
      </c>
      <c r="B1054" t="s">
        <v>0</v>
      </c>
      <c r="C1054" t="s">
        <v>11</v>
      </c>
      <c r="D1054" t="s">
        <v>3</v>
      </c>
      <c r="E1054">
        <v>2050</v>
      </c>
      <c r="F1054">
        <f>share_sector_hh_yr!$F1054/SUMIFS(share_sector_hh_yr!$F$1742:$F$1831,share_sector_hh_yr!$E$1742:$E$1831,share_divided_total!$E1054,share_sector_hh_yr!$D$1742:$D$1831,share_divided_total!$D1054,share_sector_hh_yr!$A$1742:$A$1831,share_divided_total!$A1054)</f>
        <v>3.3291219718265798E-2</v>
      </c>
    </row>
    <row r="1055" spans="1:6" x14ac:dyDescent="0.25">
      <c r="A1055" t="s">
        <v>35</v>
      </c>
      <c r="B1055" t="s">
        <v>0</v>
      </c>
      <c r="C1055" t="s">
        <v>11</v>
      </c>
      <c r="D1055" t="s">
        <v>4</v>
      </c>
      <c r="E1055">
        <v>2011</v>
      </c>
      <c r="F1055">
        <f>share_sector_hh_yr!$F1055/SUMIFS(share_sector_hh_yr!$F$1742:$F$1831,share_sector_hh_yr!$E$1742:$E$1831,share_divided_total!$E1055,share_sector_hh_yr!$D$1742:$D$1831,share_divided_total!$D1055,share_sector_hh_yr!$A$1742:$A$1831,share_divided_total!$A1055)</f>
        <v>4.1903262702291298E-2</v>
      </c>
    </row>
    <row r="1056" spans="1:6" x14ac:dyDescent="0.25">
      <c r="A1056" t="s">
        <v>35</v>
      </c>
      <c r="B1056" t="s">
        <v>0</v>
      </c>
      <c r="C1056" t="s">
        <v>11</v>
      </c>
      <c r="D1056" t="s">
        <v>4</v>
      </c>
      <c r="E1056">
        <v>2015</v>
      </c>
      <c r="F1056">
        <f>share_sector_hh_yr!$F1056/SUMIFS(share_sector_hh_yr!$F$1742:$F$1831,share_sector_hh_yr!$E$1742:$E$1831,share_divided_total!$E1056,share_sector_hh_yr!$D$1742:$D$1831,share_divided_total!$D1056,share_sector_hh_yr!$A$1742:$A$1831,share_divided_total!$A1056)</f>
        <v>4.2003483397875151E-2</v>
      </c>
    </row>
    <row r="1057" spans="1:6" x14ac:dyDescent="0.25">
      <c r="A1057" t="s">
        <v>35</v>
      </c>
      <c r="B1057" t="s">
        <v>0</v>
      </c>
      <c r="C1057" t="s">
        <v>11</v>
      </c>
      <c r="D1057" t="s">
        <v>4</v>
      </c>
      <c r="E1057">
        <v>2020</v>
      </c>
      <c r="F1057">
        <f>share_sector_hh_yr!$F1057/SUMIFS(share_sector_hh_yr!$F$1742:$F$1831,share_sector_hh_yr!$E$1742:$E$1831,share_divided_total!$E1057,share_sector_hh_yr!$D$1742:$D$1831,share_divided_total!$D1057,share_sector_hh_yr!$A$1742:$A$1831,share_divided_total!$A1057)</f>
        <v>4.218356996487229E-2</v>
      </c>
    </row>
    <row r="1058" spans="1:6" x14ac:dyDescent="0.25">
      <c r="A1058" t="s">
        <v>35</v>
      </c>
      <c r="B1058" t="s">
        <v>0</v>
      </c>
      <c r="C1058" t="s">
        <v>11</v>
      </c>
      <c r="D1058" t="s">
        <v>4</v>
      </c>
      <c r="E1058">
        <v>2025</v>
      </c>
      <c r="F1058">
        <f>share_sector_hh_yr!$F1058/SUMIFS(share_sector_hh_yr!$F$1742:$F$1831,share_sector_hh_yr!$E$1742:$E$1831,share_divided_total!$E1058,share_sector_hh_yr!$D$1742:$D$1831,share_divided_total!$D1058,share_sector_hh_yr!$A$1742:$A$1831,share_divided_total!$A1058)</f>
        <v>3.8969650382857587E-2</v>
      </c>
    </row>
    <row r="1059" spans="1:6" x14ac:dyDescent="0.25">
      <c r="A1059" t="s">
        <v>35</v>
      </c>
      <c r="B1059" t="s">
        <v>0</v>
      </c>
      <c r="C1059" t="s">
        <v>11</v>
      </c>
      <c r="D1059" t="s">
        <v>4</v>
      </c>
      <c r="E1059">
        <v>2030</v>
      </c>
      <c r="F1059">
        <f>share_sector_hh_yr!$F1059/SUMIFS(share_sector_hh_yr!$F$1742:$F$1831,share_sector_hh_yr!$E$1742:$E$1831,share_divided_total!$E1059,share_sector_hh_yr!$D$1742:$D$1831,share_divided_total!$D1059,share_sector_hh_yr!$A$1742:$A$1831,share_divided_total!$A1059)</f>
        <v>3.9589324022414114E-2</v>
      </c>
    </row>
    <row r="1060" spans="1:6" x14ac:dyDescent="0.25">
      <c r="A1060" t="s">
        <v>35</v>
      </c>
      <c r="B1060" t="s">
        <v>0</v>
      </c>
      <c r="C1060" t="s">
        <v>11</v>
      </c>
      <c r="D1060" t="s">
        <v>4</v>
      </c>
      <c r="E1060">
        <v>2035</v>
      </c>
      <c r="F1060">
        <f>share_sector_hh_yr!$F1060/SUMIFS(share_sector_hh_yr!$F$1742:$F$1831,share_sector_hh_yr!$E$1742:$E$1831,share_divided_total!$E1060,share_sector_hh_yr!$D$1742:$D$1831,share_divided_total!$D1060,share_sector_hh_yr!$A$1742:$A$1831,share_divided_total!$A1060)</f>
        <v>3.99821069990276E-2</v>
      </c>
    </row>
    <row r="1061" spans="1:6" x14ac:dyDescent="0.25">
      <c r="A1061" t="s">
        <v>35</v>
      </c>
      <c r="B1061" t="s">
        <v>0</v>
      </c>
      <c r="C1061" t="s">
        <v>11</v>
      </c>
      <c r="D1061" t="s">
        <v>4</v>
      </c>
      <c r="E1061">
        <v>2040</v>
      </c>
      <c r="F1061">
        <f>share_sector_hh_yr!$F1061/SUMIFS(share_sector_hh_yr!$F$1742:$F$1831,share_sector_hh_yr!$E$1742:$E$1831,share_divided_total!$E1061,share_sector_hh_yr!$D$1742:$D$1831,share_divided_total!$D1061,share_sector_hh_yr!$A$1742:$A$1831,share_divided_total!$A1061)</f>
        <v>4.0754606742810021E-2</v>
      </c>
    </row>
    <row r="1062" spans="1:6" x14ac:dyDescent="0.25">
      <c r="A1062" t="s">
        <v>35</v>
      </c>
      <c r="B1062" t="s">
        <v>0</v>
      </c>
      <c r="C1062" t="s">
        <v>11</v>
      </c>
      <c r="D1062" t="s">
        <v>4</v>
      </c>
      <c r="E1062">
        <v>2045</v>
      </c>
      <c r="F1062">
        <f>share_sector_hh_yr!$F1062/SUMIFS(share_sector_hh_yr!$F$1742:$F$1831,share_sector_hh_yr!$E$1742:$E$1831,share_divided_total!$E1062,share_sector_hh_yr!$D$1742:$D$1831,share_divided_total!$D1062,share_sector_hh_yr!$A$1742:$A$1831,share_divided_total!$A1062)</f>
        <v>4.098849725600006E-2</v>
      </c>
    </row>
    <row r="1063" spans="1:6" x14ac:dyDescent="0.25">
      <c r="A1063" t="s">
        <v>35</v>
      </c>
      <c r="B1063" t="s">
        <v>0</v>
      </c>
      <c r="C1063" t="s">
        <v>11</v>
      </c>
      <c r="D1063" t="s">
        <v>4</v>
      </c>
      <c r="E1063">
        <v>2050</v>
      </c>
      <c r="F1063">
        <f>share_sector_hh_yr!$F1063/SUMIFS(share_sector_hh_yr!$F$1742:$F$1831,share_sector_hh_yr!$E$1742:$E$1831,share_divided_total!$E1063,share_sector_hh_yr!$D$1742:$D$1831,share_divided_total!$D1063,share_sector_hh_yr!$A$1742:$A$1831,share_divided_total!$A1063)</f>
        <v>4.1169804650204651E-2</v>
      </c>
    </row>
    <row r="1064" spans="1:6" x14ac:dyDescent="0.25">
      <c r="A1064" t="s">
        <v>35</v>
      </c>
      <c r="B1064" t="s">
        <v>0</v>
      </c>
      <c r="C1064" t="s">
        <v>11</v>
      </c>
      <c r="D1064" t="s">
        <v>5</v>
      </c>
      <c r="E1064">
        <v>2011</v>
      </c>
      <c r="F1064">
        <f>share_sector_hh_yr!$F1064/SUMIFS(share_sector_hh_yr!$F$1742:$F$1831,share_sector_hh_yr!$E$1742:$E$1831,share_divided_total!$E1064,share_sector_hh_yr!$D$1742:$D$1831,share_divided_total!$D1064,share_sector_hh_yr!$A$1742:$A$1831,share_divided_total!$A1064)</f>
        <v>5.1750909196032854E-2</v>
      </c>
    </row>
    <row r="1065" spans="1:6" x14ac:dyDescent="0.25">
      <c r="A1065" t="s">
        <v>35</v>
      </c>
      <c r="B1065" t="s">
        <v>0</v>
      </c>
      <c r="C1065" t="s">
        <v>11</v>
      </c>
      <c r="D1065" t="s">
        <v>5</v>
      </c>
      <c r="E1065">
        <v>2015</v>
      </c>
      <c r="F1065">
        <f>share_sector_hh_yr!$F1065/SUMIFS(share_sector_hh_yr!$F$1742:$F$1831,share_sector_hh_yr!$E$1742:$E$1831,share_divided_total!$E1065,share_sector_hh_yr!$D$1742:$D$1831,share_divided_total!$D1065,share_sector_hh_yr!$A$1742:$A$1831,share_divided_total!$A1065)</f>
        <v>5.1879204198540495E-2</v>
      </c>
    </row>
    <row r="1066" spans="1:6" x14ac:dyDescent="0.25">
      <c r="A1066" t="s">
        <v>35</v>
      </c>
      <c r="B1066" t="s">
        <v>0</v>
      </c>
      <c r="C1066" t="s">
        <v>11</v>
      </c>
      <c r="D1066" t="s">
        <v>5</v>
      </c>
      <c r="E1066">
        <v>2020</v>
      </c>
      <c r="F1066">
        <f>share_sector_hh_yr!$F1066/SUMIFS(share_sector_hh_yr!$F$1742:$F$1831,share_sector_hh_yr!$E$1742:$E$1831,share_divided_total!$E1066,share_sector_hh_yr!$D$1742:$D$1831,share_divided_total!$D1066,share_sector_hh_yr!$A$1742:$A$1831,share_divided_total!$A1066)</f>
        <v>5.21296403575916E-2</v>
      </c>
    </row>
    <row r="1067" spans="1:6" x14ac:dyDescent="0.25">
      <c r="A1067" t="s">
        <v>35</v>
      </c>
      <c r="B1067" t="s">
        <v>0</v>
      </c>
      <c r="C1067" t="s">
        <v>11</v>
      </c>
      <c r="D1067" t="s">
        <v>5</v>
      </c>
      <c r="E1067">
        <v>2025</v>
      </c>
      <c r="F1067">
        <f>share_sector_hh_yr!$F1067/SUMIFS(share_sector_hh_yr!$F$1742:$F$1831,share_sector_hh_yr!$E$1742:$E$1831,share_divided_total!$E1067,share_sector_hh_yr!$D$1742:$D$1831,share_divided_total!$D1067,share_sector_hh_yr!$A$1742:$A$1831,share_divided_total!$A1067)</f>
        <v>4.8496379351975025E-2</v>
      </c>
    </row>
    <row r="1068" spans="1:6" x14ac:dyDescent="0.25">
      <c r="A1068" t="s">
        <v>35</v>
      </c>
      <c r="B1068" t="s">
        <v>0</v>
      </c>
      <c r="C1068" t="s">
        <v>11</v>
      </c>
      <c r="D1068" t="s">
        <v>5</v>
      </c>
      <c r="E1068">
        <v>2030</v>
      </c>
      <c r="F1068">
        <f>share_sector_hh_yr!$F1068/SUMIFS(share_sector_hh_yr!$F$1742:$F$1831,share_sector_hh_yr!$E$1742:$E$1831,share_divided_total!$E1068,share_sector_hh_yr!$D$1742:$D$1831,share_divided_total!$D1068,share_sector_hh_yr!$A$1742:$A$1831,share_divided_total!$A1068)</f>
        <v>4.9160441203842983E-2</v>
      </c>
    </row>
    <row r="1069" spans="1:6" x14ac:dyDescent="0.25">
      <c r="A1069" t="s">
        <v>35</v>
      </c>
      <c r="B1069" t="s">
        <v>0</v>
      </c>
      <c r="C1069" t="s">
        <v>11</v>
      </c>
      <c r="D1069" t="s">
        <v>5</v>
      </c>
      <c r="E1069">
        <v>2035</v>
      </c>
      <c r="F1069">
        <f>share_sector_hh_yr!$F1069/SUMIFS(share_sector_hh_yr!$F$1742:$F$1831,share_sector_hh_yr!$E$1742:$E$1831,share_divided_total!$E1069,share_sector_hh_yr!$D$1742:$D$1831,share_divided_total!$D1069,share_sector_hh_yr!$A$1742:$A$1831,share_divided_total!$A1069)</f>
        <v>4.9590004585357644E-2</v>
      </c>
    </row>
    <row r="1070" spans="1:6" x14ac:dyDescent="0.25">
      <c r="A1070" t="s">
        <v>35</v>
      </c>
      <c r="B1070" t="s">
        <v>0</v>
      </c>
      <c r="C1070" t="s">
        <v>11</v>
      </c>
      <c r="D1070" t="s">
        <v>5</v>
      </c>
      <c r="E1070">
        <v>2040</v>
      </c>
      <c r="F1070">
        <f>share_sector_hh_yr!$F1070/SUMIFS(share_sector_hh_yr!$F$1742:$F$1831,share_sector_hh_yr!$E$1742:$E$1831,share_divided_total!$E1070,share_sector_hh_yr!$D$1742:$D$1831,share_divided_total!$D1070,share_sector_hh_yr!$A$1742:$A$1831,share_divided_total!$A1070)</f>
        <v>5.0472207465631094E-2</v>
      </c>
    </row>
    <row r="1071" spans="1:6" x14ac:dyDescent="0.25">
      <c r="A1071" t="s">
        <v>35</v>
      </c>
      <c r="B1071" t="s">
        <v>0</v>
      </c>
      <c r="C1071" t="s">
        <v>11</v>
      </c>
      <c r="D1071" t="s">
        <v>5</v>
      </c>
      <c r="E1071">
        <v>2045</v>
      </c>
      <c r="F1071">
        <f>share_sector_hh_yr!$F1071/SUMIFS(share_sector_hh_yr!$F$1742:$F$1831,share_sector_hh_yr!$E$1742:$E$1831,share_divided_total!$E1071,share_sector_hh_yr!$D$1742:$D$1831,share_divided_total!$D1071,share_sector_hh_yr!$A$1742:$A$1831,share_divided_total!$A1071)</f>
        <v>5.0719751902040672E-2</v>
      </c>
    </row>
    <row r="1072" spans="1:6" x14ac:dyDescent="0.25">
      <c r="A1072" t="s">
        <v>35</v>
      </c>
      <c r="B1072" t="s">
        <v>0</v>
      </c>
      <c r="C1072" t="s">
        <v>11</v>
      </c>
      <c r="D1072" t="s">
        <v>5</v>
      </c>
      <c r="E1072">
        <v>2050</v>
      </c>
      <c r="F1072">
        <f>share_sector_hh_yr!$F1072/SUMIFS(share_sector_hh_yr!$F$1742:$F$1831,share_sector_hh_yr!$E$1742:$E$1831,share_divided_total!$E1072,share_sector_hh_yr!$D$1742:$D$1831,share_divided_total!$D1072,share_sector_hh_yr!$A$1742:$A$1831,share_divided_total!$A1072)</f>
        <v>5.0907350758393657E-2</v>
      </c>
    </row>
    <row r="1073" spans="1:6" x14ac:dyDescent="0.25">
      <c r="A1073" t="s">
        <v>35</v>
      </c>
      <c r="B1073" t="s">
        <v>0</v>
      </c>
      <c r="C1073" t="s">
        <v>11</v>
      </c>
      <c r="D1073" t="s">
        <v>6</v>
      </c>
      <c r="E1073">
        <v>2011</v>
      </c>
      <c r="F1073">
        <f>share_sector_hh_yr!$F1073/SUMIFS(share_sector_hh_yr!$F$1742:$F$1831,share_sector_hh_yr!$E$1742:$E$1831,share_divided_total!$E1073,share_sector_hh_yr!$D$1742:$D$1831,share_divided_total!$D1073,share_sector_hh_yr!$A$1742:$A$1831,share_divided_total!$A1073)</f>
        <v>7.7726304175964947E-2</v>
      </c>
    </row>
    <row r="1074" spans="1:6" x14ac:dyDescent="0.25">
      <c r="A1074" t="s">
        <v>35</v>
      </c>
      <c r="B1074" t="s">
        <v>0</v>
      </c>
      <c r="C1074" t="s">
        <v>11</v>
      </c>
      <c r="D1074" t="s">
        <v>6</v>
      </c>
      <c r="E1074">
        <v>2015</v>
      </c>
      <c r="F1074">
        <f>share_sector_hh_yr!$F1074/SUMIFS(share_sector_hh_yr!$F$1742:$F$1831,share_sector_hh_yr!$E$1742:$E$1831,share_divided_total!$E1074,share_sector_hh_yr!$D$1742:$D$1831,share_divided_total!$D1074,share_sector_hh_yr!$A$1742:$A$1831,share_divided_total!$A1074)</f>
        <v>7.78861946744554E-2</v>
      </c>
    </row>
    <row r="1075" spans="1:6" x14ac:dyDescent="0.25">
      <c r="A1075" t="s">
        <v>35</v>
      </c>
      <c r="B1075" t="s">
        <v>0</v>
      </c>
      <c r="C1075" t="s">
        <v>11</v>
      </c>
      <c r="D1075" t="s">
        <v>6</v>
      </c>
      <c r="E1075">
        <v>2020</v>
      </c>
      <c r="F1075">
        <f>share_sector_hh_yr!$F1075/SUMIFS(share_sector_hh_yr!$F$1742:$F$1831,share_sector_hh_yr!$E$1742:$E$1831,share_divided_total!$E1075,share_sector_hh_yr!$D$1742:$D$1831,share_divided_total!$D1075,share_sector_hh_yr!$A$1742:$A$1831,share_divided_total!$A1075)</f>
        <v>7.8193907048288477E-2</v>
      </c>
    </row>
    <row r="1076" spans="1:6" x14ac:dyDescent="0.25">
      <c r="A1076" t="s">
        <v>35</v>
      </c>
      <c r="B1076" t="s">
        <v>0</v>
      </c>
      <c r="C1076" t="s">
        <v>11</v>
      </c>
      <c r="D1076" t="s">
        <v>6</v>
      </c>
      <c r="E1076">
        <v>2025</v>
      </c>
      <c r="F1076">
        <f>share_sector_hh_yr!$F1076/SUMIFS(share_sector_hh_yr!$F$1742:$F$1831,share_sector_hh_yr!$E$1742:$E$1831,share_divided_total!$E1076,share_sector_hh_yr!$D$1742:$D$1831,share_divided_total!$D1076,share_sector_hh_yr!$A$1742:$A$1831,share_divided_total!$A1076)</f>
        <v>7.4076516228220465E-2</v>
      </c>
    </row>
    <row r="1077" spans="1:6" x14ac:dyDescent="0.25">
      <c r="A1077" t="s">
        <v>35</v>
      </c>
      <c r="B1077" t="s">
        <v>0</v>
      </c>
      <c r="C1077" t="s">
        <v>11</v>
      </c>
      <c r="D1077" t="s">
        <v>6</v>
      </c>
      <c r="E1077">
        <v>2030</v>
      </c>
      <c r="F1077">
        <f>share_sector_hh_yr!$F1077/SUMIFS(share_sector_hh_yr!$F$1742:$F$1831,share_sector_hh_yr!$E$1742:$E$1831,share_divided_total!$E1077,share_sector_hh_yr!$D$1742:$D$1831,share_divided_total!$D1077,share_sector_hh_yr!$A$1742:$A$1831,share_divided_total!$A1077)</f>
        <v>7.4819017278564728E-2</v>
      </c>
    </row>
    <row r="1078" spans="1:6" x14ac:dyDescent="0.25">
      <c r="A1078" t="s">
        <v>35</v>
      </c>
      <c r="B1078" t="s">
        <v>0</v>
      </c>
      <c r="C1078" t="s">
        <v>11</v>
      </c>
      <c r="D1078" t="s">
        <v>6</v>
      </c>
      <c r="E1078">
        <v>2035</v>
      </c>
      <c r="F1078">
        <f>share_sector_hh_yr!$F1078/SUMIFS(share_sector_hh_yr!$F$1742:$F$1831,share_sector_hh_yr!$E$1742:$E$1831,share_divided_total!$E1078,share_sector_hh_yr!$D$1742:$D$1831,share_divided_total!$D1078,share_sector_hh_yr!$A$1742:$A$1831,share_divided_total!$A1078)</f>
        <v>7.5300868017465189E-2</v>
      </c>
    </row>
    <row r="1079" spans="1:6" x14ac:dyDescent="0.25">
      <c r="A1079" t="s">
        <v>35</v>
      </c>
      <c r="B1079" t="s">
        <v>0</v>
      </c>
      <c r="C1079" t="s">
        <v>11</v>
      </c>
      <c r="D1079" t="s">
        <v>6</v>
      </c>
      <c r="E1079">
        <v>2040</v>
      </c>
      <c r="F1079">
        <f>share_sector_hh_yr!$F1079/SUMIFS(share_sector_hh_yr!$F$1742:$F$1831,share_sector_hh_yr!$E$1742:$E$1831,share_divided_total!$E1079,share_sector_hh_yr!$D$1742:$D$1831,share_divided_total!$D1079,share_sector_hh_yr!$A$1742:$A$1831,share_divided_total!$A1079)</f>
        <v>7.6312174648359044E-2</v>
      </c>
    </row>
    <row r="1080" spans="1:6" x14ac:dyDescent="0.25">
      <c r="A1080" t="s">
        <v>35</v>
      </c>
      <c r="B1080" t="s">
        <v>0</v>
      </c>
      <c r="C1080" t="s">
        <v>11</v>
      </c>
      <c r="D1080" t="s">
        <v>6</v>
      </c>
      <c r="E1080">
        <v>2045</v>
      </c>
      <c r="F1080">
        <f>share_sector_hh_yr!$F1080/SUMIFS(share_sector_hh_yr!$F$1742:$F$1831,share_sector_hh_yr!$E$1742:$E$1831,share_divided_total!$E1080,share_sector_hh_yr!$D$1742:$D$1831,share_divided_total!$D1080,share_sector_hh_yr!$A$1742:$A$1831,share_divided_total!$A1080)</f>
        <v>7.6581493610561505E-2</v>
      </c>
    </row>
    <row r="1081" spans="1:6" x14ac:dyDescent="0.25">
      <c r="A1081" t="s">
        <v>35</v>
      </c>
      <c r="B1081" t="s">
        <v>0</v>
      </c>
      <c r="C1081" t="s">
        <v>11</v>
      </c>
      <c r="D1081" t="s">
        <v>6</v>
      </c>
      <c r="E1081">
        <v>2050</v>
      </c>
      <c r="F1081">
        <f>share_sector_hh_yr!$F1081/SUMIFS(share_sector_hh_yr!$F$1742:$F$1831,share_sector_hh_yr!$E$1742:$E$1831,share_divided_total!$E1081,share_sector_hh_yr!$D$1742:$D$1831,share_divided_total!$D1081,share_sector_hh_yr!$A$1742:$A$1831,share_divided_total!$A1081)</f>
        <v>7.6781223606189178E-2</v>
      </c>
    </row>
    <row r="1082" spans="1:6" x14ac:dyDescent="0.25">
      <c r="A1082" t="s">
        <v>35</v>
      </c>
      <c r="B1082" t="s">
        <v>0</v>
      </c>
      <c r="C1082" t="s">
        <v>12</v>
      </c>
      <c r="D1082" t="s">
        <v>2</v>
      </c>
      <c r="E1082">
        <v>2011</v>
      </c>
      <c r="F1082">
        <f>share_sector_hh_yr!$F1082/SUMIFS(share_sector_hh_yr!$F$1742:$F$1831,share_sector_hh_yr!$E$1742:$E$1831,share_divided_total!$E1082,share_sector_hh_yr!$D$1742:$D$1831,share_divided_total!$D1082,share_sector_hh_yr!$A$1742:$A$1831,share_divided_total!$A1082)</f>
        <v>2.0783347838885333E-2</v>
      </c>
    </row>
    <row r="1083" spans="1:6" x14ac:dyDescent="0.25">
      <c r="A1083" t="s">
        <v>35</v>
      </c>
      <c r="B1083" t="s">
        <v>0</v>
      </c>
      <c r="C1083" t="s">
        <v>12</v>
      </c>
      <c r="D1083" t="s">
        <v>2</v>
      </c>
      <c r="E1083">
        <v>2015</v>
      </c>
      <c r="F1083">
        <f>share_sector_hh_yr!$F1083/SUMIFS(share_sector_hh_yr!$F$1742:$F$1831,share_sector_hh_yr!$E$1742:$E$1831,share_divided_total!$E1083,share_sector_hh_yr!$D$1742:$D$1831,share_divided_total!$D1083,share_sector_hh_yr!$A$1742:$A$1831,share_divided_total!$A1083)</f>
        <v>2.1936293487990637E-2</v>
      </c>
    </row>
    <row r="1084" spans="1:6" x14ac:dyDescent="0.25">
      <c r="A1084" t="s">
        <v>35</v>
      </c>
      <c r="B1084" t="s">
        <v>0</v>
      </c>
      <c r="C1084" t="s">
        <v>12</v>
      </c>
      <c r="D1084" t="s">
        <v>2</v>
      </c>
      <c r="E1084">
        <v>2020</v>
      </c>
      <c r="F1084">
        <f>share_sector_hh_yr!$F1084/SUMIFS(share_sector_hh_yr!$F$1742:$F$1831,share_sector_hh_yr!$E$1742:$E$1831,share_divided_total!$E1084,share_sector_hh_yr!$D$1742:$D$1831,share_divided_total!$D1084,share_sector_hh_yr!$A$1742:$A$1831,share_divided_total!$A1084)</f>
        <v>2.5034592746555354E-2</v>
      </c>
    </row>
    <row r="1085" spans="1:6" x14ac:dyDescent="0.25">
      <c r="A1085" t="s">
        <v>35</v>
      </c>
      <c r="B1085" t="s">
        <v>0</v>
      </c>
      <c r="C1085" t="s">
        <v>12</v>
      </c>
      <c r="D1085" t="s">
        <v>2</v>
      </c>
      <c r="E1085">
        <v>2025</v>
      </c>
      <c r="F1085">
        <f>share_sector_hh_yr!$F1085/SUMIFS(share_sector_hh_yr!$F$1742:$F$1831,share_sector_hh_yr!$E$1742:$E$1831,share_divided_total!$E1085,share_sector_hh_yr!$D$1742:$D$1831,share_divided_total!$D1085,share_sector_hh_yr!$A$1742:$A$1831,share_divided_total!$A1085)</f>
        <v>4.0183535234043208E-2</v>
      </c>
    </row>
    <row r="1086" spans="1:6" x14ac:dyDescent="0.25">
      <c r="A1086" t="s">
        <v>35</v>
      </c>
      <c r="B1086" t="s">
        <v>0</v>
      </c>
      <c r="C1086" t="s">
        <v>12</v>
      </c>
      <c r="D1086" t="s">
        <v>2</v>
      </c>
      <c r="E1086">
        <v>2030</v>
      </c>
      <c r="F1086">
        <f>share_sector_hh_yr!$F1086/SUMIFS(share_sector_hh_yr!$F$1742:$F$1831,share_sector_hh_yr!$E$1742:$E$1831,share_divided_total!$E1086,share_sector_hh_yr!$D$1742:$D$1831,share_divided_total!$D1086,share_sector_hh_yr!$A$1742:$A$1831,share_divided_total!$A1086)</f>
        <v>3.8493131949013597E-2</v>
      </c>
    </row>
    <row r="1087" spans="1:6" x14ac:dyDescent="0.25">
      <c r="A1087" t="s">
        <v>35</v>
      </c>
      <c r="B1087" t="s">
        <v>0</v>
      </c>
      <c r="C1087" t="s">
        <v>12</v>
      </c>
      <c r="D1087" t="s">
        <v>2</v>
      </c>
      <c r="E1087">
        <v>2035</v>
      </c>
      <c r="F1087">
        <f>share_sector_hh_yr!$F1087/SUMIFS(share_sector_hh_yr!$F$1742:$F$1831,share_sector_hh_yr!$E$1742:$E$1831,share_divided_total!$E1087,share_sector_hh_yr!$D$1742:$D$1831,share_divided_total!$D1087,share_sector_hh_yr!$A$1742:$A$1831,share_divided_total!$A1087)</f>
        <v>3.8530564475677515E-2</v>
      </c>
    </row>
    <row r="1088" spans="1:6" x14ac:dyDescent="0.25">
      <c r="A1088" t="s">
        <v>35</v>
      </c>
      <c r="B1088" t="s">
        <v>0</v>
      </c>
      <c r="C1088" t="s">
        <v>12</v>
      </c>
      <c r="D1088" t="s">
        <v>2</v>
      </c>
      <c r="E1088">
        <v>2040</v>
      </c>
      <c r="F1088">
        <f>share_sector_hh_yr!$F1088/SUMIFS(share_sector_hh_yr!$F$1742:$F$1831,share_sector_hh_yr!$E$1742:$E$1831,share_divided_total!$E1088,share_sector_hh_yr!$D$1742:$D$1831,share_divided_total!$D1088,share_sector_hh_yr!$A$1742:$A$1831,share_divided_total!$A1088)</f>
        <v>3.7939522467881577E-2</v>
      </c>
    </row>
    <row r="1089" spans="1:6" x14ac:dyDescent="0.25">
      <c r="A1089" t="s">
        <v>35</v>
      </c>
      <c r="B1089" t="s">
        <v>0</v>
      </c>
      <c r="C1089" t="s">
        <v>12</v>
      </c>
      <c r="D1089" t="s">
        <v>2</v>
      </c>
      <c r="E1089">
        <v>2045</v>
      </c>
      <c r="F1089">
        <f>share_sector_hh_yr!$F1089/SUMIFS(share_sector_hh_yr!$F$1742:$F$1831,share_sector_hh_yr!$E$1742:$E$1831,share_divided_total!$E1089,share_sector_hh_yr!$D$1742:$D$1831,share_divided_total!$D1089,share_sector_hh_yr!$A$1742:$A$1831,share_divided_total!$A1089)</f>
        <v>3.7427052777094863E-2</v>
      </c>
    </row>
    <row r="1090" spans="1:6" x14ac:dyDescent="0.25">
      <c r="A1090" t="s">
        <v>35</v>
      </c>
      <c r="B1090" t="s">
        <v>0</v>
      </c>
      <c r="C1090" t="s">
        <v>12</v>
      </c>
      <c r="D1090" t="s">
        <v>2</v>
      </c>
      <c r="E1090">
        <v>2050</v>
      </c>
      <c r="F1090">
        <f>share_sector_hh_yr!$F1090/SUMIFS(share_sector_hh_yr!$F$1742:$F$1831,share_sector_hh_yr!$E$1742:$E$1831,share_divided_total!$E1090,share_sector_hh_yr!$D$1742:$D$1831,share_divided_total!$D1090,share_sector_hh_yr!$A$1742:$A$1831,share_divided_total!$A1090)</f>
        <v>3.728667196702587E-2</v>
      </c>
    </row>
    <row r="1091" spans="1:6" x14ac:dyDescent="0.25">
      <c r="A1091" t="s">
        <v>35</v>
      </c>
      <c r="B1091" t="s">
        <v>0</v>
      </c>
      <c r="C1091" t="s">
        <v>12</v>
      </c>
      <c r="D1091" t="s">
        <v>3</v>
      </c>
      <c r="E1091">
        <v>2011</v>
      </c>
      <c r="F1091">
        <f>share_sector_hh_yr!$F1091/SUMIFS(share_sector_hh_yr!$F$1742:$F$1831,share_sector_hh_yr!$E$1742:$E$1831,share_divided_total!$E1091,share_sector_hh_yr!$D$1742:$D$1831,share_divided_total!$D1091,share_sector_hh_yr!$A$1742:$A$1831,share_divided_total!$A1091)</f>
        <v>1.72138178870954E-2</v>
      </c>
    </row>
    <row r="1092" spans="1:6" x14ac:dyDescent="0.25">
      <c r="A1092" t="s">
        <v>35</v>
      </c>
      <c r="B1092" t="s">
        <v>0</v>
      </c>
      <c r="C1092" t="s">
        <v>12</v>
      </c>
      <c r="D1092" t="s">
        <v>3</v>
      </c>
      <c r="E1092">
        <v>2015</v>
      </c>
      <c r="F1092">
        <f>share_sector_hh_yr!$F1092/SUMIFS(share_sector_hh_yr!$F$1742:$F$1831,share_sector_hh_yr!$E$1742:$E$1831,share_divided_total!$E1092,share_sector_hh_yr!$D$1742:$D$1831,share_divided_total!$D1092,share_sector_hh_yr!$A$1742:$A$1831,share_divided_total!$A1092)</f>
        <v>1.819049536449114E-2</v>
      </c>
    </row>
    <row r="1093" spans="1:6" x14ac:dyDescent="0.25">
      <c r="A1093" t="s">
        <v>35</v>
      </c>
      <c r="B1093" t="s">
        <v>0</v>
      </c>
      <c r="C1093" t="s">
        <v>12</v>
      </c>
      <c r="D1093" t="s">
        <v>3</v>
      </c>
      <c r="E1093">
        <v>2020</v>
      </c>
      <c r="F1093">
        <f>share_sector_hh_yr!$F1093/SUMIFS(share_sector_hh_yr!$F$1742:$F$1831,share_sector_hh_yr!$E$1742:$E$1831,share_divided_total!$E1093,share_sector_hh_yr!$D$1742:$D$1831,share_divided_total!$D1093,share_sector_hh_yr!$A$1742:$A$1831,share_divided_total!$A1093)</f>
        <v>2.0592953296964558E-2</v>
      </c>
    </row>
    <row r="1094" spans="1:6" x14ac:dyDescent="0.25">
      <c r="A1094" t="s">
        <v>35</v>
      </c>
      <c r="B1094" t="s">
        <v>0</v>
      </c>
      <c r="C1094" t="s">
        <v>12</v>
      </c>
      <c r="D1094" t="s">
        <v>3</v>
      </c>
      <c r="E1094">
        <v>2025</v>
      </c>
      <c r="F1094">
        <f>share_sector_hh_yr!$F1094/SUMIFS(share_sector_hh_yr!$F$1742:$F$1831,share_sector_hh_yr!$E$1742:$E$1831,share_divided_total!$E1094,share_sector_hh_yr!$D$1742:$D$1831,share_divided_total!$D1094,share_sector_hh_yr!$A$1742:$A$1831,share_divided_total!$A1094)</f>
        <v>3.3986141878764108E-2</v>
      </c>
    </row>
    <row r="1095" spans="1:6" x14ac:dyDescent="0.25">
      <c r="A1095" t="s">
        <v>35</v>
      </c>
      <c r="B1095" t="s">
        <v>0</v>
      </c>
      <c r="C1095" t="s">
        <v>12</v>
      </c>
      <c r="D1095" t="s">
        <v>3</v>
      </c>
      <c r="E1095">
        <v>2030</v>
      </c>
      <c r="F1095">
        <f>share_sector_hh_yr!$F1095/SUMIFS(share_sector_hh_yr!$F$1742:$F$1831,share_sector_hh_yr!$E$1742:$E$1831,share_divided_total!$E1095,share_sector_hh_yr!$D$1742:$D$1831,share_divided_total!$D1095,share_sector_hh_yr!$A$1742:$A$1831,share_divided_total!$A1095)</f>
        <v>3.3328769668483242E-2</v>
      </c>
    </row>
    <row r="1096" spans="1:6" x14ac:dyDescent="0.25">
      <c r="A1096" t="s">
        <v>35</v>
      </c>
      <c r="B1096" t="s">
        <v>0</v>
      </c>
      <c r="C1096" t="s">
        <v>12</v>
      </c>
      <c r="D1096" t="s">
        <v>3</v>
      </c>
      <c r="E1096">
        <v>2035</v>
      </c>
      <c r="F1096">
        <f>share_sector_hh_yr!$F1096/SUMIFS(share_sector_hh_yr!$F$1742:$F$1831,share_sector_hh_yr!$E$1742:$E$1831,share_divided_total!$E1096,share_sector_hh_yr!$D$1742:$D$1831,share_divided_total!$D1096,share_sector_hh_yr!$A$1742:$A$1831,share_divided_total!$A1096)</f>
        <v>3.3860264176927744E-2</v>
      </c>
    </row>
    <row r="1097" spans="1:6" x14ac:dyDescent="0.25">
      <c r="A1097" t="s">
        <v>35</v>
      </c>
      <c r="B1097" t="s">
        <v>0</v>
      </c>
      <c r="C1097" t="s">
        <v>12</v>
      </c>
      <c r="D1097" t="s">
        <v>3</v>
      </c>
      <c r="E1097">
        <v>2040</v>
      </c>
      <c r="F1097">
        <f>share_sector_hh_yr!$F1097/SUMIFS(share_sector_hh_yr!$F$1742:$F$1831,share_sector_hh_yr!$E$1742:$E$1831,share_divided_total!$E1097,share_sector_hh_yr!$D$1742:$D$1831,share_divided_total!$D1097,share_sector_hh_yr!$A$1742:$A$1831,share_divided_total!$A1097)</f>
        <v>3.3811461657641047E-2</v>
      </c>
    </row>
    <row r="1098" spans="1:6" x14ac:dyDescent="0.25">
      <c r="A1098" t="s">
        <v>35</v>
      </c>
      <c r="B1098" t="s">
        <v>0</v>
      </c>
      <c r="C1098" t="s">
        <v>12</v>
      </c>
      <c r="D1098" t="s">
        <v>3</v>
      </c>
      <c r="E1098">
        <v>2045</v>
      </c>
      <c r="F1098">
        <f>share_sector_hh_yr!$F1098/SUMIFS(share_sector_hh_yr!$F$1742:$F$1831,share_sector_hh_yr!$E$1742:$E$1831,share_divided_total!$E1098,share_sector_hh_yr!$D$1742:$D$1831,share_divided_total!$D1098,share_sector_hh_yr!$A$1742:$A$1831,share_divided_total!$A1098)</f>
        <v>3.3807696016602037E-2</v>
      </c>
    </row>
    <row r="1099" spans="1:6" x14ac:dyDescent="0.25">
      <c r="A1099" t="s">
        <v>35</v>
      </c>
      <c r="B1099" t="s">
        <v>0</v>
      </c>
      <c r="C1099" t="s">
        <v>12</v>
      </c>
      <c r="D1099" t="s">
        <v>3</v>
      </c>
      <c r="E1099">
        <v>2050</v>
      </c>
      <c r="F1099">
        <f>share_sector_hh_yr!$F1099/SUMIFS(share_sector_hh_yr!$F$1742:$F$1831,share_sector_hh_yr!$E$1742:$E$1831,share_divided_total!$E1099,share_sector_hh_yr!$D$1742:$D$1831,share_divided_total!$D1099,share_sector_hh_yr!$A$1742:$A$1831,share_divided_total!$A1099)</f>
        <v>3.4156439787976681E-2</v>
      </c>
    </row>
    <row r="1100" spans="1:6" x14ac:dyDescent="0.25">
      <c r="A1100" t="s">
        <v>35</v>
      </c>
      <c r="B1100" t="s">
        <v>0</v>
      </c>
      <c r="C1100" t="s">
        <v>12</v>
      </c>
      <c r="D1100" t="s">
        <v>4</v>
      </c>
      <c r="E1100">
        <v>2011</v>
      </c>
      <c r="F1100">
        <f>share_sector_hh_yr!$F1100/SUMIFS(share_sector_hh_yr!$F$1742:$F$1831,share_sector_hh_yr!$E$1742:$E$1831,share_divided_total!$E1100,share_sector_hh_yr!$D$1742:$D$1831,share_divided_total!$D1100,share_sector_hh_yr!$A$1742:$A$1831,share_divided_total!$A1100)</f>
        <v>1.5234973236152692E-2</v>
      </c>
    </row>
    <row r="1101" spans="1:6" x14ac:dyDescent="0.25">
      <c r="A1101" t="s">
        <v>35</v>
      </c>
      <c r="B1101" t="s">
        <v>0</v>
      </c>
      <c r="C1101" t="s">
        <v>12</v>
      </c>
      <c r="D1101" t="s">
        <v>4</v>
      </c>
      <c r="E1101">
        <v>2015</v>
      </c>
      <c r="F1101">
        <f>share_sector_hh_yr!$F1101/SUMIFS(share_sector_hh_yr!$F$1742:$F$1831,share_sector_hh_yr!$E$1742:$E$1831,share_divided_total!$E1101,share_sector_hh_yr!$D$1742:$D$1831,share_divided_total!$D1101,share_sector_hh_yr!$A$1742:$A$1831,share_divided_total!$A1101)</f>
        <v>1.6105540442462409E-2</v>
      </c>
    </row>
    <row r="1102" spans="1:6" x14ac:dyDescent="0.25">
      <c r="A1102" t="s">
        <v>35</v>
      </c>
      <c r="B1102" t="s">
        <v>0</v>
      </c>
      <c r="C1102" t="s">
        <v>12</v>
      </c>
      <c r="D1102" t="s">
        <v>4</v>
      </c>
      <c r="E1102">
        <v>2020</v>
      </c>
      <c r="F1102">
        <f>share_sector_hh_yr!$F1102/SUMIFS(share_sector_hh_yr!$F$1742:$F$1831,share_sector_hh_yr!$E$1742:$E$1831,share_divided_total!$E1102,share_sector_hh_yr!$D$1742:$D$1831,share_divided_total!$D1102,share_sector_hh_yr!$A$1742:$A$1831,share_divided_total!$A1102)</f>
        <v>1.8164837011519115E-2</v>
      </c>
    </row>
    <row r="1103" spans="1:6" x14ac:dyDescent="0.25">
      <c r="A1103" t="s">
        <v>35</v>
      </c>
      <c r="B1103" t="s">
        <v>0</v>
      </c>
      <c r="C1103" t="s">
        <v>12</v>
      </c>
      <c r="D1103" t="s">
        <v>4</v>
      </c>
      <c r="E1103">
        <v>2025</v>
      </c>
      <c r="F1103">
        <f>share_sector_hh_yr!$F1103/SUMIFS(share_sector_hh_yr!$F$1742:$F$1831,share_sector_hh_yr!$E$1742:$E$1831,share_divided_total!$E1103,share_sector_hh_yr!$D$1742:$D$1831,share_divided_total!$D1103,share_sector_hh_yr!$A$1742:$A$1831,share_divided_total!$A1103)</f>
        <v>3.0081183443574997E-2</v>
      </c>
    </row>
    <row r="1104" spans="1:6" x14ac:dyDescent="0.25">
      <c r="A1104" t="s">
        <v>35</v>
      </c>
      <c r="B1104" t="s">
        <v>0</v>
      </c>
      <c r="C1104" t="s">
        <v>12</v>
      </c>
      <c r="D1104" t="s">
        <v>4</v>
      </c>
      <c r="E1104">
        <v>2030</v>
      </c>
      <c r="F1104">
        <f>share_sector_hh_yr!$F1104/SUMIFS(share_sector_hh_yr!$F$1742:$F$1831,share_sector_hh_yr!$E$1742:$E$1831,share_divided_total!$E1104,share_sector_hh_yr!$D$1742:$D$1831,share_divided_total!$D1104,share_sector_hh_yr!$A$1742:$A$1831,share_divided_total!$A1104)</f>
        <v>2.982797796282281E-2</v>
      </c>
    </row>
    <row r="1105" spans="1:6" x14ac:dyDescent="0.25">
      <c r="A1105" t="s">
        <v>35</v>
      </c>
      <c r="B1105" t="s">
        <v>0</v>
      </c>
      <c r="C1105" t="s">
        <v>12</v>
      </c>
      <c r="D1105" t="s">
        <v>4</v>
      </c>
      <c r="E1105">
        <v>2035</v>
      </c>
      <c r="F1105">
        <f>share_sector_hh_yr!$F1105/SUMIFS(share_sector_hh_yr!$F$1742:$F$1831,share_sector_hh_yr!$E$1742:$E$1831,share_divided_total!$E1105,share_sector_hh_yr!$D$1742:$D$1831,share_divided_total!$D1105,share_sector_hh_yr!$A$1742:$A$1831,share_divided_total!$A1105)</f>
        <v>3.0542701132420413E-2</v>
      </c>
    </row>
    <row r="1106" spans="1:6" x14ac:dyDescent="0.25">
      <c r="A1106" t="s">
        <v>35</v>
      </c>
      <c r="B1106" t="s">
        <v>0</v>
      </c>
      <c r="C1106" t="s">
        <v>12</v>
      </c>
      <c r="D1106" t="s">
        <v>4</v>
      </c>
      <c r="E1106">
        <v>2040</v>
      </c>
      <c r="F1106">
        <f>share_sector_hh_yr!$F1106/SUMIFS(share_sector_hh_yr!$F$1742:$F$1831,share_sector_hh_yr!$E$1742:$E$1831,share_divided_total!$E1106,share_sector_hh_yr!$D$1742:$D$1831,share_divided_total!$D1106,share_sector_hh_yr!$A$1742:$A$1831,share_divided_total!$A1106)</f>
        <v>3.0761040952619872E-2</v>
      </c>
    </row>
    <row r="1107" spans="1:6" x14ac:dyDescent="0.25">
      <c r="A1107" t="s">
        <v>35</v>
      </c>
      <c r="B1107" t="s">
        <v>0</v>
      </c>
      <c r="C1107" t="s">
        <v>12</v>
      </c>
      <c r="D1107" t="s">
        <v>4</v>
      </c>
      <c r="E1107">
        <v>2045</v>
      </c>
      <c r="F1107">
        <f>share_sector_hh_yr!$F1107/SUMIFS(share_sector_hh_yr!$F$1742:$F$1831,share_sector_hh_yr!$E$1742:$E$1831,share_divided_total!$E1107,share_sector_hh_yr!$D$1742:$D$1831,share_divided_total!$D1107,share_sector_hh_yr!$A$1742:$A$1831,share_divided_total!$A1107)</f>
        <v>3.099182611482568E-2</v>
      </c>
    </row>
    <row r="1108" spans="1:6" x14ac:dyDescent="0.25">
      <c r="A1108" t="s">
        <v>35</v>
      </c>
      <c r="B1108" t="s">
        <v>0</v>
      </c>
      <c r="C1108" t="s">
        <v>12</v>
      </c>
      <c r="D1108" t="s">
        <v>4</v>
      </c>
      <c r="E1108">
        <v>2050</v>
      </c>
      <c r="F1108">
        <f>share_sector_hh_yr!$F1108/SUMIFS(share_sector_hh_yr!$F$1742:$F$1831,share_sector_hh_yr!$E$1742:$E$1831,share_divided_total!$E1108,share_sector_hh_yr!$D$1742:$D$1831,share_divided_total!$D1108,share_sector_hh_yr!$A$1742:$A$1831,share_divided_total!$A1108)</f>
        <v>3.1569826565568053E-2</v>
      </c>
    </row>
    <row r="1109" spans="1:6" x14ac:dyDescent="0.25">
      <c r="A1109" t="s">
        <v>35</v>
      </c>
      <c r="B1109" t="s">
        <v>0</v>
      </c>
      <c r="C1109" t="s">
        <v>12</v>
      </c>
      <c r="D1109" t="s">
        <v>5</v>
      </c>
      <c r="E1109">
        <v>2011</v>
      </c>
      <c r="F1109">
        <f>share_sector_hh_yr!$F1109/SUMIFS(share_sector_hh_yr!$F$1742:$F$1831,share_sector_hh_yr!$E$1742:$E$1831,share_divided_total!$E1109,share_sector_hh_yr!$D$1742:$D$1831,share_divided_total!$D1109,share_sector_hh_yr!$A$1742:$A$1831,share_divided_total!$A1109)</f>
        <v>1.3231553480547558E-2</v>
      </c>
    </row>
    <row r="1110" spans="1:6" x14ac:dyDescent="0.25">
      <c r="A1110" t="s">
        <v>35</v>
      </c>
      <c r="B1110" t="s">
        <v>0</v>
      </c>
      <c r="C1110" t="s">
        <v>12</v>
      </c>
      <c r="D1110" t="s">
        <v>5</v>
      </c>
      <c r="E1110">
        <v>2015</v>
      </c>
      <c r="F1110">
        <f>share_sector_hh_yr!$F1110/SUMIFS(share_sector_hh_yr!$F$1742:$F$1831,share_sector_hh_yr!$E$1742:$E$1831,share_divided_total!$E1110,share_sector_hh_yr!$D$1742:$D$1831,share_divided_total!$D1110,share_sector_hh_yr!$A$1742:$A$1831,share_divided_total!$A1110)</f>
        <v>1.3989481031141487E-2</v>
      </c>
    </row>
    <row r="1111" spans="1:6" x14ac:dyDescent="0.25">
      <c r="A1111" t="s">
        <v>35</v>
      </c>
      <c r="B1111" t="s">
        <v>0</v>
      </c>
      <c r="C1111" t="s">
        <v>12</v>
      </c>
      <c r="D1111" t="s">
        <v>5</v>
      </c>
      <c r="E1111">
        <v>2020</v>
      </c>
      <c r="F1111">
        <f>share_sector_hh_yr!$F1111/SUMIFS(share_sector_hh_yr!$F$1742:$F$1831,share_sector_hh_yr!$E$1742:$E$1831,share_divided_total!$E1111,share_sector_hh_yr!$D$1742:$D$1831,share_divided_total!$D1111,share_sector_hh_yr!$A$1742:$A$1831,share_divided_total!$A1111)</f>
        <v>1.5733216121658681E-2</v>
      </c>
    </row>
    <row r="1112" spans="1:6" x14ac:dyDescent="0.25">
      <c r="A1112" t="s">
        <v>35</v>
      </c>
      <c r="B1112" t="s">
        <v>0</v>
      </c>
      <c r="C1112" t="s">
        <v>12</v>
      </c>
      <c r="D1112" t="s">
        <v>5</v>
      </c>
      <c r="E1112">
        <v>2025</v>
      </c>
      <c r="F1112">
        <f>share_sector_hh_yr!$F1112/SUMIFS(share_sector_hh_yr!$F$1742:$F$1831,share_sector_hh_yr!$E$1742:$E$1831,share_divided_total!$E1112,share_sector_hh_yr!$D$1742:$D$1831,share_divided_total!$D1112,share_sector_hh_yr!$A$1742:$A$1831,share_divided_total!$A1112)</f>
        <v>2.6063594367240421E-2</v>
      </c>
    </row>
    <row r="1113" spans="1:6" x14ac:dyDescent="0.25">
      <c r="A1113" t="s">
        <v>35</v>
      </c>
      <c r="B1113" t="s">
        <v>0</v>
      </c>
      <c r="C1113" t="s">
        <v>12</v>
      </c>
      <c r="D1113" t="s">
        <v>5</v>
      </c>
      <c r="E1113">
        <v>2030</v>
      </c>
      <c r="F1113">
        <f>share_sector_hh_yr!$F1113/SUMIFS(share_sector_hh_yr!$F$1742:$F$1831,share_sector_hh_yr!$E$1742:$E$1831,share_divided_total!$E1113,share_sector_hh_yr!$D$1742:$D$1831,share_divided_total!$D1113,share_sector_hh_yr!$A$1742:$A$1831,share_divided_total!$A1113)</f>
        <v>2.6026288108579671E-2</v>
      </c>
    </row>
    <row r="1114" spans="1:6" x14ac:dyDescent="0.25">
      <c r="A1114" t="s">
        <v>35</v>
      </c>
      <c r="B1114" t="s">
        <v>0</v>
      </c>
      <c r="C1114" t="s">
        <v>12</v>
      </c>
      <c r="D1114" t="s">
        <v>5</v>
      </c>
      <c r="E1114">
        <v>2035</v>
      </c>
      <c r="F1114">
        <f>share_sector_hh_yr!$F1114/SUMIFS(share_sector_hh_yr!$F$1742:$F$1831,share_sector_hh_yr!$E$1742:$E$1831,share_divided_total!$E1114,share_sector_hh_yr!$D$1742:$D$1831,share_divided_total!$D1114,share_sector_hh_yr!$A$1742:$A$1831,share_divided_total!$A1114)</f>
        <v>2.6793032942112903E-2</v>
      </c>
    </row>
    <row r="1115" spans="1:6" x14ac:dyDescent="0.25">
      <c r="A1115" t="s">
        <v>35</v>
      </c>
      <c r="B1115" t="s">
        <v>0</v>
      </c>
      <c r="C1115" t="s">
        <v>12</v>
      </c>
      <c r="D1115" t="s">
        <v>5</v>
      </c>
      <c r="E1115">
        <v>2040</v>
      </c>
      <c r="F1115">
        <f>share_sector_hh_yr!$F1115/SUMIFS(share_sector_hh_yr!$F$1742:$F$1831,share_sector_hh_yr!$E$1742:$E$1831,share_divided_total!$E1115,share_sector_hh_yr!$D$1742:$D$1831,share_divided_total!$D1115,share_sector_hh_yr!$A$1742:$A$1831,share_divided_total!$A1115)</f>
        <v>2.7146291816237251E-2</v>
      </c>
    </row>
    <row r="1116" spans="1:6" x14ac:dyDescent="0.25">
      <c r="A1116" t="s">
        <v>35</v>
      </c>
      <c r="B1116" t="s">
        <v>0</v>
      </c>
      <c r="C1116" t="s">
        <v>12</v>
      </c>
      <c r="D1116" t="s">
        <v>5</v>
      </c>
      <c r="E1116">
        <v>2045</v>
      </c>
      <c r="F1116">
        <f>share_sector_hh_yr!$F1116/SUMIFS(share_sector_hh_yr!$F$1742:$F$1831,share_sector_hh_yr!$E$1742:$E$1831,share_divided_total!$E1116,share_sector_hh_yr!$D$1742:$D$1831,share_divided_total!$D1116,share_sector_hh_yr!$A$1742:$A$1831,share_divided_total!$A1116)</f>
        <v>2.7505017692196088E-2</v>
      </c>
    </row>
    <row r="1117" spans="1:6" x14ac:dyDescent="0.25">
      <c r="A1117" t="s">
        <v>35</v>
      </c>
      <c r="B1117" t="s">
        <v>0</v>
      </c>
      <c r="C1117" t="s">
        <v>12</v>
      </c>
      <c r="D1117" t="s">
        <v>5</v>
      </c>
      <c r="E1117">
        <v>2050</v>
      </c>
      <c r="F1117">
        <f>share_sector_hh_yr!$F1117/SUMIFS(share_sector_hh_yr!$F$1742:$F$1831,share_sector_hh_yr!$E$1742:$E$1831,share_divided_total!$E1117,share_sector_hh_yr!$D$1742:$D$1831,share_divided_total!$D1117,share_sector_hh_yr!$A$1742:$A$1831,share_divided_total!$A1117)</f>
        <v>2.819662102899834E-2</v>
      </c>
    </row>
    <row r="1118" spans="1:6" x14ac:dyDescent="0.25">
      <c r="A1118" t="s">
        <v>35</v>
      </c>
      <c r="B1118" t="s">
        <v>0</v>
      </c>
      <c r="C1118" t="s">
        <v>12</v>
      </c>
      <c r="D1118" t="s">
        <v>6</v>
      </c>
      <c r="E1118">
        <v>2011</v>
      </c>
      <c r="F1118">
        <f>share_sector_hh_yr!$F1118/SUMIFS(share_sector_hh_yr!$F$1742:$F$1831,share_sector_hh_yr!$E$1742:$E$1831,share_divided_total!$E1118,share_sector_hh_yr!$D$1742:$D$1831,share_divided_total!$D1118,share_sector_hh_yr!$A$1742:$A$1831,share_divided_total!$A1118)</f>
        <v>9.8307634909245763E-3</v>
      </c>
    </row>
    <row r="1119" spans="1:6" x14ac:dyDescent="0.25">
      <c r="A1119" t="s">
        <v>35</v>
      </c>
      <c r="B1119" t="s">
        <v>0</v>
      </c>
      <c r="C1119" t="s">
        <v>12</v>
      </c>
      <c r="D1119" t="s">
        <v>6</v>
      </c>
      <c r="E1119">
        <v>2015</v>
      </c>
      <c r="F1119">
        <f>share_sector_hh_yr!$F1119/SUMIFS(share_sector_hh_yr!$F$1742:$F$1831,share_sector_hh_yr!$E$1742:$E$1831,share_divided_total!$E1119,share_sector_hh_yr!$D$1742:$D$1831,share_divided_total!$D1119,share_sector_hh_yr!$A$1742:$A$1831,share_divided_total!$A1119)</f>
        <v>1.0381084748829185E-2</v>
      </c>
    </row>
    <row r="1120" spans="1:6" x14ac:dyDescent="0.25">
      <c r="A1120" t="s">
        <v>35</v>
      </c>
      <c r="B1120" t="s">
        <v>0</v>
      </c>
      <c r="C1120" t="s">
        <v>12</v>
      </c>
      <c r="D1120" t="s">
        <v>6</v>
      </c>
      <c r="E1120">
        <v>2020</v>
      </c>
      <c r="F1120">
        <f>share_sector_hh_yr!$F1120/SUMIFS(share_sector_hh_yr!$F$1742:$F$1831,share_sector_hh_yr!$E$1742:$E$1831,share_divided_total!$E1120,share_sector_hh_yr!$D$1742:$D$1831,share_divided_total!$D1120,share_sector_hh_yr!$A$1742:$A$1831,share_divided_total!$A1120)</f>
        <v>1.1658506246856331E-2</v>
      </c>
    </row>
    <row r="1121" spans="1:6" x14ac:dyDescent="0.25">
      <c r="A1121" t="s">
        <v>35</v>
      </c>
      <c r="B1121" t="s">
        <v>0</v>
      </c>
      <c r="C1121" t="s">
        <v>12</v>
      </c>
      <c r="D1121" t="s">
        <v>6</v>
      </c>
      <c r="E1121">
        <v>2025</v>
      </c>
      <c r="F1121">
        <f>share_sector_hh_yr!$F1121/SUMIFS(share_sector_hh_yr!$F$1742:$F$1831,share_sector_hh_yr!$E$1742:$E$1831,share_divided_total!$E1121,share_sector_hh_yr!$D$1742:$D$1831,share_divided_total!$D1121,share_sector_hh_yr!$A$1742:$A$1831,share_divided_total!$A1121)</f>
        <v>1.9409711139286308E-2</v>
      </c>
    </row>
    <row r="1122" spans="1:6" x14ac:dyDescent="0.25">
      <c r="A1122" t="s">
        <v>35</v>
      </c>
      <c r="B1122" t="s">
        <v>0</v>
      </c>
      <c r="C1122" t="s">
        <v>12</v>
      </c>
      <c r="D1122" t="s">
        <v>6</v>
      </c>
      <c r="E1122">
        <v>2030</v>
      </c>
      <c r="F1122">
        <f>share_sector_hh_yr!$F1122/SUMIFS(share_sector_hh_yr!$F$1742:$F$1831,share_sector_hh_yr!$E$1742:$E$1831,share_divided_total!$E1122,share_sector_hh_yr!$D$1742:$D$1831,share_divided_total!$D1122,share_sector_hh_yr!$A$1742:$A$1831,share_divided_total!$A1122)</f>
        <v>1.9408948859073169E-2</v>
      </c>
    </row>
    <row r="1123" spans="1:6" x14ac:dyDescent="0.25">
      <c r="A1123" t="s">
        <v>35</v>
      </c>
      <c r="B1123" t="s">
        <v>0</v>
      </c>
      <c r="C1123" t="s">
        <v>12</v>
      </c>
      <c r="D1123" t="s">
        <v>6</v>
      </c>
      <c r="E1123">
        <v>2035</v>
      </c>
      <c r="F1123">
        <f>share_sector_hh_yr!$F1123/SUMIFS(share_sector_hh_yr!$F$1742:$F$1831,share_sector_hh_yr!$E$1742:$E$1831,share_divided_total!$E1123,share_sector_hh_yr!$D$1742:$D$1831,share_divided_total!$D1123,share_sector_hh_yr!$A$1742:$A$1831,share_divided_total!$A1123)</f>
        <v>2.0011533327377547E-2</v>
      </c>
    </row>
    <row r="1124" spans="1:6" x14ac:dyDescent="0.25">
      <c r="A1124" t="s">
        <v>35</v>
      </c>
      <c r="B1124" t="s">
        <v>0</v>
      </c>
      <c r="C1124" t="s">
        <v>12</v>
      </c>
      <c r="D1124" t="s">
        <v>6</v>
      </c>
      <c r="E1124">
        <v>2040</v>
      </c>
      <c r="F1124">
        <f>share_sector_hh_yr!$F1124/SUMIFS(share_sector_hh_yr!$F$1742:$F$1831,share_sector_hh_yr!$E$1742:$E$1831,share_divided_total!$E1124,share_sector_hh_yr!$D$1742:$D$1831,share_divided_total!$D1124,share_sector_hh_yr!$A$1742:$A$1831,share_divided_total!$A1124)</f>
        <v>2.0289805829715235E-2</v>
      </c>
    </row>
    <row r="1125" spans="1:6" x14ac:dyDescent="0.25">
      <c r="A1125" t="s">
        <v>35</v>
      </c>
      <c r="B1125" t="s">
        <v>0</v>
      </c>
      <c r="C1125" t="s">
        <v>12</v>
      </c>
      <c r="D1125" t="s">
        <v>6</v>
      </c>
      <c r="E1125">
        <v>2045</v>
      </c>
      <c r="F1125">
        <f>share_sector_hh_yr!$F1125/SUMIFS(share_sector_hh_yr!$F$1742:$F$1831,share_sector_hh_yr!$E$1742:$E$1831,share_divided_total!$E1125,share_sector_hh_yr!$D$1742:$D$1831,share_divided_total!$D1125,share_sector_hh_yr!$A$1742:$A$1831,share_divided_total!$A1125)</f>
        <v>2.0609739667669685E-2</v>
      </c>
    </row>
    <row r="1126" spans="1:6" x14ac:dyDescent="0.25">
      <c r="A1126" t="s">
        <v>35</v>
      </c>
      <c r="B1126" t="s">
        <v>0</v>
      </c>
      <c r="C1126" t="s">
        <v>12</v>
      </c>
      <c r="D1126" t="s">
        <v>6</v>
      </c>
      <c r="E1126">
        <v>2050</v>
      </c>
      <c r="F1126">
        <f>share_sector_hh_yr!$F1126/SUMIFS(share_sector_hh_yr!$F$1742:$F$1831,share_sector_hh_yr!$E$1742:$E$1831,share_divided_total!$E1126,share_sector_hh_yr!$D$1742:$D$1831,share_divided_total!$D1126,share_sector_hh_yr!$A$1742:$A$1831,share_divided_total!$A1126)</f>
        <v>2.1196067208560085E-2</v>
      </c>
    </row>
    <row r="1127" spans="1:6" x14ac:dyDescent="0.25">
      <c r="A1127" t="s">
        <v>35</v>
      </c>
      <c r="B1127" t="s">
        <v>0</v>
      </c>
      <c r="C1127" t="s">
        <v>13</v>
      </c>
      <c r="D1127" t="s">
        <v>2</v>
      </c>
      <c r="E1127">
        <v>2011</v>
      </c>
      <c r="F1127">
        <f>share_sector_hh_yr!$F1127/SUMIFS(share_sector_hh_yr!$F$1742:$F$1831,share_sector_hh_yr!$E$1742:$E$1831,share_divided_total!$E1127,share_sector_hh_yr!$D$1742:$D$1831,share_divided_total!$D1127,share_sector_hh_yr!$A$1742:$A$1831,share_divided_total!$A1127)</f>
        <v>1.6428740517641463E-4</v>
      </c>
    </row>
    <row r="1128" spans="1:6" x14ac:dyDescent="0.25">
      <c r="A1128" t="s">
        <v>35</v>
      </c>
      <c r="B1128" t="s">
        <v>0</v>
      </c>
      <c r="C1128" t="s">
        <v>13</v>
      </c>
      <c r="D1128" t="s">
        <v>2</v>
      </c>
      <c r="E1128">
        <v>2015</v>
      </c>
      <c r="F1128">
        <f>share_sector_hh_yr!$F1128/SUMIFS(share_sector_hh_yr!$F$1742:$F$1831,share_sector_hh_yr!$E$1742:$E$1831,share_divided_total!$E1128,share_sector_hh_yr!$D$1742:$D$1831,share_divided_total!$D1128,share_sector_hh_yr!$A$1742:$A$1831,share_divided_total!$A1128)</f>
        <v>1.5386300574690359E-4</v>
      </c>
    </row>
    <row r="1129" spans="1:6" x14ac:dyDescent="0.25">
      <c r="A1129" t="s">
        <v>35</v>
      </c>
      <c r="B1129" t="s">
        <v>0</v>
      </c>
      <c r="C1129" t="s">
        <v>13</v>
      </c>
      <c r="D1129" t="s">
        <v>2</v>
      </c>
      <c r="E1129">
        <v>2020</v>
      </c>
      <c r="F1129">
        <f>share_sector_hh_yr!$F1129/SUMIFS(share_sector_hh_yr!$F$1742:$F$1831,share_sector_hh_yr!$E$1742:$E$1831,share_divided_total!$E1129,share_sector_hh_yr!$D$1742:$D$1831,share_divided_total!$D1129,share_sector_hh_yr!$A$1742:$A$1831,share_divided_total!$A1129)</f>
        <v>1.3460266992269089E-4</v>
      </c>
    </row>
    <row r="1130" spans="1:6" x14ac:dyDescent="0.25">
      <c r="A1130" t="s">
        <v>35</v>
      </c>
      <c r="B1130" t="s">
        <v>0</v>
      </c>
      <c r="C1130" t="s">
        <v>13</v>
      </c>
      <c r="D1130" t="s">
        <v>2</v>
      </c>
      <c r="E1130">
        <v>2025</v>
      </c>
      <c r="F1130">
        <f>share_sector_hh_yr!$F1130/SUMIFS(share_sector_hh_yr!$F$1742:$F$1831,share_sector_hh_yr!$E$1742:$E$1831,share_divided_total!$E1130,share_sector_hh_yr!$D$1742:$D$1831,share_divided_total!$D1130,share_sector_hh_yr!$A$1742:$A$1831,share_divided_total!$A1130)</f>
        <v>2.0889529056097553E-6</v>
      </c>
    </row>
    <row r="1131" spans="1:6" x14ac:dyDescent="0.25">
      <c r="A1131" t="s">
        <v>35</v>
      </c>
      <c r="B1131" t="s">
        <v>0</v>
      </c>
      <c r="C1131" t="s">
        <v>13</v>
      </c>
      <c r="D1131" t="s">
        <v>2</v>
      </c>
      <c r="E1131">
        <v>2030</v>
      </c>
      <c r="F1131">
        <f>share_sector_hh_yr!$F1131/SUMIFS(share_sector_hh_yr!$F$1742:$F$1831,share_sector_hh_yr!$E$1742:$E$1831,share_divided_total!$E1131,share_sector_hh_yr!$D$1742:$D$1831,share_divided_total!$D1131,share_sector_hh_yr!$A$1742:$A$1831,share_divided_total!$A1131)</f>
        <v>1.1483249474360397E-6</v>
      </c>
    </row>
    <row r="1132" spans="1:6" x14ac:dyDescent="0.25">
      <c r="A1132" t="s">
        <v>35</v>
      </c>
      <c r="B1132" t="s">
        <v>0</v>
      </c>
      <c r="C1132" t="s">
        <v>13</v>
      </c>
      <c r="D1132" t="s">
        <v>2</v>
      </c>
      <c r="E1132">
        <v>2035</v>
      </c>
      <c r="F1132">
        <f>share_sector_hh_yr!$F1132/SUMIFS(share_sector_hh_yr!$F$1742:$F$1831,share_sector_hh_yr!$E$1742:$E$1831,share_divided_total!$E1132,share_sector_hh_yr!$D$1742:$D$1831,share_divided_total!$D1132,share_sector_hh_yr!$A$1742:$A$1831,share_divided_total!$A1132)</f>
        <v>6.8065045095383527E-7</v>
      </c>
    </row>
    <row r="1133" spans="1:6" x14ac:dyDescent="0.25">
      <c r="A1133" t="s">
        <v>35</v>
      </c>
      <c r="B1133" t="s">
        <v>0</v>
      </c>
      <c r="C1133" t="s">
        <v>13</v>
      </c>
      <c r="D1133" t="s">
        <v>2</v>
      </c>
      <c r="E1133">
        <v>2040</v>
      </c>
      <c r="F1133">
        <f>share_sector_hh_yr!$F1133/SUMIFS(share_sector_hh_yr!$F$1742:$F$1831,share_sector_hh_yr!$E$1742:$E$1831,share_divided_total!$E1133,share_sector_hh_yr!$D$1742:$D$1831,share_divided_total!$D1133,share_sector_hh_yr!$A$1742:$A$1831,share_divided_total!$A1133)</f>
        <v>2.9309283585467541E-7</v>
      </c>
    </row>
    <row r="1134" spans="1:6" x14ac:dyDescent="0.25">
      <c r="A1134" t="s">
        <v>35</v>
      </c>
      <c r="B1134" t="s">
        <v>0</v>
      </c>
      <c r="C1134" t="s">
        <v>13</v>
      </c>
      <c r="D1134" t="s">
        <v>2</v>
      </c>
      <c r="E1134">
        <v>2045</v>
      </c>
      <c r="F1134">
        <f>share_sector_hh_yr!$F1134/SUMIFS(share_sector_hh_yr!$F$1742:$F$1831,share_sector_hh_yr!$E$1742:$E$1831,share_divided_total!$E1134,share_sector_hh_yr!$D$1742:$D$1831,share_divided_total!$D1134,share_sector_hh_yr!$A$1742:$A$1831,share_divided_total!$A1134)</f>
        <v>1.5052977099333518E-7</v>
      </c>
    </row>
    <row r="1135" spans="1:6" x14ac:dyDescent="0.25">
      <c r="A1135" t="s">
        <v>35</v>
      </c>
      <c r="B1135" t="s">
        <v>0</v>
      </c>
      <c r="C1135" t="s">
        <v>13</v>
      </c>
      <c r="D1135" t="s">
        <v>2</v>
      </c>
      <c r="E1135">
        <v>2050</v>
      </c>
      <c r="F1135">
        <f>share_sector_hh_yr!$F1135/SUMIFS(share_sector_hh_yr!$F$1742:$F$1831,share_sector_hh_yr!$E$1742:$E$1831,share_divided_total!$E1135,share_sector_hh_yr!$D$1742:$D$1831,share_divided_total!$D1135,share_sector_hh_yr!$A$1742:$A$1831,share_divided_total!$A1135)</f>
        <v>6.440000019577955E-8</v>
      </c>
    </row>
    <row r="1136" spans="1:6" x14ac:dyDescent="0.25">
      <c r="A1136" t="s">
        <v>35</v>
      </c>
      <c r="B1136" t="s">
        <v>0</v>
      </c>
      <c r="C1136" t="s">
        <v>13</v>
      </c>
      <c r="D1136" t="s">
        <v>3</v>
      </c>
      <c r="E1136">
        <v>2011</v>
      </c>
      <c r="F1136">
        <f>share_sector_hh_yr!$F1136/SUMIFS(share_sector_hh_yr!$F$1742:$F$1831,share_sector_hh_yr!$E$1742:$E$1831,share_divided_total!$E1136,share_sector_hh_yr!$D$1742:$D$1831,share_divided_total!$D1136,share_sector_hh_yr!$A$1742:$A$1831,share_divided_total!$A1136)</f>
        <v>1.1376708123500936E-4</v>
      </c>
    </row>
    <row r="1137" spans="1:6" x14ac:dyDescent="0.25">
      <c r="A1137" t="s">
        <v>35</v>
      </c>
      <c r="B1137" t="s">
        <v>0</v>
      </c>
      <c r="C1137" t="s">
        <v>13</v>
      </c>
      <c r="D1137" t="s">
        <v>3</v>
      </c>
      <c r="E1137">
        <v>2015</v>
      </c>
      <c r="F1137">
        <f>share_sector_hh_yr!$F1137/SUMIFS(share_sector_hh_yr!$F$1742:$F$1831,share_sector_hh_yr!$E$1742:$E$1831,share_divided_total!$E1137,share_sector_hh_yr!$D$1742:$D$1831,share_divided_total!$D1137,share_sector_hh_yr!$A$1742:$A$1831,share_divided_total!$A1137)</f>
        <v>1.0667585660014099E-4</v>
      </c>
    </row>
    <row r="1138" spans="1:6" x14ac:dyDescent="0.25">
      <c r="A1138" t="s">
        <v>35</v>
      </c>
      <c r="B1138" t="s">
        <v>0</v>
      </c>
      <c r="C1138" t="s">
        <v>13</v>
      </c>
      <c r="D1138" t="s">
        <v>3</v>
      </c>
      <c r="E1138">
        <v>2020</v>
      </c>
      <c r="F1138">
        <f>share_sector_hh_yr!$F1138/SUMIFS(share_sector_hh_yr!$F$1742:$F$1831,share_sector_hh_yr!$E$1742:$E$1831,share_divided_total!$E1138,share_sector_hh_yr!$D$1742:$D$1831,share_divided_total!$D1138,share_sector_hh_yr!$A$1742:$A$1831,share_divided_total!$A1138)</f>
        <v>9.2572592286156095E-5</v>
      </c>
    </row>
    <row r="1139" spans="1:6" x14ac:dyDescent="0.25">
      <c r="A1139" t="s">
        <v>35</v>
      </c>
      <c r="B1139" t="s">
        <v>0</v>
      </c>
      <c r="C1139" t="s">
        <v>13</v>
      </c>
      <c r="D1139" t="s">
        <v>3</v>
      </c>
      <c r="E1139">
        <v>2025</v>
      </c>
      <c r="F1139">
        <f>share_sector_hh_yr!$F1139/SUMIFS(share_sector_hh_yr!$F$1742:$F$1831,share_sector_hh_yr!$E$1742:$E$1831,share_divided_total!$E1139,share_sector_hh_yr!$D$1742:$D$1831,share_divided_total!$D1139,share_sector_hh_yr!$A$1742:$A$1831,share_divided_total!$A1139)</f>
        <v>1.2432170491799552E-6</v>
      </c>
    </row>
    <row r="1140" spans="1:6" x14ac:dyDescent="0.25">
      <c r="A1140" t="s">
        <v>35</v>
      </c>
      <c r="B1140" t="s">
        <v>0</v>
      </c>
      <c r="C1140" t="s">
        <v>13</v>
      </c>
      <c r="D1140" t="s">
        <v>3</v>
      </c>
      <c r="E1140">
        <v>2030</v>
      </c>
      <c r="F1140">
        <f>share_sector_hh_yr!$F1140/SUMIFS(share_sector_hh_yr!$F$1742:$F$1831,share_sector_hh_yr!$E$1742:$E$1831,share_divided_total!$E1140,share_sector_hh_yr!$D$1742:$D$1831,share_divided_total!$D1140,share_sector_hh_yr!$A$1742:$A$1831,share_divided_total!$A1140)</f>
        <v>6.9911364463716174E-7</v>
      </c>
    </row>
    <row r="1141" spans="1:6" x14ac:dyDescent="0.25">
      <c r="A1141" t="s">
        <v>35</v>
      </c>
      <c r="B1141" t="s">
        <v>0</v>
      </c>
      <c r="C1141" t="s">
        <v>13</v>
      </c>
      <c r="D1141" t="s">
        <v>3</v>
      </c>
      <c r="E1141">
        <v>2035</v>
      </c>
      <c r="F1141">
        <f>share_sector_hh_yr!$F1141/SUMIFS(share_sector_hh_yr!$F$1742:$F$1831,share_sector_hh_yr!$E$1742:$E$1831,share_divided_total!$E1141,share_sector_hh_yr!$D$1742:$D$1831,share_divided_total!$D1141,share_sector_hh_yr!$A$1742:$A$1831,share_divided_total!$A1141)</f>
        <v>4.2040031797789108E-7</v>
      </c>
    </row>
    <row r="1142" spans="1:6" x14ac:dyDescent="0.25">
      <c r="A1142" t="s">
        <v>35</v>
      </c>
      <c r="B1142" t="s">
        <v>0</v>
      </c>
      <c r="C1142" t="s">
        <v>13</v>
      </c>
      <c r="D1142" t="s">
        <v>3</v>
      </c>
      <c r="E1142">
        <v>2040</v>
      </c>
      <c r="F1142">
        <f>share_sector_hh_yr!$F1142/SUMIFS(share_sector_hh_yr!$F$1742:$F$1831,share_sector_hh_yr!$E$1742:$E$1831,share_divided_total!$E1142,share_sector_hh_yr!$D$1742:$D$1831,share_divided_total!$D1142,share_sector_hh_yr!$A$1742:$A$1831,share_divided_total!$A1142)</f>
        <v>1.8350463211562086E-7</v>
      </c>
    </row>
    <row r="1143" spans="1:6" x14ac:dyDescent="0.25">
      <c r="A1143" t="s">
        <v>35</v>
      </c>
      <c r="B1143" t="s">
        <v>0</v>
      </c>
      <c r="C1143" t="s">
        <v>13</v>
      </c>
      <c r="D1143" t="s">
        <v>3</v>
      </c>
      <c r="E1143">
        <v>2045</v>
      </c>
      <c r="F1143">
        <f>share_sector_hh_yr!$F1143/SUMIFS(share_sector_hh_yr!$F$1742:$F$1831,share_sector_hh_yr!$E$1742:$E$1831,share_divided_total!$E1143,share_sector_hh_yr!$D$1742:$D$1831,share_divided_total!$D1143,share_sector_hh_yr!$A$1742:$A$1831,share_divided_total!$A1143)</f>
        <v>9.5502912394256637E-8</v>
      </c>
    </row>
    <row r="1144" spans="1:6" x14ac:dyDescent="0.25">
      <c r="A1144" t="s">
        <v>35</v>
      </c>
      <c r="B1144" t="s">
        <v>0</v>
      </c>
      <c r="C1144" t="s">
        <v>13</v>
      </c>
      <c r="D1144" t="s">
        <v>3</v>
      </c>
      <c r="E1144">
        <v>2050</v>
      </c>
      <c r="F1144">
        <f>share_sector_hh_yr!$F1144/SUMIFS(share_sector_hh_yr!$F$1742:$F$1831,share_sector_hh_yr!$E$1742:$E$1831,share_divided_total!$E1144,share_sector_hh_yr!$D$1742:$D$1831,share_divided_total!$D1144,share_sector_hh_yr!$A$1742:$A$1831,share_divided_total!$A1144)</f>
        <v>4.1427923567852705E-8</v>
      </c>
    </row>
    <row r="1145" spans="1:6" x14ac:dyDescent="0.25">
      <c r="A1145" t="s">
        <v>35</v>
      </c>
      <c r="B1145" t="s">
        <v>0</v>
      </c>
      <c r="C1145" t="s">
        <v>13</v>
      </c>
      <c r="D1145" t="s">
        <v>4</v>
      </c>
      <c r="E1145">
        <v>2011</v>
      </c>
      <c r="F1145">
        <f>share_sector_hh_yr!$F1145/SUMIFS(share_sector_hh_yr!$F$1742:$F$1831,share_sector_hh_yr!$E$1742:$E$1831,share_divided_total!$E1145,share_sector_hh_yr!$D$1742:$D$1831,share_divided_total!$D1145,share_sector_hh_yr!$A$1742:$A$1831,share_divided_total!$A1145)</f>
        <v>1.1376914969811298E-4</v>
      </c>
    </row>
    <row r="1146" spans="1:6" x14ac:dyDescent="0.25">
      <c r="A1146" t="s">
        <v>35</v>
      </c>
      <c r="B1146" t="s">
        <v>0</v>
      </c>
      <c r="C1146" t="s">
        <v>13</v>
      </c>
      <c r="D1146" t="s">
        <v>4</v>
      </c>
      <c r="E1146">
        <v>2015</v>
      </c>
      <c r="F1146">
        <f>share_sector_hh_yr!$F1146/SUMIFS(share_sector_hh_yr!$F$1742:$F$1831,share_sector_hh_yr!$E$1742:$E$1831,share_divided_total!$E1146,share_sector_hh_yr!$D$1742:$D$1831,share_divided_total!$D1146,share_sector_hh_yr!$A$1742:$A$1831,share_divided_total!$A1146)</f>
        <v>1.0671864944795959E-4</v>
      </c>
    </row>
    <row r="1147" spans="1:6" x14ac:dyDescent="0.25">
      <c r="A1147" t="s">
        <v>35</v>
      </c>
      <c r="B1147" t="s">
        <v>0</v>
      </c>
      <c r="C1147" t="s">
        <v>13</v>
      </c>
      <c r="D1147" t="s">
        <v>4</v>
      </c>
      <c r="E1147">
        <v>2020</v>
      </c>
      <c r="F1147">
        <f>share_sector_hh_yr!$F1147/SUMIFS(share_sector_hh_yr!$F$1742:$F$1831,share_sector_hh_yr!$E$1742:$E$1831,share_divided_total!$E1147,share_sector_hh_yr!$D$1742:$D$1831,share_divided_total!$D1147,share_sector_hh_yr!$A$1742:$A$1831,share_divided_total!$A1147)</f>
        <v>9.2265364533407852E-5</v>
      </c>
    </row>
    <row r="1148" spans="1:6" x14ac:dyDescent="0.25">
      <c r="A1148" t="s">
        <v>35</v>
      </c>
      <c r="B1148" t="s">
        <v>0</v>
      </c>
      <c r="C1148" t="s">
        <v>13</v>
      </c>
      <c r="D1148" t="s">
        <v>4</v>
      </c>
      <c r="E1148">
        <v>2025</v>
      </c>
      <c r="F1148">
        <f>share_sector_hh_yr!$F1148/SUMIFS(share_sector_hh_yr!$F$1742:$F$1831,share_sector_hh_yr!$E$1742:$E$1831,share_divided_total!$E1148,share_sector_hh_yr!$D$1742:$D$1831,share_divided_total!$D1148,share_sector_hh_yr!$A$1742:$A$1831,share_divided_total!$A1148)</f>
        <v>1.4592307652931147E-6</v>
      </c>
    </row>
    <row r="1149" spans="1:6" x14ac:dyDescent="0.25">
      <c r="A1149" t="s">
        <v>35</v>
      </c>
      <c r="B1149" t="s">
        <v>0</v>
      </c>
      <c r="C1149" t="s">
        <v>13</v>
      </c>
      <c r="D1149" t="s">
        <v>4</v>
      </c>
      <c r="E1149">
        <v>2030</v>
      </c>
      <c r="F1149">
        <f>share_sector_hh_yr!$F1149/SUMIFS(share_sector_hh_yr!$F$1742:$F$1831,share_sector_hh_yr!$E$1742:$E$1831,share_divided_total!$E1149,share_sector_hh_yr!$D$1742:$D$1831,share_divided_total!$D1149,share_sector_hh_yr!$A$1742:$A$1831,share_divided_total!$A1149)</f>
        <v>8.3028917498366151E-7</v>
      </c>
    </row>
    <row r="1150" spans="1:6" x14ac:dyDescent="0.25">
      <c r="A1150" t="s">
        <v>35</v>
      </c>
      <c r="B1150" t="s">
        <v>0</v>
      </c>
      <c r="C1150" t="s">
        <v>13</v>
      </c>
      <c r="D1150" t="s">
        <v>4</v>
      </c>
      <c r="E1150">
        <v>2035</v>
      </c>
      <c r="F1150">
        <f>share_sector_hh_yr!$F1150/SUMIFS(share_sector_hh_yr!$F$1742:$F$1831,share_sector_hh_yr!$E$1742:$E$1831,share_divided_total!$E1150,share_sector_hh_yr!$D$1742:$D$1831,share_divided_total!$D1150,share_sector_hh_yr!$A$1742:$A$1831,share_divided_total!$A1150)</f>
        <v>5.0342560107367739E-7</v>
      </c>
    </row>
    <row r="1151" spans="1:6" x14ac:dyDescent="0.25">
      <c r="A1151" t="s">
        <v>35</v>
      </c>
      <c r="B1151" t="s">
        <v>0</v>
      </c>
      <c r="C1151" t="s">
        <v>13</v>
      </c>
      <c r="D1151" t="s">
        <v>4</v>
      </c>
      <c r="E1151">
        <v>2040</v>
      </c>
      <c r="F1151">
        <f>share_sector_hh_yr!$F1151/SUMIFS(share_sector_hh_yr!$F$1742:$F$1831,share_sector_hh_yr!$E$1742:$E$1831,share_divided_total!$E1151,share_sector_hh_yr!$D$1742:$D$1831,share_divided_total!$D1151,share_sector_hh_yr!$A$1742:$A$1831,share_divided_total!$A1151)</f>
        <v>2.2172221881203837E-7</v>
      </c>
    </row>
    <row r="1152" spans="1:6" x14ac:dyDescent="0.25">
      <c r="A1152" t="s">
        <v>35</v>
      </c>
      <c r="B1152" t="s">
        <v>0</v>
      </c>
      <c r="C1152" t="s">
        <v>13</v>
      </c>
      <c r="D1152" t="s">
        <v>4</v>
      </c>
      <c r="E1152">
        <v>2045</v>
      </c>
      <c r="F1152">
        <f>share_sector_hh_yr!$F1152/SUMIFS(share_sector_hh_yr!$F$1742:$F$1831,share_sector_hh_yr!$E$1742:$E$1831,share_divided_total!$E1152,share_sector_hh_yr!$D$1742:$D$1831,share_divided_total!$D1152,share_sector_hh_yr!$A$1742:$A$1831,share_divided_total!$A1152)</f>
        <v>1.1629756561037541E-7</v>
      </c>
    </row>
    <row r="1153" spans="1:6" x14ac:dyDescent="0.25">
      <c r="A1153" t="s">
        <v>35</v>
      </c>
      <c r="B1153" t="s">
        <v>0</v>
      </c>
      <c r="C1153" t="s">
        <v>13</v>
      </c>
      <c r="D1153" t="s">
        <v>4</v>
      </c>
      <c r="E1153">
        <v>2050</v>
      </c>
      <c r="F1153">
        <f>share_sector_hh_yr!$F1153/SUMIFS(share_sector_hh_yr!$F$1742:$F$1831,share_sector_hh_yr!$E$1742:$E$1831,share_divided_total!$E1153,share_sector_hh_yr!$D$1742:$D$1831,share_divided_total!$D1153,share_sector_hh_yr!$A$1742:$A$1831,share_divided_total!$A1153)</f>
        <v>5.0872754403660952E-8</v>
      </c>
    </row>
    <row r="1154" spans="1:6" x14ac:dyDescent="0.25">
      <c r="A1154" t="s">
        <v>35</v>
      </c>
      <c r="B1154" t="s">
        <v>0</v>
      </c>
      <c r="C1154" t="s">
        <v>13</v>
      </c>
      <c r="D1154" t="s">
        <v>5</v>
      </c>
      <c r="E1154">
        <v>2011</v>
      </c>
      <c r="F1154">
        <f>share_sector_hh_yr!$F1154/SUMIFS(share_sector_hh_yr!$F$1742:$F$1831,share_sector_hh_yr!$E$1742:$E$1831,share_divided_total!$E1154,share_sector_hh_yr!$D$1742:$D$1831,share_divided_total!$D1154,share_sector_hh_yr!$A$1742:$A$1831,share_divided_total!$A1154)</f>
        <v>1.0240610672259513E-4</v>
      </c>
    </row>
    <row r="1155" spans="1:6" x14ac:dyDescent="0.25">
      <c r="A1155" t="s">
        <v>35</v>
      </c>
      <c r="B1155" t="s">
        <v>0</v>
      </c>
      <c r="C1155" t="s">
        <v>13</v>
      </c>
      <c r="D1155" t="s">
        <v>5</v>
      </c>
      <c r="E1155">
        <v>2015</v>
      </c>
      <c r="F1155">
        <f>share_sector_hh_yr!$F1155/SUMIFS(share_sector_hh_yr!$F$1742:$F$1831,share_sector_hh_yr!$E$1742:$E$1831,share_divided_total!$E1155,share_sector_hh_yr!$D$1742:$D$1831,share_divided_total!$D1155,share_sector_hh_yr!$A$1742:$A$1831,share_divided_total!$A1155)</f>
        <v>9.6072440532969151E-5</v>
      </c>
    </row>
    <row r="1156" spans="1:6" x14ac:dyDescent="0.25">
      <c r="A1156" t="s">
        <v>35</v>
      </c>
      <c r="B1156" t="s">
        <v>0</v>
      </c>
      <c r="C1156" t="s">
        <v>13</v>
      </c>
      <c r="D1156" t="s">
        <v>5</v>
      </c>
      <c r="E1156">
        <v>2020</v>
      </c>
      <c r="F1156">
        <f>share_sector_hh_yr!$F1156/SUMIFS(share_sector_hh_yr!$F$1742:$F$1831,share_sector_hh_yr!$E$1742:$E$1831,share_divided_total!$E1156,share_sector_hh_yr!$D$1742:$D$1831,share_divided_total!$D1156,share_sector_hh_yr!$A$1742:$A$1831,share_divided_total!$A1156)</f>
        <v>8.2824134628130155E-5</v>
      </c>
    </row>
    <row r="1157" spans="1:6" x14ac:dyDescent="0.25">
      <c r="A1157" t="s">
        <v>35</v>
      </c>
      <c r="B1157" t="s">
        <v>0</v>
      </c>
      <c r="C1157" t="s">
        <v>13</v>
      </c>
      <c r="D1157" t="s">
        <v>5</v>
      </c>
      <c r="E1157">
        <v>2025</v>
      </c>
      <c r="F1157">
        <f>share_sector_hh_yr!$F1157/SUMIFS(share_sector_hh_yr!$F$1742:$F$1831,share_sector_hh_yr!$E$1742:$E$1831,share_divided_total!$E1157,share_sector_hh_yr!$D$1742:$D$1831,share_divided_total!$D1157,share_sector_hh_yr!$A$1742:$A$1831,share_divided_total!$A1157)</f>
        <v>1.4192197872498671E-6</v>
      </c>
    </row>
    <row r="1158" spans="1:6" x14ac:dyDescent="0.25">
      <c r="A1158" t="s">
        <v>35</v>
      </c>
      <c r="B1158" t="s">
        <v>0</v>
      </c>
      <c r="C1158" t="s">
        <v>13</v>
      </c>
      <c r="D1158" t="s">
        <v>5</v>
      </c>
      <c r="E1158">
        <v>2030</v>
      </c>
      <c r="F1158">
        <f>share_sector_hh_yr!$F1158/SUMIFS(share_sector_hh_yr!$F$1742:$F$1831,share_sector_hh_yr!$E$1742:$E$1831,share_divided_total!$E1158,share_sector_hh_yr!$D$1742:$D$1831,share_divided_total!$D1158,share_sector_hh_yr!$A$1742:$A$1831,share_divided_total!$A1158)</f>
        <v>8.1352089365127612E-7</v>
      </c>
    </row>
    <row r="1159" spans="1:6" x14ac:dyDescent="0.25">
      <c r="A1159" t="s">
        <v>35</v>
      </c>
      <c r="B1159" t="s">
        <v>0</v>
      </c>
      <c r="C1159" t="s">
        <v>13</v>
      </c>
      <c r="D1159" t="s">
        <v>5</v>
      </c>
      <c r="E1159">
        <v>2035</v>
      </c>
      <c r="F1159">
        <f>share_sector_hh_yr!$F1159/SUMIFS(share_sector_hh_yr!$F$1742:$F$1831,share_sector_hh_yr!$E$1742:$E$1831,share_divided_total!$E1159,share_sector_hh_yr!$D$1742:$D$1831,share_divided_total!$D1159,share_sector_hh_yr!$A$1742:$A$1831,share_divided_total!$A1159)</f>
        <v>4.9602180736096956E-7</v>
      </c>
    </row>
    <row r="1160" spans="1:6" x14ac:dyDescent="0.25">
      <c r="A1160" t="s">
        <v>35</v>
      </c>
      <c r="B1160" t="s">
        <v>0</v>
      </c>
      <c r="C1160" t="s">
        <v>13</v>
      </c>
      <c r="D1160" t="s">
        <v>5</v>
      </c>
      <c r="E1160">
        <v>2040</v>
      </c>
      <c r="F1160">
        <f>share_sector_hh_yr!$F1160/SUMIFS(share_sector_hh_yr!$F$1742:$F$1831,share_sector_hh_yr!$E$1742:$E$1831,share_divided_total!$E1160,share_sector_hh_yr!$D$1742:$D$1831,share_divided_total!$D1160,share_sector_hh_yr!$A$1742:$A$1831,share_divided_total!$A1160)</f>
        <v>2.1981905446117315E-7</v>
      </c>
    </row>
    <row r="1161" spans="1:6" x14ac:dyDescent="0.25">
      <c r="A1161" t="s">
        <v>35</v>
      </c>
      <c r="B1161" t="s">
        <v>0</v>
      </c>
      <c r="C1161" t="s">
        <v>13</v>
      </c>
      <c r="D1161" t="s">
        <v>5</v>
      </c>
      <c r="E1161">
        <v>2045</v>
      </c>
      <c r="F1161">
        <f>share_sector_hh_yr!$F1161/SUMIFS(share_sector_hh_yr!$F$1742:$F$1831,share_sector_hh_yr!$E$1742:$E$1831,share_divided_total!$E1161,share_sector_hh_yr!$D$1742:$D$1831,share_divided_total!$D1161,share_sector_hh_yr!$A$1742:$A$1831,share_divided_total!$A1161)</f>
        <v>1.1596763127868191E-7</v>
      </c>
    </row>
    <row r="1162" spans="1:6" x14ac:dyDescent="0.25">
      <c r="A1162" t="s">
        <v>35</v>
      </c>
      <c r="B1162" t="s">
        <v>0</v>
      </c>
      <c r="C1162" t="s">
        <v>13</v>
      </c>
      <c r="D1162" t="s">
        <v>5</v>
      </c>
      <c r="E1162">
        <v>2050</v>
      </c>
      <c r="F1162">
        <f>share_sector_hh_yr!$F1162/SUMIFS(share_sector_hh_yr!$F$1742:$F$1831,share_sector_hh_yr!$E$1742:$E$1831,share_divided_total!$E1162,share_sector_hh_yr!$D$1742:$D$1831,share_divided_total!$D1162,share_sector_hh_yr!$A$1742:$A$1831,share_divided_total!$A1162)</f>
        <v>5.1056491861479443E-8</v>
      </c>
    </row>
    <row r="1163" spans="1:6" x14ac:dyDescent="0.25">
      <c r="A1163" t="s">
        <v>35</v>
      </c>
      <c r="B1163" t="s">
        <v>0</v>
      </c>
      <c r="C1163" t="s">
        <v>13</v>
      </c>
      <c r="D1163" t="s">
        <v>6</v>
      </c>
      <c r="E1163">
        <v>2011</v>
      </c>
      <c r="F1163">
        <f>share_sector_hh_yr!$F1163/SUMIFS(share_sector_hh_yr!$F$1742:$F$1831,share_sector_hh_yr!$E$1742:$E$1831,share_divided_total!$E1163,share_sector_hh_yr!$D$1742:$D$1831,share_divided_total!$D1163,share_sector_hh_yr!$A$1742:$A$1831,share_divided_total!$A1163)</f>
        <v>6.7846996719631825E-5</v>
      </c>
    </row>
    <row r="1164" spans="1:6" x14ac:dyDescent="0.25">
      <c r="A1164" t="s">
        <v>35</v>
      </c>
      <c r="B1164" t="s">
        <v>0</v>
      </c>
      <c r="C1164" t="s">
        <v>13</v>
      </c>
      <c r="D1164" t="s">
        <v>6</v>
      </c>
      <c r="E1164">
        <v>2015</v>
      </c>
      <c r="F1164">
        <f>share_sector_hh_yr!$F1164/SUMIFS(share_sector_hh_yr!$F$1742:$F$1831,share_sector_hh_yr!$E$1742:$E$1831,share_divided_total!$E1164,share_sector_hh_yr!$D$1742:$D$1831,share_divided_total!$D1164,share_sector_hh_yr!$A$1742:$A$1831,share_divided_total!$A1164)</f>
        <v>6.3572357575043868E-5</v>
      </c>
    </row>
    <row r="1165" spans="1:6" x14ac:dyDescent="0.25">
      <c r="A1165" t="s">
        <v>35</v>
      </c>
      <c r="B1165" t="s">
        <v>0</v>
      </c>
      <c r="C1165" t="s">
        <v>13</v>
      </c>
      <c r="D1165" t="s">
        <v>6</v>
      </c>
      <c r="E1165">
        <v>2020</v>
      </c>
      <c r="F1165">
        <f>share_sector_hh_yr!$F1165/SUMIFS(share_sector_hh_yr!$F$1742:$F$1831,share_sector_hh_yr!$E$1742:$E$1831,share_divided_total!$E1165,share_sector_hh_yr!$D$1742:$D$1831,share_divided_total!$D1165,share_sector_hh_yr!$A$1742:$A$1831,share_divided_total!$A1165)</f>
        <v>5.4728137692557018E-5</v>
      </c>
    </row>
    <row r="1166" spans="1:6" x14ac:dyDescent="0.25">
      <c r="A1166" t="s">
        <v>35</v>
      </c>
      <c r="B1166" t="s">
        <v>0</v>
      </c>
      <c r="C1166" t="s">
        <v>13</v>
      </c>
      <c r="D1166" t="s">
        <v>6</v>
      </c>
      <c r="E1166">
        <v>2025</v>
      </c>
      <c r="F1166">
        <f>share_sector_hh_yr!$F1166/SUMIFS(share_sector_hh_yr!$F$1742:$F$1831,share_sector_hh_yr!$E$1742:$E$1831,share_divided_total!$E1166,share_sector_hh_yr!$D$1742:$D$1831,share_divided_total!$D1166,share_sector_hh_yr!$A$1742:$A$1831,share_divided_total!$A1166)</f>
        <v>9.072038910084571E-7</v>
      </c>
    </row>
    <row r="1167" spans="1:6" x14ac:dyDescent="0.25">
      <c r="A1167" t="s">
        <v>35</v>
      </c>
      <c r="B1167" t="s">
        <v>0</v>
      </c>
      <c r="C1167" t="s">
        <v>13</v>
      </c>
      <c r="D1167" t="s">
        <v>6</v>
      </c>
      <c r="E1167">
        <v>2030</v>
      </c>
      <c r="F1167">
        <f>share_sector_hh_yr!$F1167/SUMIFS(share_sector_hh_yr!$F$1742:$F$1831,share_sector_hh_yr!$E$1742:$E$1831,share_divided_total!$E1167,share_sector_hh_yr!$D$1742:$D$1831,share_divided_total!$D1167,share_sector_hh_yr!$A$1742:$A$1831,share_divided_total!$A1167)</f>
        <v>5.206533566113069E-7</v>
      </c>
    </row>
    <row r="1168" spans="1:6" x14ac:dyDescent="0.25">
      <c r="A1168" t="s">
        <v>35</v>
      </c>
      <c r="B1168" t="s">
        <v>0</v>
      </c>
      <c r="C1168" t="s">
        <v>13</v>
      </c>
      <c r="D1168" t="s">
        <v>6</v>
      </c>
      <c r="E1168">
        <v>2035</v>
      </c>
      <c r="F1168">
        <f>share_sector_hh_yr!$F1168/SUMIFS(share_sector_hh_yr!$F$1742:$F$1831,share_sector_hh_yr!$E$1742:$E$1831,share_divided_total!$E1168,share_sector_hh_yr!$D$1742:$D$1831,share_divided_total!$D1168,share_sector_hh_yr!$A$1742:$A$1831,share_divided_total!$A1168)</f>
        <v>3.1790736389829282E-7</v>
      </c>
    </row>
    <row r="1169" spans="1:6" x14ac:dyDescent="0.25">
      <c r="A1169" t="s">
        <v>35</v>
      </c>
      <c r="B1169" t="s">
        <v>0</v>
      </c>
      <c r="C1169" t="s">
        <v>13</v>
      </c>
      <c r="D1169" t="s">
        <v>6</v>
      </c>
      <c r="E1169">
        <v>2040</v>
      </c>
      <c r="F1169">
        <f>share_sector_hh_yr!$F1169/SUMIFS(share_sector_hh_yr!$F$1742:$F$1831,share_sector_hh_yr!$E$1742:$E$1831,share_divided_total!$E1169,share_sector_hh_yr!$D$1742:$D$1831,share_divided_total!$D1169,share_sector_hh_yr!$A$1742:$A$1831,share_divided_total!$A1169)</f>
        <v>1.4097022602876034E-7</v>
      </c>
    </row>
    <row r="1170" spans="1:6" x14ac:dyDescent="0.25">
      <c r="A1170" t="s">
        <v>35</v>
      </c>
      <c r="B1170" t="s">
        <v>0</v>
      </c>
      <c r="C1170" t="s">
        <v>13</v>
      </c>
      <c r="D1170" t="s">
        <v>6</v>
      </c>
      <c r="E1170">
        <v>2045</v>
      </c>
      <c r="F1170">
        <f>share_sector_hh_yr!$F1170/SUMIFS(share_sector_hh_yr!$F$1742:$F$1831,share_sector_hh_yr!$E$1742:$E$1831,share_divided_total!$E1170,share_sector_hh_yr!$D$1742:$D$1831,share_divided_total!$D1170,share_sector_hh_yr!$A$1742:$A$1831,share_divided_total!$A1170)</f>
        <v>7.45530338840457E-8</v>
      </c>
    </row>
    <row r="1171" spans="1:6" x14ac:dyDescent="0.25">
      <c r="A1171" t="s">
        <v>35</v>
      </c>
      <c r="B1171" t="s">
        <v>0</v>
      </c>
      <c r="C1171" t="s">
        <v>13</v>
      </c>
      <c r="D1171" t="s">
        <v>6</v>
      </c>
      <c r="E1171">
        <v>2050</v>
      </c>
      <c r="F1171">
        <f>share_sector_hh_yr!$F1171/SUMIFS(share_sector_hh_yr!$F$1742:$F$1831,share_sector_hh_yr!$E$1742:$E$1831,share_divided_total!$E1171,share_sector_hh_yr!$D$1742:$D$1831,share_divided_total!$D1171,share_sector_hh_yr!$A$1742:$A$1831,share_divided_total!$A1171)</f>
        <v>3.2927434819003211E-8</v>
      </c>
    </row>
    <row r="1172" spans="1:6" x14ac:dyDescent="0.25">
      <c r="A1172" t="s">
        <v>35</v>
      </c>
      <c r="B1172" t="s">
        <v>0</v>
      </c>
      <c r="C1172" t="s">
        <v>14</v>
      </c>
      <c r="D1172" t="s">
        <v>2</v>
      </c>
      <c r="E1172">
        <v>2011</v>
      </c>
      <c r="F1172">
        <f>share_sector_hh_yr!$F1172/SUMIFS(share_sector_hh_yr!$F$1742:$F$1831,share_sector_hh_yr!$E$1742:$E$1831,share_divided_total!$E1172,share_sector_hh_yr!$D$1742:$D$1831,share_divided_total!$D1172,share_sector_hh_yr!$A$1742:$A$1831,share_divided_total!$A1172)</f>
        <v>2.4007205007545915E-5</v>
      </c>
    </row>
    <row r="1173" spans="1:6" x14ac:dyDescent="0.25">
      <c r="A1173" t="s">
        <v>35</v>
      </c>
      <c r="B1173" t="s">
        <v>0</v>
      </c>
      <c r="C1173" t="s">
        <v>14</v>
      </c>
      <c r="D1173" t="s">
        <v>2</v>
      </c>
      <c r="E1173">
        <v>2015</v>
      </c>
      <c r="F1173">
        <f>share_sector_hh_yr!$F1173/SUMIFS(share_sector_hh_yr!$F$1742:$F$1831,share_sector_hh_yr!$E$1742:$E$1831,share_divided_total!$E1173,share_sector_hh_yr!$D$1742:$D$1831,share_divided_total!$D1173,share_sector_hh_yr!$A$1742:$A$1831,share_divided_total!$A1173)</f>
        <v>2.4903600194013533E-5</v>
      </c>
    </row>
    <row r="1174" spans="1:6" x14ac:dyDescent="0.25">
      <c r="A1174" t="s">
        <v>35</v>
      </c>
      <c r="B1174" t="s">
        <v>0</v>
      </c>
      <c r="C1174" t="s">
        <v>14</v>
      </c>
      <c r="D1174" t="s">
        <v>2</v>
      </c>
      <c r="E1174">
        <v>2020</v>
      </c>
      <c r="F1174">
        <f>share_sector_hh_yr!$F1174/SUMIFS(share_sector_hh_yr!$F$1742:$F$1831,share_sector_hh_yr!$E$1742:$E$1831,share_divided_total!$E1174,share_sector_hh_yr!$D$1742:$D$1831,share_divided_total!$D1174,share_sector_hh_yr!$A$1742:$A$1831,share_divided_total!$A1174)</f>
        <v>2.633493467225746E-5</v>
      </c>
    </row>
    <row r="1175" spans="1:6" x14ac:dyDescent="0.25">
      <c r="A1175" t="s">
        <v>35</v>
      </c>
      <c r="B1175" t="s">
        <v>0</v>
      </c>
      <c r="C1175" t="s">
        <v>14</v>
      </c>
      <c r="D1175" t="s">
        <v>2</v>
      </c>
      <c r="E1175">
        <v>2025</v>
      </c>
      <c r="F1175">
        <f>share_sector_hh_yr!$F1175/SUMIFS(share_sector_hh_yr!$F$1742:$F$1831,share_sector_hh_yr!$E$1742:$E$1831,share_divided_total!$E1175,share_sector_hh_yr!$D$1742:$D$1831,share_divided_total!$D1175,share_sector_hh_yr!$A$1742:$A$1831,share_divided_total!$A1175)</f>
        <v>2.5758531024583839E-5</v>
      </c>
    </row>
    <row r="1176" spans="1:6" x14ac:dyDescent="0.25">
      <c r="A1176" t="s">
        <v>35</v>
      </c>
      <c r="B1176" t="s">
        <v>0</v>
      </c>
      <c r="C1176" t="s">
        <v>14</v>
      </c>
      <c r="D1176" t="s">
        <v>2</v>
      </c>
      <c r="E1176">
        <v>2030</v>
      </c>
      <c r="F1176">
        <f>share_sector_hh_yr!$F1176/SUMIFS(share_sector_hh_yr!$F$1742:$F$1831,share_sector_hh_yr!$E$1742:$E$1831,share_divided_total!$E1176,share_sector_hh_yr!$D$1742:$D$1831,share_divided_total!$D1176,share_sector_hh_yr!$A$1742:$A$1831,share_divided_total!$A1176)</f>
        <v>2.7629180523074532E-5</v>
      </c>
    </row>
    <row r="1177" spans="1:6" x14ac:dyDescent="0.25">
      <c r="A1177" t="s">
        <v>35</v>
      </c>
      <c r="B1177" t="s">
        <v>0</v>
      </c>
      <c r="C1177" t="s">
        <v>14</v>
      </c>
      <c r="D1177" t="s">
        <v>2</v>
      </c>
      <c r="E1177">
        <v>2035</v>
      </c>
      <c r="F1177">
        <f>share_sector_hh_yr!$F1177/SUMIFS(share_sector_hh_yr!$F$1742:$F$1831,share_sector_hh_yr!$E$1742:$E$1831,share_divided_total!$E1177,share_sector_hh_yr!$D$1742:$D$1831,share_divided_total!$D1177,share_sector_hh_yr!$A$1742:$A$1831,share_divided_total!$A1177)</f>
        <v>2.9757716373017184E-5</v>
      </c>
    </row>
    <row r="1178" spans="1:6" x14ac:dyDescent="0.25">
      <c r="A1178" t="s">
        <v>35</v>
      </c>
      <c r="B1178" t="s">
        <v>0</v>
      </c>
      <c r="C1178" t="s">
        <v>14</v>
      </c>
      <c r="D1178" t="s">
        <v>2</v>
      </c>
      <c r="E1178">
        <v>2040</v>
      </c>
      <c r="F1178">
        <f>share_sector_hh_yr!$F1178/SUMIFS(share_sector_hh_yr!$F$1742:$F$1831,share_sector_hh_yr!$E$1742:$E$1831,share_divided_total!$E1178,share_sector_hh_yr!$D$1742:$D$1831,share_divided_total!$D1178,share_sector_hh_yr!$A$1742:$A$1831,share_divided_total!$A1178)</f>
        <v>3.0424385757487445E-5</v>
      </c>
    </row>
    <row r="1179" spans="1:6" x14ac:dyDescent="0.25">
      <c r="A1179" t="s">
        <v>35</v>
      </c>
      <c r="B1179" t="s">
        <v>0</v>
      </c>
      <c r="C1179" t="s">
        <v>14</v>
      </c>
      <c r="D1179" t="s">
        <v>2</v>
      </c>
      <c r="E1179">
        <v>2045</v>
      </c>
      <c r="F1179">
        <f>share_sector_hh_yr!$F1179/SUMIFS(share_sector_hh_yr!$F$1742:$F$1831,share_sector_hh_yr!$E$1742:$E$1831,share_divided_total!$E1179,share_sector_hh_yr!$D$1742:$D$1831,share_divided_total!$D1179,share_sector_hh_yr!$A$1742:$A$1831,share_divided_total!$A1179)</f>
        <v>3.2179352050928873E-5</v>
      </c>
    </row>
    <row r="1180" spans="1:6" x14ac:dyDescent="0.25">
      <c r="A1180" t="s">
        <v>35</v>
      </c>
      <c r="B1180" t="s">
        <v>0</v>
      </c>
      <c r="C1180" t="s">
        <v>14</v>
      </c>
      <c r="D1180" t="s">
        <v>2</v>
      </c>
      <c r="E1180">
        <v>2050</v>
      </c>
      <c r="F1180">
        <f>share_sector_hh_yr!$F1180/SUMIFS(share_sector_hh_yr!$F$1742:$F$1831,share_sector_hh_yr!$E$1742:$E$1831,share_divided_total!$E1180,share_sector_hh_yr!$D$1742:$D$1831,share_divided_total!$D1180,share_sector_hh_yr!$A$1742:$A$1831,share_divided_total!$A1180)</f>
        <v>3.4477052980736384E-5</v>
      </c>
    </row>
    <row r="1181" spans="1:6" x14ac:dyDescent="0.25">
      <c r="A1181" t="s">
        <v>35</v>
      </c>
      <c r="B1181" t="s">
        <v>0</v>
      </c>
      <c r="C1181" t="s">
        <v>14</v>
      </c>
      <c r="D1181" t="s">
        <v>3</v>
      </c>
      <c r="E1181">
        <v>2011</v>
      </c>
      <c r="F1181">
        <f>share_sector_hh_yr!$F1181/SUMIFS(share_sector_hh_yr!$F$1742:$F$1831,share_sector_hh_yr!$E$1742:$E$1831,share_divided_total!$E1181,share_sector_hh_yr!$D$1742:$D$1831,share_divided_total!$D1181,share_sector_hh_yr!$A$1742:$A$1831,share_divided_total!$A1181)</f>
        <v>2.4182586982640713E-5</v>
      </c>
    </row>
    <row r="1182" spans="1:6" x14ac:dyDescent="0.25">
      <c r="A1182" t="s">
        <v>35</v>
      </c>
      <c r="B1182" t="s">
        <v>0</v>
      </c>
      <c r="C1182" t="s">
        <v>14</v>
      </c>
      <c r="D1182" t="s">
        <v>3</v>
      </c>
      <c r="E1182">
        <v>2015</v>
      </c>
      <c r="F1182">
        <f>share_sector_hh_yr!$F1182/SUMIFS(share_sector_hh_yr!$F$1742:$F$1831,share_sector_hh_yr!$E$1742:$E$1831,share_divided_total!$E1182,share_sector_hh_yr!$D$1742:$D$1831,share_divided_total!$D1182,share_sector_hh_yr!$A$1742:$A$1831,share_divided_total!$A1182)</f>
        <v>2.511386945345182E-5</v>
      </c>
    </row>
    <row r="1183" spans="1:6" x14ac:dyDescent="0.25">
      <c r="A1183" t="s">
        <v>35</v>
      </c>
      <c r="B1183" t="s">
        <v>0</v>
      </c>
      <c r="C1183" t="s">
        <v>14</v>
      </c>
      <c r="D1183" t="s">
        <v>3</v>
      </c>
      <c r="E1183">
        <v>2020</v>
      </c>
      <c r="F1183">
        <f>share_sector_hh_yr!$F1183/SUMIFS(share_sector_hh_yr!$F$1742:$F$1831,share_sector_hh_yr!$E$1742:$E$1831,share_divided_total!$E1183,share_sector_hh_yr!$D$1742:$D$1831,share_divided_total!$D1183,share_sector_hh_yr!$A$1742:$A$1831,share_divided_total!$A1183)</f>
        <v>2.6633219428201453E-5</v>
      </c>
    </row>
    <row r="1184" spans="1:6" x14ac:dyDescent="0.25">
      <c r="A1184" t="s">
        <v>35</v>
      </c>
      <c r="B1184" t="s">
        <v>0</v>
      </c>
      <c r="C1184" t="s">
        <v>14</v>
      </c>
      <c r="D1184" t="s">
        <v>3</v>
      </c>
      <c r="E1184">
        <v>2025</v>
      </c>
      <c r="F1184">
        <f>share_sector_hh_yr!$F1184/SUMIFS(share_sector_hh_yr!$F$1742:$F$1831,share_sector_hh_yr!$E$1742:$E$1831,share_divided_total!$E1184,share_sector_hh_yr!$D$1742:$D$1831,share_divided_total!$D1184,share_sector_hh_yr!$A$1742:$A$1831,share_divided_total!$A1184)</f>
        <v>2.5921806906870827E-5</v>
      </c>
    </row>
    <row r="1185" spans="1:6" x14ac:dyDescent="0.25">
      <c r="A1185" t="s">
        <v>35</v>
      </c>
      <c r="B1185" t="s">
        <v>0</v>
      </c>
      <c r="C1185" t="s">
        <v>14</v>
      </c>
      <c r="D1185" t="s">
        <v>3</v>
      </c>
      <c r="E1185">
        <v>2030</v>
      </c>
      <c r="F1185">
        <f>share_sector_hh_yr!$F1185/SUMIFS(share_sector_hh_yr!$F$1742:$F$1831,share_sector_hh_yr!$E$1742:$E$1831,share_divided_total!$E1185,share_sector_hh_yr!$D$1742:$D$1831,share_divided_total!$D1185,share_sector_hh_yr!$A$1742:$A$1831,share_divided_total!$A1185)</f>
        <v>2.7753589701330271E-5</v>
      </c>
    </row>
    <row r="1186" spans="1:6" x14ac:dyDescent="0.25">
      <c r="A1186" t="s">
        <v>35</v>
      </c>
      <c r="B1186" t="s">
        <v>0</v>
      </c>
      <c r="C1186" t="s">
        <v>14</v>
      </c>
      <c r="D1186" t="s">
        <v>3</v>
      </c>
      <c r="E1186">
        <v>2035</v>
      </c>
      <c r="F1186">
        <f>share_sector_hh_yr!$F1186/SUMIFS(share_sector_hh_yr!$F$1742:$F$1831,share_sector_hh_yr!$E$1742:$E$1831,share_divided_total!$E1186,share_sector_hh_yr!$D$1742:$D$1831,share_divided_total!$D1186,share_sector_hh_yr!$A$1742:$A$1831,share_divided_total!$A1186)</f>
        <v>2.9892062573286387E-5</v>
      </c>
    </row>
    <row r="1187" spans="1:6" x14ac:dyDescent="0.25">
      <c r="A1187" t="s">
        <v>35</v>
      </c>
      <c r="B1187" t="s">
        <v>0</v>
      </c>
      <c r="C1187" t="s">
        <v>14</v>
      </c>
      <c r="D1187" t="s">
        <v>3</v>
      </c>
      <c r="E1187">
        <v>2040</v>
      </c>
      <c r="F1187">
        <f>share_sector_hh_yr!$F1187/SUMIFS(share_sector_hh_yr!$F$1742:$F$1831,share_sector_hh_yr!$E$1742:$E$1831,share_divided_total!$E1187,share_sector_hh_yr!$D$1742:$D$1831,share_divided_total!$D1187,share_sector_hh_yr!$A$1742:$A$1831,share_divided_total!$A1187)</f>
        <v>3.0617426728977704E-5</v>
      </c>
    </row>
    <row r="1188" spans="1:6" x14ac:dyDescent="0.25">
      <c r="A1188" t="s">
        <v>35</v>
      </c>
      <c r="B1188" t="s">
        <v>0</v>
      </c>
      <c r="C1188" t="s">
        <v>14</v>
      </c>
      <c r="D1188" t="s">
        <v>3</v>
      </c>
      <c r="E1188">
        <v>2045</v>
      </c>
      <c r="F1188">
        <f>share_sector_hh_yr!$F1188/SUMIFS(share_sector_hh_yr!$F$1742:$F$1831,share_sector_hh_yr!$E$1742:$E$1831,share_divided_total!$E1188,share_sector_hh_yr!$D$1742:$D$1831,share_divided_total!$D1188,share_sector_hh_yr!$A$1742:$A$1831,share_divided_total!$A1188)</f>
        <v>3.2363852731020834E-5</v>
      </c>
    </row>
    <row r="1189" spans="1:6" x14ac:dyDescent="0.25">
      <c r="A1189" t="s">
        <v>35</v>
      </c>
      <c r="B1189" t="s">
        <v>0</v>
      </c>
      <c r="C1189" t="s">
        <v>14</v>
      </c>
      <c r="D1189" t="s">
        <v>3</v>
      </c>
      <c r="E1189">
        <v>2050</v>
      </c>
      <c r="F1189">
        <f>share_sector_hh_yr!$F1189/SUMIFS(share_sector_hh_yr!$F$1742:$F$1831,share_sector_hh_yr!$E$1742:$E$1831,share_divided_total!$E1189,share_sector_hh_yr!$D$1742:$D$1831,share_divided_total!$D1189,share_sector_hh_yr!$A$1742:$A$1831,share_divided_total!$A1189)</f>
        <v>3.4655300941694341E-5</v>
      </c>
    </row>
    <row r="1190" spans="1:6" x14ac:dyDescent="0.25">
      <c r="A1190" t="s">
        <v>35</v>
      </c>
      <c r="B1190" t="s">
        <v>0</v>
      </c>
      <c r="C1190" t="s">
        <v>14</v>
      </c>
      <c r="D1190" t="s">
        <v>4</v>
      </c>
      <c r="E1190">
        <v>2011</v>
      </c>
      <c r="F1190">
        <f>share_sector_hh_yr!$F1190/SUMIFS(share_sector_hh_yr!$F$1742:$F$1831,share_sector_hh_yr!$E$1742:$E$1831,share_divided_total!$E1190,share_sector_hh_yr!$D$1742:$D$1831,share_divided_total!$D1190,share_sector_hh_yr!$A$1742:$A$1831,share_divided_total!$A1190)</f>
        <v>2.3501472258049711E-5</v>
      </c>
    </row>
    <row r="1191" spans="1:6" x14ac:dyDescent="0.25">
      <c r="A1191" t="s">
        <v>35</v>
      </c>
      <c r="B1191" t="s">
        <v>0</v>
      </c>
      <c r="C1191" t="s">
        <v>14</v>
      </c>
      <c r="D1191" t="s">
        <v>4</v>
      </c>
      <c r="E1191">
        <v>2015</v>
      </c>
      <c r="F1191">
        <f>share_sector_hh_yr!$F1191/SUMIFS(share_sector_hh_yr!$F$1742:$F$1831,share_sector_hh_yr!$E$1742:$E$1831,share_divided_total!$E1191,share_sector_hh_yr!$D$1742:$D$1831,share_divided_total!$D1191,share_sector_hh_yr!$A$1742:$A$1831,share_divided_total!$A1191)</f>
        <v>2.4415871312406664E-5</v>
      </c>
    </row>
    <row r="1192" spans="1:6" x14ac:dyDescent="0.25">
      <c r="A1192" t="s">
        <v>35</v>
      </c>
      <c r="B1192" t="s">
        <v>0</v>
      </c>
      <c r="C1192" t="s">
        <v>14</v>
      </c>
      <c r="D1192" t="s">
        <v>4</v>
      </c>
      <c r="E1192">
        <v>2020</v>
      </c>
      <c r="F1192">
        <f>share_sector_hh_yr!$F1192/SUMIFS(share_sector_hh_yr!$F$1742:$F$1831,share_sector_hh_yr!$E$1742:$E$1831,share_divided_total!$E1192,share_sector_hh_yr!$D$1742:$D$1831,share_divided_total!$D1192,share_sector_hh_yr!$A$1742:$A$1831,share_divided_total!$A1192)</f>
        <v>2.5924695077107106E-5</v>
      </c>
    </row>
    <row r="1193" spans="1:6" x14ac:dyDescent="0.25">
      <c r="A1193" t="s">
        <v>35</v>
      </c>
      <c r="B1193" t="s">
        <v>0</v>
      </c>
      <c r="C1193" t="s">
        <v>14</v>
      </c>
      <c r="D1193" t="s">
        <v>4</v>
      </c>
      <c r="E1193">
        <v>2025</v>
      </c>
      <c r="F1193">
        <f>share_sector_hh_yr!$F1193/SUMIFS(share_sector_hh_yr!$F$1742:$F$1831,share_sector_hh_yr!$E$1742:$E$1831,share_divided_total!$E1193,share_sector_hh_yr!$D$1742:$D$1831,share_divided_total!$D1193,share_sector_hh_yr!$A$1742:$A$1831,share_divided_total!$A1193)</f>
        <v>2.5298618971869376E-5</v>
      </c>
    </row>
    <row r="1194" spans="1:6" x14ac:dyDescent="0.25">
      <c r="A1194" t="s">
        <v>35</v>
      </c>
      <c r="B1194" t="s">
        <v>0</v>
      </c>
      <c r="C1194" t="s">
        <v>14</v>
      </c>
      <c r="D1194" t="s">
        <v>4</v>
      </c>
      <c r="E1194">
        <v>2030</v>
      </c>
      <c r="F1194">
        <f>share_sector_hh_yr!$F1194/SUMIFS(share_sector_hh_yr!$F$1742:$F$1831,share_sector_hh_yr!$E$1742:$E$1831,share_divided_total!$E1194,share_sector_hh_yr!$D$1742:$D$1831,share_divided_total!$D1194,share_sector_hh_yr!$A$1742:$A$1831,share_divided_total!$A1194)</f>
        <v>2.7036743081298909E-5</v>
      </c>
    </row>
    <row r="1195" spans="1:6" x14ac:dyDescent="0.25">
      <c r="A1195" t="s">
        <v>35</v>
      </c>
      <c r="B1195" t="s">
        <v>0</v>
      </c>
      <c r="C1195" t="s">
        <v>14</v>
      </c>
      <c r="D1195" t="s">
        <v>4</v>
      </c>
      <c r="E1195">
        <v>2035</v>
      </c>
      <c r="F1195">
        <f>share_sector_hh_yr!$F1195/SUMIFS(share_sector_hh_yr!$F$1742:$F$1831,share_sector_hh_yr!$E$1742:$E$1831,share_divided_total!$E1195,share_sector_hh_yr!$D$1742:$D$1831,share_divided_total!$D1195,share_sector_hh_yr!$A$1742:$A$1831,share_divided_total!$A1195)</f>
        <v>2.9099046227349785E-5</v>
      </c>
    </row>
    <row r="1196" spans="1:6" x14ac:dyDescent="0.25">
      <c r="A1196" t="s">
        <v>35</v>
      </c>
      <c r="B1196" t="s">
        <v>0</v>
      </c>
      <c r="C1196" t="s">
        <v>14</v>
      </c>
      <c r="D1196" t="s">
        <v>4</v>
      </c>
      <c r="E1196">
        <v>2040</v>
      </c>
      <c r="F1196">
        <f>share_sector_hh_yr!$F1196/SUMIFS(share_sector_hh_yr!$F$1742:$F$1831,share_sector_hh_yr!$E$1742:$E$1831,share_divided_total!$E1196,share_sector_hh_yr!$D$1742:$D$1831,share_divided_total!$D1196,share_sector_hh_yr!$A$1742:$A$1831,share_divided_total!$A1196)</f>
        <v>2.979538836461447E-5</v>
      </c>
    </row>
    <row r="1197" spans="1:6" x14ac:dyDescent="0.25">
      <c r="A1197" t="s">
        <v>35</v>
      </c>
      <c r="B1197" t="s">
        <v>0</v>
      </c>
      <c r="C1197" t="s">
        <v>14</v>
      </c>
      <c r="D1197" t="s">
        <v>4</v>
      </c>
      <c r="E1197">
        <v>2045</v>
      </c>
      <c r="F1197">
        <f>share_sector_hh_yr!$F1197/SUMIFS(share_sector_hh_yr!$F$1742:$F$1831,share_sector_hh_yr!$E$1742:$E$1831,share_divided_total!$E1197,share_sector_hh_yr!$D$1742:$D$1831,share_divided_total!$D1197,share_sector_hh_yr!$A$1742:$A$1831,share_divided_total!$A1197)</f>
        <v>3.1472221513299348E-5</v>
      </c>
    </row>
    <row r="1198" spans="1:6" x14ac:dyDescent="0.25">
      <c r="A1198" t="s">
        <v>35</v>
      </c>
      <c r="B1198" t="s">
        <v>0</v>
      </c>
      <c r="C1198" t="s">
        <v>14</v>
      </c>
      <c r="D1198" t="s">
        <v>4</v>
      </c>
      <c r="E1198">
        <v>2050</v>
      </c>
      <c r="F1198">
        <f>share_sector_hh_yr!$F1198/SUMIFS(share_sector_hh_yr!$F$1742:$F$1831,share_sector_hh_yr!$E$1742:$E$1831,share_divided_total!$E1198,share_sector_hh_yr!$D$1742:$D$1831,share_divided_total!$D1198,share_sector_hh_yr!$A$1742:$A$1831,share_divided_total!$A1198)</f>
        <v>3.3678753656715159E-5</v>
      </c>
    </row>
    <row r="1199" spans="1:6" x14ac:dyDescent="0.25">
      <c r="A1199" t="s">
        <v>35</v>
      </c>
      <c r="B1199" t="s">
        <v>0</v>
      </c>
      <c r="C1199" t="s">
        <v>14</v>
      </c>
      <c r="D1199" t="s">
        <v>5</v>
      </c>
      <c r="E1199">
        <v>2011</v>
      </c>
      <c r="F1199">
        <f>share_sector_hh_yr!$F1199/SUMIFS(share_sector_hh_yr!$F$1742:$F$1831,share_sector_hh_yr!$E$1742:$E$1831,share_divided_total!$E1199,share_sector_hh_yr!$D$1742:$D$1831,share_divided_total!$D1199,share_sector_hh_yr!$A$1742:$A$1831,share_divided_total!$A1199)</f>
        <v>2.2272953985444094E-5</v>
      </c>
    </row>
    <row r="1200" spans="1:6" x14ac:dyDescent="0.25">
      <c r="A1200" t="s">
        <v>35</v>
      </c>
      <c r="B1200" t="s">
        <v>0</v>
      </c>
      <c r="C1200" t="s">
        <v>14</v>
      </c>
      <c r="D1200" t="s">
        <v>5</v>
      </c>
      <c r="E1200">
        <v>2015</v>
      </c>
      <c r="F1200">
        <f>share_sector_hh_yr!$F1200/SUMIFS(share_sector_hh_yr!$F$1742:$F$1831,share_sector_hh_yr!$E$1742:$E$1831,share_divided_total!$E1200,share_sector_hh_yr!$D$1742:$D$1831,share_divided_total!$D1200,share_sector_hh_yr!$A$1742:$A$1831,share_divided_total!$A1200)</f>
        <v>2.3140957765750114E-5</v>
      </c>
    </row>
    <row r="1201" spans="1:6" x14ac:dyDescent="0.25">
      <c r="A1201" t="s">
        <v>35</v>
      </c>
      <c r="B1201" t="s">
        <v>0</v>
      </c>
      <c r="C1201" t="s">
        <v>14</v>
      </c>
      <c r="D1201" t="s">
        <v>5</v>
      </c>
      <c r="E1201">
        <v>2020</v>
      </c>
      <c r="F1201">
        <f>share_sector_hh_yr!$F1201/SUMIFS(share_sector_hh_yr!$F$1742:$F$1831,share_sector_hh_yr!$E$1742:$E$1831,share_divided_total!$E1201,share_sector_hh_yr!$D$1742:$D$1831,share_divided_total!$D1201,share_sector_hh_yr!$A$1742:$A$1831,share_divided_total!$A1201)</f>
        <v>2.458540443350651E-5</v>
      </c>
    </row>
    <row r="1202" spans="1:6" x14ac:dyDescent="0.25">
      <c r="A1202" t="s">
        <v>35</v>
      </c>
      <c r="B1202" t="s">
        <v>0</v>
      </c>
      <c r="C1202" t="s">
        <v>14</v>
      </c>
      <c r="D1202" t="s">
        <v>5</v>
      </c>
      <c r="E1202">
        <v>2025</v>
      </c>
      <c r="F1202">
        <f>share_sector_hh_yr!$F1202/SUMIFS(share_sector_hh_yr!$F$1742:$F$1831,share_sector_hh_yr!$E$1742:$E$1831,share_divided_total!$E1202,share_sector_hh_yr!$D$1742:$D$1831,share_divided_total!$D1202,share_sector_hh_yr!$A$1742:$A$1831,share_divided_total!$A1202)</f>
        <v>2.4161877393569533E-5</v>
      </c>
    </row>
    <row r="1203" spans="1:6" x14ac:dyDescent="0.25">
      <c r="A1203" t="s">
        <v>35</v>
      </c>
      <c r="B1203" t="s">
        <v>0</v>
      </c>
      <c r="C1203" t="s">
        <v>14</v>
      </c>
      <c r="D1203" t="s">
        <v>5</v>
      </c>
      <c r="E1203">
        <v>2030</v>
      </c>
      <c r="F1203">
        <f>share_sector_hh_yr!$F1203/SUMIFS(share_sector_hh_yr!$F$1742:$F$1831,share_sector_hh_yr!$E$1742:$E$1831,share_divided_total!$E1203,share_sector_hh_yr!$D$1742:$D$1831,share_divided_total!$D1203,share_sector_hh_yr!$A$1742:$A$1831,share_divided_total!$A1203)</f>
        <v>2.5766669703665828E-5</v>
      </c>
    </row>
    <row r="1204" spans="1:6" x14ac:dyDescent="0.25">
      <c r="A1204" t="s">
        <v>35</v>
      </c>
      <c r="B1204" t="s">
        <v>0</v>
      </c>
      <c r="C1204" t="s">
        <v>14</v>
      </c>
      <c r="D1204" t="s">
        <v>5</v>
      </c>
      <c r="E1204">
        <v>2035</v>
      </c>
      <c r="F1204">
        <f>share_sector_hh_yr!$F1204/SUMIFS(share_sector_hh_yr!$F$1742:$F$1831,share_sector_hh_yr!$E$1742:$E$1831,share_divided_total!$E1204,share_sector_hh_yr!$D$1742:$D$1831,share_divided_total!$D1204,share_sector_hh_yr!$A$1742:$A$1831,share_divided_total!$A1204)</f>
        <v>2.7700913948263742E-5</v>
      </c>
    </row>
    <row r="1205" spans="1:6" x14ac:dyDescent="0.25">
      <c r="A1205" t="s">
        <v>35</v>
      </c>
      <c r="B1205" t="s">
        <v>0</v>
      </c>
      <c r="C1205" t="s">
        <v>14</v>
      </c>
      <c r="D1205" t="s">
        <v>5</v>
      </c>
      <c r="E1205">
        <v>2040</v>
      </c>
      <c r="F1205">
        <f>share_sector_hh_yr!$F1205/SUMIFS(share_sector_hh_yr!$F$1742:$F$1831,share_sector_hh_yr!$E$1742:$E$1831,share_divided_total!$E1205,share_sector_hh_yr!$D$1742:$D$1831,share_divided_total!$D1205,share_sector_hh_yr!$A$1742:$A$1831,share_divided_total!$A1205)</f>
        <v>2.8322608216088707E-5</v>
      </c>
    </row>
    <row r="1206" spans="1:6" x14ac:dyDescent="0.25">
      <c r="A1206" t="s">
        <v>35</v>
      </c>
      <c r="B1206" t="s">
        <v>0</v>
      </c>
      <c r="C1206" t="s">
        <v>14</v>
      </c>
      <c r="D1206" t="s">
        <v>5</v>
      </c>
      <c r="E1206">
        <v>2045</v>
      </c>
      <c r="F1206">
        <f>share_sector_hh_yr!$F1206/SUMIFS(share_sector_hh_yr!$F$1742:$F$1831,share_sector_hh_yr!$E$1742:$E$1831,share_divided_total!$E1206,share_sector_hh_yr!$D$1742:$D$1831,share_divided_total!$D1206,share_sector_hh_yr!$A$1742:$A$1831,share_divided_total!$A1206)</f>
        <v>2.9892895560558696E-5</v>
      </c>
    </row>
    <row r="1207" spans="1:6" x14ac:dyDescent="0.25">
      <c r="A1207" t="s">
        <v>35</v>
      </c>
      <c r="B1207" t="s">
        <v>0</v>
      </c>
      <c r="C1207" t="s">
        <v>14</v>
      </c>
      <c r="D1207" t="s">
        <v>5</v>
      </c>
      <c r="E1207">
        <v>2050</v>
      </c>
      <c r="F1207">
        <f>share_sector_hh_yr!$F1207/SUMIFS(share_sector_hh_yr!$F$1742:$F$1831,share_sector_hh_yr!$E$1742:$E$1831,share_divided_total!$E1207,share_sector_hh_yr!$D$1742:$D$1831,share_divided_total!$D1207,share_sector_hh_yr!$A$1742:$A$1831,share_divided_total!$A1207)</f>
        <v>3.1967667077243962E-5</v>
      </c>
    </row>
    <row r="1208" spans="1:6" x14ac:dyDescent="0.25">
      <c r="A1208" t="s">
        <v>35</v>
      </c>
      <c r="B1208" t="s">
        <v>0</v>
      </c>
      <c r="C1208" t="s">
        <v>14</v>
      </c>
      <c r="D1208" t="s">
        <v>6</v>
      </c>
      <c r="E1208">
        <v>2011</v>
      </c>
      <c r="F1208">
        <f>share_sector_hh_yr!$F1208/SUMIFS(share_sector_hh_yr!$F$1742:$F$1831,share_sector_hh_yr!$E$1742:$E$1831,share_divided_total!$E1208,share_sector_hh_yr!$D$1742:$D$1831,share_divided_total!$D1208,share_sector_hh_yr!$A$1742:$A$1831,share_divided_total!$A1208)</f>
        <v>1.7702070191104212E-5</v>
      </c>
    </row>
    <row r="1209" spans="1:6" x14ac:dyDescent="0.25">
      <c r="A1209" t="s">
        <v>35</v>
      </c>
      <c r="B1209" t="s">
        <v>0</v>
      </c>
      <c r="C1209" t="s">
        <v>14</v>
      </c>
      <c r="D1209" t="s">
        <v>6</v>
      </c>
      <c r="E1209">
        <v>2015</v>
      </c>
      <c r="F1209">
        <f>share_sector_hh_yr!$F1209/SUMIFS(share_sector_hh_yr!$F$1742:$F$1831,share_sector_hh_yr!$E$1742:$E$1831,share_divided_total!$E1209,share_sector_hh_yr!$D$1742:$D$1831,share_divided_total!$D1209,share_sector_hh_yr!$A$1742:$A$1831,share_divided_total!$A1209)</f>
        <v>1.8376953413893219E-5</v>
      </c>
    </row>
    <row r="1210" spans="1:6" x14ac:dyDescent="0.25">
      <c r="A1210" t="s">
        <v>35</v>
      </c>
      <c r="B1210" t="s">
        <v>0</v>
      </c>
      <c r="C1210" t="s">
        <v>14</v>
      </c>
      <c r="D1210" t="s">
        <v>6</v>
      </c>
      <c r="E1210">
        <v>2020</v>
      </c>
      <c r="F1210">
        <f>share_sector_hh_yr!$F1210/SUMIFS(share_sector_hh_yr!$F$1742:$F$1831,share_sector_hh_yr!$E$1742:$E$1831,share_divided_total!$E1210,share_sector_hh_yr!$D$1742:$D$1831,share_divided_total!$D1210,share_sector_hh_yr!$A$1742:$A$1831,share_divided_total!$A1210)</f>
        <v>1.9518571062204298E-5</v>
      </c>
    </row>
    <row r="1211" spans="1:6" x14ac:dyDescent="0.25">
      <c r="A1211" t="s">
        <v>35</v>
      </c>
      <c r="B1211" t="s">
        <v>0</v>
      </c>
      <c r="C1211" t="s">
        <v>14</v>
      </c>
      <c r="D1211" t="s">
        <v>6</v>
      </c>
      <c r="E1211">
        <v>2025</v>
      </c>
      <c r="F1211">
        <f>share_sector_hh_yr!$F1211/SUMIFS(share_sector_hh_yr!$F$1742:$F$1831,share_sector_hh_yr!$E$1742:$E$1831,share_divided_total!$E1211,share_sector_hh_yr!$D$1742:$D$1831,share_divided_total!$D1211,share_sector_hh_yr!$A$1742:$A$1831,share_divided_total!$A1211)</f>
        <v>1.9532536503247382E-5</v>
      </c>
    </row>
    <row r="1212" spans="1:6" x14ac:dyDescent="0.25">
      <c r="A1212" t="s">
        <v>35</v>
      </c>
      <c r="B1212" t="s">
        <v>0</v>
      </c>
      <c r="C1212" t="s">
        <v>14</v>
      </c>
      <c r="D1212" t="s">
        <v>6</v>
      </c>
      <c r="E1212">
        <v>2030</v>
      </c>
      <c r="F1212">
        <f>share_sector_hh_yr!$F1212/SUMIFS(share_sector_hh_yr!$F$1742:$F$1831,share_sector_hh_yr!$E$1742:$E$1831,share_divided_total!$E1212,share_sector_hh_yr!$D$1742:$D$1831,share_divided_total!$D1212,share_sector_hh_yr!$A$1742:$A$1831,share_divided_total!$A1212)</f>
        <v>2.0756343702615196E-5</v>
      </c>
    </row>
    <row r="1213" spans="1:6" x14ac:dyDescent="0.25">
      <c r="A1213" t="s">
        <v>35</v>
      </c>
      <c r="B1213" t="s">
        <v>0</v>
      </c>
      <c r="C1213" t="s">
        <v>14</v>
      </c>
      <c r="D1213" t="s">
        <v>6</v>
      </c>
      <c r="E1213">
        <v>2035</v>
      </c>
      <c r="F1213">
        <f>share_sector_hh_yr!$F1213/SUMIFS(share_sector_hh_yr!$F$1742:$F$1831,share_sector_hh_yr!$E$1742:$E$1831,share_divided_total!$E1213,share_sector_hh_yr!$D$1742:$D$1831,share_divided_total!$D1213,share_sector_hh_yr!$A$1742:$A$1831,share_divided_total!$A1213)</f>
        <v>2.2263297770659916E-5</v>
      </c>
    </row>
    <row r="1214" spans="1:6" x14ac:dyDescent="0.25">
      <c r="A1214" t="s">
        <v>35</v>
      </c>
      <c r="B1214" t="s">
        <v>0</v>
      </c>
      <c r="C1214" t="s">
        <v>14</v>
      </c>
      <c r="D1214" t="s">
        <v>6</v>
      </c>
      <c r="E1214">
        <v>2040</v>
      </c>
      <c r="F1214">
        <f>share_sector_hh_yr!$F1214/SUMIFS(share_sector_hh_yr!$F$1742:$F$1831,share_sector_hh_yr!$E$1742:$E$1831,share_divided_total!$E1214,share_sector_hh_yr!$D$1742:$D$1831,share_divided_total!$D1214,share_sector_hh_yr!$A$1742:$A$1831,share_divided_total!$A1214)</f>
        <v>2.2665313853254313E-5</v>
      </c>
    </row>
    <row r="1215" spans="1:6" x14ac:dyDescent="0.25">
      <c r="A1215" t="s">
        <v>35</v>
      </c>
      <c r="B1215" t="s">
        <v>0</v>
      </c>
      <c r="C1215" t="s">
        <v>14</v>
      </c>
      <c r="D1215" t="s">
        <v>6</v>
      </c>
      <c r="E1215">
        <v>2045</v>
      </c>
      <c r="F1215">
        <f>share_sector_hh_yr!$F1215/SUMIFS(share_sector_hh_yr!$F$1742:$F$1831,share_sector_hh_yr!$E$1742:$E$1831,share_divided_total!$E1215,share_sector_hh_yr!$D$1742:$D$1831,share_divided_total!$D1215,share_sector_hh_yr!$A$1742:$A$1831,share_divided_total!$A1215)</f>
        <v>2.3891158326372394E-5</v>
      </c>
    </row>
    <row r="1216" spans="1:6" x14ac:dyDescent="0.25">
      <c r="A1216" t="s">
        <v>35</v>
      </c>
      <c r="B1216" t="s">
        <v>0</v>
      </c>
      <c r="C1216" t="s">
        <v>14</v>
      </c>
      <c r="D1216" t="s">
        <v>6</v>
      </c>
      <c r="E1216">
        <v>2050</v>
      </c>
      <c r="F1216">
        <f>share_sector_hh_yr!$F1216/SUMIFS(share_sector_hh_yr!$F$1742:$F$1831,share_sector_hh_yr!$E$1742:$E$1831,share_divided_total!$E1216,share_sector_hh_yr!$D$1742:$D$1831,share_divided_total!$D1216,share_sector_hh_yr!$A$1742:$A$1831,share_divided_total!$A1216)</f>
        <v>2.5523729713305676E-5</v>
      </c>
    </row>
    <row r="1217" spans="1:6" x14ac:dyDescent="0.25">
      <c r="A1217" t="s">
        <v>35</v>
      </c>
      <c r="B1217" t="s">
        <v>0</v>
      </c>
      <c r="C1217" t="s">
        <v>15</v>
      </c>
      <c r="D1217" t="s">
        <v>2</v>
      </c>
      <c r="E1217">
        <v>2011</v>
      </c>
      <c r="F1217">
        <f>share_sector_hh_yr!$F1217/SUMIFS(share_sector_hh_yr!$F$1742:$F$1831,share_sector_hh_yr!$E$1742:$E$1831,share_divided_total!$E1217,share_sector_hh_yr!$D$1742:$D$1831,share_divided_total!$D1217,share_sector_hh_yr!$A$1742:$A$1831,share_divided_total!$A1217)</f>
        <v>2.7736341998932906E-2</v>
      </c>
    </row>
    <row r="1218" spans="1:6" x14ac:dyDescent="0.25">
      <c r="A1218" t="s">
        <v>35</v>
      </c>
      <c r="B1218" t="s">
        <v>0</v>
      </c>
      <c r="C1218" t="s">
        <v>15</v>
      </c>
      <c r="D1218" t="s">
        <v>2</v>
      </c>
      <c r="E1218">
        <v>2015</v>
      </c>
      <c r="F1218">
        <f>share_sector_hh_yr!$F1218/SUMIFS(share_sector_hh_yr!$F$1742:$F$1831,share_sector_hh_yr!$E$1742:$E$1831,share_divided_total!$E1218,share_sector_hh_yr!$D$1742:$D$1831,share_divided_total!$D1218,share_sector_hh_yr!$A$1742:$A$1831,share_divided_total!$A1218)</f>
        <v>2.7765659962614885E-2</v>
      </c>
    </row>
    <row r="1219" spans="1:6" x14ac:dyDescent="0.25">
      <c r="A1219" t="s">
        <v>35</v>
      </c>
      <c r="B1219" t="s">
        <v>0</v>
      </c>
      <c r="C1219" t="s">
        <v>15</v>
      </c>
      <c r="D1219" t="s">
        <v>2</v>
      </c>
      <c r="E1219">
        <v>2020</v>
      </c>
      <c r="F1219">
        <f>share_sector_hh_yr!$F1219/SUMIFS(share_sector_hh_yr!$F$1742:$F$1831,share_sector_hh_yr!$E$1742:$E$1831,share_divided_total!$E1219,share_sector_hh_yr!$D$1742:$D$1831,share_divided_total!$D1219,share_sector_hh_yr!$A$1742:$A$1831,share_divided_total!$A1219)</f>
        <v>2.7760627056928847E-2</v>
      </c>
    </row>
    <row r="1220" spans="1:6" x14ac:dyDescent="0.25">
      <c r="A1220" t="s">
        <v>35</v>
      </c>
      <c r="B1220" t="s">
        <v>0</v>
      </c>
      <c r="C1220" t="s">
        <v>15</v>
      </c>
      <c r="D1220" t="s">
        <v>2</v>
      </c>
      <c r="E1220">
        <v>2025</v>
      </c>
      <c r="F1220">
        <f>share_sector_hh_yr!$F1220/SUMIFS(share_sector_hh_yr!$F$1742:$F$1831,share_sector_hh_yr!$E$1742:$E$1831,share_divided_total!$E1220,share_sector_hh_yr!$D$1742:$D$1831,share_divided_total!$D1220,share_sector_hh_yr!$A$1742:$A$1831,share_divided_total!$A1220)</f>
        <v>2.570273932714795E-2</v>
      </c>
    </row>
    <row r="1221" spans="1:6" x14ac:dyDescent="0.25">
      <c r="A1221" t="s">
        <v>35</v>
      </c>
      <c r="B1221" t="s">
        <v>0</v>
      </c>
      <c r="C1221" t="s">
        <v>15</v>
      </c>
      <c r="D1221" t="s">
        <v>2</v>
      </c>
      <c r="E1221">
        <v>2030</v>
      </c>
      <c r="F1221">
        <f>share_sector_hh_yr!$F1221/SUMIFS(share_sector_hh_yr!$F$1742:$F$1831,share_sector_hh_yr!$E$1742:$E$1831,share_divided_total!$E1221,share_sector_hh_yr!$D$1742:$D$1831,share_divided_total!$D1221,share_sector_hh_yr!$A$1742:$A$1831,share_divided_total!$A1221)</f>
        <v>2.6211012309863398E-2</v>
      </c>
    </row>
    <row r="1222" spans="1:6" x14ac:dyDescent="0.25">
      <c r="A1222" t="s">
        <v>35</v>
      </c>
      <c r="B1222" t="s">
        <v>0</v>
      </c>
      <c r="C1222" t="s">
        <v>15</v>
      </c>
      <c r="D1222" t="s">
        <v>2</v>
      </c>
      <c r="E1222">
        <v>2035</v>
      </c>
      <c r="F1222">
        <f>share_sector_hh_yr!$F1222/SUMIFS(share_sector_hh_yr!$F$1742:$F$1831,share_sector_hh_yr!$E$1742:$E$1831,share_divided_total!$E1222,share_sector_hh_yr!$D$1742:$D$1831,share_divided_total!$D1222,share_sector_hh_yr!$A$1742:$A$1831,share_divided_total!$A1222)</f>
        <v>2.6493959287802859E-2</v>
      </c>
    </row>
    <row r="1223" spans="1:6" x14ac:dyDescent="0.25">
      <c r="A1223" t="s">
        <v>35</v>
      </c>
      <c r="B1223" t="s">
        <v>0</v>
      </c>
      <c r="C1223" t="s">
        <v>15</v>
      </c>
      <c r="D1223" t="s">
        <v>2</v>
      </c>
      <c r="E1223">
        <v>2040</v>
      </c>
      <c r="F1223">
        <f>share_sector_hh_yr!$F1223/SUMIFS(share_sector_hh_yr!$F$1742:$F$1831,share_sector_hh_yr!$E$1742:$E$1831,share_divided_total!$E1223,share_sector_hh_yr!$D$1742:$D$1831,share_divided_total!$D1223,share_sector_hh_yr!$A$1742:$A$1831,share_divided_total!$A1223)</f>
        <v>2.696689501414129E-2</v>
      </c>
    </row>
    <row r="1224" spans="1:6" x14ac:dyDescent="0.25">
      <c r="A1224" t="s">
        <v>35</v>
      </c>
      <c r="B1224" t="s">
        <v>0</v>
      </c>
      <c r="C1224" t="s">
        <v>15</v>
      </c>
      <c r="D1224" t="s">
        <v>2</v>
      </c>
      <c r="E1224">
        <v>2045</v>
      </c>
      <c r="F1224">
        <f>share_sector_hh_yr!$F1224/SUMIFS(share_sector_hh_yr!$F$1742:$F$1831,share_sector_hh_yr!$E$1742:$E$1831,share_divided_total!$E1224,share_sector_hh_yr!$D$1742:$D$1831,share_divided_total!$D1224,share_sector_hh_yr!$A$1742:$A$1831,share_divided_total!$A1224)</f>
        <v>2.7151044739673398E-2</v>
      </c>
    </row>
    <row r="1225" spans="1:6" x14ac:dyDescent="0.25">
      <c r="A1225" t="s">
        <v>35</v>
      </c>
      <c r="B1225" t="s">
        <v>0</v>
      </c>
      <c r="C1225" t="s">
        <v>15</v>
      </c>
      <c r="D1225" t="s">
        <v>2</v>
      </c>
      <c r="E1225">
        <v>2050</v>
      </c>
      <c r="F1225">
        <f>share_sector_hh_yr!$F1225/SUMIFS(share_sector_hh_yr!$F$1742:$F$1831,share_sector_hh_yr!$E$1742:$E$1831,share_divided_total!$E1225,share_sector_hh_yr!$D$1742:$D$1831,share_divided_total!$D1225,share_sector_hh_yr!$A$1742:$A$1831,share_divided_total!$A1225)</f>
        <v>2.7296868700430698E-2</v>
      </c>
    </row>
    <row r="1226" spans="1:6" x14ac:dyDescent="0.25">
      <c r="A1226" t="s">
        <v>35</v>
      </c>
      <c r="B1226" t="s">
        <v>0</v>
      </c>
      <c r="C1226" t="s">
        <v>15</v>
      </c>
      <c r="D1226" t="s">
        <v>3</v>
      </c>
      <c r="E1226">
        <v>2011</v>
      </c>
      <c r="F1226">
        <f>share_sector_hh_yr!$F1226/SUMIFS(share_sector_hh_yr!$F$1742:$F$1831,share_sector_hh_yr!$E$1742:$E$1831,share_divided_total!$E1226,share_sector_hh_yr!$D$1742:$D$1831,share_divided_total!$D1226,share_sector_hh_yr!$A$1742:$A$1831,share_divided_total!$A1226)</f>
        <v>3.0364667051491608E-2</v>
      </c>
    </row>
    <row r="1227" spans="1:6" x14ac:dyDescent="0.25">
      <c r="A1227" t="s">
        <v>35</v>
      </c>
      <c r="B1227" t="s">
        <v>0</v>
      </c>
      <c r="C1227" t="s">
        <v>15</v>
      </c>
      <c r="D1227" t="s">
        <v>3</v>
      </c>
      <c r="E1227">
        <v>2015</v>
      </c>
      <c r="F1227">
        <f>share_sector_hh_yr!$F1227/SUMIFS(share_sector_hh_yr!$F$1742:$F$1831,share_sector_hh_yr!$E$1742:$E$1831,share_divided_total!$E1227,share_sector_hh_yr!$D$1742:$D$1831,share_divided_total!$D1227,share_sector_hh_yr!$A$1742:$A$1831,share_divided_total!$A1227)</f>
        <v>3.0426239553806494E-2</v>
      </c>
    </row>
    <row r="1228" spans="1:6" x14ac:dyDescent="0.25">
      <c r="A1228" t="s">
        <v>35</v>
      </c>
      <c r="B1228" t="s">
        <v>0</v>
      </c>
      <c r="C1228" t="s">
        <v>15</v>
      </c>
      <c r="D1228" t="s">
        <v>3</v>
      </c>
      <c r="E1228">
        <v>2020</v>
      </c>
      <c r="F1228">
        <f>share_sector_hh_yr!$F1228/SUMIFS(share_sector_hh_yr!$F$1742:$F$1831,share_sector_hh_yr!$E$1742:$E$1831,share_divided_total!$E1228,share_sector_hh_yr!$D$1742:$D$1831,share_divided_total!$D1228,share_sector_hh_yr!$A$1742:$A$1831,share_divided_total!$A1228)</f>
        <v>3.0517841319947035E-2</v>
      </c>
    </row>
    <row r="1229" spans="1:6" x14ac:dyDescent="0.25">
      <c r="A1229" t="s">
        <v>35</v>
      </c>
      <c r="B1229" t="s">
        <v>0</v>
      </c>
      <c r="C1229" t="s">
        <v>15</v>
      </c>
      <c r="D1229" t="s">
        <v>3</v>
      </c>
      <c r="E1229">
        <v>2025</v>
      </c>
      <c r="F1229">
        <f>share_sector_hh_yr!$F1229/SUMIFS(share_sector_hh_yr!$F$1742:$F$1831,share_sector_hh_yr!$E$1742:$E$1831,share_divided_total!$E1229,share_sector_hh_yr!$D$1742:$D$1831,share_divided_total!$D1229,share_sector_hh_yr!$A$1742:$A$1831,share_divided_total!$A1229)</f>
        <v>2.8118285975871075E-2</v>
      </c>
    </row>
    <row r="1230" spans="1:6" x14ac:dyDescent="0.25">
      <c r="A1230" t="s">
        <v>35</v>
      </c>
      <c r="B1230" t="s">
        <v>0</v>
      </c>
      <c r="C1230" t="s">
        <v>15</v>
      </c>
      <c r="D1230" t="s">
        <v>3</v>
      </c>
      <c r="E1230">
        <v>2030</v>
      </c>
      <c r="F1230">
        <f>share_sector_hh_yr!$F1230/SUMIFS(share_sector_hh_yr!$F$1742:$F$1831,share_sector_hh_yr!$E$1742:$E$1831,share_divided_total!$E1230,share_sector_hh_yr!$D$1742:$D$1831,share_divided_total!$D1230,share_sector_hh_yr!$A$1742:$A$1831,share_divided_total!$A1230)</f>
        <v>2.8619555069523531E-2</v>
      </c>
    </row>
    <row r="1231" spans="1:6" x14ac:dyDescent="0.25">
      <c r="A1231" t="s">
        <v>35</v>
      </c>
      <c r="B1231" t="s">
        <v>0</v>
      </c>
      <c r="C1231" t="s">
        <v>15</v>
      </c>
      <c r="D1231" t="s">
        <v>3</v>
      </c>
      <c r="E1231">
        <v>2035</v>
      </c>
      <c r="F1231">
        <f>share_sector_hh_yr!$F1231/SUMIFS(share_sector_hh_yr!$F$1742:$F$1831,share_sector_hh_yr!$E$1742:$E$1831,share_divided_total!$E1231,share_sector_hh_yr!$D$1742:$D$1831,share_divided_total!$D1231,share_sector_hh_yr!$A$1742:$A$1831,share_divided_total!$A1231)</f>
        <v>2.8926040042997023E-2</v>
      </c>
    </row>
    <row r="1232" spans="1:6" x14ac:dyDescent="0.25">
      <c r="A1232" t="s">
        <v>35</v>
      </c>
      <c r="B1232" t="s">
        <v>0</v>
      </c>
      <c r="C1232" t="s">
        <v>15</v>
      </c>
      <c r="D1232" t="s">
        <v>3</v>
      </c>
      <c r="E1232">
        <v>2040</v>
      </c>
      <c r="F1232">
        <f>share_sector_hh_yr!$F1232/SUMIFS(share_sector_hh_yr!$F$1742:$F$1831,share_sector_hh_yr!$E$1742:$E$1831,share_divided_total!$E1232,share_sector_hh_yr!$D$1742:$D$1831,share_divided_total!$D1232,share_sector_hh_yr!$A$1742:$A$1831,share_divided_total!$A1232)</f>
        <v>2.9495258122771997E-2</v>
      </c>
    </row>
    <row r="1233" spans="1:6" x14ac:dyDescent="0.25">
      <c r="A1233" t="s">
        <v>35</v>
      </c>
      <c r="B1233" t="s">
        <v>0</v>
      </c>
      <c r="C1233" t="s">
        <v>15</v>
      </c>
      <c r="D1233" t="s">
        <v>3</v>
      </c>
      <c r="E1233">
        <v>2045</v>
      </c>
      <c r="F1233">
        <f>share_sector_hh_yr!$F1233/SUMIFS(share_sector_hh_yr!$F$1742:$F$1831,share_sector_hh_yr!$E$1742:$E$1831,share_divided_total!$E1233,share_sector_hh_yr!$D$1742:$D$1831,share_divided_total!$D1233,share_sector_hh_yr!$A$1742:$A$1831,share_divided_total!$A1233)</f>
        <v>2.9683693146548534E-2</v>
      </c>
    </row>
    <row r="1234" spans="1:6" x14ac:dyDescent="0.25">
      <c r="A1234" t="s">
        <v>35</v>
      </c>
      <c r="B1234" t="s">
        <v>0</v>
      </c>
      <c r="C1234" t="s">
        <v>15</v>
      </c>
      <c r="D1234" t="s">
        <v>3</v>
      </c>
      <c r="E1234">
        <v>2050</v>
      </c>
      <c r="F1234">
        <f>share_sector_hh_yr!$F1234/SUMIFS(share_sector_hh_yr!$F$1742:$F$1831,share_sector_hh_yr!$E$1742:$E$1831,share_divided_total!$E1234,share_sector_hh_yr!$D$1742:$D$1831,share_divided_total!$D1234,share_sector_hh_yr!$A$1742:$A$1831,share_divided_total!$A1234)</f>
        <v>2.9832118130828155E-2</v>
      </c>
    </row>
    <row r="1235" spans="1:6" x14ac:dyDescent="0.25">
      <c r="A1235" t="s">
        <v>35</v>
      </c>
      <c r="B1235" t="s">
        <v>0</v>
      </c>
      <c r="C1235" t="s">
        <v>15</v>
      </c>
      <c r="D1235" t="s">
        <v>4</v>
      </c>
      <c r="E1235">
        <v>2011</v>
      </c>
      <c r="F1235">
        <f>share_sector_hh_yr!$F1235/SUMIFS(share_sector_hh_yr!$F$1742:$F$1831,share_sector_hh_yr!$E$1742:$E$1831,share_divided_total!$E1235,share_sector_hh_yr!$D$1742:$D$1831,share_divided_total!$D1235,share_sector_hh_yr!$A$1742:$A$1831,share_divided_total!$A1235)</f>
        <v>3.1515108338773308E-2</v>
      </c>
    </row>
    <row r="1236" spans="1:6" x14ac:dyDescent="0.25">
      <c r="A1236" t="s">
        <v>35</v>
      </c>
      <c r="B1236" t="s">
        <v>0</v>
      </c>
      <c r="C1236" t="s">
        <v>15</v>
      </c>
      <c r="D1236" t="s">
        <v>4</v>
      </c>
      <c r="E1236">
        <v>2015</v>
      </c>
      <c r="F1236">
        <f>share_sector_hh_yr!$F1236/SUMIFS(share_sector_hh_yr!$F$1742:$F$1831,share_sector_hh_yr!$E$1742:$E$1831,share_divided_total!$E1236,share_sector_hh_yr!$D$1742:$D$1831,share_divided_total!$D1236,share_sector_hh_yr!$A$1742:$A$1831,share_divided_total!$A1236)</f>
        <v>3.1590483521406545E-2</v>
      </c>
    </row>
    <row r="1237" spans="1:6" x14ac:dyDescent="0.25">
      <c r="A1237" t="s">
        <v>35</v>
      </c>
      <c r="B1237" t="s">
        <v>0</v>
      </c>
      <c r="C1237" t="s">
        <v>15</v>
      </c>
      <c r="D1237" t="s">
        <v>4</v>
      </c>
      <c r="E1237">
        <v>2020</v>
      </c>
      <c r="F1237">
        <f>share_sector_hh_yr!$F1237/SUMIFS(share_sector_hh_yr!$F$1742:$F$1831,share_sector_hh_yr!$E$1742:$E$1831,share_divided_total!$E1237,share_sector_hh_yr!$D$1742:$D$1831,share_divided_total!$D1237,share_sector_hh_yr!$A$1742:$A$1831,share_divided_total!$A1237)</f>
        <v>3.1725925186405109E-2</v>
      </c>
    </row>
    <row r="1238" spans="1:6" x14ac:dyDescent="0.25">
      <c r="A1238" t="s">
        <v>35</v>
      </c>
      <c r="B1238" t="s">
        <v>0</v>
      </c>
      <c r="C1238" t="s">
        <v>15</v>
      </c>
      <c r="D1238" t="s">
        <v>4</v>
      </c>
      <c r="E1238">
        <v>2025</v>
      </c>
      <c r="F1238">
        <f>share_sector_hh_yr!$F1238/SUMIFS(share_sector_hh_yr!$F$1742:$F$1831,share_sector_hh_yr!$E$1742:$E$1831,share_divided_total!$E1238,share_sector_hh_yr!$D$1742:$D$1831,share_divided_total!$D1238,share_sector_hh_yr!$A$1742:$A$1831,share_divided_total!$A1238)</f>
        <v>2.9308762004174926E-2</v>
      </c>
    </row>
    <row r="1239" spans="1:6" x14ac:dyDescent="0.25">
      <c r="A1239" t="s">
        <v>35</v>
      </c>
      <c r="B1239" t="s">
        <v>0</v>
      </c>
      <c r="C1239" t="s">
        <v>15</v>
      </c>
      <c r="D1239" t="s">
        <v>4</v>
      </c>
      <c r="E1239">
        <v>2030</v>
      </c>
      <c r="F1239">
        <f>share_sector_hh_yr!$F1239/SUMIFS(share_sector_hh_yr!$F$1742:$F$1831,share_sector_hh_yr!$E$1742:$E$1831,share_divided_total!$E1239,share_sector_hh_yr!$D$1742:$D$1831,share_divided_total!$D1239,share_sector_hh_yr!$A$1742:$A$1831,share_divided_total!$A1239)</f>
        <v>2.9774813586459895E-2</v>
      </c>
    </row>
    <row r="1240" spans="1:6" x14ac:dyDescent="0.25">
      <c r="A1240" t="s">
        <v>35</v>
      </c>
      <c r="B1240" t="s">
        <v>0</v>
      </c>
      <c r="C1240" t="s">
        <v>15</v>
      </c>
      <c r="D1240" t="s">
        <v>4</v>
      </c>
      <c r="E1240">
        <v>2035</v>
      </c>
      <c r="F1240">
        <f>share_sector_hh_yr!$F1240/SUMIFS(share_sector_hh_yr!$F$1742:$F$1831,share_sector_hh_yr!$E$1742:$E$1831,share_divided_total!$E1240,share_sector_hh_yr!$D$1742:$D$1831,share_divided_total!$D1240,share_sector_hh_yr!$A$1742:$A$1831,share_divided_total!$A1240)</f>
        <v>3.0070222517968336E-2</v>
      </c>
    </row>
    <row r="1241" spans="1:6" x14ac:dyDescent="0.25">
      <c r="A1241" t="s">
        <v>35</v>
      </c>
      <c r="B1241" t="s">
        <v>0</v>
      </c>
      <c r="C1241" t="s">
        <v>15</v>
      </c>
      <c r="D1241" t="s">
        <v>4</v>
      </c>
      <c r="E1241">
        <v>2040</v>
      </c>
      <c r="F1241">
        <f>share_sector_hh_yr!$F1241/SUMIFS(share_sector_hh_yr!$F$1742:$F$1831,share_sector_hh_yr!$E$1742:$E$1831,share_divided_total!$E1241,share_sector_hh_yr!$D$1742:$D$1831,share_divided_total!$D1241,share_sector_hh_yr!$A$1742:$A$1831,share_divided_total!$A1241)</f>
        <v>3.0651213389489257E-2</v>
      </c>
    </row>
    <row r="1242" spans="1:6" x14ac:dyDescent="0.25">
      <c r="A1242" t="s">
        <v>35</v>
      </c>
      <c r="B1242" t="s">
        <v>0</v>
      </c>
      <c r="C1242" t="s">
        <v>15</v>
      </c>
      <c r="D1242" t="s">
        <v>4</v>
      </c>
      <c r="E1242">
        <v>2045</v>
      </c>
      <c r="F1242">
        <f>share_sector_hh_yr!$F1242/SUMIFS(share_sector_hh_yr!$F$1742:$F$1831,share_sector_hh_yr!$E$1742:$E$1831,share_divided_total!$E1242,share_sector_hh_yr!$D$1742:$D$1831,share_divided_total!$D1242,share_sector_hh_yr!$A$1742:$A$1831,share_divided_total!$A1242)</f>
        <v>3.0827120571585469E-2</v>
      </c>
    </row>
    <row r="1243" spans="1:6" x14ac:dyDescent="0.25">
      <c r="A1243" t="s">
        <v>35</v>
      </c>
      <c r="B1243" t="s">
        <v>0</v>
      </c>
      <c r="C1243" t="s">
        <v>15</v>
      </c>
      <c r="D1243" t="s">
        <v>4</v>
      </c>
      <c r="E1243">
        <v>2050</v>
      </c>
      <c r="F1243">
        <f>share_sector_hh_yr!$F1243/SUMIFS(share_sector_hh_yr!$F$1742:$F$1831,share_sector_hh_yr!$E$1742:$E$1831,share_divided_total!$E1243,share_sector_hh_yr!$D$1742:$D$1831,share_divided_total!$D1243,share_sector_hh_yr!$A$1742:$A$1831,share_divided_total!$A1243)</f>
        <v>3.0963480410951004E-2</v>
      </c>
    </row>
    <row r="1244" spans="1:6" x14ac:dyDescent="0.25">
      <c r="A1244" t="s">
        <v>35</v>
      </c>
      <c r="B1244" t="s">
        <v>0</v>
      </c>
      <c r="C1244" t="s">
        <v>15</v>
      </c>
      <c r="D1244" t="s">
        <v>5</v>
      </c>
      <c r="E1244">
        <v>2011</v>
      </c>
      <c r="F1244">
        <f>share_sector_hh_yr!$F1244/SUMIFS(share_sector_hh_yr!$F$1742:$F$1831,share_sector_hh_yr!$E$1742:$E$1831,share_divided_total!$E1244,share_sector_hh_yr!$D$1742:$D$1831,share_divided_total!$D1244,share_sector_hh_yr!$A$1742:$A$1831,share_divided_total!$A1244)</f>
        <v>3.093799504571193E-2</v>
      </c>
    </row>
    <row r="1245" spans="1:6" x14ac:dyDescent="0.25">
      <c r="A1245" t="s">
        <v>35</v>
      </c>
      <c r="B1245" t="s">
        <v>0</v>
      </c>
      <c r="C1245" t="s">
        <v>15</v>
      </c>
      <c r="D1245" t="s">
        <v>5</v>
      </c>
      <c r="E1245">
        <v>2015</v>
      </c>
      <c r="F1245">
        <f>share_sector_hh_yr!$F1245/SUMIFS(share_sector_hh_yr!$F$1742:$F$1831,share_sector_hh_yr!$E$1742:$E$1831,share_divided_total!$E1245,share_sector_hh_yr!$D$1742:$D$1831,share_divided_total!$D1245,share_sector_hh_yr!$A$1742:$A$1831,share_divided_total!$A1245)</f>
        <v>3.1014693024812818E-2</v>
      </c>
    </row>
    <row r="1246" spans="1:6" x14ac:dyDescent="0.25">
      <c r="A1246" t="s">
        <v>35</v>
      </c>
      <c r="B1246" t="s">
        <v>0</v>
      </c>
      <c r="C1246" t="s">
        <v>15</v>
      </c>
      <c r="D1246" t="s">
        <v>5</v>
      </c>
      <c r="E1246">
        <v>2020</v>
      </c>
      <c r="F1246">
        <f>share_sector_hh_yr!$F1246/SUMIFS(share_sector_hh_yr!$F$1742:$F$1831,share_sector_hh_yr!$E$1742:$E$1831,share_divided_total!$E1246,share_sector_hh_yr!$D$1742:$D$1831,share_divided_total!$D1246,share_sector_hh_yr!$A$1742:$A$1831,share_divided_total!$A1246)</f>
        <v>3.1164410059128851E-2</v>
      </c>
    </row>
    <row r="1247" spans="1:6" x14ac:dyDescent="0.25">
      <c r="A1247" t="s">
        <v>35</v>
      </c>
      <c r="B1247" t="s">
        <v>0</v>
      </c>
      <c r="C1247" t="s">
        <v>15</v>
      </c>
      <c r="D1247" t="s">
        <v>5</v>
      </c>
      <c r="E1247">
        <v>2025</v>
      </c>
      <c r="F1247">
        <f>share_sector_hh_yr!$F1247/SUMIFS(share_sector_hh_yr!$F$1742:$F$1831,share_sector_hh_yr!$E$1742:$E$1831,share_divided_total!$E1247,share_sector_hh_yr!$D$1742:$D$1831,share_divided_total!$D1247,share_sector_hh_yr!$A$1742:$A$1831,share_divided_total!$A1247)</f>
        <v>2.8992355253951427E-2</v>
      </c>
    </row>
    <row r="1248" spans="1:6" x14ac:dyDescent="0.25">
      <c r="A1248" t="s">
        <v>35</v>
      </c>
      <c r="B1248" t="s">
        <v>0</v>
      </c>
      <c r="C1248" t="s">
        <v>15</v>
      </c>
      <c r="D1248" t="s">
        <v>5</v>
      </c>
      <c r="E1248">
        <v>2030</v>
      </c>
      <c r="F1248">
        <f>share_sector_hh_yr!$F1248/SUMIFS(share_sector_hh_yr!$F$1742:$F$1831,share_sector_hh_yr!$E$1742:$E$1831,share_divided_total!$E1248,share_sector_hh_yr!$D$1742:$D$1831,share_divided_total!$D1248,share_sector_hh_yr!$A$1742:$A$1831,share_divided_total!$A1248)</f>
        <v>2.938934813006331E-2</v>
      </c>
    </row>
    <row r="1249" spans="1:6" x14ac:dyDescent="0.25">
      <c r="A1249" t="s">
        <v>35</v>
      </c>
      <c r="B1249" t="s">
        <v>0</v>
      </c>
      <c r="C1249" t="s">
        <v>15</v>
      </c>
      <c r="D1249" t="s">
        <v>5</v>
      </c>
      <c r="E1249">
        <v>2035</v>
      </c>
      <c r="F1249">
        <f>share_sector_hh_yr!$F1249/SUMIFS(share_sector_hh_yr!$F$1742:$F$1831,share_sector_hh_yr!$E$1742:$E$1831,share_divided_total!$E1249,share_sector_hh_yr!$D$1742:$D$1831,share_divided_total!$D1249,share_sector_hh_yr!$A$1742:$A$1831,share_divided_total!$A1249)</f>
        <v>2.9646151922993306E-2</v>
      </c>
    </row>
    <row r="1250" spans="1:6" x14ac:dyDescent="0.25">
      <c r="A1250" t="s">
        <v>35</v>
      </c>
      <c r="B1250" t="s">
        <v>0</v>
      </c>
      <c r="C1250" t="s">
        <v>15</v>
      </c>
      <c r="D1250" t="s">
        <v>5</v>
      </c>
      <c r="E1250">
        <v>2040</v>
      </c>
      <c r="F1250">
        <f>share_sector_hh_yr!$F1250/SUMIFS(share_sector_hh_yr!$F$1742:$F$1831,share_sector_hh_yr!$E$1742:$E$1831,share_divided_total!$E1250,share_sector_hh_yr!$D$1742:$D$1831,share_divided_total!$D1250,share_sector_hh_yr!$A$1742:$A$1831,share_divided_total!$A1250)</f>
        <v>3.0173554992103273E-2</v>
      </c>
    </row>
    <row r="1251" spans="1:6" x14ac:dyDescent="0.25">
      <c r="A1251" t="s">
        <v>35</v>
      </c>
      <c r="B1251" t="s">
        <v>0</v>
      </c>
      <c r="C1251" t="s">
        <v>15</v>
      </c>
      <c r="D1251" t="s">
        <v>5</v>
      </c>
      <c r="E1251">
        <v>2045</v>
      </c>
      <c r="F1251">
        <f>share_sector_hh_yr!$F1251/SUMIFS(share_sector_hh_yr!$F$1742:$F$1831,share_sector_hh_yr!$E$1742:$E$1831,share_divided_total!$E1251,share_sector_hh_yr!$D$1742:$D$1831,share_divided_total!$D1251,share_sector_hh_yr!$A$1742:$A$1831,share_divided_total!$A1251)</f>
        <v>3.0321543281897768E-2</v>
      </c>
    </row>
    <row r="1252" spans="1:6" x14ac:dyDescent="0.25">
      <c r="A1252" t="s">
        <v>35</v>
      </c>
      <c r="B1252" t="s">
        <v>0</v>
      </c>
      <c r="C1252" t="s">
        <v>15</v>
      </c>
      <c r="D1252" t="s">
        <v>5</v>
      </c>
      <c r="E1252">
        <v>2050</v>
      </c>
      <c r="F1252">
        <f>share_sector_hh_yr!$F1252/SUMIFS(share_sector_hh_yr!$F$1742:$F$1831,share_sector_hh_yr!$E$1742:$E$1831,share_divided_total!$E1252,share_sector_hh_yr!$D$1742:$D$1831,share_divided_total!$D1252,share_sector_hh_yr!$A$1742:$A$1831,share_divided_total!$A1252)</f>
        <v>3.0433694596311279E-2</v>
      </c>
    </row>
    <row r="1253" spans="1:6" x14ac:dyDescent="0.25">
      <c r="A1253" t="s">
        <v>35</v>
      </c>
      <c r="B1253" t="s">
        <v>0</v>
      </c>
      <c r="C1253" t="s">
        <v>15</v>
      </c>
      <c r="D1253" t="s">
        <v>6</v>
      </c>
      <c r="E1253">
        <v>2011</v>
      </c>
      <c r="F1253">
        <f>share_sector_hh_yr!$F1253/SUMIFS(share_sector_hh_yr!$F$1742:$F$1831,share_sector_hh_yr!$E$1742:$E$1831,share_divided_total!$E1253,share_sector_hh_yr!$D$1742:$D$1831,share_divided_total!$D1253,share_sector_hh_yr!$A$1742:$A$1831,share_divided_total!$A1253)</f>
        <v>2.5337013746874772E-2</v>
      </c>
    </row>
    <row r="1254" spans="1:6" x14ac:dyDescent="0.25">
      <c r="A1254" t="s">
        <v>35</v>
      </c>
      <c r="B1254" t="s">
        <v>0</v>
      </c>
      <c r="C1254" t="s">
        <v>15</v>
      </c>
      <c r="D1254" t="s">
        <v>6</v>
      </c>
      <c r="E1254">
        <v>2015</v>
      </c>
      <c r="F1254">
        <f>share_sector_hh_yr!$F1254/SUMIFS(share_sector_hh_yr!$F$1742:$F$1831,share_sector_hh_yr!$E$1742:$E$1831,share_divided_total!$E1254,share_sector_hh_yr!$D$1742:$D$1831,share_divided_total!$D1254,share_sector_hh_yr!$A$1742:$A$1831,share_divided_total!$A1254)</f>
        <v>2.5389134425983267E-2</v>
      </c>
    </row>
    <row r="1255" spans="1:6" x14ac:dyDescent="0.25">
      <c r="A1255" t="s">
        <v>35</v>
      </c>
      <c r="B1255" t="s">
        <v>0</v>
      </c>
      <c r="C1255" t="s">
        <v>15</v>
      </c>
      <c r="D1255" t="s">
        <v>6</v>
      </c>
      <c r="E1255">
        <v>2020</v>
      </c>
      <c r="F1255">
        <f>share_sector_hh_yr!$F1255/SUMIFS(share_sector_hh_yr!$F$1742:$F$1831,share_sector_hh_yr!$E$1742:$E$1831,share_divided_total!$E1255,share_sector_hh_yr!$D$1742:$D$1831,share_divided_total!$D1255,share_sector_hh_yr!$A$1742:$A$1831,share_divided_total!$A1255)</f>
        <v>2.5489441686550384E-2</v>
      </c>
    </row>
    <row r="1256" spans="1:6" x14ac:dyDescent="0.25">
      <c r="A1256" t="s">
        <v>35</v>
      </c>
      <c r="B1256" t="s">
        <v>0</v>
      </c>
      <c r="C1256" t="s">
        <v>15</v>
      </c>
      <c r="D1256" t="s">
        <v>6</v>
      </c>
      <c r="E1256">
        <v>2025</v>
      </c>
      <c r="F1256">
        <f>share_sector_hh_yr!$F1256/SUMIFS(share_sector_hh_yr!$F$1742:$F$1831,share_sector_hh_yr!$E$1742:$E$1831,share_divided_total!$E1256,share_sector_hh_yr!$D$1742:$D$1831,share_divided_total!$D1256,share_sector_hh_yr!$A$1742:$A$1831,share_divided_total!$A1256)</f>
        <v>2.4147265586511566E-2</v>
      </c>
    </row>
    <row r="1257" spans="1:6" x14ac:dyDescent="0.25">
      <c r="A1257" t="s">
        <v>35</v>
      </c>
      <c r="B1257" t="s">
        <v>0</v>
      </c>
      <c r="C1257" t="s">
        <v>15</v>
      </c>
      <c r="D1257" t="s">
        <v>6</v>
      </c>
      <c r="E1257">
        <v>2030</v>
      </c>
      <c r="F1257">
        <f>share_sector_hh_yr!$F1257/SUMIFS(share_sector_hh_yr!$F$1742:$F$1831,share_sector_hh_yr!$E$1742:$E$1831,share_divided_total!$E1257,share_sector_hh_yr!$D$1742:$D$1831,share_divided_total!$D1257,share_sector_hh_yr!$A$1742:$A$1831,share_divided_total!$A1257)</f>
        <v>2.4389304102546649E-2</v>
      </c>
    </row>
    <row r="1258" spans="1:6" x14ac:dyDescent="0.25">
      <c r="A1258" t="s">
        <v>35</v>
      </c>
      <c r="B1258" t="s">
        <v>0</v>
      </c>
      <c r="C1258" t="s">
        <v>15</v>
      </c>
      <c r="D1258" t="s">
        <v>6</v>
      </c>
      <c r="E1258">
        <v>2035</v>
      </c>
      <c r="F1258">
        <f>share_sector_hh_yr!$F1258/SUMIFS(share_sector_hh_yr!$F$1742:$F$1831,share_sector_hh_yr!$E$1742:$E$1831,share_divided_total!$E1258,share_sector_hh_yr!$D$1742:$D$1831,share_divided_total!$D1258,share_sector_hh_yr!$A$1742:$A$1831,share_divided_total!$A1258)</f>
        <v>2.4546376523844712E-2</v>
      </c>
    </row>
    <row r="1259" spans="1:6" x14ac:dyDescent="0.25">
      <c r="A1259" t="s">
        <v>35</v>
      </c>
      <c r="B1259" t="s">
        <v>0</v>
      </c>
      <c r="C1259" t="s">
        <v>15</v>
      </c>
      <c r="D1259" t="s">
        <v>6</v>
      </c>
      <c r="E1259">
        <v>2040</v>
      </c>
      <c r="F1259">
        <f>share_sector_hh_yr!$F1259/SUMIFS(share_sector_hh_yr!$F$1742:$F$1831,share_sector_hh_yr!$E$1742:$E$1831,share_divided_total!$E1259,share_sector_hh_yr!$D$1742:$D$1831,share_divided_total!$D1259,share_sector_hh_yr!$A$1742:$A$1831,share_divided_total!$A1259)</f>
        <v>2.4876039567532673E-2</v>
      </c>
    </row>
    <row r="1260" spans="1:6" x14ac:dyDescent="0.25">
      <c r="A1260" t="s">
        <v>35</v>
      </c>
      <c r="B1260" t="s">
        <v>0</v>
      </c>
      <c r="C1260" t="s">
        <v>15</v>
      </c>
      <c r="D1260" t="s">
        <v>6</v>
      </c>
      <c r="E1260">
        <v>2045</v>
      </c>
      <c r="F1260">
        <f>share_sector_hh_yr!$F1260/SUMIFS(share_sector_hh_yr!$F$1742:$F$1831,share_sector_hh_yr!$E$1742:$E$1831,share_divided_total!$E1260,share_sector_hh_yr!$D$1742:$D$1831,share_divided_total!$D1260,share_sector_hh_yr!$A$1742:$A$1831,share_divided_total!$A1260)</f>
        <v>2.4963831445970239E-2</v>
      </c>
    </row>
    <row r="1261" spans="1:6" x14ac:dyDescent="0.25">
      <c r="A1261" t="s">
        <v>35</v>
      </c>
      <c r="B1261" t="s">
        <v>0</v>
      </c>
      <c r="C1261" t="s">
        <v>15</v>
      </c>
      <c r="D1261" t="s">
        <v>6</v>
      </c>
      <c r="E1261">
        <v>2050</v>
      </c>
      <c r="F1261">
        <f>share_sector_hh_yr!$F1261/SUMIFS(share_sector_hh_yr!$F$1742:$F$1831,share_sector_hh_yr!$E$1742:$E$1831,share_divided_total!$E1261,share_sector_hh_yr!$D$1742:$D$1831,share_divided_total!$D1261,share_sector_hh_yr!$A$1742:$A$1831,share_divided_total!$A1261)</f>
        <v>2.5028938898312498E-2</v>
      </c>
    </row>
    <row r="1262" spans="1:6" x14ac:dyDescent="0.25">
      <c r="A1262" t="s">
        <v>35</v>
      </c>
      <c r="B1262" t="s">
        <v>0</v>
      </c>
      <c r="C1262" t="s">
        <v>16</v>
      </c>
      <c r="D1262" t="s">
        <v>2</v>
      </c>
      <c r="E1262">
        <v>2011</v>
      </c>
      <c r="F1262">
        <f>share_sector_hh_yr!$F1262/SUMIFS(share_sector_hh_yr!$F$1742:$F$1831,share_sector_hh_yr!$E$1742:$E$1831,share_divided_total!$E1262,share_sector_hh_yr!$D$1742:$D$1831,share_divided_total!$D1262,share_sector_hh_yr!$A$1742:$A$1831,share_divided_total!$A1262)</f>
        <v>2.0251533866505529E-6</v>
      </c>
    </row>
    <row r="1263" spans="1:6" x14ac:dyDescent="0.25">
      <c r="A1263" t="s">
        <v>35</v>
      </c>
      <c r="B1263" t="s">
        <v>0</v>
      </c>
      <c r="C1263" t="s">
        <v>16</v>
      </c>
      <c r="D1263" t="s">
        <v>2</v>
      </c>
      <c r="E1263">
        <v>2015</v>
      </c>
      <c r="F1263">
        <f>share_sector_hh_yr!$F1263/SUMIFS(share_sector_hh_yr!$F$1742:$F$1831,share_sector_hh_yr!$E$1742:$E$1831,share_divided_total!$E1263,share_sector_hh_yr!$D$1742:$D$1831,share_divided_total!$D1263,share_sector_hh_yr!$A$1742:$A$1831,share_divided_total!$A1263)</f>
        <v>2.0272940212534436E-6</v>
      </c>
    </row>
    <row r="1264" spans="1:6" x14ac:dyDescent="0.25">
      <c r="A1264" t="s">
        <v>35</v>
      </c>
      <c r="B1264" t="s">
        <v>0</v>
      </c>
      <c r="C1264" t="s">
        <v>16</v>
      </c>
      <c r="D1264" t="s">
        <v>2</v>
      </c>
      <c r="E1264">
        <v>2020</v>
      </c>
      <c r="F1264">
        <f>share_sector_hh_yr!$F1264/SUMIFS(share_sector_hh_yr!$F$1742:$F$1831,share_sector_hh_yr!$E$1742:$E$1831,share_divided_total!$E1264,share_sector_hh_yr!$D$1742:$D$1831,share_divided_total!$D1264,share_sector_hh_yr!$A$1742:$A$1831,share_divided_total!$A1264)</f>
        <v>2.0269265464799013E-6</v>
      </c>
    </row>
    <row r="1265" spans="1:6" x14ac:dyDescent="0.25">
      <c r="A1265" t="s">
        <v>35</v>
      </c>
      <c r="B1265" t="s">
        <v>0</v>
      </c>
      <c r="C1265" t="s">
        <v>16</v>
      </c>
      <c r="D1265" t="s">
        <v>2</v>
      </c>
      <c r="E1265">
        <v>2025</v>
      </c>
      <c r="F1265">
        <f>share_sector_hh_yr!$F1265/SUMIFS(share_sector_hh_yr!$F$1742:$F$1831,share_sector_hh_yr!$E$1742:$E$1831,share_divided_total!$E1265,share_sector_hh_yr!$D$1742:$D$1831,share_divided_total!$D1265,share_sector_hh_yr!$A$1742:$A$1831,share_divided_total!$A1265)</f>
        <v>1.8766710331366942E-6</v>
      </c>
    </row>
    <row r="1266" spans="1:6" x14ac:dyDescent="0.25">
      <c r="A1266" t="s">
        <v>35</v>
      </c>
      <c r="B1266" t="s">
        <v>0</v>
      </c>
      <c r="C1266" t="s">
        <v>16</v>
      </c>
      <c r="D1266" t="s">
        <v>2</v>
      </c>
      <c r="E1266">
        <v>2030</v>
      </c>
      <c r="F1266">
        <f>share_sector_hh_yr!$F1266/SUMIFS(share_sector_hh_yr!$F$1742:$F$1831,share_sector_hh_yr!$E$1742:$E$1831,share_divided_total!$E1266,share_sector_hh_yr!$D$1742:$D$1831,share_divided_total!$D1266,share_sector_hh_yr!$A$1742:$A$1831,share_divided_total!$A1266)</f>
        <v>1.9137822986499658E-6</v>
      </c>
    </row>
    <row r="1267" spans="1:6" x14ac:dyDescent="0.25">
      <c r="A1267" t="s">
        <v>35</v>
      </c>
      <c r="B1267" t="s">
        <v>0</v>
      </c>
      <c r="C1267" t="s">
        <v>16</v>
      </c>
      <c r="D1267" t="s">
        <v>2</v>
      </c>
      <c r="E1267">
        <v>2035</v>
      </c>
      <c r="F1267">
        <f>share_sector_hh_yr!$F1267/SUMIFS(share_sector_hh_yr!$F$1742:$F$1831,share_sector_hh_yr!$E$1742:$E$1831,share_divided_total!$E1267,share_sector_hh_yr!$D$1742:$D$1831,share_divided_total!$D1267,share_sector_hh_yr!$A$1742:$A$1831,share_divided_total!$A1267)</f>
        <v>1.9344415128548793E-6</v>
      </c>
    </row>
    <row r="1268" spans="1:6" x14ac:dyDescent="0.25">
      <c r="A1268" t="s">
        <v>35</v>
      </c>
      <c r="B1268" t="s">
        <v>0</v>
      </c>
      <c r="C1268" t="s">
        <v>16</v>
      </c>
      <c r="D1268" t="s">
        <v>2</v>
      </c>
      <c r="E1268">
        <v>2040</v>
      </c>
      <c r="F1268">
        <f>share_sector_hh_yr!$F1268/SUMIFS(share_sector_hh_yr!$F$1742:$F$1831,share_sector_hh_yr!$E$1742:$E$1831,share_divided_total!$E1268,share_sector_hh_yr!$D$1742:$D$1831,share_divided_total!$D1268,share_sector_hh_yr!$A$1742:$A$1831,share_divided_total!$A1268)</f>
        <v>1.9689726484999172E-6</v>
      </c>
    </row>
    <row r="1269" spans="1:6" x14ac:dyDescent="0.25">
      <c r="A1269" t="s">
        <v>35</v>
      </c>
      <c r="B1269" t="s">
        <v>0</v>
      </c>
      <c r="C1269" t="s">
        <v>16</v>
      </c>
      <c r="D1269" t="s">
        <v>2</v>
      </c>
      <c r="E1269">
        <v>2045</v>
      </c>
      <c r="F1269">
        <f>share_sector_hh_yr!$F1269/SUMIFS(share_sector_hh_yr!$F$1742:$F$1831,share_sector_hh_yr!$E$1742:$E$1831,share_divided_total!$E1269,share_sector_hh_yr!$D$1742:$D$1831,share_divided_total!$D1269,share_sector_hh_yr!$A$1742:$A$1831,share_divided_total!$A1269)</f>
        <v>1.9824182369746435E-6</v>
      </c>
    </row>
    <row r="1270" spans="1:6" x14ac:dyDescent="0.25">
      <c r="A1270" t="s">
        <v>35</v>
      </c>
      <c r="B1270" t="s">
        <v>0</v>
      </c>
      <c r="C1270" t="s">
        <v>16</v>
      </c>
      <c r="D1270" t="s">
        <v>2</v>
      </c>
      <c r="E1270">
        <v>2050</v>
      </c>
      <c r="F1270">
        <f>share_sector_hh_yr!$F1270/SUMIFS(share_sector_hh_yr!$F$1742:$F$1831,share_sector_hh_yr!$E$1742:$E$1831,share_divided_total!$E1270,share_sector_hh_yr!$D$1742:$D$1831,share_divided_total!$D1270,share_sector_hh_yr!$A$1742:$A$1831,share_divided_total!$A1270)</f>
        <v>1.9930654913239752E-6</v>
      </c>
    </row>
    <row r="1271" spans="1:6" x14ac:dyDescent="0.25">
      <c r="A1271" t="s">
        <v>35</v>
      </c>
      <c r="B1271" t="s">
        <v>0</v>
      </c>
      <c r="C1271" t="s">
        <v>16</v>
      </c>
      <c r="D1271" t="s">
        <v>3</v>
      </c>
      <c r="E1271">
        <v>2011</v>
      </c>
      <c r="F1271">
        <f>share_sector_hh_yr!$F1271/SUMIFS(share_sector_hh_yr!$F$1742:$F$1831,share_sector_hh_yr!$E$1742:$E$1831,share_divided_total!$E1271,share_sector_hh_yr!$D$1742:$D$1831,share_divided_total!$D1271,share_sector_hh_yr!$A$1742:$A$1831,share_divided_total!$A1271)</f>
        <v>2.7056779325454593E-6</v>
      </c>
    </row>
    <row r="1272" spans="1:6" x14ac:dyDescent="0.25">
      <c r="A1272" t="s">
        <v>35</v>
      </c>
      <c r="B1272" t="s">
        <v>0</v>
      </c>
      <c r="C1272" t="s">
        <v>16</v>
      </c>
      <c r="D1272" t="s">
        <v>3</v>
      </c>
      <c r="E1272">
        <v>2015</v>
      </c>
      <c r="F1272">
        <f>share_sector_hh_yr!$F1272/SUMIFS(share_sector_hh_yr!$F$1742:$F$1831,share_sector_hh_yr!$E$1742:$E$1831,share_divided_total!$E1272,share_sector_hh_yr!$D$1742:$D$1831,share_divided_total!$D1272,share_sector_hh_yr!$A$1742:$A$1831,share_divided_total!$A1272)</f>
        <v>2.7111644198658267E-6</v>
      </c>
    </row>
    <row r="1273" spans="1:6" x14ac:dyDescent="0.25">
      <c r="A1273" t="s">
        <v>35</v>
      </c>
      <c r="B1273" t="s">
        <v>0</v>
      </c>
      <c r="C1273" t="s">
        <v>16</v>
      </c>
      <c r="D1273" t="s">
        <v>3</v>
      </c>
      <c r="E1273">
        <v>2020</v>
      </c>
      <c r="F1273">
        <f>share_sector_hh_yr!$F1273/SUMIFS(share_sector_hh_yr!$F$1742:$F$1831,share_sector_hh_yr!$E$1742:$E$1831,share_divided_total!$E1273,share_sector_hh_yr!$D$1742:$D$1831,share_divided_total!$D1273,share_sector_hh_yr!$A$1742:$A$1831,share_divided_total!$A1273)</f>
        <v>2.7193266986356949E-6</v>
      </c>
    </row>
    <row r="1274" spans="1:6" x14ac:dyDescent="0.25">
      <c r="A1274" t="s">
        <v>35</v>
      </c>
      <c r="B1274" t="s">
        <v>0</v>
      </c>
      <c r="C1274" t="s">
        <v>16</v>
      </c>
      <c r="D1274" t="s">
        <v>3</v>
      </c>
      <c r="E1274">
        <v>2025</v>
      </c>
      <c r="F1274">
        <f>share_sector_hh_yr!$F1274/SUMIFS(share_sector_hh_yr!$F$1742:$F$1831,share_sector_hh_yr!$E$1742:$E$1831,share_divided_total!$E1274,share_sector_hh_yr!$D$1742:$D$1831,share_divided_total!$D1274,share_sector_hh_yr!$A$1742:$A$1831,share_divided_total!$A1274)</f>
        <v>2.5055116111401567E-6</v>
      </c>
    </row>
    <row r="1275" spans="1:6" x14ac:dyDescent="0.25">
      <c r="A1275" t="s">
        <v>35</v>
      </c>
      <c r="B1275" t="s">
        <v>0</v>
      </c>
      <c r="C1275" t="s">
        <v>16</v>
      </c>
      <c r="D1275" t="s">
        <v>3</v>
      </c>
      <c r="E1275">
        <v>2030</v>
      </c>
      <c r="F1275">
        <f>share_sector_hh_yr!$F1275/SUMIFS(share_sector_hh_yr!$F$1742:$F$1831,share_sector_hh_yr!$E$1742:$E$1831,share_divided_total!$E1275,share_sector_hh_yr!$D$1742:$D$1831,share_divided_total!$D1275,share_sector_hh_yr!$A$1742:$A$1831,share_divided_total!$A1275)</f>
        <v>2.5501777595508175E-6</v>
      </c>
    </row>
    <row r="1276" spans="1:6" x14ac:dyDescent="0.25">
      <c r="A1276" t="s">
        <v>35</v>
      </c>
      <c r="B1276" t="s">
        <v>0</v>
      </c>
      <c r="C1276" t="s">
        <v>16</v>
      </c>
      <c r="D1276" t="s">
        <v>3</v>
      </c>
      <c r="E1276">
        <v>2035</v>
      </c>
      <c r="F1276">
        <f>share_sector_hh_yr!$F1276/SUMIFS(share_sector_hh_yr!$F$1742:$F$1831,share_sector_hh_yr!$E$1742:$E$1831,share_divided_total!$E1276,share_sector_hh_yr!$D$1742:$D$1831,share_divided_total!$D1276,share_sector_hh_yr!$A$1742:$A$1831,share_divided_total!$A1276)</f>
        <v>2.5774874490652016E-6</v>
      </c>
    </row>
    <row r="1277" spans="1:6" x14ac:dyDescent="0.25">
      <c r="A1277" t="s">
        <v>35</v>
      </c>
      <c r="B1277" t="s">
        <v>0</v>
      </c>
      <c r="C1277" t="s">
        <v>16</v>
      </c>
      <c r="D1277" t="s">
        <v>3</v>
      </c>
      <c r="E1277">
        <v>2040</v>
      </c>
      <c r="F1277">
        <f>share_sector_hh_yr!$F1277/SUMIFS(share_sector_hh_yr!$F$1742:$F$1831,share_sector_hh_yr!$E$1742:$E$1831,share_divided_total!$E1277,share_sector_hh_yr!$D$1742:$D$1831,share_divided_total!$D1277,share_sector_hh_yr!$A$1742:$A$1831,share_divided_total!$A1277)</f>
        <v>2.6282082685835477E-6</v>
      </c>
    </row>
    <row r="1278" spans="1:6" x14ac:dyDescent="0.25">
      <c r="A1278" t="s">
        <v>35</v>
      </c>
      <c r="B1278" t="s">
        <v>0</v>
      </c>
      <c r="C1278" t="s">
        <v>16</v>
      </c>
      <c r="D1278" t="s">
        <v>3</v>
      </c>
      <c r="E1278">
        <v>2045</v>
      </c>
      <c r="F1278">
        <f>share_sector_hh_yr!$F1278/SUMIFS(share_sector_hh_yr!$F$1742:$F$1831,share_sector_hh_yr!$E$1742:$E$1831,share_divided_total!$E1278,share_sector_hh_yr!$D$1742:$D$1831,share_divided_total!$D1278,share_sector_hh_yr!$A$1742:$A$1831,share_divided_total!$A1278)</f>
        <v>2.6449989840781754E-6</v>
      </c>
    </row>
    <row r="1279" spans="1:6" x14ac:dyDescent="0.25">
      <c r="A1279" t="s">
        <v>35</v>
      </c>
      <c r="B1279" t="s">
        <v>0</v>
      </c>
      <c r="C1279" t="s">
        <v>16</v>
      </c>
      <c r="D1279" t="s">
        <v>3</v>
      </c>
      <c r="E1279">
        <v>2050</v>
      </c>
      <c r="F1279">
        <f>share_sector_hh_yr!$F1279/SUMIFS(share_sector_hh_yr!$F$1742:$F$1831,share_sector_hh_yr!$E$1742:$E$1831,share_divided_total!$E1279,share_sector_hh_yr!$D$1742:$D$1831,share_divided_total!$D1279,share_sector_hh_yr!$A$1742:$A$1831,share_divided_total!$A1279)</f>
        <v>2.6582245598410415E-6</v>
      </c>
    </row>
    <row r="1280" spans="1:6" x14ac:dyDescent="0.25">
      <c r="A1280" t="s">
        <v>35</v>
      </c>
      <c r="B1280" t="s">
        <v>0</v>
      </c>
      <c r="C1280" t="s">
        <v>16</v>
      </c>
      <c r="D1280" t="s">
        <v>4</v>
      </c>
      <c r="E1280">
        <v>2011</v>
      </c>
      <c r="F1280">
        <f>share_sector_hh_yr!$F1280/SUMIFS(share_sector_hh_yr!$F$1742:$F$1831,share_sector_hh_yr!$E$1742:$E$1831,share_divided_total!$E1280,share_sector_hh_yr!$D$1742:$D$1831,share_divided_total!$D1280,share_sector_hh_yr!$A$1742:$A$1831,share_divided_total!$A1280)</f>
        <v>3.4790914748258585E-6</v>
      </c>
    </row>
    <row r="1281" spans="1:6" x14ac:dyDescent="0.25">
      <c r="A1281" t="s">
        <v>35</v>
      </c>
      <c r="B1281" t="s">
        <v>0</v>
      </c>
      <c r="C1281" t="s">
        <v>16</v>
      </c>
      <c r="D1281" t="s">
        <v>4</v>
      </c>
      <c r="E1281">
        <v>2015</v>
      </c>
      <c r="F1281">
        <f>share_sector_hh_yr!$F1281/SUMIFS(share_sector_hh_yr!$F$1742:$F$1831,share_sector_hh_yr!$E$1742:$E$1831,share_divided_total!$E1281,share_sector_hh_yr!$D$1742:$D$1831,share_divided_total!$D1281,share_sector_hh_yr!$A$1742:$A$1831,share_divided_total!$A1281)</f>
        <v>3.4874124728847558E-6</v>
      </c>
    </row>
    <row r="1282" spans="1:6" x14ac:dyDescent="0.25">
      <c r="A1282" t="s">
        <v>35</v>
      </c>
      <c r="B1282" t="s">
        <v>0</v>
      </c>
      <c r="C1282" t="s">
        <v>16</v>
      </c>
      <c r="D1282" t="s">
        <v>4</v>
      </c>
      <c r="E1282">
        <v>2020</v>
      </c>
      <c r="F1282">
        <f>share_sector_hh_yr!$F1282/SUMIFS(share_sector_hh_yr!$F$1742:$F$1831,share_sector_hh_yr!$E$1742:$E$1831,share_divided_total!$E1282,share_sector_hh_yr!$D$1742:$D$1831,share_divided_total!$D1282,share_sector_hh_yr!$A$1742:$A$1831,share_divided_total!$A1282)</f>
        <v>3.5023644742222608E-6</v>
      </c>
    </row>
    <row r="1283" spans="1:6" x14ac:dyDescent="0.25">
      <c r="A1283" t="s">
        <v>35</v>
      </c>
      <c r="B1283" t="s">
        <v>0</v>
      </c>
      <c r="C1283" t="s">
        <v>16</v>
      </c>
      <c r="D1283" t="s">
        <v>4</v>
      </c>
      <c r="E1283">
        <v>2025</v>
      </c>
      <c r="F1283">
        <f>share_sector_hh_yr!$F1283/SUMIFS(share_sector_hh_yr!$F$1742:$F$1831,share_sector_hh_yr!$E$1742:$E$1831,share_divided_total!$E1283,share_sector_hh_yr!$D$1742:$D$1831,share_divided_total!$D1283,share_sector_hh_yr!$A$1742:$A$1831,share_divided_total!$A1283)</f>
        <v>3.2355231951074514E-6</v>
      </c>
    </row>
    <row r="1284" spans="1:6" x14ac:dyDescent="0.25">
      <c r="A1284" t="s">
        <v>35</v>
      </c>
      <c r="B1284" t="s">
        <v>0</v>
      </c>
      <c r="C1284" t="s">
        <v>16</v>
      </c>
      <c r="D1284" t="s">
        <v>4</v>
      </c>
      <c r="E1284">
        <v>2030</v>
      </c>
      <c r="F1284">
        <f>share_sector_hh_yr!$F1284/SUMIFS(share_sector_hh_yr!$F$1742:$F$1831,share_sector_hh_yr!$E$1742:$E$1831,share_divided_total!$E1284,share_sector_hh_yr!$D$1742:$D$1831,share_divided_total!$D1284,share_sector_hh_yr!$A$1742:$A$1831,share_divided_total!$A1284)</f>
        <v>3.2869726798855722E-6</v>
      </c>
    </row>
    <row r="1285" spans="1:6" x14ac:dyDescent="0.25">
      <c r="A1285" t="s">
        <v>35</v>
      </c>
      <c r="B1285" t="s">
        <v>0</v>
      </c>
      <c r="C1285" t="s">
        <v>16</v>
      </c>
      <c r="D1285" t="s">
        <v>4</v>
      </c>
      <c r="E1285">
        <v>2035</v>
      </c>
      <c r="F1285">
        <f>share_sector_hh_yr!$F1285/SUMIFS(share_sector_hh_yr!$F$1742:$F$1831,share_sector_hh_yr!$E$1742:$E$1831,share_divided_total!$E1285,share_sector_hh_yr!$D$1742:$D$1831,share_divided_total!$D1285,share_sector_hh_yr!$A$1742:$A$1831,share_divided_total!$A1285)</f>
        <v>3.3195841716231348E-6</v>
      </c>
    </row>
    <row r="1286" spans="1:6" x14ac:dyDescent="0.25">
      <c r="A1286" t="s">
        <v>35</v>
      </c>
      <c r="B1286" t="s">
        <v>0</v>
      </c>
      <c r="C1286" t="s">
        <v>16</v>
      </c>
      <c r="D1286" t="s">
        <v>4</v>
      </c>
      <c r="E1286">
        <v>2040</v>
      </c>
      <c r="F1286">
        <f>share_sector_hh_yr!$F1286/SUMIFS(share_sector_hh_yr!$F$1742:$F$1831,share_sector_hh_yr!$E$1742:$E$1831,share_divided_total!$E1286,share_sector_hh_yr!$D$1742:$D$1831,share_divided_total!$D1286,share_sector_hh_yr!$A$1742:$A$1831,share_divided_total!$A1286)</f>
        <v>3.3837223102686464E-6</v>
      </c>
    </row>
    <row r="1287" spans="1:6" x14ac:dyDescent="0.25">
      <c r="A1287" t="s">
        <v>35</v>
      </c>
      <c r="B1287" t="s">
        <v>0</v>
      </c>
      <c r="C1287" t="s">
        <v>16</v>
      </c>
      <c r="D1287" t="s">
        <v>4</v>
      </c>
      <c r="E1287">
        <v>2045</v>
      </c>
      <c r="F1287">
        <f>share_sector_hh_yr!$F1287/SUMIFS(share_sector_hh_yr!$F$1742:$F$1831,share_sector_hh_yr!$E$1742:$E$1831,share_divided_total!$E1287,share_sector_hh_yr!$D$1742:$D$1831,share_divided_total!$D1287,share_sector_hh_yr!$A$1742:$A$1831,share_divided_total!$A1287)</f>
        <v>3.4031414780853161E-6</v>
      </c>
    </row>
    <row r="1288" spans="1:6" x14ac:dyDescent="0.25">
      <c r="A1288" t="s">
        <v>35</v>
      </c>
      <c r="B1288" t="s">
        <v>0</v>
      </c>
      <c r="C1288" t="s">
        <v>16</v>
      </c>
      <c r="D1288" t="s">
        <v>4</v>
      </c>
      <c r="E1288">
        <v>2050</v>
      </c>
      <c r="F1288">
        <f>share_sector_hh_yr!$F1288/SUMIFS(share_sector_hh_yr!$F$1742:$F$1831,share_sector_hh_yr!$E$1742:$E$1831,share_divided_total!$E1288,share_sector_hh_yr!$D$1742:$D$1831,share_divided_total!$D1288,share_sector_hh_yr!$A$1742:$A$1831,share_divided_total!$A1288)</f>
        <v>3.4181948407311263E-6</v>
      </c>
    </row>
    <row r="1289" spans="1:6" x14ac:dyDescent="0.25">
      <c r="A1289" t="s">
        <v>35</v>
      </c>
      <c r="B1289" t="s">
        <v>0</v>
      </c>
      <c r="C1289" t="s">
        <v>16</v>
      </c>
      <c r="D1289" t="s">
        <v>5</v>
      </c>
      <c r="E1289">
        <v>2011</v>
      </c>
      <c r="F1289">
        <f>share_sector_hh_yr!$F1289/SUMIFS(share_sector_hh_yr!$F$1742:$F$1831,share_sector_hh_yr!$E$1742:$E$1831,share_divided_total!$E1289,share_sector_hh_yr!$D$1742:$D$1831,share_divided_total!$D1289,share_sector_hh_yr!$A$1742:$A$1831,share_divided_total!$A1289)</f>
        <v>3.0851060150511089E-6</v>
      </c>
    </row>
    <row r="1290" spans="1:6" x14ac:dyDescent="0.25">
      <c r="A1290" t="s">
        <v>35</v>
      </c>
      <c r="B1290" t="s">
        <v>0</v>
      </c>
      <c r="C1290" t="s">
        <v>16</v>
      </c>
      <c r="D1290" t="s">
        <v>5</v>
      </c>
      <c r="E1290">
        <v>2015</v>
      </c>
      <c r="F1290">
        <f>share_sector_hh_yr!$F1290/SUMIFS(share_sector_hh_yr!$F$1742:$F$1831,share_sector_hh_yr!$E$1742:$E$1831,share_divided_total!$E1290,share_sector_hh_yr!$D$1742:$D$1831,share_divided_total!$D1290,share_sector_hh_yr!$A$1742:$A$1831,share_divided_total!$A1290)</f>
        <v>3.0927542610449688E-6</v>
      </c>
    </row>
    <row r="1291" spans="1:6" x14ac:dyDescent="0.25">
      <c r="A1291" t="s">
        <v>35</v>
      </c>
      <c r="B1291" t="s">
        <v>0</v>
      </c>
      <c r="C1291" t="s">
        <v>16</v>
      </c>
      <c r="D1291" t="s">
        <v>5</v>
      </c>
      <c r="E1291">
        <v>2020</v>
      </c>
      <c r="F1291">
        <f>share_sector_hh_yr!$F1291/SUMIFS(share_sector_hh_yr!$F$1742:$F$1831,share_sector_hh_yr!$E$1742:$E$1831,share_divided_total!$E1291,share_sector_hh_yr!$D$1742:$D$1831,share_divided_total!$D1291,share_sector_hh_yr!$A$1742:$A$1831,share_divided_total!$A1291)</f>
        <v>3.1076838944113744E-6</v>
      </c>
    </row>
    <row r="1292" spans="1:6" x14ac:dyDescent="0.25">
      <c r="A1292" t="s">
        <v>35</v>
      </c>
      <c r="B1292" t="s">
        <v>0</v>
      </c>
      <c r="C1292" t="s">
        <v>16</v>
      </c>
      <c r="D1292" t="s">
        <v>5</v>
      </c>
      <c r="E1292">
        <v>2025</v>
      </c>
      <c r="F1292">
        <f>share_sector_hh_yr!$F1292/SUMIFS(share_sector_hh_yr!$F$1742:$F$1831,share_sector_hh_yr!$E$1742:$E$1831,share_divided_total!$E1292,share_sector_hh_yr!$D$1742:$D$1831,share_divided_total!$D1292,share_sector_hh_yr!$A$1742:$A$1831,share_divided_total!$A1292)</f>
        <v>2.8910887551797312E-6</v>
      </c>
    </row>
    <row r="1293" spans="1:6" x14ac:dyDescent="0.25">
      <c r="A1293" t="s">
        <v>35</v>
      </c>
      <c r="B1293" t="s">
        <v>0</v>
      </c>
      <c r="C1293" t="s">
        <v>16</v>
      </c>
      <c r="D1293" t="s">
        <v>5</v>
      </c>
      <c r="E1293">
        <v>2030</v>
      </c>
      <c r="F1293">
        <f>share_sector_hh_yr!$F1293/SUMIFS(share_sector_hh_yr!$F$1742:$F$1831,share_sector_hh_yr!$E$1742:$E$1831,share_divided_total!$E1293,share_sector_hh_yr!$D$1742:$D$1831,share_divided_total!$D1293,share_sector_hh_yr!$A$1742:$A$1831,share_divided_total!$A1293)</f>
        <v>2.9306764889102441E-6</v>
      </c>
    </row>
    <row r="1294" spans="1:6" x14ac:dyDescent="0.25">
      <c r="A1294" t="s">
        <v>35</v>
      </c>
      <c r="B1294" t="s">
        <v>0</v>
      </c>
      <c r="C1294" t="s">
        <v>16</v>
      </c>
      <c r="D1294" t="s">
        <v>5</v>
      </c>
      <c r="E1294">
        <v>2035</v>
      </c>
      <c r="F1294">
        <f>share_sector_hh_yr!$F1294/SUMIFS(share_sector_hh_yr!$F$1742:$F$1831,share_sector_hh_yr!$E$1742:$E$1831,share_divided_total!$E1294,share_sector_hh_yr!$D$1742:$D$1831,share_divided_total!$D1294,share_sector_hh_yr!$A$1742:$A$1831,share_divided_total!$A1294)</f>
        <v>2.9562847070603105E-6</v>
      </c>
    </row>
    <row r="1295" spans="1:6" x14ac:dyDescent="0.25">
      <c r="A1295" t="s">
        <v>35</v>
      </c>
      <c r="B1295" t="s">
        <v>0</v>
      </c>
      <c r="C1295" t="s">
        <v>16</v>
      </c>
      <c r="D1295" t="s">
        <v>5</v>
      </c>
      <c r="E1295">
        <v>2040</v>
      </c>
      <c r="F1295">
        <f>share_sector_hh_yr!$F1295/SUMIFS(share_sector_hh_yr!$F$1742:$F$1831,share_sector_hh_yr!$E$1742:$E$1831,share_divided_total!$E1295,share_sector_hh_yr!$D$1742:$D$1831,share_divided_total!$D1295,share_sector_hh_yr!$A$1742:$A$1831,share_divided_total!$A1295)</f>
        <v>3.0088768151934695E-6</v>
      </c>
    </row>
    <row r="1296" spans="1:6" x14ac:dyDescent="0.25">
      <c r="A1296" t="s">
        <v>35</v>
      </c>
      <c r="B1296" t="s">
        <v>0</v>
      </c>
      <c r="C1296" t="s">
        <v>16</v>
      </c>
      <c r="D1296" t="s">
        <v>5</v>
      </c>
      <c r="E1296">
        <v>2045</v>
      </c>
      <c r="F1296">
        <f>share_sector_hh_yr!$F1296/SUMIFS(share_sector_hh_yr!$F$1742:$F$1831,share_sector_hh_yr!$E$1742:$E$1831,share_divided_total!$E1296,share_sector_hh_yr!$D$1742:$D$1831,share_divided_total!$D1296,share_sector_hh_yr!$A$1742:$A$1831,share_divided_total!$A1296)</f>
        <v>3.0236340598800699E-6</v>
      </c>
    </row>
    <row r="1297" spans="1:6" x14ac:dyDescent="0.25">
      <c r="A1297" t="s">
        <v>35</v>
      </c>
      <c r="B1297" t="s">
        <v>0</v>
      </c>
      <c r="C1297" t="s">
        <v>16</v>
      </c>
      <c r="D1297" t="s">
        <v>5</v>
      </c>
      <c r="E1297">
        <v>2050</v>
      </c>
      <c r="F1297">
        <f>share_sector_hh_yr!$F1297/SUMIFS(share_sector_hh_yr!$F$1742:$F$1831,share_sector_hh_yr!$E$1742:$E$1831,share_divided_total!$E1297,share_sector_hh_yr!$D$1742:$D$1831,share_divided_total!$D1297,share_sector_hh_yr!$A$1742:$A$1831,share_divided_total!$A1297)</f>
        <v>3.0348176771177691E-6</v>
      </c>
    </row>
    <row r="1298" spans="1:6" x14ac:dyDescent="0.25">
      <c r="A1298" t="s">
        <v>35</v>
      </c>
      <c r="B1298" t="s">
        <v>0</v>
      </c>
      <c r="C1298" t="s">
        <v>16</v>
      </c>
      <c r="D1298" t="s">
        <v>6</v>
      </c>
      <c r="E1298">
        <v>2011</v>
      </c>
      <c r="F1298">
        <f>share_sector_hh_yr!$F1298/SUMIFS(share_sector_hh_yr!$F$1742:$F$1831,share_sector_hh_yr!$E$1742:$E$1831,share_divided_total!$E1298,share_sector_hh_yr!$D$1742:$D$1831,share_divided_total!$D1298,share_sector_hh_yr!$A$1742:$A$1831,share_divided_total!$A1298)</f>
        <v>2.7107829997319913E-6</v>
      </c>
    </row>
    <row r="1299" spans="1:6" x14ac:dyDescent="0.25">
      <c r="A1299" t="s">
        <v>35</v>
      </c>
      <c r="B1299" t="s">
        <v>0</v>
      </c>
      <c r="C1299" t="s">
        <v>16</v>
      </c>
      <c r="D1299" t="s">
        <v>6</v>
      </c>
      <c r="E1299">
        <v>2015</v>
      </c>
      <c r="F1299">
        <f>share_sector_hh_yr!$F1299/SUMIFS(share_sector_hh_yr!$F$1742:$F$1831,share_sector_hh_yr!$E$1742:$E$1831,share_divided_total!$E1299,share_sector_hh_yr!$D$1742:$D$1831,share_divided_total!$D1299,share_sector_hh_yr!$A$1742:$A$1831,share_divided_total!$A1299)</f>
        <v>2.7163593416116452E-6</v>
      </c>
    </row>
    <row r="1300" spans="1:6" x14ac:dyDescent="0.25">
      <c r="A1300" t="s">
        <v>35</v>
      </c>
      <c r="B1300" t="s">
        <v>0</v>
      </c>
      <c r="C1300" t="s">
        <v>16</v>
      </c>
      <c r="D1300" t="s">
        <v>6</v>
      </c>
      <c r="E1300">
        <v>2020</v>
      </c>
      <c r="F1300">
        <f>share_sector_hh_yr!$F1300/SUMIFS(share_sector_hh_yr!$F$1742:$F$1831,share_sector_hh_yr!$E$1742:$E$1831,share_divided_total!$E1300,share_sector_hh_yr!$D$1742:$D$1831,share_divided_total!$D1300,share_sector_hh_yr!$A$1742:$A$1831,share_divided_total!$A1300)</f>
        <v>2.7270911200055524E-6</v>
      </c>
    </row>
    <row r="1301" spans="1:6" x14ac:dyDescent="0.25">
      <c r="A1301" t="s">
        <v>35</v>
      </c>
      <c r="B1301" t="s">
        <v>0</v>
      </c>
      <c r="C1301" t="s">
        <v>16</v>
      </c>
      <c r="D1301" t="s">
        <v>6</v>
      </c>
      <c r="E1301">
        <v>2025</v>
      </c>
      <c r="F1301">
        <f>share_sector_hh_yr!$F1301/SUMIFS(share_sector_hh_yr!$F$1742:$F$1831,share_sector_hh_yr!$E$1742:$E$1831,share_divided_total!$E1301,share_sector_hh_yr!$D$1742:$D$1831,share_divided_total!$D1301,share_sector_hh_yr!$A$1742:$A$1831,share_divided_total!$A1301)</f>
        <v>2.5834929757656686E-6</v>
      </c>
    </row>
    <row r="1302" spans="1:6" x14ac:dyDescent="0.25">
      <c r="A1302" t="s">
        <v>35</v>
      </c>
      <c r="B1302" t="s">
        <v>0</v>
      </c>
      <c r="C1302" t="s">
        <v>16</v>
      </c>
      <c r="D1302" t="s">
        <v>6</v>
      </c>
      <c r="E1302">
        <v>2030</v>
      </c>
      <c r="F1302">
        <f>share_sector_hh_yr!$F1302/SUMIFS(share_sector_hh_yr!$F$1742:$F$1831,share_sector_hh_yr!$E$1742:$E$1831,share_divided_total!$E1302,share_sector_hh_yr!$D$1742:$D$1831,share_divided_total!$D1302,share_sector_hh_yr!$A$1742:$A$1831,share_divided_total!$A1302)</f>
        <v>2.6093884463646563E-6</v>
      </c>
    </row>
    <row r="1303" spans="1:6" x14ac:dyDescent="0.25">
      <c r="A1303" t="s">
        <v>35</v>
      </c>
      <c r="B1303" t="s">
        <v>0</v>
      </c>
      <c r="C1303" t="s">
        <v>16</v>
      </c>
      <c r="D1303" t="s">
        <v>6</v>
      </c>
      <c r="E1303">
        <v>2035</v>
      </c>
      <c r="F1303">
        <f>share_sector_hh_yr!$F1303/SUMIFS(share_sector_hh_yr!$F$1742:$F$1831,share_sector_hh_yr!$E$1742:$E$1831,share_divided_total!$E1303,share_sector_hh_yr!$D$1742:$D$1831,share_divided_total!$D1303,share_sector_hh_yr!$A$1742:$A$1831,share_divided_total!$A1303)</f>
        <v>2.626193475309071E-6</v>
      </c>
    </row>
    <row r="1304" spans="1:6" x14ac:dyDescent="0.25">
      <c r="A1304" t="s">
        <v>35</v>
      </c>
      <c r="B1304" t="s">
        <v>0</v>
      </c>
      <c r="C1304" t="s">
        <v>16</v>
      </c>
      <c r="D1304" t="s">
        <v>6</v>
      </c>
      <c r="E1304">
        <v>2040</v>
      </c>
      <c r="F1304">
        <f>share_sector_hh_yr!$F1304/SUMIFS(share_sector_hh_yr!$F$1742:$F$1831,share_sector_hh_yr!$E$1742:$E$1831,share_divided_total!$E1304,share_sector_hh_yr!$D$1742:$D$1831,share_divided_total!$D1304,share_sector_hh_yr!$A$1742:$A$1831,share_divided_total!$A1304)</f>
        <v>2.6614638107715336E-6</v>
      </c>
    </row>
    <row r="1305" spans="1:6" x14ac:dyDescent="0.25">
      <c r="A1305" t="s">
        <v>35</v>
      </c>
      <c r="B1305" t="s">
        <v>0</v>
      </c>
      <c r="C1305" t="s">
        <v>16</v>
      </c>
      <c r="D1305" t="s">
        <v>6</v>
      </c>
      <c r="E1305">
        <v>2045</v>
      </c>
      <c r="F1305">
        <f>share_sector_hh_yr!$F1305/SUMIFS(share_sector_hh_yr!$F$1742:$F$1831,share_sector_hh_yr!$E$1742:$E$1831,share_divided_total!$E1305,share_sector_hh_yr!$D$1742:$D$1831,share_divided_total!$D1305,share_sector_hh_yr!$A$1742:$A$1831,share_divided_total!$A1305)</f>
        <v>2.6708565803362676E-6</v>
      </c>
    </row>
    <row r="1306" spans="1:6" x14ac:dyDescent="0.25">
      <c r="A1306" t="s">
        <v>35</v>
      </c>
      <c r="B1306" t="s">
        <v>0</v>
      </c>
      <c r="C1306" t="s">
        <v>16</v>
      </c>
      <c r="D1306" t="s">
        <v>6</v>
      </c>
      <c r="E1306">
        <v>2050</v>
      </c>
      <c r="F1306">
        <f>share_sector_hh_yr!$F1306/SUMIFS(share_sector_hh_yr!$F$1742:$F$1831,share_sector_hh_yr!$E$1742:$E$1831,share_divided_total!$E1306,share_sector_hh_yr!$D$1742:$D$1831,share_divided_total!$D1306,share_sector_hh_yr!$A$1742:$A$1831,share_divided_total!$A1306)</f>
        <v>2.6778223647309422E-6</v>
      </c>
    </row>
    <row r="1307" spans="1:6" x14ac:dyDescent="0.25">
      <c r="A1307" t="s">
        <v>35</v>
      </c>
      <c r="B1307" t="s">
        <v>0</v>
      </c>
      <c r="C1307" t="s">
        <v>17</v>
      </c>
      <c r="D1307" t="s">
        <v>2</v>
      </c>
      <c r="E1307">
        <v>2011</v>
      </c>
      <c r="F1307">
        <f>share_sector_hh_yr!$F1307/SUMIFS(share_sector_hh_yr!$F$1742:$F$1831,share_sector_hh_yr!$E$1742:$E$1831,share_divided_total!$E1307,share_sector_hh_yr!$D$1742:$D$1831,share_divided_total!$D1307,share_sector_hh_yr!$A$1742:$A$1831,share_divided_total!$A1307)</f>
        <v>2.1858159114218848E-2</v>
      </c>
    </row>
    <row r="1308" spans="1:6" x14ac:dyDescent="0.25">
      <c r="A1308" t="s">
        <v>35</v>
      </c>
      <c r="B1308" t="s">
        <v>0</v>
      </c>
      <c r="C1308" t="s">
        <v>17</v>
      </c>
      <c r="D1308" t="s">
        <v>2</v>
      </c>
      <c r="E1308">
        <v>2015</v>
      </c>
      <c r="F1308">
        <f>share_sector_hh_yr!$F1308/SUMIFS(share_sector_hh_yr!$F$1742:$F$1831,share_sector_hh_yr!$E$1742:$E$1831,share_divided_total!$E1308,share_sector_hh_yr!$D$1742:$D$1831,share_divided_total!$D1308,share_sector_hh_yr!$A$1742:$A$1831,share_divided_total!$A1308)</f>
        <v>2.1881263700796745E-2</v>
      </c>
    </row>
    <row r="1309" spans="1:6" x14ac:dyDescent="0.25">
      <c r="A1309" t="s">
        <v>35</v>
      </c>
      <c r="B1309" t="s">
        <v>0</v>
      </c>
      <c r="C1309" t="s">
        <v>17</v>
      </c>
      <c r="D1309" t="s">
        <v>2</v>
      </c>
      <c r="E1309">
        <v>2020</v>
      </c>
      <c r="F1309">
        <f>share_sector_hh_yr!$F1309/SUMIFS(share_sector_hh_yr!$F$1742:$F$1831,share_sector_hh_yr!$E$1742:$E$1831,share_divided_total!$E1309,share_sector_hh_yr!$D$1742:$D$1831,share_divided_total!$D1309,share_sector_hh_yr!$A$1742:$A$1831,share_divided_total!$A1309)</f>
        <v>2.1877297422428207E-2</v>
      </c>
    </row>
    <row r="1310" spans="1:6" x14ac:dyDescent="0.25">
      <c r="A1310" t="s">
        <v>35</v>
      </c>
      <c r="B1310" t="s">
        <v>0</v>
      </c>
      <c r="C1310" t="s">
        <v>17</v>
      </c>
      <c r="D1310" t="s">
        <v>2</v>
      </c>
      <c r="E1310">
        <v>2025</v>
      </c>
      <c r="F1310">
        <f>share_sector_hh_yr!$F1310/SUMIFS(share_sector_hh_yr!$F$1742:$F$1831,share_sector_hh_yr!$E$1742:$E$1831,share_divided_total!$E1310,share_sector_hh_yr!$D$1742:$D$1831,share_divided_total!$D1310,share_sector_hh_yr!$A$1742:$A$1831,share_divided_total!$A1310)</f>
        <v>2.025553931753897E-2</v>
      </c>
    </row>
    <row r="1311" spans="1:6" x14ac:dyDescent="0.25">
      <c r="A1311" t="s">
        <v>35</v>
      </c>
      <c r="B1311" t="s">
        <v>0</v>
      </c>
      <c r="C1311" t="s">
        <v>17</v>
      </c>
      <c r="D1311" t="s">
        <v>2</v>
      </c>
      <c r="E1311">
        <v>2030</v>
      </c>
      <c r="F1311">
        <f>share_sector_hh_yr!$F1311/SUMIFS(share_sector_hh_yr!$F$1742:$F$1831,share_sector_hh_yr!$E$1742:$E$1831,share_divided_total!$E1311,share_sector_hh_yr!$D$1742:$D$1831,share_divided_total!$D1311,share_sector_hh_yr!$A$1742:$A$1831,share_divided_total!$A1311)</f>
        <v>2.0656093641900825E-2</v>
      </c>
    </row>
    <row r="1312" spans="1:6" x14ac:dyDescent="0.25">
      <c r="A1312" t="s">
        <v>35</v>
      </c>
      <c r="B1312" t="s">
        <v>0</v>
      </c>
      <c r="C1312" t="s">
        <v>17</v>
      </c>
      <c r="D1312" t="s">
        <v>2</v>
      </c>
      <c r="E1312">
        <v>2035</v>
      </c>
      <c r="F1312">
        <f>share_sector_hh_yr!$F1312/SUMIFS(share_sector_hh_yr!$F$1742:$F$1831,share_sector_hh_yr!$E$1742:$E$1831,share_divided_total!$E1312,share_sector_hh_yr!$D$1742:$D$1831,share_divided_total!$D1312,share_sector_hh_yr!$A$1742:$A$1831,share_divided_total!$A1312)</f>
        <v>2.0879075463545751E-2</v>
      </c>
    </row>
    <row r="1313" spans="1:6" x14ac:dyDescent="0.25">
      <c r="A1313" t="s">
        <v>35</v>
      </c>
      <c r="B1313" t="s">
        <v>0</v>
      </c>
      <c r="C1313" t="s">
        <v>17</v>
      </c>
      <c r="D1313" t="s">
        <v>2</v>
      </c>
      <c r="E1313">
        <v>2040</v>
      </c>
      <c r="F1313">
        <f>share_sector_hh_yr!$F1313/SUMIFS(share_sector_hh_yr!$F$1742:$F$1831,share_sector_hh_yr!$E$1742:$E$1831,share_divided_total!$E1313,share_sector_hh_yr!$D$1742:$D$1831,share_divided_total!$D1313,share_sector_hh_yr!$A$1742:$A$1831,share_divided_total!$A1313)</f>
        <v>2.1251781581659773E-2</v>
      </c>
    </row>
    <row r="1314" spans="1:6" x14ac:dyDescent="0.25">
      <c r="A1314" t="s">
        <v>35</v>
      </c>
      <c r="B1314" t="s">
        <v>0</v>
      </c>
      <c r="C1314" t="s">
        <v>17</v>
      </c>
      <c r="D1314" t="s">
        <v>2</v>
      </c>
      <c r="E1314">
        <v>2045</v>
      </c>
      <c r="F1314">
        <f>share_sector_hh_yr!$F1314/SUMIFS(share_sector_hh_yr!$F$1742:$F$1831,share_sector_hh_yr!$E$1742:$E$1831,share_divided_total!$E1314,share_sector_hh_yr!$D$1742:$D$1831,share_divided_total!$D1314,share_sector_hh_yr!$A$1742:$A$1831,share_divided_total!$A1314)</f>
        <v>2.1396904323572701E-2</v>
      </c>
    </row>
    <row r="1315" spans="1:6" x14ac:dyDescent="0.25">
      <c r="A1315" t="s">
        <v>35</v>
      </c>
      <c r="B1315" t="s">
        <v>0</v>
      </c>
      <c r="C1315" t="s">
        <v>17</v>
      </c>
      <c r="D1315" t="s">
        <v>2</v>
      </c>
      <c r="E1315">
        <v>2050</v>
      </c>
      <c r="F1315">
        <f>share_sector_hh_yr!$F1315/SUMIFS(share_sector_hh_yr!$F$1742:$F$1831,share_sector_hh_yr!$E$1742:$E$1831,share_divided_total!$E1315,share_sector_hh_yr!$D$1742:$D$1831,share_divided_total!$D1315,share_sector_hh_yr!$A$1742:$A$1831,share_divided_total!$A1315)</f>
        <v>2.1511823707571556E-2</v>
      </c>
    </row>
    <row r="1316" spans="1:6" x14ac:dyDescent="0.25">
      <c r="A1316" t="s">
        <v>35</v>
      </c>
      <c r="B1316" t="s">
        <v>0</v>
      </c>
      <c r="C1316" t="s">
        <v>17</v>
      </c>
      <c r="D1316" t="s">
        <v>3</v>
      </c>
      <c r="E1316">
        <v>2011</v>
      </c>
      <c r="F1316">
        <f>share_sector_hh_yr!$F1316/SUMIFS(share_sector_hh_yr!$F$1742:$F$1831,share_sector_hh_yr!$E$1742:$E$1831,share_divided_total!$E1316,share_sector_hh_yr!$D$1742:$D$1831,share_divided_total!$D1316,share_sector_hh_yr!$A$1742:$A$1831,share_divided_total!$A1316)</f>
        <v>3.1064175230349409E-2</v>
      </c>
    </row>
    <row r="1317" spans="1:6" x14ac:dyDescent="0.25">
      <c r="A1317" t="s">
        <v>35</v>
      </c>
      <c r="B1317" t="s">
        <v>0</v>
      </c>
      <c r="C1317" t="s">
        <v>17</v>
      </c>
      <c r="D1317" t="s">
        <v>3</v>
      </c>
      <c r="E1317">
        <v>2015</v>
      </c>
      <c r="F1317">
        <f>share_sector_hh_yr!$F1317/SUMIFS(share_sector_hh_yr!$F$1742:$F$1831,share_sector_hh_yr!$E$1742:$E$1831,share_divided_total!$E1317,share_sector_hh_yr!$D$1742:$D$1831,share_divided_total!$D1317,share_sector_hh_yr!$A$1742:$A$1831,share_divided_total!$A1317)</f>
        <v>3.1127166173014299E-2</v>
      </c>
    </row>
    <row r="1318" spans="1:6" x14ac:dyDescent="0.25">
      <c r="A1318" t="s">
        <v>35</v>
      </c>
      <c r="B1318" t="s">
        <v>0</v>
      </c>
      <c r="C1318" t="s">
        <v>17</v>
      </c>
      <c r="D1318" t="s">
        <v>3</v>
      </c>
      <c r="E1318">
        <v>2020</v>
      </c>
      <c r="F1318">
        <f>share_sector_hh_yr!$F1318/SUMIFS(share_sector_hh_yr!$F$1742:$F$1831,share_sector_hh_yr!$E$1742:$E$1831,share_divided_total!$E1318,share_sector_hh_yr!$D$1742:$D$1831,share_divided_total!$D1318,share_sector_hh_yr!$A$1742:$A$1831,share_divided_total!$A1318)</f>
        <v>3.1220878161029083E-2</v>
      </c>
    </row>
    <row r="1319" spans="1:6" x14ac:dyDescent="0.25">
      <c r="A1319" t="s">
        <v>35</v>
      </c>
      <c r="B1319" t="s">
        <v>0</v>
      </c>
      <c r="C1319" t="s">
        <v>17</v>
      </c>
      <c r="D1319" t="s">
        <v>3</v>
      </c>
      <c r="E1319">
        <v>2025</v>
      </c>
      <c r="F1319">
        <f>share_sector_hh_yr!$F1319/SUMIFS(share_sector_hh_yr!$F$1742:$F$1831,share_sector_hh_yr!$E$1742:$E$1831,share_divided_total!$E1319,share_sector_hh_yr!$D$1742:$D$1831,share_divided_total!$D1319,share_sector_hh_yr!$A$1742:$A$1831,share_divided_total!$A1319)</f>
        <v>2.8766044470381547E-2</v>
      </c>
    </row>
    <row r="1320" spans="1:6" x14ac:dyDescent="0.25">
      <c r="A1320" t="s">
        <v>35</v>
      </c>
      <c r="B1320" t="s">
        <v>0</v>
      </c>
      <c r="C1320" t="s">
        <v>17</v>
      </c>
      <c r="D1320" t="s">
        <v>3</v>
      </c>
      <c r="E1320">
        <v>2030</v>
      </c>
      <c r="F1320">
        <f>share_sector_hh_yr!$F1320/SUMIFS(share_sector_hh_yr!$F$1742:$F$1831,share_sector_hh_yr!$E$1742:$E$1831,share_divided_total!$E1320,share_sector_hh_yr!$D$1742:$D$1831,share_divided_total!$D1320,share_sector_hh_yr!$A$1742:$A$1831,share_divided_total!$A1320)</f>
        <v>2.9278861256298187E-2</v>
      </c>
    </row>
    <row r="1321" spans="1:6" x14ac:dyDescent="0.25">
      <c r="A1321" t="s">
        <v>35</v>
      </c>
      <c r="B1321" t="s">
        <v>0</v>
      </c>
      <c r="C1321" t="s">
        <v>17</v>
      </c>
      <c r="D1321" t="s">
        <v>3</v>
      </c>
      <c r="E1321">
        <v>2035</v>
      </c>
      <c r="F1321">
        <f>share_sector_hh_yr!$F1321/SUMIFS(share_sector_hh_yr!$F$1742:$F$1831,share_sector_hh_yr!$E$1742:$E$1831,share_divided_total!$E1321,share_sector_hh_yr!$D$1742:$D$1831,share_divided_total!$D1321,share_sector_hh_yr!$A$1742:$A$1831,share_divided_total!$A1321)</f>
        <v>2.9592406697297256E-2</v>
      </c>
    </row>
    <row r="1322" spans="1:6" x14ac:dyDescent="0.25">
      <c r="A1322" t="s">
        <v>35</v>
      </c>
      <c r="B1322" t="s">
        <v>0</v>
      </c>
      <c r="C1322" t="s">
        <v>17</v>
      </c>
      <c r="D1322" t="s">
        <v>3</v>
      </c>
      <c r="E1322">
        <v>2040</v>
      </c>
      <c r="F1322">
        <f>share_sector_hh_yr!$F1322/SUMIFS(share_sector_hh_yr!$F$1742:$F$1831,share_sector_hh_yr!$E$1742:$E$1831,share_divided_total!$E1322,share_sector_hh_yr!$D$1742:$D$1831,share_divided_total!$D1322,share_sector_hh_yr!$A$1742:$A$1831,share_divided_total!$A1322)</f>
        <v>3.0174737804186346E-2</v>
      </c>
    </row>
    <row r="1323" spans="1:6" x14ac:dyDescent="0.25">
      <c r="A1323" t="s">
        <v>35</v>
      </c>
      <c r="B1323" t="s">
        <v>0</v>
      </c>
      <c r="C1323" t="s">
        <v>17</v>
      </c>
      <c r="D1323" t="s">
        <v>3</v>
      </c>
      <c r="E1323">
        <v>2045</v>
      </c>
      <c r="F1323">
        <f>share_sector_hh_yr!$F1323/SUMIFS(share_sector_hh_yr!$F$1742:$F$1831,share_sector_hh_yr!$E$1742:$E$1831,share_divided_total!$E1323,share_sector_hh_yr!$D$1742:$D$1831,share_divided_total!$D1323,share_sector_hh_yr!$A$1742:$A$1831,share_divided_total!$A1323)</f>
        <v>3.0367513789123154E-2</v>
      </c>
    </row>
    <row r="1324" spans="1:6" x14ac:dyDescent="0.25">
      <c r="A1324" t="s">
        <v>35</v>
      </c>
      <c r="B1324" t="s">
        <v>0</v>
      </c>
      <c r="C1324" t="s">
        <v>17</v>
      </c>
      <c r="D1324" t="s">
        <v>3</v>
      </c>
      <c r="E1324">
        <v>2050</v>
      </c>
      <c r="F1324">
        <f>share_sector_hh_yr!$F1324/SUMIFS(share_sector_hh_yr!$F$1742:$F$1831,share_sector_hh_yr!$E$1742:$E$1831,share_divided_total!$E1324,share_sector_hh_yr!$D$1742:$D$1831,share_divided_total!$D1324,share_sector_hh_yr!$A$1742:$A$1831,share_divided_total!$A1324)</f>
        <v>3.0519358026782874E-2</v>
      </c>
    </row>
    <row r="1325" spans="1:6" x14ac:dyDescent="0.25">
      <c r="A1325" t="s">
        <v>35</v>
      </c>
      <c r="B1325" t="s">
        <v>0</v>
      </c>
      <c r="C1325" t="s">
        <v>17</v>
      </c>
      <c r="D1325" t="s">
        <v>4</v>
      </c>
      <c r="E1325">
        <v>2011</v>
      </c>
      <c r="F1325">
        <f>share_sector_hh_yr!$F1325/SUMIFS(share_sector_hh_yr!$F$1742:$F$1831,share_sector_hh_yr!$E$1742:$E$1831,share_divided_total!$E1325,share_sector_hh_yr!$D$1742:$D$1831,share_divided_total!$D1325,share_sector_hh_yr!$A$1742:$A$1831,share_divided_total!$A1325)</f>
        <v>3.4918785814925433E-2</v>
      </c>
    </row>
    <row r="1326" spans="1:6" x14ac:dyDescent="0.25">
      <c r="A1326" t="s">
        <v>35</v>
      </c>
      <c r="B1326" t="s">
        <v>0</v>
      </c>
      <c r="C1326" t="s">
        <v>17</v>
      </c>
      <c r="D1326" t="s">
        <v>4</v>
      </c>
      <c r="E1326">
        <v>2015</v>
      </c>
      <c r="F1326">
        <f>share_sector_hh_yr!$F1326/SUMIFS(share_sector_hh_yr!$F$1742:$F$1831,share_sector_hh_yr!$E$1742:$E$1831,share_divided_total!$E1326,share_sector_hh_yr!$D$1742:$D$1831,share_divided_total!$D1326,share_sector_hh_yr!$A$1742:$A$1831,share_divided_total!$A1326)</f>
        <v>3.5002301626765139E-2</v>
      </c>
    </row>
    <row r="1327" spans="1:6" x14ac:dyDescent="0.25">
      <c r="A1327" t="s">
        <v>35</v>
      </c>
      <c r="B1327" t="s">
        <v>0</v>
      </c>
      <c r="C1327" t="s">
        <v>17</v>
      </c>
      <c r="D1327" t="s">
        <v>4</v>
      </c>
      <c r="E1327">
        <v>2020</v>
      </c>
      <c r="F1327">
        <f>share_sector_hh_yr!$F1327/SUMIFS(share_sector_hh_yr!$F$1742:$F$1831,share_sector_hh_yr!$E$1742:$E$1831,share_divided_total!$E1327,share_sector_hh_yr!$D$1742:$D$1831,share_divided_total!$D1327,share_sector_hh_yr!$A$1742:$A$1831,share_divided_total!$A1327)</f>
        <v>3.5152371188312173E-2</v>
      </c>
    </row>
    <row r="1328" spans="1:6" x14ac:dyDescent="0.25">
      <c r="A1328" t="s">
        <v>35</v>
      </c>
      <c r="B1328" t="s">
        <v>0</v>
      </c>
      <c r="C1328" t="s">
        <v>17</v>
      </c>
      <c r="D1328" t="s">
        <v>4</v>
      </c>
      <c r="E1328">
        <v>2025</v>
      </c>
      <c r="F1328">
        <f>share_sector_hh_yr!$F1328/SUMIFS(share_sector_hh_yr!$F$1742:$F$1831,share_sector_hh_yr!$E$1742:$E$1831,share_divided_total!$E1328,share_sector_hh_yr!$D$1742:$D$1831,share_divided_total!$D1328,share_sector_hh_yr!$A$1742:$A$1831,share_divided_total!$A1328)</f>
        <v>3.2474150871481533E-2</v>
      </c>
    </row>
    <row r="1329" spans="1:6" x14ac:dyDescent="0.25">
      <c r="A1329" t="s">
        <v>35</v>
      </c>
      <c r="B1329" t="s">
        <v>0</v>
      </c>
      <c r="C1329" t="s">
        <v>17</v>
      </c>
      <c r="D1329" t="s">
        <v>4</v>
      </c>
      <c r="E1329">
        <v>2030</v>
      </c>
      <c r="F1329">
        <f>share_sector_hh_yr!$F1329/SUMIFS(share_sector_hh_yr!$F$1742:$F$1831,share_sector_hh_yr!$E$1742:$E$1831,share_divided_total!$E1329,share_sector_hh_yr!$D$1742:$D$1831,share_divided_total!$D1329,share_sector_hh_yr!$A$1742:$A$1831,share_divided_total!$A1329)</f>
        <v>3.2990536701591265E-2</v>
      </c>
    </row>
    <row r="1330" spans="1:6" x14ac:dyDescent="0.25">
      <c r="A1330" t="s">
        <v>35</v>
      </c>
      <c r="B1330" t="s">
        <v>0</v>
      </c>
      <c r="C1330" t="s">
        <v>17</v>
      </c>
      <c r="D1330" t="s">
        <v>4</v>
      </c>
      <c r="E1330">
        <v>2035</v>
      </c>
      <c r="F1330">
        <f>share_sector_hh_yr!$F1330/SUMIFS(share_sector_hh_yr!$F$1742:$F$1831,share_sector_hh_yr!$E$1742:$E$1831,share_divided_total!$E1330,share_sector_hh_yr!$D$1742:$D$1831,share_divided_total!$D1330,share_sector_hh_yr!$A$1742:$A$1831,share_divided_total!$A1330)</f>
        <v>3.3317850226782825E-2</v>
      </c>
    </row>
    <row r="1331" spans="1:6" x14ac:dyDescent="0.25">
      <c r="A1331" t="s">
        <v>35</v>
      </c>
      <c r="B1331" t="s">
        <v>0</v>
      </c>
      <c r="C1331" t="s">
        <v>17</v>
      </c>
      <c r="D1331" t="s">
        <v>4</v>
      </c>
      <c r="E1331">
        <v>2040</v>
      </c>
      <c r="F1331">
        <f>share_sector_hh_yr!$F1331/SUMIFS(share_sector_hh_yr!$F$1742:$F$1831,share_sector_hh_yr!$E$1742:$E$1831,share_divided_total!$E1331,share_sector_hh_yr!$D$1742:$D$1831,share_divided_total!$D1331,share_sector_hh_yr!$A$1742:$A$1831,share_divided_total!$A1331)</f>
        <v>3.3961588956314993E-2</v>
      </c>
    </row>
    <row r="1332" spans="1:6" x14ac:dyDescent="0.25">
      <c r="A1332" t="s">
        <v>35</v>
      </c>
      <c r="B1332" t="s">
        <v>0</v>
      </c>
      <c r="C1332" t="s">
        <v>17</v>
      </c>
      <c r="D1332" t="s">
        <v>4</v>
      </c>
      <c r="E1332">
        <v>2045</v>
      </c>
      <c r="F1332">
        <f>share_sector_hh_yr!$F1332/SUMIFS(share_sector_hh_yr!$F$1742:$F$1831,share_sector_hh_yr!$E$1742:$E$1831,share_divided_total!$E1332,share_sector_hh_yr!$D$1742:$D$1831,share_divided_total!$D1332,share_sector_hh_yr!$A$1742:$A$1831,share_divided_total!$A1332)</f>
        <v>3.4156494369581888E-2</v>
      </c>
    </row>
    <row r="1333" spans="1:6" x14ac:dyDescent="0.25">
      <c r="A1333" t="s">
        <v>35</v>
      </c>
      <c r="B1333" t="s">
        <v>0</v>
      </c>
      <c r="C1333" t="s">
        <v>17</v>
      </c>
      <c r="D1333" t="s">
        <v>4</v>
      </c>
      <c r="E1333">
        <v>2050</v>
      </c>
      <c r="F1333">
        <f>share_sector_hh_yr!$F1333/SUMIFS(share_sector_hh_yr!$F$1742:$F$1831,share_sector_hh_yr!$E$1742:$E$1831,share_divided_total!$E1333,share_sector_hh_yr!$D$1742:$D$1831,share_divided_total!$D1333,share_sector_hh_yr!$A$1742:$A$1831,share_divided_total!$A1333)</f>
        <v>3.430758126966104E-2</v>
      </c>
    </row>
    <row r="1334" spans="1:6" x14ac:dyDescent="0.25">
      <c r="A1334" t="s">
        <v>35</v>
      </c>
      <c r="B1334" t="s">
        <v>0</v>
      </c>
      <c r="C1334" t="s">
        <v>17</v>
      </c>
      <c r="D1334" t="s">
        <v>5</v>
      </c>
      <c r="E1334">
        <v>2011</v>
      </c>
      <c r="F1334">
        <f>share_sector_hh_yr!$F1334/SUMIFS(share_sector_hh_yr!$F$1742:$F$1831,share_sector_hh_yr!$E$1742:$E$1831,share_divided_total!$E1334,share_sector_hh_yr!$D$1742:$D$1831,share_divided_total!$D1334,share_sector_hh_yr!$A$1742:$A$1831,share_divided_total!$A1334)</f>
        <v>3.9279653666470418E-2</v>
      </c>
    </row>
    <row r="1335" spans="1:6" x14ac:dyDescent="0.25">
      <c r="A1335" t="s">
        <v>35</v>
      </c>
      <c r="B1335" t="s">
        <v>0</v>
      </c>
      <c r="C1335" t="s">
        <v>17</v>
      </c>
      <c r="D1335" t="s">
        <v>5</v>
      </c>
      <c r="E1335">
        <v>2015</v>
      </c>
      <c r="F1335">
        <f>share_sector_hh_yr!$F1335/SUMIFS(share_sector_hh_yr!$F$1742:$F$1831,share_sector_hh_yr!$E$1742:$E$1831,share_divided_total!$E1335,share_sector_hh_yr!$D$1742:$D$1831,share_divided_total!$D1335,share_sector_hh_yr!$A$1742:$A$1831,share_divided_total!$A1335)</f>
        <v>3.9377031342417178E-2</v>
      </c>
    </row>
    <row r="1336" spans="1:6" x14ac:dyDescent="0.25">
      <c r="A1336" t="s">
        <v>35</v>
      </c>
      <c r="B1336" t="s">
        <v>0</v>
      </c>
      <c r="C1336" t="s">
        <v>17</v>
      </c>
      <c r="D1336" t="s">
        <v>5</v>
      </c>
      <c r="E1336">
        <v>2020</v>
      </c>
      <c r="F1336">
        <f>share_sector_hh_yr!$F1336/SUMIFS(share_sector_hh_yr!$F$1742:$F$1831,share_sector_hh_yr!$E$1742:$E$1831,share_divided_total!$E1336,share_sector_hh_yr!$D$1742:$D$1831,share_divided_total!$D1336,share_sector_hh_yr!$A$1742:$A$1831,share_divided_total!$A1336)</f>
        <v>3.9567115840369191E-2</v>
      </c>
    </row>
    <row r="1337" spans="1:6" x14ac:dyDescent="0.25">
      <c r="A1337" t="s">
        <v>35</v>
      </c>
      <c r="B1337" t="s">
        <v>0</v>
      </c>
      <c r="C1337" t="s">
        <v>17</v>
      </c>
      <c r="D1337" t="s">
        <v>5</v>
      </c>
      <c r="E1337">
        <v>2025</v>
      </c>
      <c r="F1337">
        <f>share_sector_hh_yr!$F1337/SUMIFS(share_sector_hh_yr!$F$1742:$F$1831,share_sector_hh_yr!$E$1742:$E$1831,share_divided_total!$E1337,share_sector_hh_yr!$D$1742:$D$1831,share_divided_total!$D1337,share_sector_hh_yr!$A$1742:$A$1831,share_divided_total!$A1337)</f>
        <v>3.6809420638533839E-2</v>
      </c>
    </row>
    <row r="1338" spans="1:6" x14ac:dyDescent="0.25">
      <c r="A1338" t="s">
        <v>35</v>
      </c>
      <c r="B1338" t="s">
        <v>0</v>
      </c>
      <c r="C1338" t="s">
        <v>17</v>
      </c>
      <c r="D1338" t="s">
        <v>5</v>
      </c>
      <c r="E1338">
        <v>2030</v>
      </c>
      <c r="F1338">
        <f>share_sector_hh_yr!$F1338/SUMIFS(share_sector_hh_yr!$F$1742:$F$1831,share_sector_hh_yr!$E$1742:$E$1831,share_divided_total!$E1338,share_sector_hh_yr!$D$1742:$D$1831,share_divided_total!$D1338,share_sector_hh_yr!$A$1742:$A$1831,share_divided_total!$A1338)</f>
        <v>3.7313452740765862E-2</v>
      </c>
    </row>
    <row r="1339" spans="1:6" x14ac:dyDescent="0.25">
      <c r="A1339" t="s">
        <v>35</v>
      </c>
      <c r="B1339" t="s">
        <v>0</v>
      </c>
      <c r="C1339" t="s">
        <v>17</v>
      </c>
      <c r="D1339" t="s">
        <v>5</v>
      </c>
      <c r="E1339">
        <v>2035</v>
      </c>
      <c r="F1339">
        <f>share_sector_hh_yr!$F1339/SUMIFS(share_sector_hh_yr!$F$1742:$F$1831,share_sector_hh_yr!$E$1742:$E$1831,share_divided_total!$E1339,share_sector_hh_yr!$D$1742:$D$1831,share_divided_total!$D1339,share_sector_hh_yr!$A$1742:$A$1831,share_divided_total!$A1339)</f>
        <v>3.7639497270530078E-2</v>
      </c>
    </row>
    <row r="1340" spans="1:6" x14ac:dyDescent="0.25">
      <c r="A1340" t="s">
        <v>35</v>
      </c>
      <c r="B1340" t="s">
        <v>0</v>
      </c>
      <c r="C1340" t="s">
        <v>17</v>
      </c>
      <c r="D1340" t="s">
        <v>5</v>
      </c>
      <c r="E1340">
        <v>2040</v>
      </c>
      <c r="F1340">
        <f>share_sector_hh_yr!$F1340/SUMIFS(share_sector_hh_yr!$F$1742:$F$1831,share_sector_hh_yr!$E$1742:$E$1831,share_divided_total!$E1340,share_sector_hh_yr!$D$1742:$D$1831,share_divided_total!$D1340,share_sector_hh_yr!$A$1742:$A$1831,share_divided_total!$A1340)</f>
        <v>3.8309101421240561E-2</v>
      </c>
    </row>
    <row r="1341" spans="1:6" x14ac:dyDescent="0.25">
      <c r="A1341" t="s">
        <v>35</v>
      </c>
      <c r="B1341" t="s">
        <v>0</v>
      </c>
      <c r="C1341" t="s">
        <v>17</v>
      </c>
      <c r="D1341" t="s">
        <v>5</v>
      </c>
      <c r="E1341">
        <v>2045</v>
      </c>
      <c r="F1341">
        <f>share_sector_hh_yr!$F1341/SUMIFS(share_sector_hh_yr!$F$1742:$F$1831,share_sector_hh_yr!$E$1742:$E$1831,share_divided_total!$E1341,share_sector_hh_yr!$D$1742:$D$1831,share_divided_total!$D1341,share_sector_hh_yr!$A$1742:$A$1831,share_divided_total!$A1341)</f>
        <v>3.8496991061834018E-2</v>
      </c>
    </row>
    <row r="1342" spans="1:6" x14ac:dyDescent="0.25">
      <c r="A1342" t="s">
        <v>35</v>
      </c>
      <c r="B1342" t="s">
        <v>0</v>
      </c>
      <c r="C1342" t="s">
        <v>17</v>
      </c>
      <c r="D1342" t="s">
        <v>5</v>
      </c>
      <c r="E1342">
        <v>2050</v>
      </c>
      <c r="F1342">
        <f>share_sector_hh_yr!$F1342/SUMIFS(share_sector_hh_yr!$F$1742:$F$1831,share_sector_hh_yr!$E$1742:$E$1831,share_divided_total!$E1342,share_sector_hh_yr!$D$1742:$D$1831,share_divided_total!$D1342,share_sector_hh_yr!$A$1742:$A$1831,share_divided_total!$A1342)</f>
        <v>3.8639381180582612E-2</v>
      </c>
    </row>
    <row r="1343" spans="1:6" x14ac:dyDescent="0.25">
      <c r="A1343" t="s">
        <v>35</v>
      </c>
      <c r="B1343" t="s">
        <v>0</v>
      </c>
      <c r="C1343" t="s">
        <v>17</v>
      </c>
      <c r="D1343" t="s">
        <v>6</v>
      </c>
      <c r="E1343">
        <v>2011</v>
      </c>
      <c r="F1343">
        <f>share_sector_hh_yr!$F1343/SUMIFS(share_sector_hh_yr!$F$1742:$F$1831,share_sector_hh_yr!$E$1742:$E$1831,share_divided_total!$E1343,share_sector_hh_yr!$D$1742:$D$1831,share_divided_total!$D1343,share_sector_hh_yr!$A$1742:$A$1831,share_divided_total!$A1343)</f>
        <v>4.6996699106191468E-2</v>
      </c>
    </row>
    <row r="1344" spans="1:6" x14ac:dyDescent="0.25">
      <c r="A1344" t="s">
        <v>35</v>
      </c>
      <c r="B1344" t="s">
        <v>0</v>
      </c>
      <c r="C1344" t="s">
        <v>17</v>
      </c>
      <c r="D1344" t="s">
        <v>6</v>
      </c>
      <c r="E1344">
        <v>2015</v>
      </c>
      <c r="F1344">
        <f>share_sector_hh_yr!$F1344/SUMIFS(share_sector_hh_yr!$F$1742:$F$1831,share_sector_hh_yr!$E$1742:$E$1831,share_divided_total!$E1344,share_sector_hh_yr!$D$1742:$D$1831,share_divided_total!$D1344,share_sector_hh_yr!$A$1742:$A$1831,share_divided_total!$A1344)</f>
        <v>4.7093375845516185E-2</v>
      </c>
    </row>
    <row r="1345" spans="1:6" x14ac:dyDescent="0.25">
      <c r="A1345" t="s">
        <v>35</v>
      </c>
      <c r="B1345" t="s">
        <v>0</v>
      </c>
      <c r="C1345" t="s">
        <v>17</v>
      </c>
      <c r="D1345" t="s">
        <v>6</v>
      </c>
      <c r="E1345">
        <v>2020</v>
      </c>
      <c r="F1345">
        <f>share_sector_hh_yr!$F1345/SUMIFS(share_sector_hh_yr!$F$1742:$F$1831,share_sector_hh_yr!$E$1742:$E$1831,share_divided_total!$E1345,share_sector_hh_yr!$D$1742:$D$1831,share_divided_total!$D1345,share_sector_hh_yr!$A$1742:$A$1831,share_divided_total!$A1345)</f>
        <v>4.727943211047831E-2</v>
      </c>
    </row>
    <row r="1346" spans="1:6" x14ac:dyDescent="0.25">
      <c r="A1346" t="s">
        <v>35</v>
      </c>
      <c r="B1346" t="s">
        <v>0</v>
      </c>
      <c r="C1346" t="s">
        <v>17</v>
      </c>
      <c r="D1346" t="s">
        <v>6</v>
      </c>
      <c r="E1346">
        <v>2025</v>
      </c>
      <c r="F1346">
        <f>share_sector_hh_yr!$F1346/SUMIFS(share_sector_hh_yr!$F$1742:$F$1831,share_sector_hh_yr!$E$1742:$E$1831,share_divided_total!$E1346,share_sector_hh_yr!$D$1742:$D$1831,share_divided_total!$D1346,share_sector_hh_yr!$A$1742:$A$1831,share_divided_total!$A1346)</f>
        <v>4.4789878805135797E-2</v>
      </c>
    </row>
    <row r="1347" spans="1:6" x14ac:dyDescent="0.25">
      <c r="A1347" t="s">
        <v>35</v>
      </c>
      <c r="B1347" t="s">
        <v>0</v>
      </c>
      <c r="C1347" t="s">
        <v>17</v>
      </c>
      <c r="D1347" t="s">
        <v>6</v>
      </c>
      <c r="E1347">
        <v>2030</v>
      </c>
      <c r="F1347">
        <f>share_sector_hh_yr!$F1347/SUMIFS(share_sector_hh_yr!$F$1742:$F$1831,share_sector_hh_yr!$E$1742:$E$1831,share_divided_total!$E1347,share_sector_hh_yr!$D$1742:$D$1831,share_divided_total!$D1347,share_sector_hh_yr!$A$1742:$A$1831,share_divided_total!$A1347)</f>
        <v>4.5238827186497944E-2</v>
      </c>
    </row>
    <row r="1348" spans="1:6" x14ac:dyDescent="0.25">
      <c r="A1348" t="s">
        <v>35</v>
      </c>
      <c r="B1348" t="s">
        <v>0</v>
      </c>
      <c r="C1348" t="s">
        <v>17</v>
      </c>
      <c r="D1348" t="s">
        <v>6</v>
      </c>
      <c r="E1348">
        <v>2035</v>
      </c>
      <c r="F1348">
        <f>share_sector_hh_yr!$F1348/SUMIFS(share_sector_hh_yr!$F$1742:$F$1831,share_sector_hh_yr!$E$1742:$E$1831,share_divided_total!$E1348,share_sector_hh_yr!$D$1742:$D$1831,share_divided_total!$D1348,share_sector_hh_yr!$A$1742:$A$1831,share_divided_total!$A1348)</f>
        <v>4.5530175069692487E-2</v>
      </c>
    </row>
    <row r="1349" spans="1:6" x14ac:dyDescent="0.25">
      <c r="A1349" t="s">
        <v>35</v>
      </c>
      <c r="B1349" t="s">
        <v>0</v>
      </c>
      <c r="C1349" t="s">
        <v>17</v>
      </c>
      <c r="D1349" t="s">
        <v>6</v>
      </c>
      <c r="E1349">
        <v>2040</v>
      </c>
      <c r="F1349">
        <f>share_sector_hh_yr!$F1349/SUMIFS(share_sector_hh_yr!$F$1742:$F$1831,share_sector_hh_yr!$E$1742:$E$1831,share_divided_total!$E1349,share_sector_hh_yr!$D$1742:$D$1831,share_divided_total!$D1349,share_sector_hh_yr!$A$1742:$A$1831,share_divided_total!$A1349)</f>
        <v>4.6141654979101429E-2</v>
      </c>
    </row>
    <row r="1350" spans="1:6" x14ac:dyDescent="0.25">
      <c r="A1350" t="s">
        <v>35</v>
      </c>
      <c r="B1350" t="s">
        <v>0</v>
      </c>
      <c r="C1350" t="s">
        <v>17</v>
      </c>
      <c r="D1350" t="s">
        <v>6</v>
      </c>
      <c r="E1350">
        <v>2045</v>
      </c>
      <c r="F1350">
        <f>share_sector_hh_yr!$F1350/SUMIFS(share_sector_hh_yr!$F$1742:$F$1831,share_sector_hh_yr!$E$1742:$E$1831,share_divided_total!$E1350,share_sector_hh_yr!$D$1742:$D$1831,share_divided_total!$D1350,share_sector_hh_yr!$A$1742:$A$1831,share_divided_total!$A1350)</f>
        <v>4.6304496919991431E-2</v>
      </c>
    </row>
    <row r="1351" spans="1:6" x14ac:dyDescent="0.25">
      <c r="A1351" t="s">
        <v>35</v>
      </c>
      <c r="B1351" t="s">
        <v>0</v>
      </c>
      <c r="C1351" t="s">
        <v>17</v>
      </c>
      <c r="D1351" t="s">
        <v>6</v>
      </c>
      <c r="E1351">
        <v>2050</v>
      </c>
      <c r="F1351">
        <f>share_sector_hh_yr!$F1351/SUMIFS(share_sector_hh_yr!$F$1742:$F$1831,share_sector_hh_yr!$E$1742:$E$1831,share_divided_total!$E1351,share_sector_hh_yr!$D$1742:$D$1831,share_divided_total!$D1351,share_sector_hh_yr!$A$1742:$A$1831,share_divided_total!$A1351)</f>
        <v>4.6425262349487968E-2</v>
      </c>
    </row>
    <row r="1352" spans="1:6" x14ac:dyDescent="0.25">
      <c r="A1352" t="s">
        <v>35</v>
      </c>
      <c r="B1352" t="s">
        <v>0</v>
      </c>
      <c r="C1352" t="s">
        <v>18</v>
      </c>
      <c r="D1352" t="s">
        <v>2</v>
      </c>
      <c r="E1352">
        <v>2011</v>
      </c>
      <c r="F1352">
        <f>share_sector_hh_yr!$F1352/SUMIFS(share_sector_hh_yr!$F$1742:$F$1831,share_sector_hh_yr!$E$1742:$E$1831,share_divided_total!$E1352,share_sector_hh_yr!$D$1742:$D$1831,share_divided_total!$D1352,share_sector_hh_yr!$A$1742:$A$1831,share_divided_total!$A1352)</f>
        <v>0.14523740906103022</v>
      </c>
    </row>
    <row r="1353" spans="1:6" x14ac:dyDescent="0.25">
      <c r="A1353" t="s">
        <v>35</v>
      </c>
      <c r="B1353" t="s">
        <v>0</v>
      </c>
      <c r="C1353" t="s">
        <v>18</v>
      </c>
      <c r="D1353" t="s">
        <v>2</v>
      </c>
      <c r="E1353">
        <v>2015</v>
      </c>
      <c r="F1353">
        <f>share_sector_hh_yr!$F1353/SUMIFS(share_sector_hh_yr!$F$1742:$F$1831,share_sector_hh_yr!$E$1742:$E$1831,share_divided_total!$E1353,share_sector_hh_yr!$D$1742:$D$1831,share_divided_total!$D1353,share_sector_hh_yr!$A$1742:$A$1831,share_divided_total!$A1353)</f>
        <v>0.14539092840703025</v>
      </c>
    </row>
    <row r="1354" spans="1:6" x14ac:dyDescent="0.25">
      <c r="A1354" t="s">
        <v>35</v>
      </c>
      <c r="B1354" t="s">
        <v>0</v>
      </c>
      <c r="C1354" t="s">
        <v>18</v>
      </c>
      <c r="D1354" t="s">
        <v>2</v>
      </c>
      <c r="E1354">
        <v>2020</v>
      </c>
      <c r="F1354">
        <f>share_sector_hh_yr!$F1354/SUMIFS(share_sector_hh_yr!$F$1742:$F$1831,share_sector_hh_yr!$E$1742:$E$1831,share_divided_total!$E1354,share_sector_hh_yr!$D$1742:$D$1831,share_divided_total!$D1354,share_sector_hh_yr!$A$1742:$A$1831,share_divided_total!$A1354)</f>
        <v>0.14536457431239438</v>
      </c>
    </row>
    <row r="1355" spans="1:6" x14ac:dyDescent="0.25">
      <c r="A1355" t="s">
        <v>35</v>
      </c>
      <c r="B1355" t="s">
        <v>0</v>
      </c>
      <c r="C1355" t="s">
        <v>18</v>
      </c>
      <c r="D1355" t="s">
        <v>2</v>
      </c>
      <c r="E1355">
        <v>2025</v>
      </c>
      <c r="F1355">
        <f>share_sector_hh_yr!$F1355/SUMIFS(share_sector_hh_yr!$F$1742:$F$1831,share_sector_hh_yr!$E$1742:$E$1831,share_divided_total!$E1355,share_sector_hh_yr!$D$1742:$D$1831,share_divided_total!$D1355,share_sector_hh_yr!$A$1742:$A$1831,share_divided_total!$A1355)</f>
        <v>0.13458873797379778</v>
      </c>
    </row>
    <row r="1356" spans="1:6" x14ac:dyDescent="0.25">
      <c r="A1356" t="s">
        <v>35</v>
      </c>
      <c r="B1356" t="s">
        <v>0</v>
      </c>
      <c r="C1356" t="s">
        <v>18</v>
      </c>
      <c r="D1356" t="s">
        <v>2</v>
      </c>
      <c r="E1356">
        <v>2030</v>
      </c>
      <c r="F1356">
        <f>share_sector_hh_yr!$F1356/SUMIFS(share_sector_hh_yr!$F$1742:$F$1831,share_sector_hh_yr!$E$1742:$E$1831,share_divided_total!$E1356,share_sector_hh_yr!$D$1742:$D$1831,share_divided_total!$D1356,share_sector_hh_yr!$A$1742:$A$1831,share_divided_total!$A1356)</f>
        <v>0.13725023714005935</v>
      </c>
    </row>
    <row r="1357" spans="1:6" x14ac:dyDescent="0.25">
      <c r="A1357" t="s">
        <v>35</v>
      </c>
      <c r="B1357" t="s">
        <v>0</v>
      </c>
      <c r="C1357" t="s">
        <v>18</v>
      </c>
      <c r="D1357" t="s">
        <v>2</v>
      </c>
      <c r="E1357">
        <v>2035</v>
      </c>
      <c r="F1357">
        <f>share_sector_hh_yr!$F1357/SUMIFS(share_sector_hh_yr!$F$1742:$F$1831,share_sector_hh_yr!$E$1742:$E$1831,share_divided_total!$E1357,share_sector_hh_yr!$D$1742:$D$1831,share_divided_total!$D1357,share_sector_hh_yr!$A$1742:$A$1831,share_divided_total!$A1357)</f>
        <v>0.13873184873754976</v>
      </c>
    </row>
    <row r="1358" spans="1:6" x14ac:dyDescent="0.25">
      <c r="A1358" t="s">
        <v>35</v>
      </c>
      <c r="B1358" t="s">
        <v>0</v>
      </c>
      <c r="C1358" t="s">
        <v>18</v>
      </c>
      <c r="D1358" t="s">
        <v>2</v>
      </c>
      <c r="E1358">
        <v>2040</v>
      </c>
      <c r="F1358">
        <f>share_sector_hh_yr!$F1358/SUMIFS(share_sector_hh_yr!$F$1742:$F$1831,share_sector_hh_yr!$E$1742:$E$1831,share_divided_total!$E1358,share_sector_hh_yr!$D$1742:$D$1831,share_divided_total!$D1358,share_sector_hh_yr!$A$1742:$A$1831,share_divided_total!$A1358)</f>
        <v>0.14120830938792825</v>
      </c>
    </row>
    <row r="1359" spans="1:6" x14ac:dyDescent="0.25">
      <c r="A1359" t="s">
        <v>35</v>
      </c>
      <c r="B1359" t="s">
        <v>0</v>
      </c>
      <c r="C1359" t="s">
        <v>18</v>
      </c>
      <c r="D1359" t="s">
        <v>2</v>
      </c>
      <c r="E1359">
        <v>2045</v>
      </c>
      <c r="F1359">
        <f>share_sector_hh_yr!$F1359/SUMIFS(share_sector_hh_yr!$F$1742:$F$1831,share_sector_hh_yr!$E$1742:$E$1831,share_divided_total!$E1359,share_sector_hh_yr!$D$1742:$D$1831,share_divided_total!$D1359,share_sector_hh_yr!$A$1742:$A$1831,share_divided_total!$A1359)</f>
        <v>0.14217258322824192</v>
      </c>
    </row>
    <row r="1360" spans="1:6" x14ac:dyDescent="0.25">
      <c r="A1360" t="s">
        <v>35</v>
      </c>
      <c r="B1360" t="s">
        <v>0</v>
      </c>
      <c r="C1360" t="s">
        <v>18</v>
      </c>
      <c r="D1360" t="s">
        <v>2</v>
      </c>
      <c r="E1360">
        <v>2050</v>
      </c>
      <c r="F1360">
        <f>share_sector_hh_yr!$F1360/SUMIFS(share_sector_hh_yr!$F$1742:$F$1831,share_sector_hh_yr!$E$1742:$E$1831,share_divided_total!$E1360,share_sector_hh_yr!$D$1742:$D$1831,share_divided_total!$D1360,share_sector_hh_yr!$A$1742:$A$1831,share_divided_total!$A1360)</f>
        <v>0.14293616965359815</v>
      </c>
    </row>
    <row r="1361" spans="1:6" x14ac:dyDescent="0.25">
      <c r="A1361" t="s">
        <v>35</v>
      </c>
      <c r="B1361" t="s">
        <v>0</v>
      </c>
      <c r="C1361" t="s">
        <v>18</v>
      </c>
      <c r="D1361" t="s">
        <v>3</v>
      </c>
      <c r="E1361">
        <v>2011</v>
      </c>
      <c r="F1361">
        <f>share_sector_hh_yr!$F1361/SUMIFS(share_sector_hh_yr!$F$1742:$F$1831,share_sector_hh_yr!$E$1742:$E$1831,share_divided_total!$E1361,share_sector_hh_yr!$D$1742:$D$1831,share_divided_total!$D1361,share_sector_hh_yr!$A$1742:$A$1831,share_divided_total!$A1361)</f>
        <v>0.13325704987708342</v>
      </c>
    </row>
    <row r="1362" spans="1:6" x14ac:dyDescent="0.25">
      <c r="A1362" t="s">
        <v>35</v>
      </c>
      <c r="B1362" t="s">
        <v>0</v>
      </c>
      <c r="C1362" t="s">
        <v>18</v>
      </c>
      <c r="D1362" t="s">
        <v>3</v>
      </c>
      <c r="E1362">
        <v>2015</v>
      </c>
      <c r="F1362">
        <f>share_sector_hh_yr!$F1362/SUMIFS(share_sector_hh_yr!$F$1742:$F$1831,share_sector_hh_yr!$E$1742:$E$1831,share_divided_total!$E1362,share_sector_hh_yr!$D$1742:$D$1831,share_divided_total!$D1362,share_sector_hh_yr!$A$1742:$A$1831,share_divided_total!$A1362)</f>
        <v>0.13352726426797765</v>
      </c>
    </row>
    <row r="1363" spans="1:6" x14ac:dyDescent="0.25">
      <c r="A1363" t="s">
        <v>35</v>
      </c>
      <c r="B1363" t="s">
        <v>0</v>
      </c>
      <c r="C1363" t="s">
        <v>18</v>
      </c>
      <c r="D1363" t="s">
        <v>3</v>
      </c>
      <c r="E1363">
        <v>2020</v>
      </c>
      <c r="F1363">
        <f>share_sector_hh_yr!$F1363/SUMIFS(share_sector_hh_yr!$F$1742:$F$1831,share_sector_hh_yr!$E$1742:$E$1831,share_divided_total!$E1363,share_sector_hh_yr!$D$1742:$D$1831,share_divided_total!$D1363,share_sector_hh_yr!$A$1742:$A$1831,share_divided_total!$A1363)</f>
        <v>0.13392926377282091</v>
      </c>
    </row>
    <row r="1364" spans="1:6" x14ac:dyDescent="0.25">
      <c r="A1364" t="s">
        <v>35</v>
      </c>
      <c r="B1364" t="s">
        <v>0</v>
      </c>
      <c r="C1364" t="s">
        <v>18</v>
      </c>
      <c r="D1364" t="s">
        <v>3</v>
      </c>
      <c r="E1364">
        <v>2025</v>
      </c>
      <c r="F1364">
        <f>share_sector_hh_yr!$F1364/SUMIFS(share_sector_hh_yr!$F$1742:$F$1831,share_sector_hh_yr!$E$1742:$E$1831,share_divided_total!$E1364,share_sector_hh_yr!$D$1742:$D$1831,share_divided_total!$D1364,share_sector_hh_yr!$A$1742:$A$1831,share_divided_total!$A1364)</f>
        <v>0.12339868013012507</v>
      </c>
    </row>
    <row r="1365" spans="1:6" x14ac:dyDescent="0.25">
      <c r="A1365" t="s">
        <v>35</v>
      </c>
      <c r="B1365" t="s">
        <v>0</v>
      </c>
      <c r="C1365" t="s">
        <v>18</v>
      </c>
      <c r="D1365" t="s">
        <v>3</v>
      </c>
      <c r="E1365">
        <v>2030</v>
      </c>
      <c r="F1365">
        <f>share_sector_hh_yr!$F1365/SUMIFS(share_sector_hh_yr!$F$1742:$F$1831,share_sector_hh_yr!$E$1742:$E$1831,share_divided_total!$E1365,share_sector_hh_yr!$D$1742:$D$1831,share_divided_total!$D1365,share_sector_hh_yr!$A$1742:$A$1831,share_divided_total!$A1365)</f>
        <v>0.12559852775240893</v>
      </c>
    </row>
    <row r="1366" spans="1:6" x14ac:dyDescent="0.25">
      <c r="A1366" t="s">
        <v>35</v>
      </c>
      <c r="B1366" t="s">
        <v>0</v>
      </c>
      <c r="C1366" t="s">
        <v>18</v>
      </c>
      <c r="D1366" t="s">
        <v>3</v>
      </c>
      <c r="E1366">
        <v>2035</v>
      </c>
      <c r="F1366">
        <f>share_sector_hh_yr!$F1366/SUMIFS(share_sector_hh_yr!$F$1742:$F$1831,share_sector_hh_yr!$E$1742:$E$1831,share_divided_total!$E1366,share_sector_hh_yr!$D$1742:$D$1831,share_divided_total!$D1366,share_sector_hh_yr!$A$1742:$A$1831,share_divided_total!$A1366)</f>
        <v>0.12694355430341586</v>
      </c>
    </row>
    <row r="1367" spans="1:6" x14ac:dyDescent="0.25">
      <c r="A1367" t="s">
        <v>35</v>
      </c>
      <c r="B1367" t="s">
        <v>0</v>
      </c>
      <c r="C1367" t="s">
        <v>18</v>
      </c>
      <c r="D1367" t="s">
        <v>3</v>
      </c>
      <c r="E1367">
        <v>2040</v>
      </c>
      <c r="F1367">
        <f>share_sector_hh_yr!$F1367/SUMIFS(share_sector_hh_yr!$F$1742:$F$1831,share_sector_hh_yr!$E$1742:$E$1831,share_divided_total!$E1367,share_sector_hh_yr!$D$1742:$D$1831,share_divided_total!$D1367,share_sector_hh_yr!$A$1742:$A$1831,share_divided_total!$A1367)</f>
        <v>0.12944159987456916</v>
      </c>
    </row>
    <row r="1368" spans="1:6" x14ac:dyDescent="0.25">
      <c r="A1368" t="s">
        <v>35</v>
      </c>
      <c r="B1368" t="s">
        <v>0</v>
      </c>
      <c r="C1368" t="s">
        <v>18</v>
      </c>
      <c r="D1368" t="s">
        <v>3</v>
      </c>
      <c r="E1368">
        <v>2045</v>
      </c>
      <c r="F1368">
        <f>share_sector_hh_yr!$F1368/SUMIFS(share_sector_hh_yr!$F$1742:$F$1831,share_sector_hh_yr!$E$1742:$E$1831,share_divided_total!$E1368,share_sector_hh_yr!$D$1742:$D$1831,share_divided_total!$D1368,share_sector_hh_yr!$A$1742:$A$1831,share_divided_total!$A1368)</f>
        <v>0.1302685575790411</v>
      </c>
    </row>
    <row r="1369" spans="1:6" x14ac:dyDescent="0.25">
      <c r="A1369" t="s">
        <v>35</v>
      </c>
      <c r="B1369" t="s">
        <v>0</v>
      </c>
      <c r="C1369" t="s">
        <v>18</v>
      </c>
      <c r="D1369" t="s">
        <v>3</v>
      </c>
      <c r="E1369">
        <v>2050</v>
      </c>
      <c r="F1369">
        <f>share_sector_hh_yr!$F1369/SUMIFS(share_sector_hh_yr!$F$1742:$F$1831,share_sector_hh_yr!$E$1742:$E$1831,share_divided_total!$E1369,share_sector_hh_yr!$D$1742:$D$1831,share_divided_total!$D1369,share_sector_hh_yr!$A$1742:$A$1831,share_divided_total!$A1369)</f>
        <v>0.13091992897394705</v>
      </c>
    </row>
    <row r="1370" spans="1:6" x14ac:dyDescent="0.25">
      <c r="A1370" t="s">
        <v>35</v>
      </c>
      <c r="B1370" t="s">
        <v>0</v>
      </c>
      <c r="C1370" t="s">
        <v>18</v>
      </c>
      <c r="D1370" t="s">
        <v>4</v>
      </c>
      <c r="E1370">
        <v>2011</v>
      </c>
      <c r="F1370">
        <f>share_sector_hh_yr!$F1370/SUMIFS(share_sector_hh_yr!$F$1742:$F$1831,share_sector_hh_yr!$E$1742:$E$1831,share_divided_total!$E1370,share_sector_hh_yr!$D$1742:$D$1831,share_divided_total!$D1370,share_sector_hh_yr!$A$1742:$A$1831,share_divided_total!$A1370)</f>
        <v>0.12176540205311587</v>
      </c>
    </row>
    <row r="1371" spans="1:6" x14ac:dyDescent="0.25">
      <c r="A1371" t="s">
        <v>35</v>
      </c>
      <c r="B1371" t="s">
        <v>0</v>
      </c>
      <c r="C1371" t="s">
        <v>18</v>
      </c>
      <c r="D1371" t="s">
        <v>4</v>
      </c>
      <c r="E1371">
        <v>2015</v>
      </c>
      <c r="F1371">
        <f>share_sector_hh_yr!$F1371/SUMIFS(share_sector_hh_yr!$F$1742:$F$1831,share_sector_hh_yr!$E$1742:$E$1831,share_divided_total!$E1371,share_sector_hh_yr!$D$1742:$D$1831,share_divided_total!$D1371,share_sector_hh_yr!$A$1742:$A$1831,share_divided_total!$A1371)</f>
        <v>0.12205663028941084</v>
      </c>
    </row>
    <row r="1372" spans="1:6" x14ac:dyDescent="0.25">
      <c r="A1372" t="s">
        <v>35</v>
      </c>
      <c r="B1372" t="s">
        <v>0</v>
      </c>
      <c r="C1372" t="s">
        <v>18</v>
      </c>
      <c r="D1372" t="s">
        <v>4</v>
      </c>
      <c r="E1372">
        <v>2020</v>
      </c>
      <c r="F1372">
        <f>share_sector_hh_yr!$F1372/SUMIFS(share_sector_hh_yr!$F$1742:$F$1831,share_sector_hh_yr!$E$1742:$E$1831,share_divided_total!$E1372,share_sector_hh_yr!$D$1742:$D$1831,share_divided_total!$D1372,share_sector_hh_yr!$A$1742:$A$1831,share_divided_total!$A1372)</f>
        <v>0.12257993830460233</v>
      </c>
    </row>
    <row r="1373" spans="1:6" x14ac:dyDescent="0.25">
      <c r="A1373" t="s">
        <v>35</v>
      </c>
      <c r="B1373" t="s">
        <v>0</v>
      </c>
      <c r="C1373" t="s">
        <v>18</v>
      </c>
      <c r="D1373" t="s">
        <v>4</v>
      </c>
      <c r="E1373">
        <v>2025</v>
      </c>
      <c r="F1373">
        <f>share_sector_hh_yr!$F1373/SUMIFS(share_sector_hh_yr!$F$1742:$F$1831,share_sector_hh_yr!$E$1742:$E$1831,share_divided_total!$E1373,share_sector_hh_yr!$D$1742:$D$1831,share_divided_total!$D1373,share_sector_hh_yr!$A$1742:$A$1831,share_divided_total!$A1373)</f>
        <v>0.11324070825822721</v>
      </c>
    </row>
    <row r="1374" spans="1:6" x14ac:dyDescent="0.25">
      <c r="A1374" t="s">
        <v>35</v>
      </c>
      <c r="B1374" t="s">
        <v>0</v>
      </c>
      <c r="C1374" t="s">
        <v>18</v>
      </c>
      <c r="D1374" t="s">
        <v>4</v>
      </c>
      <c r="E1374">
        <v>2030</v>
      </c>
      <c r="F1374">
        <f>share_sector_hh_yr!$F1374/SUMIFS(share_sector_hh_yr!$F$1742:$F$1831,share_sector_hh_yr!$E$1742:$E$1831,share_divided_total!$E1374,share_sector_hh_yr!$D$1742:$D$1831,share_divided_total!$D1374,share_sector_hh_yr!$A$1742:$A$1831,share_divided_total!$A1374)</f>
        <v>0.1150413988249351</v>
      </c>
    </row>
    <row r="1375" spans="1:6" x14ac:dyDescent="0.25">
      <c r="A1375" t="s">
        <v>35</v>
      </c>
      <c r="B1375" t="s">
        <v>0</v>
      </c>
      <c r="C1375" t="s">
        <v>18</v>
      </c>
      <c r="D1375" t="s">
        <v>4</v>
      </c>
      <c r="E1375">
        <v>2035</v>
      </c>
      <c r="F1375">
        <f>share_sector_hh_yr!$F1375/SUMIFS(share_sector_hh_yr!$F$1742:$F$1831,share_sector_hh_yr!$E$1742:$E$1831,share_divided_total!$E1375,share_sector_hh_yr!$D$1742:$D$1831,share_divided_total!$D1375,share_sector_hh_yr!$A$1742:$A$1831,share_divided_total!$A1375)</f>
        <v>0.11618277479383715</v>
      </c>
    </row>
    <row r="1376" spans="1:6" x14ac:dyDescent="0.25">
      <c r="A1376" t="s">
        <v>35</v>
      </c>
      <c r="B1376" t="s">
        <v>0</v>
      </c>
      <c r="C1376" t="s">
        <v>18</v>
      </c>
      <c r="D1376" t="s">
        <v>4</v>
      </c>
      <c r="E1376">
        <v>2040</v>
      </c>
      <c r="F1376">
        <f>share_sector_hh_yr!$F1376/SUMIFS(share_sector_hh_yr!$F$1742:$F$1831,share_sector_hh_yr!$E$1742:$E$1831,share_divided_total!$E1376,share_sector_hh_yr!$D$1742:$D$1831,share_divided_total!$D1376,share_sector_hh_yr!$A$1742:$A$1831,share_divided_total!$A1376)</f>
        <v>0.11842755803555859</v>
      </c>
    </row>
    <row r="1377" spans="1:6" x14ac:dyDescent="0.25">
      <c r="A1377" t="s">
        <v>35</v>
      </c>
      <c r="B1377" t="s">
        <v>0</v>
      </c>
      <c r="C1377" t="s">
        <v>18</v>
      </c>
      <c r="D1377" t="s">
        <v>4</v>
      </c>
      <c r="E1377">
        <v>2045</v>
      </c>
      <c r="F1377">
        <f>share_sector_hh_yr!$F1377/SUMIFS(share_sector_hh_yr!$F$1742:$F$1831,share_sector_hh_yr!$E$1742:$E$1831,share_divided_total!$E1377,share_sector_hh_yr!$D$1742:$D$1831,share_divided_total!$D1377,share_sector_hh_yr!$A$1742:$A$1831,share_divided_total!$A1377)</f>
        <v>0.11910721328286794</v>
      </c>
    </row>
    <row r="1378" spans="1:6" x14ac:dyDescent="0.25">
      <c r="A1378" t="s">
        <v>35</v>
      </c>
      <c r="B1378" t="s">
        <v>0</v>
      </c>
      <c r="C1378" t="s">
        <v>18</v>
      </c>
      <c r="D1378" t="s">
        <v>4</v>
      </c>
      <c r="E1378">
        <v>2050</v>
      </c>
      <c r="F1378">
        <f>share_sector_hh_yr!$F1378/SUMIFS(share_sector_hh_yr!$F$1742:$F$1831,share_sector_hh_yr!$E$1742:$E$1831,share_divided_total!$E1378,share_sector_hh_yr!$D$1742:$D$1831,share_divided_total!$D1378,share_sector_hh_yr!$A$1742:$A$1831,share_divided_total!$A1378)</f>
        <v>0.11963406886228677</v>
      </c>
    </row>
    <row r="1379" spans="1:6" x14ac:dyDescent="0.25">
      <c r="A1379" t="s">
        <v>35</v>
      </c>
      <c r="B1379" t="s">
        <v>0</v>
      </c>
      <c r="C1379" t="s">
        <v>18</v>
      </c>
      <c r="D1379" t="s">
        <v>5</v>
      </c>
      <c r="E1379">
        <v>2011</v>
      </c>
      <c r="F1379">
        <f>share_sector_hh_yr!$F1379/SUMIFS(share_sector_hh_yr!$F$1742:$F$1831,share_sector_hh_yr!$E$1742:$E$1831,share_divided_total!$E1379,share_sector_hh_yr!$D$1742:$D$1831,share_divided_total!$D1379,share_sector_hh_yr!$A$1742:$A$1831,share_divided_total!$A1379)</f>
        <v>0.10755026182207314</v>
      </c>
    </row>
    <row r="1380" spans="1:6" x14ac:dyDescent="0.25">
      <c r="A1380" t="s">
        <v>35</v>
      </c>
      <c r="B1380" t="s">
        <v>0</v>
      </c>
      <c r="C1380" t="s">
        <v>18</v>
      </c>
      <c r="D1380" t="s">
        <v>5</v>
      </c>
      <c r="E1380">
        <v>2015</v>
      </c>
      <c r="F1380">
        <f>share_sector_hh_yr!$F1380/SUMIFS(share_sector_hh_yr!$F$1742:$F$1831,share_sector_hh_yr!$E$1742:$E$1831,share_divided_total!$E1380,share_sector_hh_yr!$D$1742:$D$1831,share_divided_total!$D1380,share_sector_hh_yr!$A$1742:$A$1831,share_divided_total!$A1380)</f>
        <v>0.10781688827027514</v>
      </c>
    </row>
    <row r="1381" spans="1:6" x14ac:dyDescent="0.25">
      <c r="A1381" t="s">
        <v>35</v>
      </c>
      <c r="B1381" t="s">
        <v>0</v>
      </c>
      <c r="C1381" t="s">
        <v>18</v>
      </c>
      <c r="D1381" t="s">
        <v>5</v>
      </c>
      <c r="E1381">
        <v>2020</v>
      </c>
      <c r="F1381">
        <f>share_sector_hh_yr!$F1381/SUMIFS(share_sector_hh_yr!$F$1742:$F$1831,share_sector_hh_yr!$E$1742:$E$1831,share_divided_total!$E1381,share_sector_hh_yr!$D$1742:$D$1831,share_divided_total!$D1381,share_sector_hh_yr!$A$1742:$A$1831,share_divided_total!$A1381)</f>
        <v>0.10833735206297171</v>
      </c>
    </row>
    <row r="1382" spans="1:6" x14ac:dyDescent="0.25">
      <c r="A1382" t="s">
        <v>35</v>
      </c>
      <c r="B1382" t="s">
        <v>0</v>
      </c>
      <c r="C1382" t="s">
        <v>18</v>
      </c>
      <c r="D1382" t="s">
        <v>5</v>
      </c>
      <c r="E1382">
        <v>2025</v>
      </c>
      <c r="F1382">
        <f>share_sector_hh_yr!$F1382/SUMIFS(share_sector_hh_yr!$F$1742:$F$1831,share_sector_hh_yr!$E$1742:$E$1831,share_divided_total!$E1382,share_sector_hh_yr!$D$1742:$D$1831,share_divided_total!$D1382,share_sector_hh_yr!$A$1742:$A$1831,share_divided_total!$A1382)</f>
        <v>0.10078660216325876</v>
      </c>
    </row>
    <row r="1383" spans="1:6" x14ac:dyDescent="0.25">
      <c r="A1383" t="s">
        <v>35</v>
      </c>
      <c r="B1383" t="s">
        <v>0</v>
      </c>
      <c r="C1383" t="s">
        <v>18</v>
      </c>
      <c r="D1383" t="s">
        <v>5</v>
      </c>
      <c r="E1383">
        <v>2030</v>
      </c>
      <c r="F1383">
        <f>share_sector_hh_yr!$F1383/SUMIFS(share_sector_hh_yr!$F$1742:$F$1831,share_sector_hh_yr!$E$1742:$E$1831,share_divided_total!$E1383,share_sector_hh_yr!$D$1742:$D$1831,share_divided_total!$D1383,share_sector_hh_yr!$A$1742:$A$1831,share_divided_total!$A1383)</f>
        <v>0.10216667503818967</v>
      </c>
    </row>
    <row r="1384" spans="1:6" x14ac:dyDescent="0.25">
      <c r="A1384" t="s">
        <v>35</v>
      </c>
      <c r="B1384" t="s">
        <v>0</v>
      </c>
      <c r="C1384" t="s">
        <v>18</v>
      </c>
      <c r="D1384" t="s">
        <v>5</v>
      </c>
      <c r="E1384">
        <v>2035</v>
      </c>
      <c r="F1384">
        <f>share_sector_hh_yr!$F1384/SUMIFS(share_sector_hh_yr!$F$1742:$F$1831,share_sector_hh_yr!$E$1742:$E$1831,share_divided_total!$E1384,share_sector_hh_yr!$D$1742:$D$1831,share_divided_total!$D1384,share_sector_hh_yr!$A$1742:$A$1831,share_divided_total!$A1384)</f>
        <v>0.10305940629390668</v>
      </c>
    </row>
    <row r="1385" spans="1:6" x14ac:dyDescent="0.25">
      <c r="A1385" t="s">
        <v>35</v>
      </c>
      <c r="B1385" t="s">
        <v>0</v>
      </c>
      <c r="C1385" t="s">
        <v>18</v>
      </c>
      <c r="D1385" t="s">
        <v>5</v>
      </c>
      <c r="E1385">
        <v>2040</v>
      </c>
      <c r="F1385">
        <f>share_sector_hh_yr!$F1385/SUMIFS(share_sector_hh_yr!$F$1742:$F$1831,share_sector_hh_yr!$E$1742:$E$1831,share_divided_total!$E1385,share_sector_hh_yr!$D$1742:$D$1831,share_divided_total!$D1385,share_sector_hh_yr!$A$1742:$A$1831,share_divided_total!$A1385)</f>
        <v>0.10489282627101641</v>
      </c>
    </row>
    <row r="1386" spans="1:6" x14ac:dyDescent="0.25">
      <c r="A1386" t="s">
        <v>35</v>
      </c>
      <c r="B1386" t="s">
        <v>0</v>
      </c>
      <c r="C1386" t="s">
        <v>18</v>
      </c>
      <c r="D1386" t="s">
        <v>5</v>
      </c>
      <c r="E1386">
        <v>2045</v>
      </c>
      <c r="F1386">
        <f>share_sector_hh_yr!$F1386/SUMIFS(share_sector_hh_yr!$F$1742:$F$1831,share_sector_hh_yr!$E$1742:$E$1831,share_divided_total!$E1386,share_sector_hh_yr!$D$1742:$D$1831,share_divided_total!$D1386,share_sector_hh_yr!$A$1742:$A$1831,share_divided_total!$A1386)</f>
        <v>0.10540728040065499</v>
      </c>
    </row>
    <row r="1387" spans="1:6" x14ac:dyDescent="0.25">
      <c r="A1387" t="s">
        <v>35</v>
      </c>
      <c r="B1387" t="s">
        <v>0</v>
      </c>
      <c r="C1387" t="s">
        <v>18</v>
      </c>
      <c r="D1387" t="s">
        <v>5</v>
      </c>
      <c r="E1387">
        <v>2050</v>
      </c>
      <c r="F1387">
        <f>share_sector_hh_yr!$F1387/SUMIFS(share_sector_hh_yr!$F$1742:$F$1831,share_sector_hh_yr!$E$1742:$E$1831,share_divided_total!$E1387,share_sector_hh_yr!$D$1742:$D$1831,share_divided_total!$D1387,share_sector_hh_yr!$A$1742:$A$1831,share_divided_total!$A1387)</f>
        <v>0.10579715386243045</v>
      </c>
    </row>
    <row r="1388" spans="1:6" x14ac:dyDescent="0.25">
      <c r="A1388" t="s">
        <v>35</v>
      </c>
      <c r="B1388" t="s">
        <v>0</v>
      </c>
      <c r="C1388" t="s">
        <v>18</v>
      </c>
      <c r="D1388" t="s">
        <v>6</v>
      </c>
      <c r="E1388">
        <v>2011</v>
      </c>
      <c r="F1388">
        <f>share_sector_hh_yr!$F1388/SUMIFS(share_sector_hh_yr!$F$1742:$F$1831,share_sector_hh_yr!$E$1742:$E$1831,share_divided_total!$E1388,share_sector_hh_yr!$D$1742:$D$1831,share_divided_total!$D1388,share_sector_hh_yr!$A$1742:$A$1831,share_divided_total!$A1388)</f>
        <v>7.8039382011044101E-2</v>
      </c>
    </row>
    <row r="1389" spans="1:6" x14ac:dyDescent="0.25">
      <c r="A1389" t="s">
        <v>35</v>
      </c>
      <c r="B1389" t="s">
        <v>0</v>
      </c>
      <c r="C1389" t="s">
        <v>18</v>
      </c>
      <c r="D1389" t="s">
        <v>6</v>
      </c>
      <c r="E1389">
        <v>2015</v>
      </c>
      <c r="F1389">
        <f>share_sector_hh_yr!$F1389/SUMIFS(share_sector_hh_yr!$F$1742:$F$1831,share_sector_hh_yr!$E$1742:$E$1831,share_divided_total!$E1389,share_sector_hh_yr!$D$1742:$D$1831,share_divided_total!$D1389,share_sector_hh_yr!$A$1742:$A$1831,share_divided_total!$A1389)</f>
        <v>7.8199916540813999E-2</v>
      </c>
    </row>
    <row r="1390" spans="1:6" x14ac:dyDescent="0.25">
      <c r="A1390" t="s">
        <v>35</v>
      </c>
      <c r="B1390" t="s">
        <v>0</v>
      </c>
      <c r="C1390" t="s">
        <v>18</v>
      </c>
      <c r="D1390" t="s">
        <v>6</v>
      </c>
      <c r="E1390">
        <v>2020</v>
      </c>
      <c r="F1390">
        <f>share_sector_hh_yr!$F1390/SUMIFS(share_sector_hh_yr!$F$1742:$F$1831,share_sector_hh_yr!$E$1742:$E$1831,share_divided_total!$E1390,share_sector_hh_yr!$D$1742:$D$1831,share_divided_total!$D1390,share_sector_hh_yr!$A$1742:$A$1831,share_divided_total!$A1390)</f>
        <v>7.8508868365369092E-2</v>
      </c>
    </row>
    <row r="1391" spans="1:6" x14ac:dyDescent="0.25">
      <c r="A1391" t="s">
        <v>35</v>
      </c>
      <c r="B1391" t="s">
        <v>0</v>
      </c>
      <c r="C1391" t="s">
        <v>18</v>
      </c>
      <c r="D1391" t="s">
        <v>6</v>
      </c>
      <c r="E1391">
        <v>2025</v>
      </c>
      <c r="F1391">
        <f>share_sector_hh_yr!$F1391/SUMIFS(share_sector_hh_yr!$F$1742:$F$1831,share_sector_hh_yr!$E$1742:$E$1831,share_divided_total!$E1391,share_sector_hh_yr!$D$1742:$D$1831,share_divided_total!$D1391,share_sector_hh_yr!$A$1742:$A$1831,share_divided_total!$A1391)</f>
        <v>7.4374892892038677E-2</v>
      </c>
    </row>
    <row r="1392" spans="1:6" x14ac:dyDescent="0.25">
      <c r="A1392" t="s">
        <v>35</v>
      </c>
      <c r="B1392" t="s">
        <v>0</v>
      </c>
      <c r="C1392" t="s">
        <v>18</v>
      </c>
      <c r="D1392" t="s">
        <v>6</v>
      </c>
      <c r="E1392">
        <v>2030</v>
      </c>
      <c r="F1392">
        <f>share_sector_hh_yr!$F1392/SUMIFS(share_sector_hh_yr!$F$1742:$F$1831,share_sector_hh_yr!$E$1742:$E$1831,share_divided_total!$E1392,share_sector_hh_yr!$D$1742:$D$1831,share_divided_total!$D1392,share_sector_hh_yr!$A$1742:$A$1831,share_divided_total!$A1392)</f>
        <v>7.512038470109518E-2</v>
      </c>
    </row>
    <row r="1393" spans="1:6" x14ac:dyDescent="0.25">
      <c r="A1393" t="s">
        <v>35</v>
      </c>
      <c r="B1393" t="s">
        <v>0</v>
      </c>
      <c r="C1393" t="s">
        <v>18</v>
      </c>
      <c r="D1393" t="s">
        <v>6</v>
      </c>
      <c r="E1393">
        <v>2035</v>
      </c>
      <c r="F1393">
        <f>share_sector_hh_yr!$F1393/SUMIFS(share_sector_hh_yr!$F$1742:$F$1831,share_sector_hh_yr!$E$1742:$E$1831,share_divided_total!$E1393,share_sector_hh_yr!$D$1742:$D$1831,share_divided_total!$D1393,share_sector_hh_yr!$A$1742:$A$1831,share_divided_total!$A1393)</f>
        <v>7.5604176311722074E-2</v>
      </c>
    </row>
    <row r="1394" spans="1:6" x14ac:dyDescent="0.25">
      <c r="A1394" t="s">
        <v>35</v>
      </c>
      <c r="B1394" t="s">
        <v>0</v>
      </c>
      <c r="C1394" t="s">
        <v>18</v>
      </c>
      <c r="D1394" t="s">
        <v>6</v>
      </c>
      <c r="E1394">
        <v>2040</v>
      </c>
      <c r="F1394">
        <f>share_sector_hh_yr!$F1394/SUMIFS(share_sector_hh_yr!$F$1742:$F$1831,share_sector_hh_yr!$E$1742:$E$1831,share_divided_total!$E1394,share_sector_hh_yr!$D$1742:$D$1831,share_divided_total!$D1394,share_sector_hh_yr!$A$1742:$A$1831,share_divided_total!$A1394)</f>
        <v>7.6619556437347941E-2</v>
      </c>
    </row>
    <row r="1395" spans="1:6" x14ac:dyDescent="0.25">
      <c r="A1395" t="s">
        <v>35</v>
      </c>
      <c r="B1395" t="s">
        <v>0</v>
      </c>
      <c r="C1395" t="s">
        <v>18</v>
      </c>
      <c r="D1395" t="s">
        <v>6</v>
      </c>
      <c r="E1395">
        <v>2045</v>
      </c>
      <c r="F1395">
        <f>share_sector_hh_yr!$F1395/SUMIFS(share_sector_hh_yr!$F$1742:$F$1831,share_sector_hh_yr!$E$1742:$E$1831,share_divided_total!$E1395,share_sector_hh_yr!$D$1742:$D$1831,share_divided_total!$D1395,share_sector_hh_yr!$A$1742:$A$1831,share_divided_total!$A1395)</f>
        <v>7.688996020344685E-2</v>
      </c>
    </row>
    <row r="1396" spans="1:6" x14ac:dyDescent="0.25">
      <c r="A1396" t="s">
        <v>35</v>
      </c>
      <c r="B1396" t="s">
        <v>0</v>
      </c>
      <c r="C1396" t="s">
        <v>18</v>
      </c>
      <c r="D1396" t="s">
        <v>6</v>
      </c>
      <c r="E1396">
        <v>2050</v>
      </c>
      <c r="F1396">
        <f>share_sector_hh_yr!$F1396/SUMIFS(share_sector_hh_yr!$F$1742:$F$1831,share_sector_hh_yr!$E$1742:$E$1831,share_divided_total!$E1396,share_sector_hh_yr!$D$1742:$D$1831,share_divided_total!$D1396,share_sector_hh_yr!$A$1742:$A$1831,share_divided_total!$A1396)</f>
        <v>7.7090494701942555E-2</v>
      </c>
    </row>
    <row r="1397" spans="1:6" x14ac:dyDescent="0.25">
      <c r="A1397" t="s">
        <v>35</v>
      </c>
      <c r="B1397" t="s">
        <v>0</v>
      </c>
      <c r="C1397" t="s">
        <v>19</v>
      </c>
      <c r="D1397" t="s">
        <v>2</v>
      </c>
      <c r="E1397">
        <v>2011</v>
      </c>
      <c r="F1397">
        <f>share_sector_hh_yr!$F1397/SUMIFS(share_sector_hh_yr!$F$1742:$F$1831,share_sector_hh_yr!$E$1742:$E$1831,share_divided_total!$E1397,share_sector_hh_yr!$D$1742:$D$1831,share_divided_total!$D1397,share_sector_hh_yr!$A$1742:$A$1831,share_divided_total!$A1397)</f>
        <v>6.8837803854313123E-2</v>
      </c>
    </row>
    <row r="1398" spans="1:6" x14ac:dyDescent="0.25">
      <c r="A1398" t="s">
        <v>35</v>
      </c>
      <c r="B1398" t="s">
        <v>0</v>
      </c>
      <c r="C1398" t="s">
        <v>19</v>
      </c>
      <c r="D1398" t="s">
        <v>2</v>
      </c>
      <c r="E1398">
        <v>2015</v>
      </c>
      <c r="F1398">
        <f>share_sector_hh_yr!$F1398/SUMIFS(share_sector_hh_yr!$F$1742:$F$1831,share_sector_hh_yr!$E$1742:$E$1831,share_divided_total!$E1398,share_sector_hh_yr!$D$1742:$D$1831,share_divided_total!$D1398,share_sector_hh_yr!$A$1742:$A$1831,share_divided_total!$A1398)</f>
        <v>6.8910567026667743E-2</v>
      </c>
    </row>
    <row r="1399" spans="1:6" x14ac:dyDescent="0.25">
      <c r="A1399" t="s">
        <v>35</v>
      </c>
      <c r="B1399" t="s">
        <v>0</v>
      </c>
      <c r="C1399" t="s">
        <v>19</v>
      </c>
      <c r="D1399" t="s">
        <v>2</v>
      </c>
      <c r="E1399">
        <v>2020</v>
      </c>
      <c r="F1399">
        <f>share_sector_hh_yr!$F1399/SUMIFS(share_sector_hh_yr!$F$1742:$F$1831,share_sector_hh_yr!$E$1742:$E$1831,share_divided_total!$E1399,share_sector_hh_yr!$D$1742:$D$1831,share_divided_total!$D1399,share_sector_hh_yr!$A$1742:$A$1831,share_divided_total!$A1399)</f>
        <v>6.8898076043738071E-2</v>
      </c>
    </row>
    <row r="1400" spans="1:6" x14ac:dyDescent="0.25">
      <c r="A1400" t="s">
        <v>35</v>
      </c>
      <c r="B1400" t="s">
        <v>0</v>
      </c>
      <c r="C1400" t="s">
        <v>19</v>
      </c>
      <c r="D1400" t="s">
        <v>2</v>
      </c>
      <c r="E1400">
        <v>2025</v>
      </c>
      <c r="F1400">
        <f>share_sector_hh_yr!$F1400/SUMIFS(share_sector_hh_yr!$F$1742:$F$1831,share_sector_hh_yr!$E$1742:$E$1831,share_divided_total!$E1400,share_sector_hh_yr!$D$1742:$D$1831,share_divided_total!$D1400,share_sector_hh_yr!$A$1742:$A$1831,share_divided_total!$A1400)</f>
        <v>6.3790680414483769E-2</v>
      </c>
    </row>
    <row r="1401" spans="1:6" x14ac:dyDescent="0.25">
      <c r="A1401" t="s">
        <v>35</v>
      </c>
      <c r="B1401" t="s">
        <v>0</v>
      </c>
      <c r="C1401" t="s">
        <v>19</v>
      </c>
      <c r="D1401" t="s">
        <v>2</v>
      </c>
      <c r="E1401">
        <v>2030</v>
      </c>
      <c r="F1401">
        <f>share_sector_hh_yr!$F1401/SUMIFS(share_sector_hh_yr!$F$1742:$F$1831,share_sector_hh_yr!$E$1742:$E$1831,share_divided_total!$E1401,share_sector_hh_yr!$D$1742:$D$1831,share_divided_total!$D1401,share_sector_hh_yr!$A$1742:$A$1831,share_divided_total!$A1401)</f>
        <v>6.5052144377178003E-2</v>
      </c>
    </row>
    <row r="1402" spans="1:6" x14ac:dyDescent="0.25">
      <c r="A1402" t="s">
        <v>35</v>
      </c>
      <c r="B1402" t="s">
        <v>0</v>
      </c>
      <c r="C1402" t="s">
        <v>19</v>
      </c>
      <c r="D1402" t="s">
        <v>2</v>
      </c>
      <c r="E1402">
        <v>2035</v>
      </c>
      <c r="F1402">
        <f>share_sector_hh_yr!$F1402/SUMIFS(share_sector_hh_yr!$F$1742:$F$1831,share_sector_hh_yr!$E$1742:$E$1831,share_divided_total!$E1402,share_sector_hh_yr!$D$1742:$D$1831,share_divided_total!$D1402,share_sector_hh_yr!$A$1742:$A$1831,share_divided_total!$A1402)</f>
        <v>6.5754380042187949E-2</v>
      </c>
    </row>
    <row r="1403" spans="1:6" x14ac:dyDescent="0.25">
      <c r="A1403" t="s">
        <v>35</v>
      </c>
      <c r="B1403" t="s">
        <v>0</v>
      </c>
      <c r="C1403" t="s">
        <v>19</v>
      </c>
      <c r="D1403" t="s">
        <v>2</v>
      </c>
      <c r="E1403">
        <v>2040</v>
      </c>
      <c r="F1403">
        <f>share_sector_hh_yr!$F1403/SUMIFS(share_sector_hh_yr!$F$1742:$F$1831,share_sector_hh_yr!$E$1742:$E$1831,share_divided_total!$E1403,share_sector_hh_yr!$D$1742:$D$1831,share_divided_total!$D1403,share_sector_hh_yr!$A$1742:$A$1831,share_divided_total!$A1403)</f>
        <v>6.692814177207411E-2</v>
      </c>
    </row>
    <row r="1404" spans="1:6" x14ac:dyDescent="0.25">
      <c r="A1404" t="s">
        <v>35</v>
      </c>
      <c r="B1404" t="s">
        <v>0</v>
      </c>
      <c r="C1404" t="s">
        <v>19</v>
      </c>
      <c r="D1404" t="s">
        <v>2</v>
      </c>
      <c r="E1404">
        <v>2045</v>
      </c>
      <c r="F1404">
        <f>share_sector_hh_yr!$F1404/SUMIFS(share_sector_hh_yr!$F$1742:$F$1831,share_sector_hh_yr!$E$1742:$E$1831,share_divided_total!$E1404,share_sector_hh_yr!$D$1742:$D$1831,share_divided_total!$D1404,share_sector_hh_yr!$A$1742:$A$1831,share_divided_total!$A1404)</f>
        <v>6.738517618153203E-2</v>
      </c>
    </row>
    <row r="1405" spans="1:6" x14ac:dyDescent="0.25">
      <c r="A1405" t="s">
        <v>35</v>
      </c>
      <c r="B1405" t="s">
        <v>0</v>
      </c>
      <c r="C1405" t="s">
        <v>19</v>
      </c>
      <c r="D1405" t="s">
        <v>2</v>
      </c>
      <c r="E1405">
        <v>2050</v>
      </c>
      <c r="F1405">
        <f>share_sector_hh_yr!$F1405/SUMIFS(share_sector_hh_yr!$F$1742:$F$1831,share_sector_hh_yr!$E$1742:$E$1831,share_divided_total!$E1405,share_sector_hh_yr!$D$1742:$D$1831,share_divided_total!$D1405,share_sector_hh_yr!$A$1742:$A$1831,share_divided_total!$A1405)</f>
        <v>6.7747091289452777E-2</v>
      </c>
    </row>
    <row r="1406" spans="1:6" x14ac:dyDescent="0.25">
      <c r="A1406" t="s">
        <v>35</v>
      </c>
      <c r="B1406" t="s">
        <v>0</v>
      </c>
      <c r="C1406" t="s">
        <v>19</v>
      </c>
      <c r="D1406" t="s">
        <v>3</v>
      </c>
      <c r="E1406">
        <v>2011</v>
      </c>
      <c r="F1406">
        <f>share_sector_hh_yr!$F1406/SUMIFS(share_sector_hh_yr!$F$1742:$F$1831,share_sector_hh_yr!$E$1742:$E$1831,share_divided_total!$E1406,share_sector_hh_yr!$D$1742:$D$1831,share_divided_total!$D1406,share_sector_hh_yr!$A$1742:$A$1831,share_divided_total!$A1406)</f>
        <v>7.9707399668260015E-2</v>
      </c>
    </row>
    <row r="1407" spans="1:6" x14ac:dyDescent="0.25">
      <c r="A1407" t="s">
        <v>35</v>
      </c>
      <c r="B1407" t="s">
        <v>0</v>
      </c>
      <c r="C1407" t="s">
        <v>19</v>
      </c>
      <c r="D1407" t="s">
        <v>3</v>
      </c>
      <c r="E1407">
        <v>2015</v>
      </c>
      <c r="F1407">
        <f>share_sector_hh_yr!$F1407/SUMIFS(share_sector_hh_yr!$F$1742:$F$1831,share_sector_hh_yr!$E$1742:$E$1831,share_divided_total!$E1407,share_sector_hh_yr!$D$1742:$D$1831,share_divided_total!$D1407,share_sector_hh_yr!$A$1742:$A$1831,share_divided_total!$A1407)</f>
        <v>7.986902778828063E-2</v>
      </c>
    </row>
    <row r="1408" spans="1:6" x14ac:dyDescent="0.25">
      <c r="A1408" t="s">
        <v>35</v>
      </c>
      <c r="B1408" t="s">
        <v>0</v>
      </c>
      <c r="C1408" t="s">
        <v>19</v>
      </c>
      <c r="D1408" t="s">
        <v>3</v>
      </c>
      <c r="E1408">
        <v>2020</v>
      </c>
      <c r="F1408">
        <f>share_sector_hh_yr!$F1408/SUMIFS(share_sector_hh_yr!$F$1742:$F$1831,share_sector_hh_yr!$E$1742:$E$1831,share_divided_total!$E1408,share_sector_hh_yr!$D$1742:$D$1831,share_divided_total!$D1408,share_sector_hh_yr!$A$1742:$A$1831,share_divided_total!$A1408)</f>
        <v>8.0109482872859766E-2</v>
      </c>
    </row>
    <row r="1409" spans="1:6" x14ac:dyDescent="0.25">
      <c r="A1409" t="s">
        <v>35</v>
      </c>
      <c r="B1409" t="s">
        <v>0</v>
      </c>
      <c r="C1409" t="s">
        <v>19</v>
      </c>
      <c r="D1409" t="s">
        <v>3</v>
      </c>
      <c r="E1409">
        <v>2025</v>
      </c>
      <c r="F1409">
        <f>share_sector_hh_yr!$F1409/SUMIFS(share_sector_hh_yr!$F$1742:$F$1831,share_sector_hh_yr!$E$1742:$E$1831,share_divided_total!$E1409,share_sector_hh_yr!$D$1742:$D$1831,share_divided_total!$D1409,share_sector_hh_yr!$A$1742:$A$1831,share_divided_total!$A1409)</f>
        <v>7.3810638347015636E-2</v>
      </c>
    </row>
    <row r="1410" spans="1:6" x14ac:dyDescent="0.25">
      <c r="A1410" t="s">
        <v>35</v>
      </c>
      <c r="B1410" t="s">
        <v>0</v>
      </c>
      <c r="C1410" t="s">
        <v>19</v>
      </c>
      <c r="D1410" t="s">
        <v>3</v>
      </c>
      <c r="E1410">
        <v>2030</v>
      </c>
      <c r="F1410">
        <f>share_sector_hh_yr!$F1410/SUMIFS(share_sector_hh_yr!$F$1742:$F$1831,share_sector_hh_yr!$E$1742:$E$1831,share_divided_total!$E1410,share_sector_hh_yr!$D$1742:$D$1831,share_divided_total!$D1410,share_sector_hh_yr!$A$1742:$A$1831,share_divided_total!$A1410)</f>
        <v>7.5126472171945929E-2</v>
      </c>
    </row>
    <row r="1411" spans="1:6" x14ac:dyDescent="0.25">
      <c r="A1411" t="s">
        <v>35</v>
      </c>
      <c r="B1411" t="s">
        <v>0</v>
      </c>
      <c r="C1411" t="s">
        <v>19</v>
      </c>
      <c r="D1411" t="s">
        <v>3</v>
      </c>
      <c r="E1411">
        <v>2035</v>
      </c>
      <c r="F1411">
        <f>share_sector_hh_yr!$F1411/SUMIFS(share_sector_hh_yr!$F$1742:$F$1831,share_sector_hh_yr!$E$1742:$E$1831,share_divided_total!$E1411,share_sector_hh_yr!$D$1742:$D$1831,share_divided_total!$D1411,share_sector_hh_yr!$A$1742:$A$1831,share_divided_total!$A1411)</f>
        <v>7.5930996727790329E-2</v>
      </c>
    </row>
    <row r="1412" spans="1:6" x14ac:dyDescent="0.25">
      <c r="A1412" t="s">
        <v>35</v>
      </c>
      <c r="B1412" t="s">
        <v>0</v>
      </c>
      <c r="C1412" t="s">
        <v>19</v>
      </c>
      <c r="D1412" t="s">
        <v>3</v>
      </c>
      <c r="E1412">
        <v>2040</v>
      </c>
      <c r="F1412">
        <f>share_sector_hh_yr!$F1412/SUMIFS(share_sector_hh_yr!$F$1742:$F$1831,share_sector_hh_yr!$E$1742:$E$1831,share_divided_total!$E1412,share_sector_hh_yr!$D$1742:$D$1831,share_divided_total!$D1412,share_sector_hh_yr!$A$1742:$A$1831,share_divided_total!$A1412)</f>
        <v>7.7425196973954336E-2</v>
      </c>
    </row>
    <row r="1413" spans="1:6" x14ac:dyDescent="0.25">
      <c r="A1413" t="s">
        <v>35</v>
      </c>
      <c r="B1413" t="s">
        <v>0</v>
      </c>
      <c r="C1413" t="s">
        <v>19</v>
      </c>
      <c r="D1413" t="s">
        <v>3</v>
      </c>
      <c r="E1413">
        <v>2045</v>
      </c>
      <c r="F1413">
        <f>share_sector_hh_yr!$F1413/SUMIFS(share_sector_hh_yr!$F$1742:$F$1831,share_sector_hh_yr!$E$1742:$E$1831,share_divided_total!$E1413,share_sector_hh_yr!$D$1742:$D$1831,share_divided_total!$D1413,share_sector_hh_yr!$A$1742:$A$1831,share_divided_total!$A1413)</f>
        <v>7.7919839833900106E-2</v>
      </c>
    </row>
    <row r="1414" spans="1:6" x14ac:dyDescent="0.25">
      <c r="A1414" t="s">
        <v>35</v>
      </c>
      <c r="B1414" t="s">
        <v>0</v>
      </c>
      <c r="C1414" t="s">
        <v>19</v>
      </c>
      <c r="D1414" t="s">
        <v>3</v>
      </c>
      <c r="E1414">
        <v>2050</v>
      </c>
      <c r="F1414">
        <f>share_sector_hh_yr!$F1414/SUMIFS(share_sector_hh_yr!$F$1742:$F$1831,share_sector_hh_yr!$E$1742:$E$1831,share_divided_total!$E1414,share_sector_hh_yr!$D$1742:$D$1831,share_divided_total!$D1414,share_sector_hh_yr!$A$1742:$A$1831,share_divided_total!$A1414)</f>
        <v>7.8309456144287221E-2</v>
      </c>
    </row>
    <row r="1415" spans="1:6" x14ac:dyDescent="0.25">
      <c r="A1415" t="s">
        <v>35</v>
      </c>
      <c r="B1415" t="s">
        <v>0</v>
      </c>
      <c r="C1415" t="s">
        <v>19</v>
      </c>
      <c r="D1415" t="s">
        <v>4</v>
      </c>
      <c r="E1415">
        <v>2011</v>
      </c>
      <c r="F1415">
        <f>share_sector_hh_yr!$F1415/SUMIFS(share_sector_hh_yr!$F$1742:$F$1831,share_sector_hh_yr!$E$1742:$E$1831,share_divided_total!$E1415,share_sector_hh_yr!$D$1742:$D$1831,share_divided_total!$D1415,share_sector_hh_yr!$A$1742:$A$1831,share_divided_total!$A1415)</f>
        <v>8.5254217164407897E-2</v>
      </c>
    </row>
    <row r="1416" spans="1:6" x14ac:dyDescent="0.25">
      <c r="A1416" t="s">
        <v>35</v>
      </c>
      <c r="B1416" t="s">
        <v>0</v>
      </c>
      <c r="C1416" t="s">
        <v>19</v>
      </c>
      <c r="D1416" t="s">
        <v>4</v>
      </c>
      <c r="E1416">
        <v>2015</v>
      </c>
      <c r="F1416">
        <f>share_sector_hh_yr!$F1416/SUMIFS(share_sector_hh_yr!$F$1742:$F$1831,share_sector_hh_yr!$E$1742:$E$1831,share_divided_total!$E1416,share_sector_hh_yr!$D$1742:$D$1831,share_divided_total!$D1416,share_sector_hh_yr!$A$1742:$A$1831,share_divided_total!$A1416)</f>
        <v>8.5458121022834815E-2</v>
      </c>
    </row>
    <row r="1417" spans="1:6" x14ac:dyDescent="0.25">
      <c r="A1417" t="s">
        <v>35</v>
      </c>
      <c r="B1417" t="s">
        <v>0</v>
      </c>
      <c r="C1417" t="s">
        <v>19</v>
      </c>
      <c r="D1417" t="s">
        <v>4</v>
      </c>
      <c r="E1417">
        <v>2020</v>
      </c>
      <c r="F1417">
        <f>share_sector_hh_yr!$F1417/SUMIFS(share_sector_hh_yr!$F$1742:$F$1831,share_sector_hh_yr!$E$1742:$E$1831,share_divided_total!$E1417,share_sector_hh_yr!$D$1742:$D$1831,share_divided_total!$D1417,share_sector_hh_yr!$A$1742:$A$1831,share_divided_total!$A1417)</f>
        <v>8.5824515864216258E-2</v>
      </c>
    </row>
    <row r="1418" spans="1:6" x14ac:dyDescent="0.25">
      <c r="A1418" t="s">
        <v>35</v>
      </c>
      <c r="B1418" t="s">
        <v>0</v>
      </c>
      <c r="C1418" t="s">
        <v>19</v>
      </c>
      <c r="D1418" t="s">
        <v>4</v>
      </c>
      <c r="E1418">
        <v>2025</v>
      </c>
      <c r="F1418">
        <f>share_sector_hh_yr!$F1418/SUMIFS(share_sector_hh_yr!$F$1742:$F$1831,share_sector_hh_yr!$E$1742:$E$1831,share_divided_total!$E1418,share_sector_hh_yr!$D$1742:$D$1831,share_divided_total!$D1418,share_sector_hh_yr!$A$1742:$A$1831,share_divided_total!$A1418)</f>
        <v>7.9285640838166166E-2</v>
      </c>
    </row>
    <row r="1419" spans="1:6" x14ac:dyDescent="0.25">
      <c r="A1419" t="s">
        <v>35</v>
      </c>
      <c r="B1419" t="s">
        <v>0</v>
      </c>
      <c r="C1419" t="s">
        <v>19</v>
      </c>
      <c r="D1419" t="s">
        <v>4</v>
      </c>
      <c r="E1419">
        <v>2030</v>
      </c>
      <c r="F1419">
        <f>share_sector_hh_yr!$F1419/SUMIFS(share_sector_hh_yr!$F$1742:$F$1831,share_sector_hh_yr!$E$1742:$E$1831,share_divided_total!$E1419,share_sector_hh_yr!$D$1742:$D$1831,share_divided_total!$D1419,share_sector_hh_yr!$A$1742:$A$1831,share_divided_total!$A1419)</f>
        <v>8.0546396865999764E-2</v>
      </c>
    </row>
    <row r="1420" spans="1:6" x14ac:dyDescent="0.25">
      <c r="A1420" t="s">
        <v>35</v>
      </c>
      <c r="B1420" t="s">
        <v>0</v>
      </c>
      <c r="C1420" t="s">
        <v>19</v>
      </c>
      <c r="D1420" t="s">
        <v>4</v>
      </c>
      <c r="E1420">
        <v>2035</v>
      </c>
      <c r="F1420">
        <f>share_sector_hh_yr!$F1420/SUMIFS(share_sector_hh_yr!$F$1742:$F$1831,share_sector_hh_yr!$E$1742:$E$1831,share_divided_total!$E1420,share_sector_hh_yr!$D$1742:$D$1831,share_divided_total!$D1420,share_sector_hh_yr!$A$1742:$A$1831,share_divided_total!$A1420)</f>
        <v>8.1345532852727109E-2</v>
      </c>
    </row>
    <row r="1421" spans="1:6" x14ac:dyDescent="0.25">
      <c r="A1421" t="s">
        <v>35</v>
      </c>
      <c r="B1421" t="s">
        <v>0</v>
      </c>
      <c r="C1421" t="s">
        <v>19</v>
      </c>
      <c r="D1421" t="s">
        <v>4</v>
      </c>
      <c r="E1421">
        <v>2040</v>
      </c>
      <c r="F1421">
        <f>share_sector_hh_yr!$F1421/SUMIFS(share_sector_hh_yr!$F$1742:$F$1831,share_sector_hh_yr!$E$1742:$E$1831,share_divided_total!$E1421,share_sector_hh_yr!$D$1742:$D$1831,share_divided_total!$D1421,share_sector_hh_yr!$A$1742:$A$1831,share_divided_total!$A1421)</f>
        <v>8.2917220990325877E-2</v>
      </c>
    </row>
    <row r="1422" spans="1:6" x14ac:dyDescent="0.25">
      <c r="A1422" t="s">
        <v>35</v>
      </c>
      <c r="B1422" t="s">
        <v>0</v>
      </c>
      <c r="C1422" t="s">
        <v>19</v>
      </c>
      <c r="D1422" t="s">
        <v>4</v>
      </c>
      <c r="E1422">
        <v>2045</v>
      </c>
      <c r="F1422">
        <f>share_sector_hh_yr!$F1422/SUMIFS(share_sector_hh_yr!$F$1742:$F$1831,share_sector_hh_yr!$E$1742:$E$1831,share_divided_total!$E1422,share_sector_hh_yr!$D$1742:$D$1831,share_divided_total!$D1422,share_sector_hh_yr!$A$1742:$A$1831,share_divided_total!$A1422)</f>
        <v>8.3393082565732607E-2</v>
      </c>
    </row>
    <row r="1423" spans="1:6" x14ac:dyDescent="0.25">
      <c r="A1423" t="s">
        <v>35</v>
      </c>
      <c r="B1423" t="s">
        <v>0</v>
      </c>
      <c r="C1423" t="s">
        <v>19</v>
      </c>
      <c r="D1423" t="s">
        <v>4</v>
      </c>
      <c r="E1423">
        <v>2050</v>
      </c>
      <c r="F1423">
        <f>share_sector_hh_yr!$F1423/SUMIFS(share_sector_hh_yr!$F$1742:$F$1831,share_sector_hh_yr!$E$1742:$E$1831,share_divided_total!$E1423,share_sector_hh_yr!$D$1742:$D$1831,share_divided_total!$D1423,share_sector_hh_yr!$A$1742:$A$1831,share_divided_total!$A1423)</f>
        <v>8.3761961239186944E-2</v>
      </c>
    </row>
    <row r="1424" spans="1:6" x14ac:dyDescent="0.25">
      <c r="A1424" t="s">
        <v>35</v>
      </c>
      <c r="B1424" t="s">
        <v>0</v>
      </c>
      <c r="C1424" t="s">
        <v>19</v>
      </c>
      <c r="D1424" t="s">
        <v>5</v>
      </c>
      <c r="E1424">
        <v>2011</v>
      </c>
      <c r="F1424">
        <f>share_sector_hh_yr!$F1424/SUMIFS(share_sector_hh_yr!$F$1742:$F$1831,share_sector_hh_yr!$E$1742:$E$1831,share_divided_total!$E1424,share_sector_hh_yr!$D$1742:$D$1831,share_divided_total!$D1424,share_sector_hh_yr!$A$1742:$A$1831,share_divided_total!$A1424)</f>
        <v>8.7705614715156879E-2</v>
      </c>
    </row>
    <row r="1425" spans="1:6" x14ac:dyDescent="0.25">
      <c r="A1425" t="s">
        <v>35</v>
      </c>
      <c r="B1425" t="s">
        <v>0</v>
      </c>
      <c r="C1425" t="s">
        <v>19</v>
      </c>
      <c r="D1425" t="s">
        <v>5</v>
      </c>
      <c r="E1425">
        <v>2015</v>
      </c>
      <c r="F1425">
        <f>share_sector_hh_yr!$F1425/SUMIFS(share_sector_hh_yr!$F$1742:$F$1831,share_sector_hh_yr!$E$1742:$E$1831,share_divided_total!$E1425,share_sector_hh_yr!$D$1742:$D$1831,share_divided_total!$D1425,share_sector_hh_yr!$A$1742:$A$1831,share_divided_total!$A1425)</f>
        <v>8.7923044558122374E-2</v>
      </c>
    </row>
    <row r="1426" spans="1:6" x14ac:dyDescent="0.25">
      <c r="A1426" t="s">
        <v>35</v>
      </c>
      <c r="B1426" t="s">
        <v>0</v>
      </c>
      <c r="C1426" t="s">
        <v>19</v>
      </c>
      <c r="D1426" t="s">
        <v>5</v>
      </c>
      <c r="E1426">
        <v>2020</v>
      </c>
      <c r="F1426">
        <f>share_sector_hh_yr!$F1426/SUMIFS(share_sector_hh_yr!$F$1742:$F$1831,share_sector_hh_yr!$E$1742:$E$1831,share_divided_total!$E1426,share_sector_hh_yr!$D$1742:$D$1831,share_divided_total!$D1426,share_sector_hh_yr!$A$1742:$A$1831,share_divided_total!$A1426)</f>
        <v>8.8347474923070726E-2</v>
      </c>
    </row>
    <row r="1427" spans="1:6" x14ac:dyDescent="0.25">
      <c r="A1427" t="s">
        <v>35</v>
      </c>
      <c r="B1427" t="s">
        <v>0</v>
      </c>
      <c r="C1427" t="s">
        <v>19</v>
      </c>
      <c r="D1427" t="s">
        <v>5</v>
      </c>
      <c r="E1427">
        <v>2025</v>
      </c>
      <c r="F1427">
        <f>share_sector_hh_yr!$F1427/SUMIFS(share_sector_hh_yr!$F$1742:$F$1831,share_sector_hh_yr!$E$1742:$E$1831,share_divided_total!$E1427,share_sector_hh_yr!$D$1742:$D$1831,share_divided_total!$D1427,share_sector_hh_yr!$A$1742:$A$1831,share_divided_total!$A1427)</f>
        <v>8.2189952381560544E-2</v>
      </c>
    </row>
    <row r="1428" spans="1:6" x14ac:dyDescent="0.25">
      <c r="A1428" t="s">
        <v>35</v>
      </c>
      <c r="B1428" t="s">
        <v>0</v>
      </c>
      <c r="C1428" t="s">
        <v>19</v>
      </c>
      <c r="D1428" t="s">
        <v>5</v>
      </c>
      <c r="E1428">
        <v>2030</v>
      </c>
      <c r="F1428">
        <f>share_sector_hh_yr!$F1428/SUMIFS(share_sector_hh_yr!$F$1742:$F$1831,share_sector_hh_yr!$E$1742:$E$1831,share_divided_total!$E1428,share_sector_hh_yr!$D$1742:$D$1831,share_divided_total!$D1428,share_sector_hh_yr!$A$1742:$A$1831,share_divided_total!$A1428)</f>
        <v>8.3315380974638142E-2</v>
      </c>
    </row>
    <row r="1429" spans="1:6" x14ac:dyDescent="0.25">
      <c r="A1429" t="s">
        <v>35</v>
      </c>
      <c r="B1429" t="s">
        <v>0</v>
      </c>
      <c r="C1429" t="s">
        <v>19</v>
      </c>
      <c r="D1429" t="s">
        <v>5</v>
      </c>
      <c r="E1429">
        <v>2035</v>
      </c>
      <c r="F1429">
        <f>share_sector_hh_yr!$F1429/SUMIFS(share_sector_hh_yr!$F$1742:$F$1831,share_sector_hh_yr!$E$1742:$E$1831,share_divided_total!$E1429,share_sector_hh_yr!$D$1742:$D$1831,share_divided_total!$D1429,share_sector_hh_yr!$A$1742:$A$1831,share_divided_total!$A1429)</f>
        <v>8.4043389835161603E-2</v>
      </c>
    </row>
    <row r="1430" spans="1:6" x14ac:dyDescent="0.25">
      <c r="A1430" t="s">
        <v>35</v>
      </c>
      <c r="B1430" t="s">
        <v>0</v>
      </c>
      <c r="C1430" t="s">
        <v>19</v>
      </c>
      <c r="D1430" t="s">
        <v>5</v>
      </c>
      <c r="E1430">
        <v>2040</v>
      </c>
      <c r="F1430">
        <f>share_sector_hh_yr!$F1430/SUMIFS(share_sector_hh_yr!$F$1742:$F$1831,share_sector_hh_yr!$E$1742:$E$1831,share_divided_total!$E1430,share_sector_hh_yr!$D$1742:$D$1831,share_divided_total!$D1430,share_sector_hh_yr!$A$1742:$A$1831,share_divided_total!$A1430)</f>
        <v>8.553851614540231E-2</v>
      </c>
    </row>
    <row r="1431" spans="1:6" x14ac:dyDescent="0.25">
      <c r="A1431" t="s">
        <v>35</v>
      </c>
      <c r="B1431" t="s">
        <v>0</v>
      </c>
      <c r="C1431" t="s">
        <v>19</v>
      </c>
      <c r="D1431" t="s">
        <v>5</v>
      </c>
      <c r="E1431">
        <v>2045</v>
      </c>
      <c r="F1431">
        <f>share_sector_hh_yr!$F1431/SUMIFS(share_sector_hh_yr!$F$1742:$F$1831,share_sector_hh_yr!$E$1742:$E$1831,share_divided_total!$E1431,share_sector_hh_yr!$D$1742:$D$1831,share_divided_total!$D1431,share_sector_hh_yr!$A$1742:$A$1831,share_divided_total!$A1431)</f>
        <v>8.5958045720861104E-2</v>
      </c>
    </row>
    <row r="1432" spans="1:6" x14ac:dyDescent="0.25">
      <c r="A1432" t="s">
        <v>35</v>
      </c>
      <c r="B1432" t="s">
        <v>0</v>
      </c>
      <c r="C1432" t="s">
        <v>19</v>
      </c>
      <c r="D1432" t="s">
        <v>5</v>
      </c>
      <c r="E1432">
        <v>2050</v>
      </c>
      <c r="F1432">
        <f>share_sector_hh_yr!$F1432/SUMIFS(share_sector_hh_yr!$F$1742:$F$1831,share_sector_hh_yr!$E$1742:$E$1831,share_divided_total!$E1432,share_sector_hh_yr!$D$1742:$D$1831,share_divided_total!$D1432,share_sector_hh_yr!$A$1742:$A$1831,share_divided_total!$A1432)</f>
        <v>8.6275981642604485E-2</v>
      </c>
    </row>
    <row r="1433" spans="1:6" x14ac:dyDescent="0.25">
      <c r="A1433" t="s">
        <v>35</v>
      </c>
      <c r="B1433" t="s">
        <v>0</v>
      </c>
      <c r="C1433" t="s">
        <v>19</v>
      </c>
      <c r="D1433" t="s">
        <v>6</v>
      </c>
      <c r="E1433">
        <v>2011</v>
      </c>
      <c r="F1433">
        <f>share_sector_hh_yr!$F1433/SUMIFS(share_sector_hh_yr!$F$1742:$F$1831,share_sector_hh_yr!$E$1742:$E$1831,share_divided_total!$E1433,share_sector_hh_yr!$D$1742:$D$1831,share_divided_total!$D1433,share_sector_hh_yr!$A$1742:$A$1831,share_divided_total!$A1433)</f>
        <v>8.3181899359459271E-2</v>
      </c>
    </row>
    <row r="1434" spans="1:6" x14ac:dyDescent="0.25">
      <c r="A1434" t="s">
        <v>35</v>
      </c>
      <c r="B1434" t="s">
        <v>0</v>
      </c>
      <c r="C1434" t="s">
        <v>19</v>
      </c>
      <c r="D1434" t="s">
        <v>6</v>
      </c>
      <c r="E1434">
        <v>2015</v>
      </c>
      <c r="F1434">
        <f>share_sector_hh_yr!$F1434/SUMIFS(share_sector_hh_yr!$F$1742:$F$1831,share_sector_hh_yr!$E$1742:$E$1831,share_divided_total!$E1434,share_sector_hh_yr!$D$1742:$D$1831,share_divided_total!$D1434,share_sector_hh_yr!$A$1742:$A$1831,share_divided_total!$A1434)</f>
        <v>8.3353012543020133E-2</v>
      </c>
    </row>
    <row r="1435" spans="1:6" x14ac:dyDescent="0.25">
      <c r="A1435" t="s">
        <v>35</v>
      </c>
      <c r="B1435" t="s">
        <v>0</v>
      </c>
      <c r="C1435" t="s">
        <v>19</v>
      </c>
      <c r="D1435" t="s">
        <v>6</v>
      </c>
      <c r="E1435">
        <v>2020</v>
      </c>
      <c r="F1435">
        <f>share_sector_hh_yr!$F1435/SUMIFS(share_sector_hh_yr!$F$1742:$F$1831,share_sector_hh_yr!$E$1742:$E$1831,share_divided_total!$E1435,share_sector_hh_yr!$D$1742:$D$1831,share_divided_total!$D1435,share_sector_hh_yr!$A$1742:$A$1831,share_divided_total!$A1435)</f>
        <v>8.3682323192525512E-2</v>
      </c>
    </row>
    <row r="1436" spans="1:6" x14ac:dyDescent="0.25">
      <c r="A1436" t="s">
        <v>35</v>
      </c>
      <c r="B1436" t="s">
        <v>0</v>
      </c>
      <c r="C1436" t="s">
        <v>19</v>
      </c>
      <c r="D1436" t="s">
        <v>6</v>
      </c>
      <c r="E1436">
        <v>2025</v>
      </c>
      <c r="F1436">
        <f>share_sector_hh_yr!$F1436/SUMIFS(share_sector_hh_yr!$F$1742:$F$1831,share_sector_hh_yr!$E$1742:$E$1831,share_divided_total!$E1436,share_sector_hh_yr!$D$1742:$D$1831,share_divided_total!$D1436,share_sector_hh_yr!$A$1742:$A$1831,share_divided_total!$A1436)</f>
        <v>7.9275933458065911E-2</v>
      </c>
    </row>
    <row r="1437" spans="1:6" x14ac:dyDescent="0.25">
      <c r="A1437" t="s">
        <v>35</v>
      </c>
      <c r="B1437" t="s">
        <v>0</v>
      </c>
      <c r="C1437" t="s">
        <v>19</v>
      </c>
      <c r="D1437" t="s">
        <v>6</v>
      </c>
      <c r="E1437">
        <v>2030</v>
      </c>
      <c r="F1437">
        <f>share_sector_hh_yr!$F1437/SUMIFS(share_sector_hh_yr!$F$1742:$F$1831,share_sector_hh_yr!$E$1742:$E$1831,share_divided_total!$E1437,share_sector_hh_yr!$D$1742:$D$1831,share_divided_total!$D1437,share_sector_hh_yr!$A$1742:$A$1831,share_divided_total!$A1437)</f>
        <v>8.0070550522376632E-2</v>
      </c>
    </row>
    <row r="1438" spans="1:6" x14ac:dyDescent="0.25">
      <c r="A1438" t="s">
        <v>35</v>
      </c>
      <c r="B1438" t="s">
        <v>0</v>
      </c>
      <c r="C1438" t="s">
        <v>19</v>
      </c>
      <c r="D1438" t="s">
        <v>6</v>
      </c>
      <c r="E1438">
        <v>2035</v>
      </c>
      <c r="F1438">
        <f>share_sector_hh_yr!$F1438/SUMIFS(share_sector_hh_yr!$F$1742:$F$1831,share_sector_hh_yr!$E$1742:$E$1831,share_divided_total!$E1438,share_sector_hh_yr!$D$1742:$D$1831,share_divided_total!$D1438,share_sector_hh_yr!$A$1742:$A$1831,share_divided_total!$A1438)</f>
        <v>8.0586222277188993E-2</v>
      </c>
    </row>
    <row r="1439" spans="1:6" x14ac:dyDescent="0.25">
      <c r="A1439" t="s">
        <v>35</v>
      </c>
      <c r="B1439" t="s">
        <v>0</v>
      </c>
      <c r="C1439" t="s">
        <v>19</v>
      </c>
      <c r="D1439" t="s">
        <v>6</v>
      </c>
      <c r="E1439">
        <v>2040</v>
      </c>
      <c r="F1439">
        <f>share_sector_hh_yr!$F1439/SUMIFS(share_sector_hh_yr!$F$1742:$F$1831,share_sector_hh_yr!$E$1742:$E$1831,share_divided_total!$E1439,share_sector_hh_yr!$D$1742:$D$1831,share_divided_total!$D1439,share_sector_hh_yr!$A$1742:$A$1831,share_divided_total!$A1439)</f>
        <v>8.1668512336962304E-2</v>
      </c>
    </row>
    <row r="1440" spans="1:6" x14ac:dyDescent="0.25">
      <c r="A1440" t="s">
        <v>35</v>
      </c>
      <c r="B1440" t="s">
        <v>0</v>
      </c>
      <c r="C1440" t="s">
        <v>19</v>
      </c>
      <c r="D1440" t="s">
        <v>6</v>
      </c>
      <c r="E1440">
        <v>2045</v>
      </c>
      <c r="F1440">
        <f>share_sector_hh_yr!$F1440/SUMIFS(share_sector_hh_yr!$F$1742:$F$1831,share_sector_hh_yr!$E$1742:$E$1831,share_divided_total!$E1440,share_sector_hh_yr!$D$1742:$D$1831,share_divided_total!$D1440,share_sector_hh_yr!$A$1742:$A$1831,share_divided_total!$A1440)</f>
        <v>8.1956734748242888E-2</v>
      </c>
    </row>
    <row r="1441" spans="1:6" x14ac:dyDescent="0.25">
      <c r="A1441" t="s">
        <v>35</v>
      </c>
      <c r="B1441" t="s">
        <v>0</v>
      </c>
      <c r="C1441" t="s">
        <v>19</v>
      </c>
      <c r="D1441" t="s">
        <v>6</v>
      </c>
      <c r="E1441">
        <v>2050</v>
      </c>
      <c r="F1441">
        <f>share_sector_hh_yr!$F1441/SUMIFS(share_sector_hh_yr!$F$1742:$F$1831,share_sector_hh_yr!$E$1742:$E$1831,share_divided_total!$E1441,share_sector_hh_yr!$D$1742:$D$1831,share_divided_total!$D1441,share_sector_hh_yr!$A$1742:$A$1831,share_divided_total!$A1441)</f>
        <v>8.2170483756014379E-2</v>
      </c>
    </row>
    <row r="1442" spans="1:6" x14ac:dyDescent="0.25">
      <c r="A1442" t="s">
        <v>35</v>
      </c>
      <c r="B1442" t="s">
        <v>0</v>
      </c>
      <c r="C1442" t="s">
        <v>20</v>
      </c>
      <c r="D1442" t="s">
        <v>2</v>
      </c>
      <c r="E1442">
        <v>2011</v>
      </c>
      <c r="F1442">
        <f>share_sector_hh_yr!$F1442/SUMIFS(share_sector_hh_yr!$F$1742:$F$1831,share_sector_hh_yr!$E$1742:$E$1831,share_divided_total!$E1442,share_sector_hh_yr!$D$1742:$D$1831,share_divided_total!$D1442,share_sector_hh_yr!$A$1742:$A$1831,share_divided_total!$A1442)</f>
        <v>1.4766502138302731E-3</v>
      </c>
    </row>
    <row r="1443" spans="1:6" x14ac:dyDescent="0.25">
      <c r="A1443" t="s">
        <v>35</v>
      </c>
      <c r="B1443" t="s">
        <v>0</v>
      </c>
      <c r="C1443" t="s">
        <v>20</v>
      </c>
      <c r="D1443" t="s">
        <v>2</v>
      </c>
      <c r="E1443">
        <v>2015</v>
      </c>
      <c r="F1443">
        <f>share_sector_hh_yr!$F1443/SUMIFS(share_sector_hh_yr!$F$1742:$F$1831,share_sector_hh_yr!$E$1742:$E$1831,share_divided_total!$E1443,share_sector_hh_yr!$D$1742:$D$1831,share_divided_total!$D1443,share_sector_hh_yr!$A$1742:$A$1831,share_divided_total!$A1443)</f>
        <v>1.4782110677215982E-3</v>
      </c>
    </row>
    <row r="1444" spans="1:6" x14ac:dyDescent="0.25">
      <c r="A1444" t="s">
        <v>35</v>
      </c>
      <c r="B1444" t="s">
        <v>0</v>
      </c>
      <c r="C1444" t="s">
        <v>20</v>
      </c>
      <c r="D1444" t="s">
        <v>2</v>
      </c>
      <c r="E1444">
        <v>2020</v>
      </c>
      <c r="F1444">
        <f>share_sector_hh_yr!$F1444/SUMIFS(share_sector_hh_yr!$F$1742:$F$1831,share_sector_hh_yr!$E$1742:$E$1831,share_divided_total!$E1444,share_sector_hh_yr!$D$1742:$D$1831,share_divided_total!$D1444,share_sector_hh_yr!$A$1742:$A$1831,share_divided_total!$A1444)</f>
        <v>1.4779431217445207E-3</v>
      </c>
    </row>
    <row r="1445" spans="1:6" x14ac:dyDescent="0.25">
      <c r="A1445" t="s">
        <v>35</v>
      </c>
      <c r="B1445" t="s">
        <v>0</v>
      </c>
      <c r="C1445" t="s">
        <v>20</v>
      </c>
      <c r="D1445" t="s">
        <v>2</v>
      </c>
      <c r="E1445">
        <v>2025</v>
      </c>
      <c r="F1445">
        <f>share_sector_hh_yr!$F1445/SUMIFS(share_sector_hh_yr!$F$1742:$F$1831,share_sector_hh_yr!$E$1742:$E$1831,share_divided_total!$E1445,share_sector_hh_yr!$D$1742:$D$1831,share_divided_total!$D1445,share_sector_hh_yr!$A$1742:$A$1831,share_divided_total!$A1445)</f>
        <v>1.36838360029297E-3</v>
      </c>
    </row>
    <row r="1446" spans="1:6" x14ac:dyDescent="0.25">
      <c r="A1446" t="s">
        <v>35</v>
      </c>
      <c r="B1446" t="s">
        <v>0</v>
      </c>
      <c r="C1446" t="s">
        <v>20</v>
      </c>
      <c r="D1446" t="s">
        <v>2</v>
      </c>
      <c r="E1446">
        <v>2030</v>
      </c>
      <c r="F1446">
        <f>share_sector_hh_yr!$F1446/SUMIFS(share_sector_hh_yr!$F$1742:$F$1831,share_sector_hh_yr!$E$1742:$E$1831,share_divided_total!$E1446,share_sector_hh_yr!$D$1742:$D$1831,share_divided_total!$D1446,share_sector_hh_yr!$A$1742:$A$1831,share_divided_total!$A1446)</f>
        <v>1.3954434558658448E-3</v>
      </c>
    </row>
    <row r="1447" spans="1:6" x14ac:dyDescent="0.25">
      <c r="A1447" t="s">
        <v>35</v>
      </c>
      <c r="B1447" t="s">
        <v>0</v>
      </c>
      <c r="C1447" t="s">
        <v>20</v>
      </c>
      <c r="D1447" t="s">
        <v>2</v>
      </c>
      <c r="E1447">
        <v>2035</v>
      </c>
      <c r="F1447">
        <f>share_sector_hh_yr!$F1447/SUMIFS(share_sector_hh_yr!$F$1742:$F$1831,share_sector_hh_yr!$E$1742:$E$1831,share_divided_total!$E1447,share_sector_hh_yr!$D$1742:$D$1831,share_divided_total!$D1447,share_sector_hh_yr!$A$1742:$A$1831,share_divided_total!$A1447)</f>
        <v>1.4105072200598786E-3</v>
      </c>
    </row>
    <row r="1448" spans="1:6" x14ac:dyDescent="0.25">
      <c r="A1448" t="s">
        <v>35</v>
      </c>
      <c r="B1448" t="s">
        <v>0</v>
      </c>
      <c r="C1448" t="s">
        <v>20</v>
      </c>
      <c r="D1448" t="s">
        <v>2</v>
      </c>
      <c r="E1448">
        <v>2040</v>
      </c>
      <c r="F1448">
        <f>share_sector_hh_yr!$F1448/SUMIFS(share_sector_hh_yr!$F$1742:$F$1831,share_sector_hh_yr!$E$1742:$E$1831,share_divided_total!$E1448,share_sector_hh_yr!$D$1742:$D$1831,share_divided_total!$D1448,share_sector_hh_yr!$A$1742:$A$1831,share_divided_total!$A1448)</f>
        <v>1.4356857616805551E-3</v>
      </c>
    </row>
    <row r="1449" spans="1:6" x14ac:dyDescent="0.25">
      <c r="A1449" t="s">
        <v>35</v>
      </c>
      <c r="B1449" t="s">
        <v>0</v>
      </c>
      <c r="C1449" t="s">
        <v>20</v>
      </c>
      <c r="D1449" t="s">
        <v>2</v>
      </c>
      <c r="E1449">
        <v>2045</v>
      </c>
      <c r="F1449">
        <f>share_sector_hh_yr!$F1449/SUMIFS(share_sector_hh_yr!$F$1742:$F$1831,share_sector_hh_yr!$E$1742:$E$1831,share_divided_total!$E1449,share_sector_hh_yr!$D$1742:$D$1831,share_divided_total!$D1449,share_sector_hh_yr!$A$1742:$A$1831,share_divided_total!$A1449)</f>
        <v>1.4454896763998861E-3</v>
      </c>
    </row>
    <row r="1450" spans="1:6" x14ac:dyDescent="0.25">
      <c r="A1450" t="s">
        <v>35</v>
      </c>
      <c r="B1450" t="s">
        <v>0</v>
      </c>
      <c r="C1450" t="s">
        <v>20</v>
      </c>
      <c r="D1450" t="s">
        <v>2</v>
      </c>
      <c r="E1450">
        <v>2050</v>
      </c>
      <c r="F1450">
        <f>share_sector_hh_yr!$F1450/SUMIFS(share_sector_hh_yr!$F$1742:$F$1831,share_sector_hh_yr!$E$1742:$E$1831,share_divided_total!$E1450,share_sector_hh_yr!$D$1742:$D$1831,share_divided_total!$D1450,share_sector_hh_yr!$A$1742:$A$1831,share_divided_total!$A1450)</f>
        <v>1.4532531724961713E-3</v>
      </c>
    </row>
    <row r="1451" spans="1:6" x14ac:dyDescent="0.25">
      <c r="A1451" t="s">
        <v>35</v>
      </c>
      <c r="B1451" t="s">
        <v>0</v>
      </c>
      <c r="C1451" t="s">
        <v>20</v>
      </c>
      <c r="D1451" t="s">
        <v>3</v>
      </c>
      <c r="E1451">
        <v>2011</v>
      </c>
      <c r="F1451">
        <f>share_sector_hh_yr!$F1451/SUMIFS(share_sector_hh_yr!$F$1742:$F$1831,share_sector_hh_yr!$E$1742:$E$1831,share_divided_total!$E1451,share_sector_hh_yr!$D$1742:$D$1831,share_divided_total!$D1451,share_sector_hh_yr!$A$1742:$A$1831,share_divided_total!$A1451)</f>
        <v>2.0584523492627117E-3</v>
      </c>
    </row>
    <row r="1452" spans="1:6" x14ac:dyDescent="0.25">
      <c r="A1452" t="s">
        <v>35</v>
      </c>
      <c r="B1452" t="s">
        <v>0</v>
      </c>
      <c r="C1452" t="s">
        <v>20</v>
      </c>
      <c r="D1452" t="s">
        <v>3</v>
      </c>
      <c r="E1452">
        <v>2015</v>
      </c>
      <c r="F1452">
        <f>share_sector_hh_yr!$F1452/SUMIFS(share_sector_hh_yr!$F$1742:$F$1831,share_sector_hh_yr!$E$1742:$E$1831,share_divided_total!$E1452,share_sector_hh_yr!$D$1742:$D$1831,share_divided_total!$D1452,share_sector_hh_yr!$A$1742:$A$1831,share_divided_total!$A1452)</f>
        <v>2.0626264132109552E-3</v>
      </c>
    </row>
    <row r="1453" spans="1:6" x14ac:dyDescent="0.25">
      <c r="A1453" t="s">
        <v>35</v>
      </c>
      <c r="B1453" t="s">
        <v>0</v>
      </c>
      <c r="C1453" t="s">
        <v>20</v>
      </c>
      <c r="D1453" t="s">
        <v>3</v>
      </c>
      <c r="E1453">
        <v>2020</v>
      </c>
      <c r="F1453">
        <f>share_sector_hh_yr!$F1453/SUMIFS(share_sector_hh_yr!$F$1742:$F$1831,share_sector_hh_yr!$E$1742:$E$1831,share_divided_total!$E1453,share_sector_hh_yr!$D$1742:$D$1831,share_divided_total!$D1453,share_sector_hh_yr!$A$1742:$A$1831,share_divided_total!$A1453)</f>
        <v>2.0688361921750598E-3</v>
      </c>
    </row>
    <row r="1454" spans="1:6" x14ac:dyDescent="0.25">
      <c r="A1454" t="s">
        <v>35</v>
      </c>
      <c r="B1454" t="s">
        <v>0</v>
      </c>
      <c r="C1454" t="s">
        <v>20</v>
      </c>
      <c r="D1454" t="s">
        <v>3</v>
      </c>
      <c r="E1454">
        <v>2025</v>
      </c>
      <c r="F1454">
        <f>share_sector_hh_yr!$F1454/SUMIFS(share_sector_hh_yr!$F$1742:$F$1831,share_sector_hh_yr!$E$1742:$E$1831,share_divided_total!$E1454,share_sector_hh_yr!$D$1742:$D$1831,share_divided_total!$D1454,share_sector_hh_yr!$A$1742:$A$1831,share_divided_total!$A1454)</f>
        <v>1.9061678406063569E-3</v>
      </c>
    </row>
    <row r="1455" spans="1:6" x14ac:dyDescent="0.25">
      <c r="A1455" t="s">
        <v>35</v>
      </c>
      <c r="B1455" t="s">
        <v>0</v>
      </c>
      <c r="C1455" t="s">
        <v>20</v>
      </c>
      <c r="D1455" t="s">
        <v>3</v>
      </c>
      <c r="E1455">
        <v>2030</v>
      </c>
      <c r="F1455">
        <f>share_sector_hh_yr!$F1455/SUMIFS(share_sector_hh_yr!$F$1742:$F$1831,share_sector_hh_yr!$E$1742:$E$1831,share_divided_total!$E1455,share_sector_hh_yr!$D$1742:$D$1831,share_divided_total!$D1455,share_sector_hh_yr!$A$1742:$A$1831,share_divided_total!$A1455)</f>
        <v>1.9401493936295306E-3</v>
      </c>
    </row>
    <row r="1456" spans="1:6" x14ac:dyDescent="0.25">
      <c r="A1456" t="s">
        <v>35</v>
      </c>
      <c r="B1456" t="s">
        <v>0</v>
      </c>
      <c r="C1456" t="s">
        <v>20</v>
      </c>
      <c r="D1456" t="s">
        <v>3</v>
      </c>
      <c r="E1456">
        <v>2035</v>
      </c>
      <c r="F1456">
        <f>share_sector_hh_yr!$F1456/SUMIFS(share_sector_hh_yr!$F$1742:$F$1831,share_sector_hh_yr!$E$1742:$E$1831,share_divided_total!$E1456,share_sector_hh_yr!$D$1742:$D$1831,share_divided_total!$D1456,share_sector_hh_yr!$A$1742:$A$1831,share_divided_total!$A1456)</f>
        <v>1.9609263286306765E-3</v>
      </c>
    </row>
    <row r="1457" spans="1:6" x14ac:dyDescent="0.25">
      <c r="A1457" t="s">
        <v>35</v>
      </c>
      <c r="B1457" t="s">
        <v>0</v>
      </c>
      <c r="C1457" t="s">
        <v>20</v>
      </c>
      <c r="D1457" t="s">
        <v>3</v>
      </c>
      <c r="E1457">
        <v>2040</v>
      </c>
      <c r="F1457">
        <f>share_sector_hh_yr!$F1457/SUMIFS(share_sector_hh_yr!$F$1742:$F$1831,share_sector_hh_yr!$E$1742:$E$1831,share_divided_total!$E1457,share_sector_hh_yr!$D$1742:$D$1831,share_divided_total!$D1457,share_sector_hh_yr!$A$1742:$A$1831,share_divided_total!$A1457)</f>
        <v>1.9995142140689912E-3</v>
      </c>
    </row>
    <row r="1458" spans="1:6" x14ac:dyDescent="0.25">
      <c r="A1458" t="s">
        <v>35</v>
      </c>
      <c r="B1458" t="s">
        <v>0</v>
      </c>
      <c r="C1458" t="s">
        <v>20</v>
      </c>
      <c r="D1458" t="s">
        <v>3</v>
      </c>
      <c r="E1458">
        <v>2045</v>
      </c>
      <c r="F1458">
        <f>share_sector_hh_yr!$F1458/SUMIFS(share_sector_hh_yr!$F$1742:$F$1831,share_sector_hh_yr!$E$1742:$E$1831,share_divided_total!$E1458,share_sector_hh_yr!$D$1742:$D$1831,share_divided_total!$D1458,share_sector_hh_yr!$A$1742:$A$1831,share_divided_total!$A1458)</f>
        <v>2.0122884202448295E-3</v>
      </c>
    </row>
    <row r="1459" spans="1:6" x14ac:dyDescent="0.25">
      <c r="A1459" t="s">
        <v>35</v>
      </c>
      <c r="B1459" t="s">
        <v>0</v>
      </c>
      <c r="C1459" t="s">
        <v>20</v>
      </c>
      <c r="D1459" t="s">
        <v>3</v>
      </c>
      <c r="E1459">
        <v>2050</v>
      </c>
      <c r="F1459">
        <f>share_sector_hh_yr!$F1459/SUMIFS(share_sector_hh_yr!$F$1742:$F$1831,share_sector_hh_yr!$E$1742:$E$1831,share_divided_total!$E1459,share_sector_hh_yr!$D$1742:$D$1831,share_divided_total!$D1459,share_sector_hh_yr!$A$1742:$A$1831,share_divided_total!$A1459)</f>
        <v>2.02235030424512E-3</v>
      </c>
    </row>
    <row r="1460" spans="1:6" x14ac:dyDescent="0.25">
      <c r="A1460" t="s">
        <v>35</v>
      </c>
      <c r="B1460" t="s">
        <v>0</v>
      </c>
      <c r="C1460" t="s">
        <v>20</v>
      </c>
      <c r="D1460" t="s">
        <v>4</v>
      </c>
      <c r="E1460">
        <v>2011</v>
      </c>
      <c r="F1460">
        <f>share_sector_hh_yr!$F1460/SUMIFS(share_sector_hh_yr!$F$1742:$F$1831,share_sector_hh_yr!$E$1742:$E$1831,share_divided_total!$E1460,share_sector_hh_yr!$D$1742:$D$1831,share_divided_total!$D1460,share_sector_hh_yr!$A$1742:$A$1831,share_divided_total!$A1460)</f>
        <v>2.6747233303103268E-3</v>
      </c>
    </row>
    <row r="1461" spans="1:6" x14ac:dyDescent="0.25">
      <c r="A1461" t="s">
        <v>35</v>
      </c>
      <c r="B1461" t="s">
        <v>0</v>
      </c>
      <c r="C1461" t="s">
        <v>20</v>
      </c>
      <c r="D1461" t="s">
        <v>4</v>
      </c>
      <c r="E1461">
        <v>2015</v>
      </c>
      <c r="F1461">
        <f>share_sector_hh_yr!$F1461/SUMIFS(share_sector_hh_yr!$F$1742:$F$1831,share_sector_hh_yr!$E$1742:$E$1831,share_divided_total!$E1461,share_sector_hh_yr!$D$1742:$D$1831,share_divided_total!$D1461,share_sector_hh_yr!$A$1742:$A$1831,share_divided_total!$A1461)</f>
        <v>2.6811205083669106E-3</v>
      </c>
    </row>
    <row r="1462" spans="1:6" x14ac:dyDescent="0.25">
      <c r="A1462" t="s">
        <v>35</v>
      </c>
      <c r="B1462" t="s">
        <v>0</v>
      </c>
      <c r="C1462" t="s">
        <v>20</v>
      </c>
      <c r="D1462" t="s">
        <v>4</v>
      </c>
      <c r="E1462">
        <v>2020</v>
      </c>
      <c r="F1462">
        <f>share_sector_hh_yr!$F1462/SUMIFS(share_sector_hh_yr!$F$1742:$F$1831,share_sector_hh_yr!$E$1742:$E$1831,share_divided_total!$E1462,share_sector_hh_yr!$D$1742:$D$1831,share_divided_total!$D1462,share_sector_hh_yr!$A$1742:$A$1831,share_divided_total!$A1462)</f>
        <v>2.6926155975594817E-3</v>
      </c>
    </row>
    <row r="1463" spans="1:6" x14ac:dyDescent="0.25">
      <c r="A1463" t="s">
        <v>35</v>
      </c>
      <c r="B1463" t="s">
        <v>0</v>
      </c>
      <c r="C1463" t="s">
        <v>20</v>
      </c>
      <c r="D1463" t="s">
        <v>4</v>
      </c>
      <c r="E1463">
        <v>2025</v>
      </c>
      <c r="F1463">
        <f>share_sector_hh_yr!$F1463/SUMIFS(share_sector_hh_yr!$F$1742:$F$1831,share_sector_hh_yr!$E$1742:$E$1831,share_divided_total!$E1463,share_sector_hh_yr!$D$1742:$D$1831,share_divided_total!$D1463,share_sector_hh_yr!$A$1742:$A$1831,share_divided_total!$A1463)</f>
        <v>2.4874681905704328E-3</v>
      </c>
    </row>
    <row r="1464" spans="1:6" x14ac:dyDescent="0.25">
      <c r="A1464" t="s">
        <v>35</v>
      </c>
      <c r="B1464" t="s">
        <v>0</v>
      </c>
      <c r="C1464" t="s">
        <v>20</v>
      </c>
      <c r="D1464" t="s">
        <v>4</v>
      </c>
      <c r="E1464">
        <v>2030</v>
      </c>
      <c r="F1464">
        <f>share_sector_hh_yr!$F1464/SUMIFS(share_sector_hh_yr!$F$1742:$F$1831,share_sector_hh_yr!$E$1742:$E$1831,share_divided_total!$E1464,share_sector_hh_yr!$D$1742:$D$1831,share_divided_total!$D1464,share_sector_hh_yr!$A$1742:$A$1831,share_divided_total!$A1464)</f>
        <v>2.5270225219998473E-3</v>
      </c>
    </row>
    <row r="1465" spans="1:6" x14ac:dyDescent="0.25">
      <c r="A1465" t="s">
        <v>35</v>
      </c>
      <c r="B1465" t="s">
        <v>0</v>
      </c>
      <c r="C1465" t="s">
        <v>20</v>
      </c>
      <c r="D1465" t="s">
        <v>4</v>
      </c>
      <c r="E1465">
        <v>2035</v>
      </c>
      <c r="F1465">
        <f>share_sector_hh_yr!$F1465/SUMIFS(share_sector_hh_yr!$F$1742:$F$1831,share_sector_hh_yr!$E$1742:$E$1831,share_divided_total!$E1465,share_sector_hh_yr!$D$1742:$D$1831,share_divided_total!$D1465,share_sector_hh_yr!$A$1742:$A$1831,share_divided_total!$A1465)</f>
        <v>2.5520942162676895E-3</v>
      </c>
    </row>
    <row r="1466" spans="1:6" x14ac:dyDescent="0.25">
      <c r="A1466" t="s">
        <v>35</v>
      </c>
      <c r="B1466" t="s">
        <v>0</v>
      </c>
      <c r="C1466" t="s">
        <v>20</v>
      </c>
      <c r="D1466" t="s">
        <v>4</v>
      </c>
      <c r="E1466">
        <v>2040</v>
      </c>
      <c r="F1466">
        <f>share_sector_hh_yr!$F1466/SUMIFS(share_sector_hh_yr!$F$1742:$F$1831,share_sector_hh_yr!$E$1742:$E$1831,share_divided_total!$E1466,share_sector_hh_yr!$D$1742:$D$1831,share_divided_total!$D1466,share_sector_hh_yr!$A$1742:$A$1831,share_divided_total!$A1466)</f>
        <v>2.6014035767829595E-3</v>
      </c>
    </row>
    <row r="1467" spans="1:6" x14ac:dyDescent="0.25">
      <c r="A1467" t="s">
        <v>35</v>
      </c>
      <c r="B1467" t="s">
        <v>0</v>
      </c>
      <c r="C1467" t="s">
        <v>20</v>
      </c>
      <c r="D1467" t="s">
        <v>4</v>
      </c>
      <c r="E1467">
        <v>2045</v>
      </c>
      <c r="F1467">
        <f>share_sector_hh_yr!$F1467/SUMIFS(share_sector_hh_yr!$F$1742:$F$1831,share_sector_hh_yr!$E$1742:$E$1831,share_divided_total!$E1467,share_sector_hh_yr!$D$1742:$D$1831,share_divided_total!$D1467,share_sector_hh_yr!$A$1742:$A$1831,share_divided_total!$A1467)</f>
        <v>2.6163330207456489E-3</v>
      </c>
    </row>
    <row r="1468" spans="1:6" x14ac:dyDescent="0.25">
      <c r="A1468" t="s">
        <v>35</v>
      </c>
      <c r="B1468" t="s">
        <v>0</v>
      </c>
      <c r="C1468" t="s">
        <v>20</v>
      </c>
      <c r="D1468" t="s">
        <v>4</v>
      </c>
      <c r="E1468">
        <v>2050</v>
      </c>
      <c r="F1468">
        <f>share_sector_hh_yr!$F1468/SUMIFS(share_sector_hh_yr!$F$1742:$F$1831,share_sector_hh_yr!$E$1742:$E$1831,share_divided_total!$E1468,share_sector_hh_yr!$D$1742:$D$1831,share_divided_total!$D1468,share_sector_hh_yr!$A$1742:$A$1831,share_divided_total!$A1468)</f>
        <v>2.6279060364480839E-3</v>
      </c>
    </row>
    <row r="1469" spans="1:6" x14ac:dyDescent="0.25">
      <c r="A1469" t="s">
        <v>35</v>
      </c>
      <c r="B1469" t="s">
        <v>0</v>
      </c>
      <c r="C1469" t="s">
        <v>20</v>
      </c>
      <c r="D1469" t="s">
        <v>5</v>
      </c>
      <c r="E1469">
        <v>2011</v>
      </c>
      <c r="F1469">
        <f>share_sector_hh_yr!$F1469/SUMIFS(share_sector_hh_yr!$F$1742:$F$1831,share_sector_hh_yr!$E$1742:$E$1831,share_divided_total!$E1469,share_sector_hh_yr!$D$1742:$D$1831,share_divided_total!$D1469,share_sector_hh_yr!$A$1742:$A$1831,share_divided_total!$A1469)</f>
        <v>2.7740833895622133E-3</v>
      </c>
    </row>
    <row r="1470" spans="1:6" x14ac:dyDescent="0.25">
      <c r="A1470" t="s">
        <v>35</v>
      </c>
      <c r="B1470" t="s">
        <v>0</v>
      </c>
      <c r="C1470" t="s">
        <v>20</v>
      </c>
      <c r="D1470" t="s">
        <v>5</v>
      </c>
      <c r="E1470">
        <v>2015</v>
      </c>
      <c r="F1470">
        <f>share_sector_hh_yr!$F1470/SUMIFS(share_sector_hh_yr!$F$1742:$F$1831,share_sector_hh_yr!$E$1742:$E$1831,share_divided_total!$E1470,share_sector_hh_yr!$D$1742:$D$1831,share_divided_total!$D1470,share_sector_hh_yr!$A$1742:$A$1831,share_divided_total!$A1470)</f>
        <v>2.7809605834308673E-3</v>
      </c>
    </row>
    <row r="1471" spans="1:6" x14ac:dyDescent="0.25">
      <c r="A1471" t="s">
        <v>35</v>
      </c>
      <c r="B1471" t="s">
        <v>0</v>
      </c>
      <c r="C1471" t="s">
        <v>20</v>
      </c>
      <c r="D1471" t="s">
        <v>5</v>
      </c>
      <c r="E1471">
        <v>2020</v>
      </c>
      <c r="F1471">
        <f>share_sector_hh_yr!$F1471/SUMIFS(share_sector_hh_yr!$F$1742:$F$1831,share_sector_hh_yr!$E$1742:$E$1831,share_divided_total!$E1471,share_sector_hh_yr!$D$1742:$D$1831,share_divided_total!$D1471,share_sector_hh_yr!$A$1742:$A$1831,share_divided_total!$A1471)</f>
        <v>2.7943850971208091E-3</v>
      </c>
    </row>
    <row r="1472" spans="1:6" x14ac:dyDescent="0.25">
      <c r="A1472" t="s">
        <v>35</v>
      </c>
      <c r="B1472" t="s">
        <v>0</v>
      </c>
      <c r="C1472" t="s">
        <v>20</v>
      </c>
      <c r="D1472" t="s">
        <v>5</v>
      </c>
      <c r="E1472">
        <v>2025</v>
      </c>
      <c r="F1472">
        <f>share_sector_hh_yr!$F1472/SUMIFS(share_sector_hh_yr!$F$1742:$F$1831,share_sector_hh_yr!$E$1742:$E$1831,share_divided_total!$E1472,share_sector_hh_yr!$D$1742:$D$1831,share_divided_total!$D1472,share_sector_hh_yr!$A$1742:$A$1831,share_divided_total!$A1472)</f>
        <v>2.5996258327483511E-3</v>
      </c>
    </row>
    <row r="1473" spans="1:6" x14ac:dyDescent="0.25">
      <c r="A1473" t="s">
        <v>35</v>
      </c>
      <c r="B1473" t="s">
        <v>0</v>
      </c>
      <c r="C1473" t="s">
        <v>20</v>
      </c>
      <c r="D1473" t="s">
        <v>5</v>
      </c>
      <c r="E1473">
        <v>2030</v>
      </c>
      <c r="F1473">
        <f>share_sector_hh_yr!$F1473/SUMIFS(share_sector_hh_yr!$F$1742:$F$1831,share_sector_hh_yr!$E$1742:$E$1831,share_divided_total!$E1473,share_sector_hh_yr!$D$1742:$D$1831,share_divided_total!$D1473,share_sector_hh_yr!$A$1742:$A$1831,share_divided_total!$A1473)</f>
        <v>2.6352225590963161E-3</v>
      </c>
    </row>
    <row r="1474" spans="1:6" x14ac:dyDescent="0.25">
      <c r="A1474" t="s">
        <v>35</v>
      </c>
      <c r="B1474" t="s">
        <v>0</v>
      </c>
      <c r="C1474" t="s">
        <v>20</v>
      </c>
      <c r="D1474" t="s">
        <v>5</v>
      </c>
      <c r="E1474">
        <v>2035</v>
      </c>
      <c r="F1474">
        <f>share_sector_hh_yr!$F1474/SUMIFS(share_sector_hh_yr!$F$1742:$F$1831,share_sector_hh_yr!$E$1742:$E$1831,share_divided_total!$E1474,share_sector_hh_yr!$D$1742:$D$1831,share_divided_total!$D1474,share_sector_hh_yr!$A$1742:$A$1831,share_divided_total!$A1474)</f>
        <v>2.6582491041355493E-3</v>
      </c>
    </row>
    <row r="1475" spans="1:6" x14ac:dyDescent="0.25">
      <c r="A1475" t="s">
        <v>35</v>
      </c>
      <c r="B1475" t="s">
        <v>0</v>
      </c>
      <c r="C1475" t="s">
        <v>20</v>
      </c>
      <c r="D1475" t="s">
        <v>5</v>
      </c>
      <c r="E1475">
        <v>2040</v>
      </c>
      <c r="F1475">
        <f>share_sector_hh_yr!$F1475/SUMIFS(share_sector_hh_yr!$F$1742:$F$1831,share_sector_hh_yr!$E$1742:$E$1831,share_divided_total!$E1475,share_sector_hh_yr!$D$1742:$D$1831,share_divided_total!$D1475,share_sector_hh_yr!$A$1742:$A$1831,share_divided_total!$A1475)</f>
        <v>2.7055391787334654E-3</v>
      </c>
    </row>
    <row r="1476" spans="1:6" x14ac:dyDescent="0.25">
      <c r="A1476" t="s">
        <v>35</v>
      </c>
      <c r="B1476" t="s">
        <v>0</v>
      </c>
      <c r="C1476" t="s">
        <v>20</v>
      </c>
      <c r="D1476" t="s">
        <v>5</v>
      </c>
      <c r="E1476">
        <v>2045</v>
      </c>
      <c r="F1476">
        <f>share_sector_hh_yr!$F1476/SUMIFS(share_sector_hh_yr!$F$1742:$F$1831,share_sector_hh_yr!$E$1742:$E$1831,share_divided_total!$E1476,share_sector_hh_yr!$D$1742:$D$1831,share_divided_total!$D1476,share_sector_hh_yr!$A$1742:$A$1831,share_divided_total!$A1476)</f>
        <v>2.7188086829777521E-3</v>
      </c>
    </row>
    <row r="1477" spans="1:6" x14ac:dyDescent="0.25">
      <c r="A1477" t="s">
        <v>35</v>
      </c>
      <c r="B1477" t="s">
        <v>0</v>
      </c>
      <c r="C1477" t="s">
        <v>20</v>
      </c>
      <c r="D1477" t="s">
        <v>5</v>
      </c>
      <c r="E1477">
        <v>2050</v>
      </c>
      <c r="F1477">
        <f>share_sector_hh_yr!$F1477/SUMIFS(share_sector_hh_yr!$F$1742:$F$1831,share_sector_hh_yr!$E$1742:$E$1831,share_divided_total!$E1477,share_sector_hh_yr!$D$1742:$D$1831,share_divided_total!$D1477,share_sector_hh_yr!$A$1742:$A$1831,share_divided_total!$A1477)</f>
        <v>2.7288648323168579E-3</v>
      </c>
    </row>
    <row r="1478" spans="1:6" x14ac:dyDescent="0.25">
      <c r="A1478" t="s">
        <v>35</v>
      </c>
      <c r="B1478" t="s">
        <v>0</v>
      </c>
      <c r="C1478" t="s">
        <v>20</v>
      </c>
      <c r="D1478" t="s">
        <v>6</v>
      </c>
      <c r="E1478">
        <v>2011</v>
      </c>
      <c r="F1478">
        <f>share_sector_hh_yr!$F1478/SUMIFS(share_sector_hh_yr!$F$1742:$F$1831,share_sector_hh_yr!$E$1742:$E$1831,share_divided_total!$E1478,share_sector_hh_yr!$D$1742:$D$1831,share_divided_total!$D1478,share_sector_hh_yr!$A$1742:$A$1831,share_divided_total!$A1478)</f>
        <v>2.8737582610256036E-3</v>
      </c>
    </row>
    <row r="1479" spans="1:6" x14ac:dyDescent="0.25">
      <c r="A1479" t="s">
        <v>35</v>
      </c>
      <c r="B1479" t="s">
        <v>0</v>
      </c>
      <c r="C1479" t="s">
        <v>20</v>
      </c>
      <c r="D1479" t="s">
        <v>6</v>
      </c>
      <c r="E1479">
        <v>2015</v>
      </c>
      <c r="F1479">
        <f>share_sector_hh_yr!$F1479/SUMIFS(share_sector_hh_yr!$F$1742:$F$1831,share_sector_hh_yr!$E$1742:$E$1831,share_divided_total!$E1479,share_sector_hh_yr!$D$1742:$D$1831,share_divided_total!$D1479,share_sector_hh_yr!$A$1742:$A$1831,share_divided_total!$A1479)</f>
        <v>2.8796698587243274E-3</v>
      </c>
    </row>
    <row r="1480" spans="1:6" x14ac:dyDescent="0.25">
      <c r="A1480" t="s">
        <v>35</v>
      </c>
      <c r="B1480" t="s">
        <v>0</v>
      </c>
      <c r="C1480" t="s">
        <v>20</v>
      </c>
      <c r="D1480" t="s">
        <v>6</v>
      </c>
      <c r="E1480">
        <v>2020</v>
      </c>
      <c r="F1480">
        <f>share_sector_hh_yr!$F1480/SUMIFS(share_sector_hh_yr!$F$1742:$F$1831,share_sector_hh_yr!$E$1742:$E$1831,share_divided_total!$E1480,share_sector_hh_yr!$D$1742:$D$1831,share_divided_total!$D1480,share_sector_hh_yr!$A$1742:$A$1831,share_divided_total!$A1480)</f>
        <v>2.891046843461963E-3</v>
      </c>
    </row>
    <row r="1481" spans="1:6" x14ac:dyDescent="0.25">
      <c r="A1481" t="s">
        <v>35</v>
      </c>
      <c r="B1481" t="s">
        <v>0</v>
      </c>
      <c r="C1481" t="s">
        <v>20</v>
      </c>
      <c r="D1481" t="s">
        <v>6</v>
      </c>
      <c r="E1481">
        <v>2025</v>
      </c>
      <c r="F1481">
        <f>share_sector_hh_yr!$F1481/SUMIFS(share_sector_hh_yr!$F$1742:$F$1831,share_sector_hh_yr!$E$1742:$E$1831,share_divided_total!$E1481,share_sector_hh_yr!$D$1742:$D$1831,share_divided_total!$D1481,share_sector_hh_yr!$A$1742:$A$1831,share_divided_total!$A1481)</f>
        <v>2.7388154205416752E-3</v>
      </c>
    </row>
    <row r="1482" spans="1:6" x14ac:dyDescent="0.25">
      <c r="A1482" t="s">
        <v>35</v>
      </c>
      <c r="B1482" t="s">
        <v>0</v>
      </c>
      <c r="C1482" t="s">
        <v>20</v>
      </c>
      <c r="D1482" t="s">
        <v>6</v>
      </c>
      <c r="E1482">
        <v>2030</v>
      </c>
      <c r="F1482">
        <f>share_sector_hh_yr!$F1482/SUMIFS(share_sector_hh_yr!$F$1742:$F$1831,share_sector_hh_yr!$E$1742:$E$1831,share_divided_total!$E1482,share_sector_hh_yr!$D$1742:$D$1831,share_divided_total!$D1482,share_sector_hh_yr!$A$1742:$A$1831,share_divided_total!$A1482)</f>
        <v>2.7662677553705263E-3</v>
      </c>
    </row>
    <row r="1483" spans="1:6" x14ac:dyDescent="0.25">
      <c r="A1483" t="s">
        <v>35</v>
      </c>
      <c r="B1483" t="s">
        <v>0</v>
      </c>
      <c r="C1483" t="s">
        <v>20</v>
      </c>
      <c r="D1483" t="s">
        <v>6</v>
      </c>
      <c r="E1483">
        <v>2035</v>
      </c>
      <c r="F1483">
        <f>share_sector_hh_yr!$F1483/SUMIFS(share_sector_hh_yr!$F$1742:$F$1831,share_sector_hh_yr!$E$1742:$E$1831,share_divided_total!$E1483,share_sector_hh_yr!$D$1742:$D$1831,share_divided_total!$D1483,share_sector_hh_yr!$A$1742:$A$1831,share_divided_total!$A1483)</f>
        <v>2.7840831211746403E-3</v>
      </c>
    </row>
    <row r="1484" spans="1:6" x14ac:dyDescent="0.25">
      <c r="A1484" t="s">
        <v>35</v>
      </c>
      <c r="B1484" t="s">
        <v>0</v>
      </c>
      <c r="C1484" t="s">
        <v>20</v>
      </c>
      <c r="D1484" t="s">
        <v>6</v>
      </c>
      <c r="E1484">
        <v>2040</v>
      </c>
      <c r="F1484">
        <f>share_sector_hh_yr!$F1484/SUMIFS(share_sector_hh_yr!$F$1742:$F$1831,share_sector_hh_yr!$E$1742:$E$1831,share_divided_total!$E1484,share_sector_hh_yr!$D$1742:$D$1831,share_divided_total!$D1484,share_sector_hh_yr!$A$1742:$A$1831,share_divided_total!$A1484)</f>
        <v>2.8214739480738752E-3</v>
      </c>
    </row>
    <row r="1485" spans="1:6" x14ac:dyDescent="0.25">
      <c r="A1485" t="s">
        <v>35</v>
      </c>
      <c r="B1485" t="s">
        <v>0</v>
      </c>
      <c r="C1485" t="s">
        <v>20</v>
      </c>
      <c r="D1485" t="s">
        <v>6</v>
      </c>
      <c r="E1485">
        <v>2045</v>
      </c>
      <c r="F1485">
        <f>share_sector_hh_yr!$F1485/SUMIFS(share_sector_hh_yr!$F$1742:$F$1831,share_sector_hh_yr!$E$1742:$E$1831,share_divided_total!$E1485,share_sector_hh_yr!$D$1742:$D$1831,share_divided_total!$D1485,share_sector_hh_yr!$A$1742:$A$1831,share_divided_total!$A1485)</f>
        <v>2.8314314212959132E-3</v>
      </c>
    </row>
    <row r="1486" spans="1:6" x14ac:dyDescent="0.25">
      <c r="A1486" t="s">
        <v>35</v>
      </c>
      <c r="B1486" t="s">
        <v>0</v>
      </c>
      <c r="C1486" t="s">
        <v>20</v>
      </c>
      <c r="D1486" t="s">
        <v>6</v>
      </c>
      <c r="E1486">
        <v>2050</v>
      </c>
      <c r="F1486">
        <f>share_sector_hh_yr!$F1486/SUMIFS(share_sector_hh_yr!$F$1742:$F$1831,share_sector_hh_yr!$E$1742:$E$1831,share_divided_total!$E1486,share_sector_hh_yr!$D$1742:$D$1831,share_divided_total!$D1486,share_sector_hh_yr!$A$1742:$A$1831,share_divided_total!$A1486)</f>
        <v>2.8388159963248553E-3</v>
      </c>
    </row>
    <row r="1487" spans="1:6" x14ac:dyDescent="0.25">
      <c r="A1487" t="s">
        <v>35</v>
      </c>
      <c r="B1487" t="s">
        <v>0</v>
      </c>
      <c r="C1487" t="s">
        <v>21</v>
      </c>
      <c r="D1487" t="s">
        <v>2</v>
      </c>
      <c r="E1487">
        <v>2011</v>
      </c>
      <c r="F1487">
        <f>share_sector_hh_yr!$F1487/SUMIFS(share_sector_hh_yr!$F$1742:$F$1831,share_sector_hh_yr!$E$1742:$E$1831,share_divided_total!$E1487,share_sector_hh_yr!$D$1742:$D$1831,share_divided_total!$D1487,share_sector_hh_yr!$A$1742:$A$1831,share_divided_total!$A1487)</f>
        <v>3.6185577821929438E-2</v>
      </c>
    </row>
    <row r="1488" spans="1:6" x14ac:dyDescent="0.25">
      <c r="A1488" t="s">
        <v>35</v>
      </c>
      <c r="B1488" t="s">
        <v>0</v>
      </c>
      <c r="C1488" t="s">
        <v>21</v>
      </c>
      <c r="D1488" t="s">
        <v>2</v>
      </c>
      <c r="E1488">
        <v>2015</v>
      </c>
      <c r="F1488">
        <f>share_sector_hh_yr!$F1488/SUMIFS(share_sector_hh_yr!$F$1742:$F$1831,share_sector_hh_yr!$E$1742:$E$1831,share_divided_total!$E1488,share_sector_hh_yr!$D$1742:$D$1831,share_divided_total!$D1488,share_sector_hh_yr!$A$1742:$A$1831,share_divided_total!$A1488)</f>
        <v>3.6223826825941524E-2</v>
      </c>
    </row>
    <row r="1489" spans="1:6" x14ac:dyDescent="0.25">
      <c r="A1489" t="s">
        <v>35</v>
      </c>
      <c r="B1489" t="s">
        <v>0</v>
      </c>
      <c r="C1489" t="s">
        <v>21</v>
      </c>
      <c r="D1489" t="s">
        <v>2</v>
      </c>
      <c r="E1489">
        <v>2020</v>
      </c>
      <c r="F1489">
        <f>share_sector_hh_yr!$F1489/SUMIFS(share_sector_hh_yr!$F$1742:$F$1831,share_sector_hh_yr!$E$1742:$E$1831,share_divided_total!$E1489,share_sector_hh_yr!$D$1742:$D$1831,share_divided_total!$D1489,share_sector_hh_yr!$A$1742:$A$1831,share_divided_total!$A1489)</f>
        <v>3.6217260761808603E-2</v>
      </c>
    </row>
    <row r="1490" spans="1:6" x14ac:dyDescent="0.25">
      <c r="A1490" t="s">
        <v>35</v>
      </c>
      <c r="B1490" t="s">
        <v>0</v>
      </c>
      <c r="C1490" t="s">
        <v>21</v>
      </c>
      <c r="D1490" t="s">
        <v>2</v>
      </c>
      <c r="E1490">
        <v>2025</v>
      </c>
      <c r="F1490">
        <f>share_sector_hh_yr!$F1490/SUMIFS(share_sector_hh_yr!$F$1742:$F$1831,share_sector_hh_yr!$E$1742:$E$1831,share_divided_total!$E1490,share_sector_hh_yr!$D$1742:$D$1831,share_divided_total!$D1490,share_sector_hh_yr!$A$1742:$A$1831,share_divided_total!$A1490)</f>
        <v>3.353248507662121E-2</v>
      </c>
    </row>
    <row r="1491" spans="1:6" x14ac:dyDescent="0.25">
      <c r="A1491" t="s">
        <v>35</v>
      </c>
      <c r="B1491" t="s">
        <v>0</v>
      </c>
      <c r="C1491" t="s">
        <v>21</v>
      </c>
      <c r="D1491" t="s">
        <v>2</v>
      </c>
      <c r="E1491">
        <v>2030</v>
      </c>
      <c r="F1491">
        <f>share_sector_hh_yr!$F1491/SUMIFS(share_sector_hh_yr!$F$1742:$F$1831,share_sector_hh_yr!$E$1742:$E$1831,share_divided_total!$E1491,share_sector_hh_yr!$D$1742:$D$1831,share_divided_total!$D1491,share_sector_hh_yr!$A$1742:$A$1831,share_divided_total!$A1491)</f>
        <v>3.4195591681361701E-2</v>
      </c>
    </row>
    <row r="1492" spans="1:6" x14ac:dyDescent="0.25">
      <c r="A1492" t="s">
        <v>35</v>
      </c>
      <c r="B1492" t="s">
        <v>0</v>
      </c>
      <c r="C1492" t="s">
        <v>21</v>
      </c>
      <c r="D1492" t="s">
        <v>2</v>
      </c>
      <c r="E1492">
        <v>2035</v>
      </c>
      <c r="F1492">
        <f>share_sector_hh_yr!$F1492/SUMIFS(share_sector_hh_yr!$F$1742:$F$1831,share_sector_hh_yr!$E$1742:$E$1831,share_divided_total!$E1492,share_sector_hh_yr!$D$1742:$D$1831,share_divided_total!$D1492,share_sector_hh_yr!$A$1742:$A$1831,share_divided_total!$A1492)</f>
        <v>3.456473191946894E-2</v>
      </c>
    </row>
    <row r="1493" spans="1:6" x14ac:dyDescent="0.25">
      <c r="A1493" t="s">
        <v>35</v>
      </c>
      <c r="B1493" t="s">
        <v>0</v>
      </c>
      <c r="C1493" t="s">
        <v>21</v>
      </c>
      <c r="D1493" t="s">
        <v>2</v>
      </c>
      <c r="E1493">
        <v>2040</v>
      </c>
      <c r="F1493">
        <f>share_sector_hh_yr!$F1493/SUMIFS(share_sector_hh_yr!$F$1742:$F$1831,share_sector_hh_yr!$E$1742:$E$1831,share_divided_total!$E1493,share_sector_hh_yr!$D$1742:$D$1831,share_divided_total!$D1493,share_sector_hh_yr!$A$1742:$A$1831,share_divided_total!$A1493)</f>
        <v>3.5181736589040974E-2</v>
      </c>
    </row>
    <row r="1494" spans="1:6" x14ac:dyDescent="0.25">
      <c r="A1494" t="s">
        <v>35</v>
      </c>
      <c r="B1494" t="s">
        <v>0</v>
      </c>
      <c r="C1494" t="s">
        <v>21</v>
      </c>
      <c r="D1494" t="s">
        <v>2</v>
      </c>
      <c r="E1494">
        <v>2045</v>
      </c>
      <c r="F1494">
        <f>share_sector_hh_yr!$F1494/SUMIFS(share_sector_hh_yr!$F$1742:$F$1831,share_sector_hh_yr!$E$1742:$E$1831,share_divided_total!$E1494,share_sector_hh_yr!$D$1742:$D$1831,share_divided_total!$D1494,share_sector_hh_yr!$A$1742:$A$1831,share_divided_total!$A1494)</f>
        <v>3.5421983274216161E-2</v>
      </c>
    </row>
    <row r="1495" spans="1:6" x14ac:dyDescent="0.25">
      <c r="A1495" t="s">
        <v>35</v>
      </c>
      <c r="B1495" t="s">
        <v>0</v>
      </c>
      <c r="C1495" t="s">
        <v>21</v>
      </c>
      <c r="D1495" t="s">
        <v>2</v>
      </c>
      <c r="E1495">
        <v>2050</v>
      </c>
      <c r="F1495">
        <f>share_sector_hh_yr!$F1495/SUMIFS(share_sector_hh_yr!$F$1742:$F$1831,share_sector_hh_yr!$E$1742:$E$1831,share_divided_total!$E1495,share_sector_hh_yr!$D$1742:$D$1831,share_divided_total!$D1495,share_sector_hh_yr!$A$1742:$A$1831,share_divided_total!$A1495)</f>
        <v>3.5612229135782429E-2</v>
      </c>
    </row>
    <row r="1496" spans="1:6" x14ac:dyDescent="0.25">
      <c r="A1496" t="s">
        <v>35</v>
      </c>
      <c r="B1496" t="s">
        <v>0</v>
      </c>
      <c r="C1496" t="s">
        <v>21</v>
      </c>
      <c r="D1496" t="s">
        <v>3</v>
      </c>
      <c r="E1496">
        <v>2011</v>
      </c>
      <c r="F1496">
        <f>share_sector_hh_yr!$F1496/SUMIFS(share_sector_hh_yr!$F$1742:$F$1831,share_sector_hh_yr!$E$1742:$E$1831,share_divided_total!$E1496,share_sector_hh_yr!$D$1742:$D$1831,share_divided_total!$D1496,share_sector_hh_yr!$A$1742:$A$1831,share_divided_total!$A1496)</f>
        <v>3.319600983621078E-2</v>
      </c>
    </row>
    <row r="1497" spans="1:6" x14ac:dyDescent="0.25">
      <c r="A1497" t="s">
        <v>35</v>
      </c>
      <c r="B1497" t="s">
        <v>0</v>
      </c>
      <c r="C1497" t="s">
        <v>21</v>
      </c>
      <c r="D1497" t="s">
        <v>3</v>
      </c>
      <c r="E1497">
        <v>2015</v>
      </c>
      <c r="F1497">
        <f>share_sector_hh_yr!$F1497/SUMIFS(share_sector_hh_yr!$F$1742:$F$1831,share_sector_hh_yr!$E$1742:$E$1831,share_divided_total!$E1497,share_sector_hh_yr!$D$1742:$D$1831,share_divided_total!$D1497,share_sector_hh_yr!$A$1742:$A$1831,share_divided_total!$A1497)</f>
        <v>3.3263323645020784E-2</v>
      </c>
    </row>
    <row r="1498" spans="1:6" x14ac:dyDescent="0.25">
      <c r="A1498" t="s">
        <v>35</v>
      </c>
      <c r="B1498" t="s">
        <v>0</v>
      </c>
      <c r="C1498" t="s">
        <v>21</v>
      </c>
      <c r="D1498" t="s">
        <v>3</v>
      </c>
      <c r="E1498">
        <v>2020</v>
      </c>
      <c r="F1498">
        <f>share_sector_hh_yr!$F1498/SUMIFS(share_sector_hh_yr!$F$1742:$F$1831,share_sector_hh_yr!$E$1742:$E$1831,share_divided_total!$E1498,share_sector_hh_yr!$D$1742:$D$1831,share_divided_total!$D1498,share_sector_hh_yr!$A$1742:$A$1831,share_divided_total!$A1498)</f>
        <v>3.3363466785884463E-2</v>
      </c>
    </row>
    <row r="1499" spans="1:6" x14ac:dyDescent="0.25">
      <c r="A1499" t="s">
        <v>35</v>
      </c>
      <c r="B1499" t="s">
        <v>0</v>
      </c>
      <c r="C1499" t="s">
        <v>21</v>
      </c>
      <c r="D1499" t="s">
        <v>3</v>
      </c>
      <c r="E1499">
        <v>2025</v>
      </c>
      <c r="F1499">
        <f>share_sector_hh_yr!$F1499/SUMIFS(share_sector_hh_yr!$F$1742:$F$1831,share_sector_hh_yr!$E$1742:$E$1831,share_divided_total!$E1499,share_sector_hh_yr!$D$1742:$D$1831,share_divided_total!$D1499,share_sector_hh_yr!$A$1742:$A$1831,share_divided_total!$A1499)</f>
        <v>3.0740165740976027E-2</v>
      </c>
    </row>
    <row r="1500" spans="1:6" x14ac:dyDescent="0.25">
      <c r="A1500" t="s">
        <v>35</v>
      </c>
      <c r="B1500" t="s">
        <v>0</v>
      </c>
      <c r="C1500" t="s">
        <v>21</v>
      </c>
      <c r="D1500" t="s">
        <v>3</v>
      </c>
      <c r="E1500">
        <v>2030</v>
      </c>
      <c r="F1500">
        <f>share_sector_hh_yr!$F1500/SUMIFS(share_sector_hh_yr!$F$1742:$F$1831,share_sector_hh_yr!$E$1742:$E$1831,share_divided_total!$E1500,share_sector_hh_yr!$D$1742:$D$1831,share_divided_total!$D1500,share_sector_hh_yr!$A$1742:$A$1831,share_divided_total!$A1500)</f>
        <v>3.1288175496368864E-2</v>
      </c>
    </row>
    <row r="1501" spans="1:6" x14ac:dyDescent="0.25">
      <c r="A1501" t="s">
        <v>35</v>
      </c>
      <c r="B1501" t="s">
        <v>0</v>
      </c>
      <c r="C1501" t="s">
        <v>21</v>
      </c>
      <c r="D1501" t="s">
        <v>3</v>
      </c>
      <c r="E1501">
        <v>2035</v>
      </c>
      <c r="F1501">
        <f>share_sector_hh_yr!$F1501/SUMIFS(share_sector_hh_yr!$F$1742:$F$1831,share_sector_hh_yr!$E$1742:$E$1831,share_divided_total!$E1501,share_sector_hh_yr!$D$1742:$D$1831,share_divided_total!$D1501,share_sector_hh_yr!$A$1742:$A$1831,share_divided_total!$A1501)</f>
        <v>3.1623238554258595E-2</v>
      </c>
    </row>
    <row r="1502" spans="1:6" x14ac:dyDescent="0.25">
      <c r="A1502" t="s">
        <v>35</v>
      </c>
      <c r="B1502" t="s">
        <v>0</v>
      </c>
      <c r="C1502" t="s">
        <v>21</v>
      </c>
      <c r="D1502" t="s">
        <v>3</v>
      </c>
      <c r="E1502">
        <v>2040</v>
      </c>
      <c r="F1502">
        <f>share_sector_hh_yr!$F1502/SUMIFS(share_sector_hh_yr!$F$1742:$F$1831,share_sector_hh_yr!$E$1742:$E$1831,share_divided_total!$E1502,share_sector_hh_yr!$D$1742:$D$1831,share_divided_total!$D1502,share_sector_hh_yr!$A$1742:$A$1831,share_divided_total!$A1502)</f>
        <v>3.224553317527705E-2</v>
      </c>
    </row>
    <row r="1503" spans="1:6" x14ac:dyDescent="0.25">
      <c r="A1503" t="s">
        <v>35</v>
      </c>
      <c r="B1503" t="s">
        <v>0</v>
      </c>
      <c r="C1503" t="s">
        <v>21</v>
      </c>
      <c r="D1503" t="s">
        <v>3</v>
      </c>
      <c r="E1503">
        <v>2045</v>
      </c>
      <c r="F1503">
        <f>share_sector_hh_yr!$F1503/SUMIFS(share_sector_hh_yr!$F$1742:$F$1831,share_sector_hh_yr!$E$1742:$E$1831,share_divided_total!$E1503,share_sector_hh_yr!$D$1742:$D$1831,share_divided_total!$D1503,share_sector_hh_yr!$A$1742:$A$1831,share_divided_total!$A1503)</f>
        <v>3.2451538757098983E-2</v>
      </c>
    </row>
    <row r="1504" spans="1:6" x14ac:dyDescent="0.25">
      <c r="A1504" t="s">
        <v>35</v>
      </c>
      <c r="B1504" t="s">
        <v>0</v>
      </c>
      <c r="C1504" t="s">
        <v>21</v>
      </c>
      <c r="D1504" t="s">
        <v>3</v>
      </c>
      <c r="E1504">
        <v>2050</v>
      </c>
      <c r="F1504">
        <f>share_sector_hh_yr!$F1504/SUMIFS(share_sector_hh_yr!$F$1742:$F$1831,share_sector_hh_yr!$E$1742:$E$1831,share_divided_total!$E1504,share_sector_hh_yr!$D$1742:$D$1831,share_divided_total!$D1504,share_sector_hh_yr!$A$1742:$A$1831,share_divided_total!$A1504)</f>
        <v>3.2613803577251022E-2</v>
      </c>
    </row>
    <row r="1505" spans="1:6" x14ac:dyDescent="0.25">
      <c r="A1505" t="s">
        <v>35</v>
      </c>
      <c r="B1505" t="s">
        <v>0</v>
      </c>
      <c r="C1505" t="s">
        <v>21</v>
      </c>
      <c r="D1505" t="s">
        <v>4</v>
      </c>
      <c r="E1505">
        <v>2011</v>
      </c>
      <c r="F1505">
        <f>share_sector_hh_yr!$F1505/SUMIFS(share_sector_hh_yr!$F$1742:$F$1831,share_sector_hh_yr!$E$1742:$E$1831,share_divided_total!$E1505,share_sector_hh_yr!$D$1742:$D$1831,share_divided_total!$D1505,share_sector_hh_yr!$A$1742:$A$1831,share_divided_total!$A1505)</f>
        <v>3.3202448675164122E-2</v>
      </c>
    </row>
    <row r="1506" spans="1:6" x14ac:dyDescent="0.25">
      <c r="A1506" t="s">
        <v>35</v>
      </c>
      <c r="B1506" t="s">
        <v>0</v>
      </c>
      <c r="C1506" t="s">
        <v>21</v>
      </c>
      <c r="D1506" t="s">
        <v>4</v>
      </c>
      <c r="E1506">
        <v>2015</v>
      </c>
      <c r="F1506">
        <f>share_sector_hh_yr!$F1506/SUMIFS(share_sector_hh_yr!$F$1742:$F$1831,share_sector_hh_yr!$E$1742:$E$1831,share_divided_total!$E1506,share_sector_hh_yr!$D$1742:$D$1831,share_divided_total!$D1506,share_sector_hh_yr!$A$1742:$A$1831,share_divided_total!$A1506)</f>
        <v>3.3281859496344109E-2</v>
      </c>
    </row>
    <row r="1507" spans="1:6" x14ac:dyDescent="0.25">
      <c r="A1507" t="s">
        <v>35</v>
      </c>
      <c r="B1507" t="s">
        <v>0</v>
      </c>
      <c r="C1507" t="s">
        <v>21</v>
      </c>
      <c r="D1507" t="s">
        <v>4</v>
      </c>
      <c r="E1507">
        <v>2020</v>
      </c>
      <c r="F1507">
        <f>share_sector_hh_yr!$F1507/SUMIFS(share_sector_hh_yr!$F$1742:$F$1831,share_sector_hh_yr!$E$1742:$E$1831,share_divided_total!$E1507,share_sector_hh_yr!$D$1742:$D$1831,share_divided_total!$D1507,share_sector_hh_yr!$A$1742:$A$1831,share_divided_total!$A1507)</f>
        <v>3.3424552800211463E-2</v>
      </c>
    </row>
    <row r="1508" spans="1:6" x14ac:dyDescent="0.25">
      <c r="A1508" t="s">
        <v>35</v>
      </c>
      <c r="B1508" t="s">
        <v>0</v>
      </c>
      <c r="C1508" t="s">
        <v>21</v>
      </c>
      <c r="D1508" t="s">
        <v>4</v>
      </c>
      <c r="E1508">
        <v>2025</v>
      </c>
      <c r="F1508">
        <f>share_sector_hh_yr!$F1508/SUMIFS(share_sector_hh_yr!$F$1742:$F$1831,share_sector_hh_yr!$E$1742:$E$1831,share_divided_total!$E1508,share_sector_hh_yr!$D$1742:$D$1831,share_divided_total!$D1508,share_sector_hh_yr!$A$1742:$A$1831,share_divided_total!$A1508)</f>
        <v>3.0877973057099654E-2</v>
      </c>
    </row>
    <row r="1509" spans="1:6" x14ac:dyDescent="0.25">
      <c r="A1509" t="s">
        <v>35</v>
      </c>
      <c r="B1509" t="s">
        <v>0</v>
      </c>
      <c r="C1509" t="s">
        <v>21</v>
      </c>
      <c r="D1509" t="s">
        <v>4</v>
      </c>
      <c r="E1509">
        <v>2030</v>
      </c>
      <c r="F1509">
        <f>share_sector_hh_yr!$F1509/SUMIFS(share_sector_hh_yr!$F$1742:$F$1831,share_sector_hh_yr!$E$1742:$E$1831,share_divided_total!$E1509,share_sector_hh_yr!$D$1742:$D$1831,share_divided_total!$D1509,share_sector_hh_yr!$A$1742:$A$1831,share_divided_total!$A1509)</f>
        <v>3.1368977358098848E-2</v>
      </c>
    </row>
    <row r="1510" spans="1:6" x14ac:dyDescent="0.25">
      <c r="A1510" t="s">
        <v>35</v>
      </c>
      <c r="B1510" t="s">
        <v>0</v>
      </c>
      <c r="C1510" t="s">
        <v>21</v>
      </c>
      <c r="D1510" t="s">
        <v>4</v>
      </c>
      <c r="E1510">
        <v>2035</v>
      </c>
      <c r="F1510">
        <f>share_sector_hh_yr!$F1510/SUMIFS(share_sector_hh_yr!$F$1742:$F$1831,share_sector_hh_yr!$E$1742:$E$1831,share_divided_total!$E1510,share_sector_hh_yr!$D$1742:$D$1831,share_divided_total!$D1510,share_sector_hh_yr!$A$1742:$A$1831,share_divided_total!$A1510)</f>
        <v>3.1680202684731387E-2</v>
      </c>
    </row>
    <row r="1511" spans="1:6" x14ac:dyDescent="0.25">
      <c r="A1511" t="s">
        <v>35</v>
      </c>
      <c r="B1511" t="s">
        <v>0</v>
      </c>
      <c r="C1511" t="s">
        <v>21</v>
      </c>
      <c r="D1511" t="s">
        <v>4</v>
      </c>
      <c r="E1511">
        <v>2040</v>
      </c>
      <c r="F1511">
        <f>share_sector_hh_yr!$F1511/SUMIFS(share_sector_hh_yr!$F$1742:$F$1831,share_sector_hh_yr!$E$1742:$E$1831,share_divided_total!$E1511,share_sector_hh_yr!$D$1742:$D$1831,share_divided_total!$D1511,share_sector_hh_yr!$A$1742:$A$1831,share_divided_total!$A1511)</f>
        <v>3.2292300202691734E-2</v>
      </c>
    </row>
    <row r="1512" spans="1:6" x14ac:dyDescent="0.25">
      <c r="A1512" t="s">
        <v>35</v>
      </c>
      <c r="B1512" t="s">
        <v>0</v>
      </c>
      <c r="C1512" t="s">
        <v>21</v>
      </c>
      <c r="D1512" t="s">
        <v>4</v>
      </c>
      <c r="E1512">
        <v>2045</v>
      </c>
      <c r="F1512">
        <f>share_sector_hh_yr!$F1512/SUMIFS(share_sector_hh_yr!$F$1742:$F$1831,share_sector_hh_yr!$E$1742:$E$1831,share_divided_total!$E1512,share_sector_hh_yr!$D$1742:$D$1831,share_divided_total!$D1512,share_sector_hh_yr!$A$1742:$A$1831,share_divided_total!$A1512)</f>
        <v>3.2477625574965717E-2</v>
      </c>
    </row>
    <row r="1513" spans="1:6" x14ac:dyDescent="0.25">
      <c r="A1513" t="s">
        <v>35</v>
      </c>
      <c r="B1513" t="s">
        <v>0</v>
      </c>
      <c r="C1513" t="s">
        <v>21</v>
      </c>
      <c r="D1513" t="s">
        <v>4</v>
      </c>
      <c r="E1513">
        <v>2050</v>
      </c>
      <c r="F1513">
        <f>share_sector_hh_yr!$F1513/SUMIFS(share_sector_hh_yr!$F$1742:$F$1831,share_sector_hh_yr!$E$1742:$E$1831,share_divided_total!$E1513,share_sector_hh_yr!$D$1742:$D$1831,share_divided_total!$D1513,share_sector_hh_yr!$A$1742:$A$1831,share_divided_total!$A1513)</f>
        <v>3.2621286212880109E-2</v>
      </c>
    </row>
    <row r="1514" spans="1:6" x14ac:dyDescent="0.25">
      <c r="A1514" t="s">
        <v>35</v>
      </c>
      <c r="B1514" t="s">
        <v>0</v>
      </c>
      <c r="C1514" t="s">
        <v>21</v>
      </c>
      <c r="D1514" t="s">
        <v>5</v>
      </c>
      <c r="E1514">
        <v>2011</v>
      </c>
      <c r="F1514">
        <f>share_sector_hh_yr!$F1514/SUMIFS(share_sector_hh_yr!$F$1742:$F$1831,share_sector_hh_yr!$E$1742:$E$1831,share_divided_total!$E1514,share_sector_hh_yr!$D$1742:$D$1831,share_divided_total!$D1514,share_sector_hh_yr!$A$1742:$A$1831,share_divided_total!$A1514)</f>
        <v>3.3841641149932648E-2</v>
      </c>
    </row>
    <row r="1515" spans="1:6" x14ac:dyDescent="0.25">
      <c r="A1515" t="s">
        <v>35</v>
      </c>
      <c r="B1515" t="s">
        <v>0</v>
      </c>
      <c r="C1515" t="s">
        <v>21</v>
      </c>
      <c r="D1515" t="s">
        <v>5</v>
      </c>
      <c r="E1515">
        <v>2015</v>
      </c>
      <c r="F1515">
        <f>share_sector_hh_yr!$F1515/SUMIFS(share_sector_hh_yr!$F$1742:$F$1831,share_sector_hh_yr!$E$1742:$E$1831,share_divided_total!$E1515,share_sector_hh_yr!$D$1742:$D$1831,share_divided_total!$D1515,share_sector_hh_yr!$A$1742:$A$1831,share_divided_total!$A1515)</f>
        <v>3.3925537520134531E-2</v>
      </c>
    </row>
    <row r="1516" spans="1:6" x14ac:dyDescent="0.25">
      <c r="A1516" t="s">
        <v>35</v>
      </c>
      <c r="B1516" t="s">
        <v>0</v>
      </c>
      <c r="C1516" t="s">
        <v>21</v>
      </c>
      <c r="D1516" t="s">
        <v>5</v>
      </c>
      <c r="E1516">
        <v>2020</v>
      </c>
      <c r="F1516">
        <f>share_sector_hh_yr!$F1516/SUMIFS(share_sector_hh_yr!$F$1742:$F$1831,share_sector_hh_yr!$E$1742:$E$1831,share_divided_total!$E1516,share_sector_hh_yr!$D$1742:$D$1831,share_divided_total!$D1516,share_sector_hh_yr!$A$1742:$A$1831,share_divided_total!$A1516)</f>
        <v>3.4089306055938795E-2</v>
      </c>
    </row>
    <row r="1517" spans="1:6" x14ac:dyDescent="0.25">
      <c r="A1517" t="s">
        <v>35</v>
      </c>
      <c r="B1517" t="s">
        <v>0</v>
      </c>
      <c r="C1517" t="s">
        <v>21</v>
      </c>
      <c r="D1517" t="s">
        <v>5</v>
      </c>
      <c r="E1517">
        <v>2025</v>
      </c>
      <c r="F1517">
        <f>share_sector_hh_yr!$F1517/SUMIFS(share_sector_hh_yr!$F$1742:$F$1831,share_sector_hh_yr!$E$1742:$E$1831,share_divided_total!$E1517,share_sector_hh_yr!$D$1742:$D$1831,share_divided_total!$D1517,share_sector_hh_yr!$A$1742:$A$1831,share_divided_total!$A1517)</f>
        <v>3.1713395814625608E-2</v>
      </c>
    </row>
    <row r="1518" spans="1:6" x14ac:dyDescent="0.25">
      <c r="A1518" t="s">
        <v>35</v>
      </c>
      <c r="B1518" t="s">
        <v>0</v>
      </c>
      <c r="C1518" t="s">
        <v>21</v>
      </c>
      <c r="D1518" t="s">
        <v>5</v>
      </c>
      <c r="E1518">
        <v>2030</v>
      </c>
      <c r="F1518">
        <f>share_sector_hh_yr!$F1518/SUMIFS(share_sector_hh_yr!$F$1742:$F$1831,share_sector_hh_yr!$E$1742:$E$1831,share_divided_total!$E1518,share_sector_hh_yr!$D$1742:$D$1831,share_divided_total!$D1518,share_sector_hh_yr!$A$1742:$A$1831,share_divided_total!$A1518)</f>
        <v>3.2147647951281846E-2</v>
      </c>
    </row>
    <row r="1519" spans="1:6" x14ac:dyDescent="0.25">
      <c r="A1519" t="s">
        <v>35</v>
      </c>
      <c r="B1519" t="s">
        <v>0</v>
      </c>
      <c r="C1519" t="s">
        <v>21</v>
      </c>
      <c r="D1519" t="s">
        <v>5</v>
      </c>
      <c r="E1519">
        <v>2035</v>
      </c>
      <c r="F1519">
        <f>share_sector_hh_yr!$F1519/SUMIFS(share_sector_hh_yr!$F$1742:$F$1831,share_sector_hh_yr!$E$1742:$E$1831,share_divided_total!$E1519,share_sector_hh_yr!$D$1742:$D$1831,share_divided_total!$D1519,share_sector_hh_yr!$A$1742:$A$1831,share_divided_total!$A1519)</f>
        <v>3.242855373698119E-2</v>
      </c>
    </row>
    <row r="1520" spans="1:6" x14ac:dyDescent="0.25">
      <c r="A1520" t="s">
        <v>35</v>
      </c>
      <c r="B1520" t="s">
        <v>0</v>
      </c>
      <c r="C1520" t="s">
        <v>21</v>
      </c>
      <c r="D1520" t="s">
        <v>5</v>
      </c>
      <c r="E1520">
        <v>2040</v>
      </c>
      <c r="F1520">
        <f>share_sector_hh_yr!$F1520/SUMIFS(share_sector_hh_yr!$F$1742:$F$1831,share_sector_hh_yr!$E$1742:$E$1831,share_divided_total!$E1520,share_sector_hh_yr!$D$1742:$D$1831,share_divided_total!$D1520,share_sector_hh_yr!$A$1742:$A$1831,share_divided_total!$A1520)</f>
        <v>3.3005455549132146E-2</v>
      </c>
    </row>
    <row r="1521" spans="1:6" x14ac:dyDescent="0.25">
      <c r="A1521" t="s">
        <v>35</v>
      </c>
      <c r="B1521" t="s">
        <v>0</v>
      </c>
      <c r="C1521" t="s">
        <v>21</v>
      </c>
      <c r="D1521" t="s">
        <v>5</v>
      </c>
      <c r="E1521">
        <v>2045</v>
      </c>
      <c r="F1521">
        <f>share_sector_hh_yr!$F1521/SUMIFS(share_sector_hh_yr!$F$1742:$F$1831,share_sector_hh_yr!$E$1742:$E$1831,share_divided_total!$E1521,share_sector_hh_yr!$D$1742:$D$1831,share_divided_total!$D1521,share_sector_hh_yr!$A$1742:$A$1831,share_divided_total!$A1521)</f>
        <v>3.3167333091300572E-2</v>
      </c>
    </row>
    <row r="1522" spans="1:6" x14ac:dyDescent="0.25">
      <c r="A1522" t="s">
        <v>35</v>
      </c>
      <c r="B1522" t="s">
        <v>0</v>
      </c>
      <c r="C1522" t="s">
        <v>21</v>
      </c>
      <c r="D1522" t="s">
        <v>5</v>
      </c>
      <c r="E1522">
        <v>2050</v>
      </c>
      <c r="F1522">
        <f>share_sector_hh_yr!$F1522/SUMIFS(share_sector_hh_yr!$F$1742:$F$1831,share_sector_hh_yr!$E$1742:$E$1831,share_divided_total!$E1522,share_sector_hh_yr!$D$1742:$D$1831,share_divided_total!$D1522,share_sector_hh_yr!$A$1742:$A$1831,share_divided_total!$A1522)</f>
        <v>3.3290010224426646E-2</v>
      </c>
    </row>
    <row r="1523" spans="1:6" x14ac:dyDescent="0.25">
      <c r="A1523" t="s">
        <v>35</v>
      </c>
      <c r="B1523" t="s">
        <v>0</v>
      </c>
      <c r="C1523" t="s">
        <v>21</v>
      </c>
      <c r="D1523" t="s">
        <v>6</v>
      </c>
      <c r="E1523">
        <v>2011</v>
      </c>
      <c r="F1523">
        <f>share_sector_hh_yr!$F1523/SUMIFS(share_sector_hh_yr!$F$1742:$F$1831,share_sector_hh_yr!$E$1742:$E$1831,share_divided_total!$E1523,share_sector_hh_yr!$D$1742:$D$1831,share_divided_total!$D1523,share_sector_hh_yr!$A$1742:$A$1831,share_divided_total!$A1523)</f>
        <v>4.0137552558764659E-2</v>
      </c>
    </row>
    <row r="1524" spans="1:6" x14ac:dyDescent="0.25">
      <c r="A1524" t="s">
        <v>35</v>
      </c>
      <c r="B1524" t="s">
        <v>0</v>
      </c>
      <c r="C1524" t="s">
        <v>21</v>
      </c>
      <c r="D1524" t="s">
        <v>6</v>
      </c>
      <c r="E1524">
        <v>2015</v>
      </c>
      <c r="F1524">
        <f>share_sector_hh_yr!$F1524/SUMIFS(share_sector_hh_yr!$F$1742:$F$1831,share_sector_hh_yr!$E$1742:$E$1831,share_divided_total!$E1524,share_sector_hh_yr!$D$1742:$D$1831,share_divided_total!$D1524,share_sector_hh_yr!$A$1742:$A$1831,share_divided_total!$A1524)</f>
        <v>4.0220119372597438E-2</v>
      </c>
    </row>
    <row r="1525" spans="1:6" x14ac:dyDescent="0.25">
      <c r="A1525" t="s">
        <v>35</v>
      </c>
      <c r="B1525" t="s">
        <v>0</v>
      </c>
      <c r="C1525" t="s">
        <v>21</v>
      </c>
      <c r="D1525" t="s">
        <v>6</v>
      </c>
      <c r="E1525">
        <v>2020</v>
      </c>
      <c r="F1525">
        <f>share_sector_hh_yr!$F1525/SUMIFS(share_sector_hh_yr!$F$1742:$F$1831,share_sector_hh_yr!$E$1742:$E$1831,share_divided_total!$E1525,share_sector_hh_yr!$D$1742:$D$1831,share_divided_total!$D1525,share_sector_hh_yr!$A$1742:$A$1831,share_divided_total!$A1525)</f>
        <v>4.0379020811545992E-2</v>
      </c>
    </row>
    <row r="1526" spans="1:6" x14ac:dyDescent="0.25">
      <c r="A1526" t="s">
        <v>35</v>
      </c>
      <c r="B1526" t="s">
        <v>0</v>
      </c>
      <c r="C1526" t="s">
        <v>21</v>
      </c>
      <c r="D1526" t="s">
        <v>6</v>
      </c>
      <c r="E1526">
        <v>2025</v>
      </c>
      <c r="F1526">
        <f>share_sector_hh_yr!$F1526/SUMIFS(share_sector_hh_yr!$F$1742:$F$1831,share_sector_hh_yr!$E$1742:$E$1831,share_divided_total!$E1526,share_sector_hh_yr!$D$1742:$D$1831,share_divided_total!$D1526,share_sector_hh_yr!$A$1742:$A$1831,share_divided_total!$A1526)</f>
        <v>3.8252816662287588E-2</v>
      </c>
    </row>
    <row r="1527" spans="1:6" x14ac:dyDescent="0.25">
      <c r="A1527" t="s">
        <v>35</v>
      </c>
      <c r="B1527" t="s">
        <v>0</v>
      </c>
      <c r="C1527" t="s">
        <v>21</v>
      </c>
      <c r="D1527" t="s">
        <v>6</v>
      </c>
      <c r="E1527">
        <v>2030</v>
      </c>
      <c r="F1527">
        <f>share_sector_hh_yr!$F1527/SUMIFS(share_sector_hh_yr!$F$1742:$F$1831,share_sector_hh_yr!$E$1742:$E$1831,share_divided_total!$E1527,share_sector_hh_yr!$D$1742:$D$1831,share_divided_total!$D1527,share_sector_hh_yr!$A$1742:$A$1831,share_divided_total!$A1527)</f>
        <v>3.8636241234561865E-2</v>
      </c>
    </row>
    <row r="1528" spans="1:6" x14ac:dyDescent="0.25">
      <c r="A1528" t="s">
        <v>35</v>
      </c>
      <c r="B1528" t="s">
        <v>0</v>
      </c>
      <c r="C1528" t="s">
        <v>21</v>
      </c>
      <c r="D1528" t="s">
        <v>6</v>
      </c>
      <c r="E1528">
        <v>2035</v>
      </c>
      <c r="F1528">
        <f>share_sector_hh_yr!$F1528/SUMIFS(share_sector_hh_yr!$F$1742:$F$1831,share_sector_hh_yr!$E$1742:$E$1831,share_divided_total!$E1528,share_sector_hh_yr!$D$1742:$D$1831,share_divided_total!$D1528,share_sector_hh_yr!$A$1742:$A$1831,share_divided_total!$A1528)</f>
        <v>3.888506702864971E-2</v>
      </c>
    </row>
    <row r="1529" spans="1:6" x14ac:dyDescent="0.25">
      <c r="A1529" t="s">
        <v>35</v>
      </c>
      <c r="B1529" t="s">
        <v>0</v>
      </c>
      <c r="C1529" t="s">
        <v>21</v>
      </c>
      <c r="D1529" t="s">
        <v>6</v>
      </c>
      <c r="E1529">
        <v>2040</v>
      </c>
      <c r="F1529">
        <f>share_sector_hh_yr!$F1529/SUMIFS(share_sector_hh_yr!$F$1742:$F$1831,share_sector_hh_yr!$E$1742:$E$1831,share_divided_total!$E1529,share_sector_hh_yr!$D$1742:$D$1831,share_divided_total!$D1529,share_sector_hh_yr!$A$1742:$A$1831,share_divided_total!$A1529)</f>
        <v>3.940730172745429E-2</v>
      </c>
    </row>
    <row r="1530" spans="1:6" x14ac:dyDescent="0.25">
      <c r="A1530" t="s">
        <v>35</v>
      </c>
      <c r="B1530" t="s">
        <v>0</v>
      </c>
      <c r="C1530" t="s">
        <v>21</v>
      </c>
      <c r="D1530" t="s">
        <v>6</v>
      </c>
      <c r="E1530">
        <v>2045</v>
      </c>
      <c r="F1530">
        <f>share_sector_hh_yr!$F1530/SUMIFS(share_sector_hh_yr!$F$1742:$F$1831,share_sector_hh_yr!$E$1742:$E$1831,share_divided_total!$E1530,share_sector_hh_yr!$D$1742:$D$1831,share_divided_total!$D1530,share_sector_hh_yr!$A$1742:$A$1831,share_divided_total!$A1530)</f>
        <v>3.9546376962216544E-2</v>
      </c>
    </row>
    <row r="1531" spans="1:6" x14ac:dyDescent="0.25">
      <c r="A1531" t="s">
        <v>35</v>
      </c>
      <c r="B1531" t="s">
        <v>0</v>
      </c>
      <c r="C1531" t="s">
        <v>21</v>
      </c>
      <c r="D1531" t="s">
        <v>6</v>
      </c>
      <c r="E1531">
        <v>2050</v>
      </c>
      <c r="F1531">
        <f>share_sector_hh_yr!$F1531/SUMIFS(share_sector_hh_yr!$F$1742:$F$1831,share_sector_hh_yr!$E$1742:$E$1831,share_divided_total!$E1531,share_sector_hh_yr!$D$1742:$D$1831,share_divided_total!$D1531,share_sector_hh_yr!$A$1742:$A$1831,share_divided_total!$A1531)</f>
        <v>3.9649516733006575E-2</v>
      </c>
    </row>
    <row r="1532" spans="1:6" x14ac:dyDescent="0.25">
      <c r="A1532" t="s">
        <v>35</v>
      </c>
      <c r="B1532" t="s">
        <v>0</v>
      </c>
      <c r="C1532" t="s">
        <v>22</v>
      </c>
      <c r="D1532" t="s">
        <v>2</v>
      </c>
      <c r="E1532">
        <v>2011</v>
      </c>
      <c r="F1532">
        <f>share_sector_hh_yr!$F1532/SUMIFS(share_sector_hh_yr!$F$1742:$F$1831,share_sector_hh_yr!$E$1742:$E$1831,share_divided_total!$E1532,share_sector_hh_yr!$D$1742:$D$1831,share_divided_total!$D1532,share_sector_hh_yr!$A$1742:$A$1831,share_divided_total!$A1532)</f>
        <v>1.0303718029569994E-2</v>
      </c>
    </row>
    <row r="1533" spans="1:6" x14ac:dyDescent="0.25">
      <c r="A1533" t="s">
        <v>35</v>
      </c>
      <c r="B1533" t="s">
        <v>0</v>
      </c>
      <c r="C1533" t="s">
        <v>22</v>
      </c>
      <c r="D1533" t="s">
        <v>2</v>
      </c>
      <c r="E1533">
        <v>2015</v>
      </c>
      <c r="F1533">
        <f>share_sector_hh_yr!$F1533/SUMIFS(share_sector_hh_yr!$F$1742:$F$1831,share_sector_hh_yr!$E$1742:$E$1831,share_divided_total!$E1533,share_sector_hh_yr!$D$1742:$D$1831,share_divided_total!$D1533,share_sector_hh_yr!$A$1742:$A$1831,share_divided_total!$A1533)</f>
        <v>1.0314609301064729E-2</v>
      </c>
    </row>
    <row r="1534" spans="1:6" x14ac:dyDescent="0.25">
      <c r="A1534" t="s">
        <v>35</v>
      </c>
      <c r="B1534" t="s">
        <v>0</v>
      </c>
      <c r="C1534" t="s">
        <v>22</v>
      </c>
      <c r="D1534" t="s">
        <v>2</v>
      </c>
      <c r="E1534">
        <v>2020</v>
      </c>
      <c r="F1534">
        <f>share_sector_hh_yr!$F1534/SUMIFS(share_sector_hh_yr!$F$1742:$F$1831,share_sector_hh_yr!$E$1742:$E$1831,share_divided_total!$E1534,share_sector_hh_yr!$D$1742:$D$1831,share_divided_total!$D1534,share_sector_hh_yr!$A$1742:$A$1831,share_divided_total!$A1534)</f>
        <v>1.0312739637031117E-2</v>
      </c>
    </row>
    <row r="1535" spans="1:6" x14ac:dyDescent="0.25">
      <c r="A1535" t="s">
        <v>35</v>
      </c>
      <c r="B1535" t="s">
        <v>0</v>
      </c>
      <c r="C1535" t="s">
        <v>22</v>
      </c>
      <c r="D1535" t="s">
        <v>2</v>
      </c>
      <c r="E1535">
        <v>2025</v>
      </c>
      <c r="F1535">
        <f>share_sector_hh_yr!$F1535/SUMIFS(share_sector_hh_yr!$F$1742:$F$1831,share_sector_hh_yr!$E$1742:$E$1831,share_divided_total!$E1535,share_sector_hh_yr!$D$1742:$D$1831,share_divided_total!$D1535,share_sector_hh_yr!$A$1742:$A$1831,share_divided_total!$A1535)</f>
        <v>9.548259053939457E-3</v>
      </c>
    </row>
    <row r="1536" spans="1:6" x14ac:dyDescent="0.25">
      <c r="A1536" t="s">
        <v>35</v>
      </c>
      <c r="B1536" t="s">
        <v>0</v>
      </c>
      <c r="C1536" t="s">
        <v>22</v>
      </c>
      <c r="D1536" t="s">
        <v>2</v>
      </c>
      <c r="E1536">
        <v>2030</v>
      </c>
      <c r="F1536">
        <f>share_sector_hh_yr!$F1536/SUMIFS(share_sector_hh_yr!$F$1742:$F$1831,share_sector_hh_yr!$E$1742:$E$1831,share_divided_total!$E1536,share_sector_hh_yr!$D$1742:$D$1831,share_divided_total!$D1536,share_sector_hh_yr!$A$1742:$A$1831,share_divided_total!$A1536)</f>
        <v>9.7370763643169454E-3</v>
      </c>
    </row>
    <row r="1537" spans="1:6" x14ac:dyDescent="0.25">
      <c r="A1537" t="s">
        <v>35</v>
      </c>
      <c r="B1537" t="s">
        <v>0</v>
      </c>
      <c r="C1537" t="s">
        <v>22</v>
      </c>
      <c r="D1537" t="s">
        <v>2</v>
      </c>
      <c r="E1537">
        <v>2035</v>
      </c>
      <c r="F1537">
        <f>share_sector_hh_yr!$F1537/SUMIFS(share_sector_hh_yr!$F$1742:$F$1831,share_sector_hh_yr!$E$1742:$E$1831,share_divided_total!$E1537,share_sector_hh_yr!$D$1742:$D$1831,share_divided_total!$D1537,share_sector_hh_yr!$A$1742:$A$1831,share_divided_total!$A1537)</f>
        <v>9.8421877693507867E-3</v>
      </c>
    </row>
    <row r="1538" spans="1:6" x14ac:dyDescent="0.25">
      <c r="A1538" t="s">
        <v>35</v>
      </c>
      <c r="B1538" t="s">
        <v>0</v>
      </c>
      <c r="C1538" t="s">
        <v>22</v>
      </c>
      <c r="D1538" t="s">
        <v>2</v>
      </c>
      <c r="E1538">
        <v>2040</v>
      </c>
      <c r="F1538">
        <f>share_sector_hh_yr!$F1538/SUMIFS(share_sector_hh_yr!$F$1742:$F$1831,share_sector_hh_yr!$E$1742:$E$1831,share_divided_total!$E1538,share_sector_hh_yr!$D$1742:$D$1831,share_divided_total!$D1538,share_sector_hh_yr!$A$1742:$A$1831,share_divided_total!$A1538)</f>
        <v>1.0017877713269431E-2</v>
      </c>
    </row>
    <row r="1539" spans="1:6" x14ac:dyDescent="0.25">
      <c r="A1539" t="s">
        <v>35</v>
      </c>
      <c r="B1539" t="s">
        <v>0</v>
      </c>
      <c r="C1539" t="s">
        <v>22</v>
      </c>
      <c r="D1539" t="s">
        <v>2</v>
      </c>
      <c r="E1539">
        <v>2045</v>
      </c>
      <c r="F1539">
        <f>share_sector_hh_yr!$F1539/SUMIFS(share_sector_hh_yr!$F$1742:$F$1831,share_sector_hh_yr!$E$1742:$E$1831,share_divided_total!$E1539,share_sector_hh_yr!$D$1742:$D$1831,share_divided_total!$D1539,share_sector_hh_yr!$A$1742:$A$1831,share_divided_total!$A1539)</f>
        <v>1.0086287125266831E-2</v>
      </c>
    </row>
    <row r="1540" spans="1:6" x14ac:dyDescent="0.25">
      <c r="A1540" t="s">
        <v>35</v>
      </c>
      <c r="B1540" t="s">
        <v>0</v>
      </c>
      <c r="C1540" t="s">
        <v>22</v>
      </c>
      <c r="D1540" t="s">
        <v>2</v>
      </c>
      <c r="E1540">
        <v>2050</v>
      </c>
      <c r="F1540">
        <f>share_sector_hh_yr!$F1540/SUMIFS(share_sector_hh_yr!$F$1742:$F$1831,share_sector_hh_yr!$E$1742:$E$1831,share_divided_total!$E1540,share_sector_hh_yr!$D$1742:$D$1831,share_divided_total!$D1540,share_sector_hh_yr!$A$1742:$A$1831,share_divided_total!$A1540)</f>
        <v>1.014045897581785E-2</v>
      </c>
    </row>
    <row r="1541" spans="1:6" x14ac:dyDescent="0.25">
      <c r="A1541" t="s">
        <v>35</v>
      </c>
      <c r="B1541" t="s">
        <v>0</v>
      </c>
      <c r="C1541" t="s">
        <v>22</v>
      </c>
      <c r="D1541" t="s">
        <v>3</v>
      </c>
      <c r="E1541">
        <v>2011</v>
      </c>
      <c r="F1541">
        <f>share_sector_hh_yr!$F1541/SUMIFS(share_sector_hh_yr!$F$1742:$F$1831,share_sector_hh_yr!$E$1742:$E$1831,share_divided_total!$E1541,share_sector_hh_yr!$D$1742:$D$1831,share_divided_total!$D1541,share_sector_hh_yr!$A$1742:$A$1831,share_divided_total!$A1541)</f>
        <v>9.5195953797840936E-3</v>
      </c>
    </row>
    <row r="1542" spans="1:6" x14ac:dyDescent="0.25">
      <c r="A1542" t="s">
        <v>35</v>
      </c>
      <c r="B1542" t="s">
        <v>0</v>
      </c>
      <c r="C1542" t="s">
        <v>22</v>
      </c>
      <c r="D1542" t="s">
        <v>3</v>
      </c>
      <c r="E1542">
        <v>2015</v>
      </c>
      <c r="F1542">
        <f>share_sector_hh_yr!$F1542/SUMIFS(share_sector_hh_yr!$F$1742:$F$1831,share_sector_hh_yr!$E$1742:$E$1831,share_divided_total!$E1542,share_sector_hh_yr!$D$1742:$D$1831,share_divided_total!$D1542,share_sector_hh_yr!$A$1742:$A$1831,share_divided_total!$A1542)</f>
        <v>9.5388989113382033E-3</v>
      </c>
    </row>
    <row r="1543" spans="1:6" x14ac:dyDescent="0.25">
      <c r="A1543" t="s">
        <v>35</v>
      </c>
      <c r="B1543" t="s">
        <v>0</v>
      </c>
      <c r="C1543" t="s">
        <v>22</v>
      </c>
      <c r="D1543" t="s">
        <v>3</v>
      </c>
      <c r="E1543">
        <v>2020</v>
      </c>
      <c r="F1543">
        <f>share_sector_hh_yr!$F1543/SUMIFS(share_sector_hh_yr!$F$1742:$F$1831,share_sector_hh_yr!$E$1742:$E$1831,share_divided_total!$E1543,share_sector_hh_yr!$D$1742:$D$1831,share_divided_total!$D1543,share_sector_hh_yr!$A$1742:$A$1831,share_divided_total!$A1543)</f>
        <v>9.5676168863534743E-3</v>
      </c>
    </row>
    <row r="1544" spans="1:6" x14ac:dyDescent="0.25">
      <c r="A1544" t="s">
        <v>35</v>
      </c>
      <c r="B1544" t="s">
        <v>0</v>
      </c>
      <c r="C1544" t="s">
        <v>22</v>
      </c>
      <c r="D1544" t="s">
        <v>3</v>
      </c>
      <c r="E1544">
        <v>2025</v>
      </c>
      <c r="F1544">
        <f>share_sector_hh_yr!$F1544/SUMIFS(share_sector_hh_yr!$F$1742:$F$1831,share_sector_hh_yr!$E$1742:$E$1831,share_divided_total!$E1544,share_sector_hh_yr!$D$1742:$D$1831,share_divided_total!$D1544,share_sector_hh_yr!$A$1742:$A$1831,share_divided_total!$A1544)</f>
        <v>8.8153347708188334E-3</v>
      </c>
    </row>
    <row r="1545" spans="1:6" x14ac:dyDescent="0.25">
      <c r="A1545" t="s">
        <v>35</v>
      </c>
      <c r="B1545" t="s">
        <v>0</v>
      </c>
      <c r="C1545" t="s">
        <v>22</v>
      </c>
      <c r="D1545" t="s">
        <v>3</v>
      </c>
      <c r="E1545">
        <v>2030</v>
      </c>
      <c r="F1545">
        <f>share_sector_hh_yr!$F1545/SUMIFS(share_sector_hh_yr!$F$1742:$F$1831,share_sector_hh_yr!$E$1742:$E$1831,share_divided_total!$E1545,share_sector_hh_yr!$D$1742:$D$1831,share_divided_total!$D1545,share_sector_hh_yr!$A$1742:$A$1831,share_divided_total!$A1545)</f>
        <v>8.9724871262149859E-3</v>
      </c>
    </row>
    <row r="1546" spans="1:6" x14ac:dyDescent="0.25">
      <c r="A1546" t="s">
        <v>35</v>
      </c>
      <c r="B1546" t="s">
        <v>0</v>
      </c>
      <c r="C1546" t="s">
        <v>22</v>
      </c>
      <c r="D1546" t="s">
        <v>3</v>
      </c>
      <c r="E1546">
        <v>2035</v>
      </c>
      <c r="F1546">
        <f>share_sector_hh_yr!$F1546/SUMIFS(share_sector_hh_yr!$F$1742:$F$1831,share_sector_hh_yr!$E$1742:$E$1831,share_divided_total!$E1546,share_sector_hh_yr!$D$1742:$D$1831,share_divided_total!$D1546,share_sector_hh_yr!$A$1742:$A$1831,share_divided_total!$A1546)</f>
        <v>9.068572913439446E-3</v>
      </c>
    </row>
    <row r="1547" spans="1:6" x14ac:dyDescent="0.25">
      <c r="A1547" t="s">
        <v>35</v>
      </c>
      <c r="B1547" t="s">
        <v>0</v>
      </c>
      <c r="C1547" t="s">
        <v>22</v>
      </c>
      <c r="D1547" t="s">
        <v>3</v>
      </c>
      <c r="E1547">
        <v>2040</v>
      </c>
      <c r="F1547">
        <f>share_sector_hh_yr!$F1547/SUMIFS(share_sector_hh_yr!$F$1742:$F$1831,share_sector_hh_yr!$E$1742:$E$1831,share_divided_total!$E1547,share_sector_hh_yr!$D$1742:$D$1831,share_divided_total!$D1547,share_sector_hh_yr!$A$1742:$A$1831,share_divided_total!$A1547)</f>
        <v>9.2470278852369841E-3</v>
      </c>
    </row>
    <row r="1548" spans="1:6" x14ac:dyDescent="0.25">
      <c r="A1548" t="s">
        <v>35</v>
      </c>
      <c r="B1548" t="s">
        <v>0</v>
      </c>
      <c r="C1548" t="s">
        <v>22</v>
      </c>
      <c r="D1548" t="s">
        <v>3</v>
      </c>
      <c r="E1548">
        <v>2045</v>
      </c>
      <c r="F1548">
        <f>share_sector_hh_yr!$F1548/SUMIFS(share_sector_hh_yr!$F$1742:$F$1831,share_sector_hh_yr!$E$1742:$E$1831,share_divided_total!$E1548,share_sector_hh_yr!$D$1742:$D$1831,share_divided_total!$D1548,share_sector_hh_yr!$A$1742:$A$1831,share_divided_total!$A1548)</f>
        <v>9.3061039547585288E-3</v>
      </c>
    </row>
    <row r="1549" spans="1:6" x14ac:dyDescent="0.25">
      <c r="A1549" t="s">
        <v>35</v>
      </c>
      <c r="B1549" t="s">
        <v>0</v>
      </c>
      <c r="C1549" t="s">
        <v>22</v>
      </c>
      <c r="D1549" t="s">
        <v>3</v>
      </c>
      <c r="E1549">
        <v>2050</v>
      </c>
      <c r="F1549">
        <f>share_sector_hh_yr!$F1549/SUMIFS(share_sector_hh_yr!$F$1742:$F$1831,share_sector_hh_yr!$E$1742:$E$1831,share_divided_total!$E1549,share_sector_hh_yr!$D$1742:$D$1831,share_divided_total!$D1549,share_sector_hh_yr!$A$1742:$A$1831,share_divided_total!$A1549)</f>
        <v>9.3526365181552211E-3</v>
      </c>
    </row>
    <row r="1550" spans="1:6" x14ac:dyDescent="0.25">
      <c r="A1550" t="s">
        <v>35</v>
      </c>
      <c r="B1550" t="s">
        <v>0</v>
      </c>
      <c r="C1550" t="s">
        <v>22</v>
      </c>
      <c r="D1550" t="s">
        <v>4</v>
      </c>
      <c r="E1550">
        <v>2011</v>
      </c>
      <c r="F1550">
        <f>share_sector_hh_yr!$F1550/SUMIFS(share_sector_hh_yr!$F$1742:$F$1831,share_sector_hh_yr!$E$1742:$E$1831,share_divided_total!$E1550,share_sector_hh_yr!$D$1742:$D$1831,share_divided_total!$D1550,share_sector_hh_yr!$A$1742:$A$1831,share_divided_total!$A1550)</f>
        <v>8.6004980123762127E-3</v>
      </c>
    </row>
    <row r="1551" spans="1:6" x14ac:dyDescent="0.25">
      <c r="A1551" t="s">
        <v>35</v>
      </c>
      <c r="B1551" t="s">
        <v>0</v>
      </c>
      <c r="C1551" t="s">
        <v>22</v>
      </c>
      <c r="D1551" t="s">
        <v>4</v>
      </c>
      <c r="E1551">
        <v>2015</v>
      </c>
      <c r="F1551">
        <f>share_sector_hh_yr!$F1551/SUMIFS(share_sector_hh_yr!$F$1742:$F$1831,share_sector_hh_yr!$E$1742:$E$1831,share_divided_total!$E1551,share_sector_hh_yr!$D$1742:$D$1831,share_divided_total!$D1551,share_sector_hh_yr!$A$1742:$A$1831,share_divided_total!$A1551)</f>
        <v>8.6210679593822816E-3</v>
      </c>
    </row>
    <row r="1552" spans="1:6" x14ac:dyDescent="0.25">
      <c r="A1552" t="s">
        <v>35</v>
      </c>
      <c r="B1552" t="s">
        <v>0</v>
      </c>
      <c r="C1552" t="s">
        <v>22</v>
      </c>
      <c r="D1552" t="s">
        <v>4</v>
      </c>
      <c r="E1552">
        <v>2020</v>
      </c>
      <c r="F1552">
        <f>share_sector_hh_yr!$F1552/SUMIFS(share_sector_hh_yr!$F$1742:$F$1831,share_sector_hh_yr!$E$1742:$E$1831,share_divided_total!$E1552,share_sector_hh_yr!$D$1742:$D$1831,share_divided_total!$D1552,share_sector_hh_yr!$A$1742:$A$1831,share_divided_total!$A1552)</f>
        <v>8.6580300969733102E-3</v>
      </c>
    </row>
    <row r="1553" spans="1:6" x14ac:dyDescent="0.25">
      <c r="A1553" t="s">
        <v>35</v>
      </c>
      <c r="B1553" t="s">
        <v>0</v>
      </c>
      <c r="C1553" t="s">
        <v>22</v>
      </c>
      <c r="D1553" t="s">
        <v>4</v>
      </c>
      <c r="E1553">
        <v>2025</v>
      </c>
      <c r="F1553">
        <f>share_sector_hh_yr!$F1553/SUMIFS(share_sector_hh_yr!$F$1742:$F$1831,share_sector_hh_yr!$E$1742:$E$1831,share_divided_total!$E1553,share_sector_hh_yr!$D$1742:$D$1831,share_divided_total!$D1553,share_sector_hh_yr!$A$1742:$A$1831,share_divided_total!$A1553)</f>
        <v>7.9983843511649937E-3</v>
      </c>
    </row>
    <row r="1554" spans="1:6" x14ac:dyDescent="0.25">
      <c r="A1554" t="s">
        <v>35</v>
      </c>
      <c r="B1554" t="s">
        <v>0</v>
      </c>
      <c r="C1554" t="s">
        <v>22</v>
      </c>
      <c r="D1554" t="s">
        <v>4</v>
      </c>
      <c r="E1554">
        <v>2030</v>
      </c>
      <c r="F1554">
        <f>share_sector_hh_yr!$F1554/SUMIFS(share_sector_hh_yr!$F$1742:$F$1831,share_sector_hh_yr!$E$1742:$E$1831,share_divided_total!$E1554,share_sector_hh_yr!$D$1742:$D$1831,share_divided_total!$D1554,share_sector_hh_yr!$A$1742:$A$1831,share_divided_total!$A1554)</f>
        <v>8.1255701968876021E-3</v>
      </c>
    </row>
    <row r="1555" spans="1:6" x14ac:dyDescent="0.25">
      <c r="A1555" t="s">
        <v>35</v>
      </c>
      <c r="B1555" t="s">
        <v>0</v>
      </c>
      <c r="C1555" t="s">
        <v>22</v>
      </c>
      <c r="D1555" t="s">
        <v>4</v>
      </c>
      <c r="E1555">
        <v>2035</v>
      </c>
      <c r="F1555">
        <f>share_sector_hh_yr!$F1555/SUMIFS(share_sector_hh_yr!$F$1742:$F$1831,share_sector_hh_yr!$E$1742:$E$1831,share_divided_total!$E1555,share_sector_hh_yr!$D$1742:$D$1831,share_divided_total!$D1555,share_sector_hh_yr!$A$1742:$A$1831,share_divided_total!$A1555)</f>
        <v>8.2061875281360143E-3</v>
      </c>
    </row>
    <row r="1556" spans="1:6" x14ac:dyDescent="0.25">
      <c r="A1556" t="s">
        <v>35</v>
      </c>
      <c r="B1556" t="s">
        <v>0</v>
      </c>
      <c r="C1556" t="s">
        <v>22</v>
      </c>
      <c r="D1556" t="s">
        <v>4</v>
      </c>
      <c r="E1556">
        <v>2040</v>
      </c>
      <c r="F1556">
        <f>share_sector_hh_yr!$F1556/SUMIFS(share_sector_hh_yr!$F$1742:$F$1831,share_sector_hh_yr!$E$1742:$E$1831,share_divided_total!$E1556,share_sector_hh_yr!$D$1742:$D$1831,share_divided_total!$D1556,share_sector_hh_yr!$A$1742:$A$1831,share_divided_total!$A1556)</f>
        <v>8.3647403968747577E-3</v>
      </c>
    </row>
    <row r="1557" spans="1:6" x14ac:dyDescent="0.25">
      <c r="A1557" t="s">
        <v>35</v>
      </c>
      <c r="B1557" t="s">
        <v>0</v>
      </c>
      <c r="C1557" t="s">
        <v>22</v>
      </c>
      <c r="D1557" t="s">
        <v>4</v>
      </c>
      <c r="E1557">
        <v>2045</v>
      </c>
      <c r="F1557">
        <f>share_sector_hh_yr!$F1557/SUMIFS(share_sector_hh_yr!$F$1742:$F$1831,share_sector_hh_yr!$E$1742:$E$1831,share_divided_total!$E1557,share_sector_hh_yr!$D$1742:$D$1831,share_divided_total!$D1557,share_sector_hh_yr!$A$1742:$A$1831,share_divided_total!$A1557)</f>
        <v>8.4127456061133827E-3</v>
      </c>
    </row>
    <row r="1558" spans="1:6" x14ac:dyDescent="0.25">
      <c r="A1558" t="s">
        <v>35</v>
      </c>
      <c r="B1558" t="s">
        <v>0</v>
      </c>
      <c r="C1558" t="s">
        <v>22</v>
      </c>
      <c r="D1558" t="s">
        <v>4</v>
      </c>
      <c r="E1558">
        <v>2050</v>
      </c>
      <c r="F1558">
        <f>share_sector_hh_yr!$F1558/SUMIFS(share_sector_hh_yr!$F$1742:$F$1831,share_sector_hh_yr!$E$1742:$E$1831,share_divided_total!$E1558,share_sector_hh_yr!$D$1742:$D$1831,share_divided_total!$D1558,share_sector_hh_yr!$A$1742:$A$1831,share_divided_total!$A1558)</f>
        <v>8.4499583142159506E-3</v>
      </c>
    </row>
    <row r="1559" spans="1:6" x14ac:dyDescent="0.25">
      <c r="A1559" t="s">
        <v>35</v>
      </c>
      <c r="B1559" t="s">
        <v>0</v>
      </c>
      <c r="C1559" t="s">
        <v>22</v>
      </c>
      <c r="D1559" t="s">
        <v>5</v>
      </c>
      <c r="E1559">
        <v>2011</v>
      </c>
      <c r="F1559">
        <f>share_sector_hh_yr!$F1559/SUMIFS(share_sector_hh_yr!$F$1742:$F$1831,share_sector_hh_yr!$E$1742:$E$1831,share_divided_total!$E1559,share_sector_hh_yr!$D$1742:$D$1831,share_divided_total!$D1559,share_sector_hh_yr!$A$1742:$A$1831,share_divided_total!$A1559)</f>
        <v>7.5352360252067636E-3</v>
      </c>
    </row>
    <row r="1560" spans="1:6" x14ac:dyDescent="0.25">
      <c r="A1560" t="s">
        <v>35</v>
      </c>
      <c r="B1560" t="s">
        <v>0</v>
      </c>
      <c r="C1560" t="s">
        <v>22</v>
      </c>
      <c r="D1560" t="s">
        <v>5</v>
      </c>
      <c r="E1560">
        <v>2015</v>
      </c>
      <c r="F1560">
        <f>share_sector_hh_yr!$F1560/SUMIFS(share_sector_hh_yr!$F$1742:$F$1831,share_sector_hh_yr!$E$1742:$E$1831,share_divided_total!$E1560,share_sector_hh_yr!$D$1742:$D$1831,share_divided_total!$D1560,share_sector_hh_yr!$A$1742:$A$1831,share_divided_total!$A1560)</f>
        <v>7.5539165303373599E-3</v>
      </c>
    </row>
    <row r="1561" spans="1:6" x14ac:dyDescent="0.25">
      <c r="A1561" t="s">
        <v>35</v>
      </c>
      <c r="B1561" t="s">
        <v>0</v>
      </c>
      <c r="C1561" t="s">
        <v>22</v>
      </c>
      <c r="D1561" t="s">
        <v>5</v>
      </c>
      <c r="E1561">
        <v>2020</v>
      </c>
      <c r="F1561">
        <f>share_sector_hh_yr!$F1561/SUMIFS(share_sector_hh_yr!$F$1742:$F$1831,share_sector_hh_yr!$E$1742:$E$1831,share_divided_total!$E1561,share_sector_hh_yr!$D$1742:$D$1831,share_divided_total!$D1561,share_sector_hh_yr!$A$1742:$A$1831,share_divided_total!$A1561)</f>
        <v>7.590381504518749E-3</v>
      </c>
    </row>
    <row r="1562" spans="1:6" x14ac:dyDescent="0.25">
      <c r="A1562" t="s">
        <v>35</v>
      </c>
      <c r="B1562" t="s">
        <v>0</v>
      </c>
      <c r="C1562" t="s">
        <v>22</v>
      </c>
      <c r="D1562" t="s">
        <v>5</v>
      </c>
      <c r="E1562">
        <v>2025</v>
      </c>
      <c r="F1562">
        <f>share_sector_hh_yr!$F1562/SUMIFS(share_sector_hh_yr!$F$1742:$F$1831,share_sector_hh_yr!$E$1742:$E$1831,share_divided_total!$E1562,share_sector_hh_yr!$D$1742:$D$1831,share_divided_total!$D1562,share_sector_hh_yr!$A$1742:$A$1831,share_divided_total!$A1562)</f>
        <v>7.0613573840961428E-3</v>
      </c>
    </row>
    <row r="1563" spans="1:6" x14ac:dyDescent="0.25">
      <c r="A1563" t="s">
        <v>35</v>
      </c>
      <c r="B1563" t="s">
        <v>0</v>
      </c>
      <c r="C1563" t="s">
        <v>22</v>
      </c>
      <c r="D1563" t="s">
        <v>5</v>
      </c>
      <c r="E1563">
        <v>2030</v>
      </c>
      <c r="F1563">
        <f>share_sector_hh_yr!$F1563/SUMIFS(share_sector_hh_yr!$F$1742:$F$1831,share_sector_hh_yr!$E$1742:$E$1831,share_divided_total!$E1563,share_sector_hh_yr!$D$1742:$D$1831,share_divided_total!$D1563,share_sector_hh_yr!$A$1742:$A$1831,share_divided_total!$A1563)</f>
        <v>7.1580486860828747E-3</v>
      </c>
    </row>
    <row r="1564" spans="1:6" x14ac:dyDescent="0.25">
      <c r="A1564" t="s">
        <v>35</v>
      </c>
      <c r="B1564" t="s">
        <v>0</v>
      </c>
      <c r="C1564" t="s">
        <v>22</v>
      </c>
      <c r="D1564" t="s">
        <v>5</v>
      </c>
      <c r="E1564">
        <v>2035</v>
      </c>
      <c r="F1564">
        <f>share_sector_hh_yr!$F1564/SUMIFS(share_sector_hh_yr!$F$1742:$F$1831,share_sector_hh_yr!$E$1742:$E$1831,share_divided_total!$E1564,share_sector_hh_yr!$D$1742:$D$1831,share_divided_total!$D1564,share_sector_hh_yr!$A$1742:$A$1831,share_divided_total!$A1564)</f>
        <v>7.2205956348763206E-3</v>
      </c>
    </row>
    <row r="1565" spans="1:6" x14ac:dyDescent="0.25">
      <c r="A1565" t="s">
        <v>35</v>
      </c>
      <c r="B1565" t="s">
        <v>0</v>
      </c>
      <c r="C1565" t="s">
        <v>22</v>
      </c>
      <c r="D1565" t="s">
        <v>5</v>
      </c>
      <c r="E1565">
        <v>2040</v>
      </c>
      <c r="F1565">
        <f>share_sector_hh_yr!$F1565/SUMIFS(share_sector_hh_yr!$F$1742:$F$1831,share_sector_hh_yr!$E$1742:$E$1831,share_divided_total!$E1565,share_sector_hh_yr!$D$1742:$D$1831,share_divided_total!$D1565,share_sector_hh_yr!$A$1742:$A$1831,share_divided_total!$A1565)</f>
        <v>7.3490495505321085E-3</v>
      </c>
    </row>
    <row r="1566" spans="1:6" x14ac:dyDescent="0.25">
      <c r="A1566" t="s">
        <v>35</v>
      </c>
      <c r="B1566" t="s">
        <v>0</v>
      </c>
      <c r="C1566" t="s">
        <v>22</v>
      </c>
      <c r="D1566" t="s">
        <v>5</v>
      </c>
      <c r="E1566">
        <v>2045</v>
      </c>
      <c r="F1566">
        <f>share_sector_hh_yr!$F1566/SUMIFS(share_sector_hh_yr!$F$1742:$F$1831,share_sector_hh_yr!$E$1742:$E$1831,share_divided_total!$E1566,share_sector_hh_yr!$D$1742:$D$1831,share_divided_total!$D1566,share_sector_hh_yr!$A$1742:$A$1831,share_divided_total!$A1566)</f>
        <v>7.3850934729298347E-3</v>
      </c>
    </row>
    <row r="1567" spans="1:6" x14ac:dyDescent="0.25">
      <c r="A1567" t="s">
        <v>35</v>
      </c>
      <c r="B1567" t="s">
        <v>0</v>
      </c>
      <c r="C1567" t="s">
        <v>22</v>
      </c>
      <c r="D1567" t="s">
        <v>5</v>
      </c>
      <c r="E1567">
        <v>2050</v>
      </c>
      <c r="F1567">
        <f>share_sector_hh_yr!$F1567/SUMIFS(share_sector_hh_yr!$F$1742:$F$1831,share_sector_hh_yr!$E$1742:$E$1831,share_divided_total!$E1567,share_sector_hh_yr!$D$1742:$D$1831,share_divided_total!$D1567,share_sector_hh_yr!$A$1742:$A$1831,share_divided_total!$A1567)</f>
        <v>7.4124089671431482E-3</v>
      </c>
    </row>
    <row r="1568" spans="1:6" x14ac:dyDescent="0.25">
      <c r="A1568" t="s">
        <v>35</v>
      </c>
      <c r="B1568" t="s">
        <v>0</v>
      </c>
      <c r="C1568" t="s">
        <v>22</v>
      </c>
      <c r="D1568" t="s">
        <v>6</v>
      </c>
      <c r="E1568">
        <v>2011</v>
      </c>
      <c r="F1568">
        <f>share_sector_hh_yr!$F1568/SUMIFS(share_sector_hh_yr!$F$1742:$F$1831,share_sector_hh_yr!$E$1742:$E$1831,share_divided_total!$E1568,share_sector_hh_yr!$D$1742:$D$1831,share_divided_total!$D1568,share_sector_hh_yr!$A$1742:$A$1831,share_divided_total!$A1568)</f>
        <v>5.4614242127377973E-3</v>
      </c>
    </row>
    <row r="1569" spans="1:6" x14ac:dyDescent="0.25">
      <c r="A1569" t="s">
        <v>35</v>
      </c>
      <c r="B1569" t="s">
        <v>0</v>
      </c>
      <c r="C1569" t="s">
        <v>22</v>
      </c>
      <c r="D1569" t="s">
        <v>6</v>
      </c>
      <c r="E1569">
        <v>2015</v>
      </c>
      <c r="F1569">
        <f>share_sector_hh_yr!$F1569/SUMIFS(share_sector_hh_yr!$F$1742:$F$1831,share_sector_hh_yr!$E$1742:$E$1831,share_divided_total!$E1569,share_sector_hh_yr!$D$1742:$D$1831,share_divided_total!$D1569,share_sector_hh_yr!$A$1742:$A$1831,share_divided_total!$A1569)</f>
        <v>5.4726588886830924E-3</v>
      </c>
    </row>
    <row r="1570" spans="1:6" x14ac:dyDescent="0.25">
      <c r="A1570" t="s">
        <v>35</v>
      </c>
      <c r="B1570" t="s">
        <v>0</v>
      </c>
      <c r="C1570" t="s">
        <v>22</v>
      </c>
      <c r="D1570" t="s">
        <v>6</v>
      </c>
      <c r="E1570">
        <v>2020</v>
      </c>
      <c r="F1570">
        <f>share_sector_hh_yr!$F1570/SUMIFS(share_sector_hh_yr!$F$1742:$F$1831,share_sector_hh_yr!$E$1742:$E$1831,share_divided_total!$E1570,share_sector_hh_yr!$D$1742:$D$1831,share_divided_total!$D1570,share_sector_hh_yr!$A$1742:$A$1831,share_divided_total!$A1570)</f>
        <v>5.4942802410274201E-3</v>
      </c>
    </row>
    <row r="1571" spans="1:6" x14ac:dyDescent="0.25">
      <c r="A1571" t="s">
        <v>35</v>
      </c>
      <c r="B1571" t="s">
        <v>0</v>
      </c>
      <c r="C1571" t="s">
        <v>22</v>
      </c>
      <c r="D1571" t="s">
        <v>6</v>
      </c>
      <c r="E1571">
        <v>2025</v>
      </c>
      <c r="F1571">
        <f>share_sector_hh_yr!$F1571/SUMIFS(share_sector_hh_yr!$F$1742:$F$1831,share_sector_hh_yr!$E$1742:$E$1831,share_divided_total!$E1571,share_sector_hh_yr!$D$1742:$D$1831,share_divided_total!$D1571,share_sector_hh_yr!$A$1742:$A$1831,share_divided_total!$A1571)</f>
        <v>5.2049725458214848E-3</v>
      </c>
    </row>
    <row r="1572" spans="1:6" x14ac:dyDescent="0.25">
      <c r="A1572" t="s">
        <v>35</v>
      </c>
      <c r="B1572" t="s">
        <v>0</v>
      </c>
      <c r="C1572" t="s">
        <v>22</v>
      </c>
      <c r="D1572" t="s">
        <v>6</v>
      </c>
      <c r="E1572">
        <v>2030</v>
      </c>
      <c r="F1572">
        <f>share_sector_hh_yr!$F1572/SUMIFS(share_sector_hh_yr!$F$1742:$F$1831,share_sector_hh_yr!$E$1742:$E$1831,share_divided_total!$E1572,share_sector_hh_yr!$D$1742:$D$1831,share_divided_total!$D1572,share_sector_hh_yr!$A$1742:$A$1831,share_divided_total!$A1572)</f>
        <v>5.257144243129422E-3</v>
      </c>
    </row>
    <row r="1573" spans="1:6" x14ac:dyDescent="0.25">
      <c r="A1573" t="s">
        <v>35</v>
      </c>
      <c r="B1573" t="s">
        <v>0</v>
      </c>
      <c r="C1573" t="s">
        <v>22</v>
      </c>
      <c r="D1573" t="s">
        <v>6</v>
      </c>
      <c r="E1573">
        <v>2035</v>
      </c>
      <c r="F1573">
        <f>share_sector_hh_yr!$F1573/SUMIFS(share_sector_hh_yr!$F$1742:$F$1831,share_sector_hh_yr!$E$1742:$E$1831,share_divided_total!$E1573,share_sector_hh_yr!$D$1742:$D$1831,share_divided_total!$D1573,share_sector_hh_yr!$A$1742:$A$1831,share_divided_total!$A1573)</f>
        <v>5.2910013950969179E-3</v>
      </c>
    </row>
    <row r="1574" spans="1:6" x14ac:dyDescent="0.25">
      <c r="A1574" t="s">
        <v>35</v>
      </c>
      <c r="B1574" t="s">
        <v>0</v>
      </c>
      <c r="C1574" t="s">
        <v>22</v>
      </c>
      <c r="D1574" t="s">
        <v>6</v>
      </c>
      <c r="E1574">
        <v>2040</v>
      </c>
      <c r="F1574">
        <f>share_sector_hh_yr!$F1574/SUMIFS(share_sector_hh_yr!$F$1742:$F$1831,share_sector_hh_yr!$E$1742:$E$1831,share_divided_total!$E1574,share_sector_hh_yr!$D$1742:$D$1831,share_divided_total!$D1574,share_sector_hh_yr!$A$1742:$A$1831,share_divided_total!$A1574)</f>
        <v>5.3620606662023781E-3</v>
      </c>
    </row>
    <row r="1575" spans="1:6" x14ac:dyDescent="0.25">
      <c r="A1575" t="s">
        <v>35</v>
      </c>
      <c r="B1575" t="s">
        <v>0</v>
      </c>
      <c r="C1575" t="s">
        <v>22</v>
      </c>
      <c r="D1575" t="s">
        <v>6</v>
      </c>
      <c r="E1575">
        <v>2045</v>
      </c>
      <c r="F1575">
        <f>share_sector_hh_yr!$F1575/SUMIFS(share_sector_hh_yr!$F$1742:$F$1831,share_sector_hh_yr!$E$1742:$E$1831,share_divided_total!$E1575,share_sector_hh_yr!$D$1742:$D$1831,share_divided_total!$D1575,share_sector_hh_yr!$A$1742:$A$1831,share_divided_total!$A1575)</f>
        <v>5.3809843126656366E-3</v>
      </c>
    </row>
    <row r="1576" spans="1:6" x14ac:dyDescent="0.25">
      <c r="A1576" t="s">
        <v>35</v>
      </c>
      <c r="B1576" t="s">
        <v>0</v>
      </c>
      <c r="C1576" t="s">
        <v>22</v>
      </c>
      <c r="D1576" t="s">
        <v>6</v>
      </c>
      <c r="E1576">
        <v>2050</v>
      </c>
      <c r="F1576">
        <f>share_sector_hh_yr!$F1576/SUMIFS(share_sector_hh_yr!$F$1742:$F$1831,share_sector_hh_yr!$E$1742:$E$1831,share_divided_total!$E1576,share_sector_hh_yr!$D$1742:$D$1831,share_divided_total!$D1576,share_sector_hh_yr!$A$1742:$A$1831,share_divided_total!$A1576)</f>
        <v>5.3950183034194204E-3</v>
      </c>
    </row>
    <row r="1577" spans="1:6" x14ac:dyDescent="0.25">
      <c r="A1577" t="s">
        <v>35</v>
      </c>
      <c r="B1577" t="s">
        <v>0</v>
      </c>
      <c r="C1577" t="s">
        <v>23</v>
      </c>
      <c r="D1577" t="s">
        <v>2</v>
      </c>
      <c r="E1577">
        <v>2011</v>
      </c>
      <c r="F1577">
        <f>share_sector_hh_yr!$F1577/SUMIFS(share_sector_hh_yr!$F$1742:$F$1831,share_sector_hh_yr!$E$1742:$E$1831,share_divided_total!$E1577,share_sector_hh_yr!$D$1742:$D$1831,share_divided_total!$D1577,share_sector_hh_yr!$A$1742:$A$1831,share_divided_total!$A1577)</f>
        <v>0.55154686887621818</v>
      </c>
    </row>
    <row r="1578" spans="1:6" x14ac:dyDescent="0.25">
      <c r="A1578" t="s">
        <v>35</v>
      </c>
      <c r="B1578" t="s">
        <v>0</v>
      </c>
      <c r="C1578" t="s">
        <v>23</v>
      </c>
      <c r="D1578" t="s">
        <v>2</v>
      </c>
      <c r="E1578">
        <v>2015</v>
      </c>
      <c r="F1578">
        <f>share_sector_hh_yr!$F1578/SUMIFS(share_sector_hh_yr!$F$1742:$F$1831,share_sector_hh_yr!$E$1742:$E$1831,share_divided_total!$E1578,share_sector_hh_yr!$D$1742:$D$1831,share_divided_total!$D1578,share_sector_hh_yr!$A$1742:$A$1831,share_divided_total!$A1578)</f>
        <v>0.55212986684586063</v>
      </c>
    </row>
    <row r="1579" spans="1:6" x14ac:dyDescent="0.25">
      <c r="A1579" t="s">
        <v>35</v>
      </c>
      <c r="B1579" t="s">
        <v>0</v>
      </c>
      <c r="C1579" t="s">
        <v>23</v>
      </c>
      <c r="D1579" t="s">
        <v>2</v>
      </c>
      <c r="E1579">
        <v>2020</v>
      </c>
      <c r="F1579">
        <f>share_sector_hh_yr!$F1579/SUMIFS(share_sector_hh_yr!$F$1742:$F$1831,share_sector_hh_yr!$E$1742:$E$1831,share_divided_total!$E1579,share_sector_hh_yr!$D$1742:$D$1831,share_divided_total!$D1579,share_sector_hh_yr!$A$1742:$A$1831,share_divided_total!$A1579)</f>
        <v>0.55202978575468287</v>
      </c>
    </row>
    <row r="1580" spans="1:6" x14ac:dyDescent="0.25">
      <c r="A1580" t="s">
        <v>35</v>
      </c>
      <c r="B1580" t="s">
        <v>0</v>
      </c>
      <c r="C1580" t="s">
        <v>23</v>
      </c>
      <c r="D1580" t="s">
        <v>2</v>
      </c>
      <c r="E1580">
        <v>2025</v>
      </c>
      <c r="F1580">
        <f>share_sector_hh_yr!$F1580/SUMIFS(share_sector_hh_yr!$F$1742:$F$1831,share_sector_hh_yr!$E$1742:$E$1831,share_divided_total!$E1580,share_sector_hh_yr!$D$1742:$D$1831,share_divided_total!$D1580,share_sector_hh_yr!$A$1742:$A$1831,share_divided_total!$A1580)</f>
        <v>0.51110796794961366</v>
      </c>
    </row>
    <row r="1581" spans="1:6" x14ac:dyDescent="0.25">
      <c r="A1581" t="s">
        <v>35</v>
      </c>
      <c r="B1581" t="s">
        <v>0</v>
      </c>
      <c r="C1581" t="s">
        <v>23</v>
      </c>
      <c r="D1581" t="s">
        <v>2</v>
      </c>
      <c r="E1581">
        <v>2030</v>
      </c>
      <c r="F1581">
        <f>share_sector_hh_yr!$F1581/SUMIFS(share_sector_hh_yr!$F$1742:$F$1831,share_sector_hh_yr!$E$1742:$E$1831,share_divided_total!$E1581,share_sector_hh_yr!$D$1742:$D$1831,share_divided_total!$D1581,share_sector_hh_yr!$A$1742:$A$1831,share_divided_total!$A1581)</f>
        <v>0.52121515411575914</v>
      </c>
    </row>
    <row r="1582" spans="1:6" x14ac:dyDescent="0.25">
      <c r="A1582" t="s">
        <v>35</v>
      </c>
      <c r="B1582" t="s">
        <v>0</v>
      </c>
      <c r="C1582" t="s">
        <v>23</v>
      </c>
      <c r="D1582" t="s">
        <v>2</v>
      </c>
      <c r="E1582">
        <v>2035</v>
      </c>
      <c r="F1582">
        <f>share_sector_hh_yr!$F1582/SUMIFS(share_sector_hh_yr!$F$1742:$F$1831,share_sector_hh_yr!$E$1742:$E$1831,share_divided_total!$E1582,share_sector_hh_yr!$D$1742:$D$1831,share_divided_total!$D1582,share_sector_hh_yr!$A$1742:$A$1831,share_divided_total!$A1582)</f>
        <v>0.5268416538087074</v>
      </c>
    </row>
    <row r="1583" spans="1:6" x14ac:dyDescent="0.25">
      <c r="A1583" t="s">
        <v>35</v>
      </c>
      <c r="B1583" t="s">
        <v>0</v>
      </c>
      <c r="C1583" t="s">
        <v>23</v>
      </c>
      <c r="D1583" t="s">
        <v>2</v>
      </c>
      <c r="E1583">
        <v>2040</v>
      </c>
      <c r="F1583">
        <f>share_sector_hh_yr!$F1583/SUMIFS(share_sector_hh_yr!$F$1742:$F$1831,share_sector_hh_yr!$E$1742:$E$1831,share_divided_total!$E1583,share_sector_hh_yr!$D$1742:$D$1831,share_divided_total!$D1583,share_sector_hh_yr!$A$1742:$A$1831,share_divided_total!$A1583)</f>
        <v>0.53624614626310785</v>
      </c>
    </row>
    <row r="1584" spans="1:6" x14ac:dyDescent="0.25">
      <c r="A1584" t="s">
        <v>35</v>
      </c>
      <c r="B1584" t="s">
        <v>0</v>
      </c>
      <c r="C1584" t="s">
        <v>23</v>
      </c>
      <c r="D1584" t="s">
        <v>2</v>
      </c>
      <c r="E1584">
        <v>2045</v>
      </c>
      <c r="F1584">
        <f>share_sector_hh_yr!$F1584/SUMIFS(share_sector_hh_yr!$F$1742:$F$1831,share_sector_hh_yr!$E$1742:$E$1831,share_divided_total!$E1584,share_sector_hh_yr!$D$1742:$D$1831,share_divided_total!$D1584,share_sector_hh_yr!$A$1742:$A$1831,share_divided_total!$A1584)</f>
        <v>0.53990802801108928</v>
      </c>
    </row>
    <row r="1585" spans="1:6" x14ac:dyDescent="0.25">
      <c r="A1585" t="s">
        <v>35</v>
      </c>
      <c r="B1585" t="s">
        <v>0</v>
      </c>
      <c r="C1585" t="s">
        <v>23</v>
      </c>
      <c r="D1585" t="s">
        <v>2</v>
      </c>
      <c r="E1585">
        <v>2050</v>
      </c>
      <c r="F1585">
        <f>share_sector_hh_yr!$F1585/SUMIFS(share_sector_hh_yr!$F$1742:$F$1831,share_sector_hh_yr!$E$1742:$E$1831,share_divided_total!$E1585,share_sector_hh_yr!$D$1742:$D$1831,share_divided_total!$D1585,share_sector_hh_yr!$A$1742:$A$1831,share_divided_total!$A1585)</f>
        <v>0.54280778851180334</v>
      </c>
    </row>
    <row r="1586" spans="1:6" x14ac:dyDescent="0.25">
      <c r="A1586" t="s">
        <v>35</v>
      </c>
      <c r="B1586" t="s">
        <v>0</v>
      </c>
      <c r="C1586" t="s">
        <v>23</v>
      </c>
      <c r="D1586" t="s">
        <v>3</v>
      </c>
      <c r="E1586">
        <v>2011</v>
      </c>
      <c r="F1586">
        <f>share_sector_hh_yr!$F1586/SUMIFS(share_sector_hh_yr!$F$1742:$F$1831,share_sector_hh_yr!$E$1742:$E$1831,share_divided_total!$E1586,share_sector_hh_yr!$D$1742:$D$1831,share_divided_total!$D1586,share_sector_hh_yr!$A$1742:$A$1831,share_divided_total!$A1586)</f>
        <v>0.52543436490660189</v>
      </c>
    </row>
    <row r="1587" spans="1:6" x14ac:dyDescent="0.25">
      <c r="A1587" t="s">
        <v>35</v>
      </c>
      <c r="B1587" t="s">
        <v>0</v>
      </c>
      <c r="C1587" t="s">
        <v>23</v>
      </c>
      <c r="D1587" t="s">
        <v>3</v>
      </c>
      <c r="E1587">
        <v>2015</v>
      </c>
      <c r="F1587">
        <f>share_sector_hh_yr!$F1587/SUMIFS(share_sector_hh_yr!$F$1742:$F$1831,share_sector_hh_yr!$E$1742:$E$1831,share_divided_total!$E1587,share_sector_hh_yr!$D$1742:$D$1831,share_divided_total!$D1587,share_sector_hh_yr!$A$1742:$A$1831,share_divided_total!$A1587)</f>
        <v>0.52649982393484251</v>
      </c>
    </row>
    <row r="1588" spans="1:6" x14ac:dyDescent="0.25">
      <c r="A1588" t="s">
        <v>35</v>
      </c>
      <c r="B1588" t="s">
        <v>0</v>
      </c>
      <c r="C1588" t="s">
        <v>23</v>
      </c>
      <c r="D1588" t="s">
        <v>3</v>
      </c>
      <c r="E1588">
        <v>2020</v>
      </c>
      <c r="F1588">
        <f>share_sector_hh_yr!$F1588/SUMIFS(share_sector_hh_yr!$F$1742:$F$1831,share_sector_hh_yr!$E$1742:$E$1831,share_divided_total!$E1588,share_sector_hh_yr!$D$1742:$D$1831,share_divided_total!$D1588,share_sector_hh_yr!$A$1742:$A$1831,share_divided_total!$A1588)</f>
        <v>0.52808491346455033</v>
      </c>
    </row>
    <row r="1589" spans="1:6" x14ac:dyDescent="0.25">
      <c r="A1589" t="s">
        <v>35</v>
      </c>
      <c r="B1589" t="s">
        <v>0</v>
      </c>
      <c r="C1589" t="s">
        <v>23</v>
      </c>
      <c r="D1589" t="s">
        <v>3</v>
      </c>
      <c r="E1589">
        <v>2025</v>
      </c>
      <c r="F1589">
        <f>share_sector_hh_yr!$F1589/SUMIFS(share_sector_hh_yr!$F$1742:$F$1831,share_sector_hh_yr!$E$1742:$E$1831,share_divided_total!$E1589,share_sector_hh_yr!$D$1742:$D$1831,share_divided_total!$D1589,share_sector_hh_yr!$A$1742:$A$1831,share_divided_total!$A1589)</f>
        <v>0.48656267855465579</v>
      </c>
    </row>
    <row r="1590" spans="1:6" x14ac:dyDescent="0.25">
      <c r="A1590" t="s">
        <v>35</v>
      </c>
      <c r="B1590" t="s">
        <v>0</v>
      </c>
      <c r="C1590" t="s">
        <v>23</v>
      </c>
      <c r="D1590" t="s">
        <v>3</v>
      </c>
      <c r="E1590">
        <v>2030</v>
      </c>
      <c r="F1590">
        <f>share_sector_hh_yr!$F1590/SUMIFS(share_sector_hh_yr!$F$1742:$F$1831,share_sector_hh_yr!$E$1742:$E$1831,share_divided_total!$E1590,share_sector_hh_yr!$D$1742:$D$1831,share_divided_total!$D1590,share_sector_hh_yr!$A$1742:$A$1831,share_divided_total!$A1590)</f>
        <v>0.49523670772889089</v>
      </c>
    </row>
    <row r="1591" spans="1:6" x14ac:dyDescent="0.25">
      <c r="A1591" t="s">
        <v>35</v>
      </c>
      <c r="B1591" t="s">
        <v>0</v>
      </c>
      <c r="C1591" t="s">
        <v>23</v>
      </c>
      <c r="D1591" t="s">
        <v>3</v>
      </c>
      <c r="E1591">
        <v>2035</v>
      </c>
      <c r="F1591">
        <f>share_sector_hh_yr!$F1591/SUMIFS(share_sector_hh_yr!$F$1742:$F$1831,share_sector_hh_yr!$E$1742:$E$1831,share_divided_total!$E1591,share_sector_hh_yr!$D$1742:$D$1831,share_divided_total!$D1591,share_sector_hh_yr!$A$1742:$A$1831,share_divided_total!$A1591)</f>
        <v>0.50054016576178662</v>
      </c>
    </row>
    <row r="1592" spans="1:6" x14ac:dyDescent="0.25">
      <c r="A1592" t="s">
        <v>35</v>
      </c>
      <c r="B1592" t="s">
        <v>0</v>
      </c>
      <c r="C1592" t="s">
        <v>23</v>
      </c>
      <c r="D1592" t="s">
        <v>3</v>
      </c>
      <c r="E1592">
        <v>2040</v>
      </c>
      <c r="F1592">
        <f>share_sector_hh_yr!$F1592/SUMIFS(share_sector_hh_yr!$F$1742:$F$1831,share_sector_hh_yr!$E$1742:$E$1831,share_divided_total!$E1592,share_sector_hh_yr!$D$1742:$D$1831,share_divided_total!$D1592,share_sector_hh_yr!$A$1742:$A$1831,share_divided_total!$A1592)</f>
        <v>0.51038999351496861</v>
      </c>
    </row>
    <row r="1593" spans="1:6" x14ac:dyDescent="0.25">
      <c r="A1593" t="s">
        <v>35</v>
      </c>
      <c r="B1593" t="s">
        <v>0</v>
      </c>
      <c r="C1593" t="s">
        <v>23</v>
      </c>
      <c r="D1593" t="s">
        <v>3</v>
      </c>
      <c r="E1593">
        <v>2045</v>
      </c>
      <c r="F1593">
        <f>share_sector_hh_yr!$F1593/SUMIFS(share_sector_hh_yr!$F$1742:$F$1831,share_sector_hh_yr!$E$1742:$E$1831,share_divided_total!$E1593,share_sector_hh_yr!$D$1742:$D$1831,share_divided_total!$D1593,share_sector_hh_yr!$A$1742:$A$1831,share_divided_total!$A1593)</f>
        <v>0.51365069902101956</v>
      </c>
    </row>
    <row r="1594" spans="1:6" x14ac:dyDescent="0.25">
      <c r="A1594" t="s">
        <v>35</v>
      </c>
      <c r="B1594" t="s">
        <v>0</v>
      </c>
      <c r="C1594" t="s">
        <v>23</v>
      </c>
      <c r="D1594" t="s">
        <v>3</v>
      </c>
      <c r="E1594">
        <v>2050</v>
      </c>
      <c r="F1594">
        <f>share_sector_hh_yr!$F1594/SUMIFS(share_sector_hh_yr!$F$1742:$F$1831,share_sector_hh_yr!$E$1742:$E$1831,share_divided_total!$E1594,share_sector_hh_yr!$D$1742:$D$1831,share_divided_total!$D1594,share_sector_hh_yr!$A$1742:$A$1831,share_divided_total!$A1594)</f>
        <v>0.51621906531395478</v>
      </c>
    </row>
    <row r="1595" spans="1:6" x14ac:dyDescent="0.25">
      <c r="A1595" t="s">
        <v>35</v>
      </c>
      <c r="B1595" t="s">
        <v>0</v>
      </c>
      <c r="C1595" t="s">
        <v>23</v>
      </c>
      <c r="D1595" t="s">
        <v>4</v>
      </c>
      <c r="E1595">
        <v>2011</v>
      </c>
      <c r="F1595">
        <f>share_sector_hh_yr!$F1595/SUMIFS(share_sector_hh_yr!$F$1742:$F$1831,share_sector_hh_yr!$E$1742:$E$1831,share_divided_total!$E1595,share_sector_hh_yr!$D$1742:$D$1831,share_divided_total!$D1595,share_sector_hh_yr!$A$1742:$A$1831,share_divided_total!$A1595)</f>
        <v>0.51988289366655283</v>
      </c>
    </row>
    <row r="1596" spans="1:6" x14ac:dyDescent="0.25">
      <c r="A1596" t="s">
        <v>35</v>
      </c>
      <c r="B1596" t="s">
        <v>0</v>
      </c>
      <c r="C1596" t="s">
        <v>23</v>
      </c>
      <c r="D1596" t="s">
        <v>4</v>
      </c>
      <c r="E1596">
        <v>2015</v>
      </c>
      <c r="F1596">
        <f>share_sector_hh_yr!$F1596/SUMIFS(share_sector_hh_yr!$F$1742:$F$1831,share_sector_hh_yr!$E$1742:$E$1831,share_divided_total!$E1596,share_sector_hh_yr!$D$1742:$D$1831,share_divided_total!$D1596,share_sector_hh_yr!$A$1742:$A$1831,share_divided_total!$A1596)</f>
        <v>0.52112630579881547</v>
      </c>
    </row>
    <row r="1597" spans="1:6" x14ac:dyDescent="0.25">
      <c r="A1597" t="s">
        <v>35</v>
      </c>
      <c r="B1597" t="s">
        <v>0</v>
      </c>
      <c r="C1597" t="s">
        <v>23</v>
      </c>
      <c r="D1597" t="s">
        <v>4</v>
      </c>
      <c r="E1597">
        <v>2020</v>
      </c>
      <c r="F1597">
        <f>share_sector_hh_yr!$F1597/SUMIFS(share_sector_hh_yr!$F$1742:$F$1831,share_sector_hh_yr!$E$1742:$E$1831,share_divided_total!$E1597,share_sector_hh_yr!$D$1742:$D$1831,share_divided_total!$D1597,share_sector_hh_yr!$A$1742:$A$1831,share_divided_total!$A1597)</f>
        <v>0.52336059304814264</v>
      </c>
    </row>
    <row r="1598" spans="1:6" x14ac:dyDescent="0.25">
      <c r="A1598" t="s">
        <v>35</v>
      </c>
      <c r="B1598" t="s">
        <v>0</v>
      </c>
      <c r="C1598" t="s">
        <v>23</v>
      </c>
      <c r="D1598" t="s">
        <v>4</v>
      </c>
      <c r="E1598">
        <v>2025</v>
      </c>
      <c r="F1598">
        <f>share_sector_hh_yr!$F1598/SUMIFS(share_sector_hh_yr!$F$1742:$F$1831,share_sector_hh_yr!$E$1742:$E$1831,share_divided_total!$E1598,share_sector_hh_yr!$D$1742:$D$1831,share_divided_total!$D1598,share_sector_hh_yr!$A$1742:$A$1831,share_divided_total!$A1598)</f>
        <v>0.4834863277867395</v>
      </c>
    </row>
    <row r="1599" spans="1:6" x14ac:dyDescent="0.25">
      <c r="A1599" t="s">
        <v>35</v>
      </c>
      <c r="B1599" t="s">
        <v>0</v>
      </c>
      <c r="C1599" t="s">
        <v>23</v>
      </c>
      <c r="D1599" t="s">
        <v>4</v>
      </c>
      <c r="E1599">
        <v>2030</v>
      </c>
      <c r="F1599">
        <f>share_sector_hh_yr!$F1599/SUMIFS(share_sector_hh_yr!$F$1742:$F$1831,share_sector_hh_yr!$E$1742:$E$1831,share_divided_total!$E1599,share_sector_hh_yr!$D$1742:$D$1831,share_divided_total!$D1599,share_sector_hh_yr!$A$1742:$A$1831,share_divided_total!$A1599)</f>
        <v>0.49117445763835471</v>
      </c>
    </row>
    <row r="1600" spans="1:6" x14ac:dyDescent="0.25">
      <c r="A1600" t="s">
        <v>35</v>
      </c>
      <c r="B1600" t="s">
        <v>0</v>
      </c>
      <c r="C1600" t="s">
        <v>23</v>
      </c>
      <c r="D1600" t="s">
        <v>4</v>
      </c>
      <c r="E1600">
        <v>2035</v>
      </c>
      <c r="F1600">
        <f>share_sector_hh_yr!$F1600/SUMIFS(share_sector_hh_yr!$F$1742:$F$1831,share_sector_hh_yr!$E$1742:$E$1831,share_divided_total!$E1600,share_sector_hh_yr!$D$1742:$D$1831,share_divided_total!$D1600,share_sector_hh_yr!$A$1742:$A$1831,share_divided_total!$A1600)</f>
        <v>0.49604761398218339</v>
      </c>
    </row>
    <row r="1601" spans="1:6" x14ac:dyDescent="0.25">
      <c r="A1601" t="s">
        <v>35</v>
      </c>
      <c r="B1601" t="s">
        <v>0</v>
      </c>
      <c r="C1601" t="s">
        <v>23</v>
      </c>
      <c r="D1601" t="s">
        <v>4</v>
      </c>
      <c r="E1601">
        <v>2040</v>
      </c>
      <c r="F1601">
        <f>share_sector_hh_yr!$F1601/SUMIFS(share_sector_hh_yr!$F$1742:$F$1831,share_sector_hh_yr!$E$1742:$E$1831,share_divided_total!$E1601,share_sector_hh_yr!$D$1742:$D$1831,share_divided_total!$D1601,share_sector_hh_yr!$A$1742:$A$1831,share_divided_total!$A1601)</f>
        <v>0.50563181760392872</v>
      </c>
    </row>
    <row r="1602" spans="1:6" x14ac:dyDescent="0.25">
      <c r="A1602" t="s">
        <v>35</v>
      </c>
      <c r="B1602" t="s">
        <v>0</v>
      </c>
      <c r="C1602" t="s">
        <v>23</v>
      </c>
      <c r="D1602" t="s">
        <v>4</v>
      </c>
      <c r="E1602">
        <v>2045</v>
      </c>
      <c r="F1602">
        <f>share_sector_hh_yr!$F1602/SUMIFS(share_sector_hh_yr!$F$1742:$F$1831,share_sector_hh_yr!$E$1742:$E$1831,share_divided_total!$E1602,share_sector_hh_yr!$D$1742:$D$1831,share_divided_total!$D1602,share_sector_hh_yr!$A$1742:$A$1831,share_divided_total!$A1602)</f>
        <v>0.50853363643513205</v>
      </c>
    </row>
    <row r="1603" spans="1:6" x14ac:dyDescent="0.25">
      <c r="A1603" t="s">
        <v>35</v>
      </c>
      <c r="B1603" t="s">
        <v>0</v>
      </c>
      <c r="C1603" t="s">
        <v>23</v>
      </c>
      <c r="D1603" t="s">
        <v>4</v>
      </c>
      <c r="E1603">
        <v>2050</v>
      </c>
      <c r="F1603">
        <f>share_sector_hh_yr!$F1603/SUMIFS(share_sector_hh_yr!$F$1742:$F$1831,share_sector_hh_yr!$E$1742:$E$1831,share_divided_total!$E1603,share_sector_hh_yr!$D$1742:$D$1831,share_divided_total!$D1603,share_sector_hh_yr!$A$1742:$A$1831,share_divided_total!$A1603)</f>
        <v>0.51078307017044566</v>
      </c>
    </row>
    <row r="1604" spans="1:6" x14ac:dyDescent="0.25">
      <c r="A1604" t="s">
        <v>35</v>
      </c>
      <c r="B1604" t="s">
        <v>0</v>
      </c>
      <c r="C1604" t="s">
        <v>23</v>
      </c>
      <c r="D1604" t="s">
        <v>5</v>
      </c>
      <c r="E1604">
        <v>2011</v>
      </c>
      <c r="F1604">
        <f>share_sector_hh_yr!$F1604/SUMIFS(share_sector_hh_yr!$F$1742:$F$1831,share_sector_hh_yr!$E$1742:$E$1831,share_divided_total!$E1604,share_sector_hh_yr!$D$1742:$D$1831,share_divided_total!$D1604,share_sector_hh_yr!$A$1742:$A$1831,share_divided_total!$A1604)</f>
        <v>0.5249445416844698</v>
      </c>
    </row>
    <row r="1605" spans="1:6" x14ac:dyDescent="0.25">
      <c r="A1605" t="s">
        <v>35</v>
      </c>
      <c r="B1605" t="s">
        <v>0</v>
      </c>
      <c r="C1605" t="s">
        <v>23</v>
      </c>
      <c r="D1605" t="s">
        <v>5</v>
      </c>
      <c r="E1605">
        <v>2015</v>
      </c>
      <c r="F1605">
        <f>share_sector_hh_yr!$F1605/SUMIFS(share_sector_hh_yr!$F$1742:$F$1831,share_sector_hh_yr!$E$1742:$E$1831,share_divided_total!$E1605,share_sector_hh_yr!$D$1742:$D$1831,share_divided_total!$D1605,share_sector_hh_yr!$A$1742:$A$1831,share_divided_total!$A1605)</f>
        <v>0.5262459248357626</v>
      </c>
    </row>
    <row r="1606" spans="1:6" x14ac:dyDescent="0.25">
      <c r="A1606" t="s">
        <v>35</v>
      </c>
      <c r="B1606" t="s">
        <v>0</v>
      </c>
      <c r="C1606" t="s">
        <v>23</v>
      </c>
      <c r="D1606" t="s">
        <v>5</v>
      </c>
      <c r="E1606">
        <v>2020</v>
      </c>
      <c r="F1606">
        <f>share_sector_hh_yr!$F1606/SUMIFS(share_sector_hh_yr!$F$1742:$F$1831,share_sector_hh_yr!$E$1742:$E$1831,share_divided_total!$E1606,share_sector_hh_yr!$D$1742:$D$1831,share_divided_total!$D1606,share_sector_hh_yr!$A$1742:$A$1831,share_divided_total!$A1606)</f>
        <v>0.52878626850849508</v>
      </c>
    </row>
    <row r="1607" spans="1:6" x14ac:dyDescent="0.25">
      <c r="A1607" t="s">
        <v>35</v>
      </c>
      <c r="B1607" t="s">
        <v>0</v>
      </c>
      <c r="C1607" t="s">
        <v>23</v>
      </c>
      <c r="D1607" t="s">
        <v>5</v>
      </c>
      <c r="E1607">
        <v>2025</v>
      </c>
      <c r="F1607">
        <f>share_sector_hh_yr!$F1607/SUMIFS(share_sector_hh_yr!$F$1742:$F$1831,share_sector_hh_yr!$E$1742:$E$1831,share_divided_total!$E1607,share_sector_hh_yr!$D$1742:$D$1831,share_divided_total!$D1607,share_sector_hh_yr!$A$1742:$A$1831,share_divided_total!$A1607)</f>
        <v>0.49193163999967471</v>
      </c>
    </row>
    <row r="1608" spans="1:6" x14ac:dyDescent="0.25">
      <c r="A1608" t="s">
        <v>35</v>
      </c>
      <c r="B1608" t="s">
        <v>0</v>
      </c>
      <c r="C1608" t="s">
        <v>23</v>
      </c>
      <c r="D1608" t="s">
        <v>5</v>
      </c>
      <c r="E1608">
        <v>2030</v>
      </c>
      <c r="F1608">
        <f>share_sector_hh_yr!$F1608/SUMIFS(share_sector_hh_yr!$F$1742:$F$1831,share_sector_hh_yr!$E$1742:$E$1831,share_divided_total!$E1608,share_sector_hh_yr!$D$1742:$D$1831,share_divided_total!$D1608,share_sector_hh_yr!$A$1742:$A$1831,share_divided_total!$A1608)</f>
        <v>0.49866766937373935</v>
      </c>
    </row>
    <row r="1609" spans="1:6" x14ac:dyDescent="0.25">
      <c r="A1609" t="s">
        <v>35</v>
      </c>
      <c r="B1609" t="s">
        <v>0</v>
      </c>
      <c r="C1609" t="s">
        <v>23</v>
      </c>
      <c r="D1609" t="s">
        <v>5</v>
      </c>
      <c r="E1609">
        <v>2035</v>
      </c>
      <c r="F1609">
        <f>share_sector_hh_yr!$F1609/SUMIFS(share_sector_hh_yr!$F$1742:$F$1831,share_sector_hh_yr!$E$1742:$E$1831,share_divided_total!$E1609,share_sector_hh_yr!$D$1742:$D$1831,share_divided_total!$D1609,share_sector_hh_yr!$A$1742:$A$1831,share_divided_total!$A1609)</f>
        <v>0.50302502185192322</v>
      </c>
    </row>
    <row r="1610" spans="1:6" x14ac:dyDescent="0.25">
      <c r="A1610" t="s">
        <v>35</v>
      </c>
      <c r="B1610" t="s">
        <v>0</v>
      </c>
      <c r="C1610" t="s">
        <v>23</v>
      </c>
      <c r="D1610" t="s">
        <v>5</v>
      </c>
      <c r="E1610">
        <v>2040</v>
      </c>
      <c r="F1610">
        <f>share_sector_hh_yr!$F1610/SUMIFS(share_sector_hh_yr!$F$1742:$F$1831,share_sector_hh_yr!$E$1742:$E$1831,share_divided_total!$E1610,share_sector_hh_yr!$D$1742:$D$1831,share_divided_total!$D1610,share_sector_hh_yr!$A$1742:$A$1831,share_divided_total!$A1610)</f>
        <v>0.51197380350334587</v>
      </c>
    </row>
    <row r="1611" spans="1:6" x14ac:dyDescent="0.25">
      <c r="A1611" t="s">
        <v>35</v>
      </c>
      <c r="B1611" t="s">
        <v>0</v>
      </c>
      <c r="C1611" t="s">
        <v>23</v>
      </c>
      <c r="D1611" t="s">
        <v>5</v>
      </c>
      <c r="E1611">
        <v>2045</v>
      </c>
      <c r="F1611">
        <f>share_sector_hh_yr!$F1611/SUMIFS(share_sector_hh_yr!$F$1742:$F$1831,share_sector_hh_yr!$E$1742:$E$1831,share_divided_total!$E1611,share_sector_hh_yr!$D$1742:$D$1831,share_divided_total!$D1611,share_sector_hh_yr!$A$1742:$A$1831,share_divided_total!$A1611)</f>
        <v>0.51448481447371053</v>
      </c>
    </row>
    <row r="1612" spans="1:6" x14ac:dyDescent="0.25">
      <c r="A1612" t="s">
        <v>35</v>
      </c>
      <c r="B1612" t="s">
        <v>0</v>
      </c>
      <c r="C1612" t="s">
        <v>23</v>
      </c>
      <c r="D1612" t="s">
        <v>5</v>
      </c>
      <c r="E1612">
        <v>2050</v>
      </c>
      <c r="F1612">
        <f>share_sector_hh_yr!$F1612/SUMIFS(share_sector_hh_yr!$F$1742:$F$1831,share_sector_hh_yr!$E$1742:$E$1831,share_divided_total!$E1612,share_sector_hh_yr!$D$1742:$D$1831,share_divided_total!$D1612,share_sector_hh_yr!$A$1742:$A$1831,share_divided_total!$A1612)</f>
        <v>0.51638775680262039</v>
      </c>
    </row>
    <row r="1613" spans="1:6" x14ac:dyDescent="0.25">
      <c r="A1613" t="s">
        <v>35</v>
      </c>
      <c r="B1613" t="s">
        <v>0</v>
      </c>
      <c r="C1613" t="s">
        <v>23</v>
      </c>
      <c r="D1613" t="s">
        <v>6</v>
      </c>
      <c r="E1613">
        <v>2011</v>
      </c>
      <c r="F1613">
        <f>share_sector_hh_yr!$F1613/SUMIFS(share_sector_hh_yr!$F$1742:$F$1831,share_sector_hh_yr!$E$1742:$E$1831,share_divided_total!$E1613,share_sector_hh_yr!$D$1742:$D$1831,share_divided_total!$D1613,share_sector_hh_yr!$A$1742:$A$1831,share_divided_total!$A1613)</f>
        <v>0.54823370025441587</v>
      </c>
    </row>
    <row r="1614" spans="1:6" x14ac:dyDescent="0.25">
      <c r="A1614" t="s">
        <v>35</v>
      </c>
      <c r="B1614" t="s">
        <v>0</v>
      </c>
      <c r="C1614" t="s">
        <v>23</v>
      </c>
      <c r="D1614" t="s">
        <v>6</v>
      </c>
      <c r="E1614">
        <v>2015</v>
      </c>
      <c r="F1614">
        <f>share_sector_hh_yr!$F1614/SUMIFS(share_sector_hh_yr!$F$1742:$F$1831,share_sector_hh_yr!$E$1742:$E$1831,share_divided_total!$E1614,share_sector_hh_yr!$D$1742:$D$1831,share_divided_total!$D1614,share_sector_hh_yr!$A$1742:$A$1831,share_divided_total!$A1614)</f>
        <v>0.5493614698113537</v>
      </c>
    </row>
    <row r="1615" spans="1:6" x14ac:dyDescent="0.25">
      <c r="A1615" t="s">
        <v>35</v>
      </c>
      <c r="B1615" t="s">
        <v>0</v>
      </c>
      <c r="C1615" t="s">
        <v>23</v>
      </c>
      <c r="D1615" t="s">
        <v>6</v>
      </c>
      <c r="E1615">
        <v>2020</v>
      </c>
      <c r="F1615">
        <f>share_sector_hh_yr!$F1615/SUMIFS(share_sector_hh_yr!$F$1742:$F$1831,share_sector_hh_yr!$E$1742:$E$1831,share_divided_total!$E1615,share_sector_hh_yr!$D$1742:$D$1831,share_divided_total!$D1615,share_sector_hh_yr!$A$1742:$A$1831,share_divided_total!$A1615)</f>
        <v>0.55153188425610444</v>
      </c>
    </row>
    <row r="1616" spans="1:6" x14ac:dyDescent="0.25">
      <c r="A1616" t="s">
        <v>35</v>
      </c>
      <c r="B1616" t="s">
        <v>0</v>
      </c>
      <c r="C1616" t="s">
        <v>23</v>
      </c>
      <c r="D1616" t="s">
        <v>6</v>
      </c>
      <c r="E1616">
        <v>2025</v>
      </c>
      <c r="F1616">
        <f>share_sector_hh_yr!$F1616/SUMIFS(share_sector_hh_yr!$F$1742:$F$1831,share_sector_hh_yr!$E$1742:$E$1831,share_divided_total!$E1616,share_sector_hh_yr!$D$1742:$D$1831,share_divided_total!$D1616,share_sector_hh_yr!$A$1742:$A$1831,share_divided_total!$A1616)</f>
        <v>0.52249033354028585</v>
      </c>
    </row>
    <row r="1617" spans="1:6" x14ac:dyDescent="0.25">
      <c r="A1617" t="s">
        <v>35</v>
      </c>
      <c r="B1617" t="s">
        <v>0</v>
      </c>
      <c r="C1617" t="s">
        <v>23</v>
      </c>
      <c r="D1617" t="s">
        <v>6</v>
      </c>
      <c r="E1617">
        <v>2030</v>
      </c>
      <c r="F1617">
        <f>share_sector_hh_yr!$F1617/SUMIFS(share_sector_hh_yr!$F$1742:$F$1831,share_sector_hh_yr!$E$1742:$E$1831,share_divided_total!$E1617,share_sector_hh_yr!$D$1742:$D$1831,share_divided_total!$D1617,share_sector_hh_yr!$A$1742:$A$1831,share_divided_total!$A1617)</f>
        <v>0.5277274807659077</v>
      </c>
    </row>
    <row r="1618" spans="1:6" x14ac:dyDescent="0.25">
      <c r="A1618" t="s">
        <v>35</v>
      </c>
      <c r="B1618" t="s">
        <v>0</v>
      </c>
      <c r="C1618" t="s">
        <v>23</v>
      </c>
      <c r="D1618" t="s">
        <v>6</v>
      </c>
      <c r="E1618">
        <v>2035</v>
      </c>
      <c r="F1618">
        <f>share_sector_hh_yr!$F1618/SUMIFS(share_sector_hh_yr!$F$1742:$F$1831,share_sector_hh_yr!$E$1742:$E$1831,share_divided_total!$E1618,share_sector_hh_yr!$D$1742:$D$1831,share_divided_total!$D1618,share_sector_hh_yr!$A$1742:$A$1831,share_divided_total!$A1618)</f>
        <v>0.53112616048390582</v>
      </c>
    </row>
    <row r="1619" spans="1:6" x14ac:dyDescent="0.25">
      <c r="A1619" t="s">
        <v>35</v>
      </c>
      <c r="B1619" t="s">
        <v>0</v>
      </c>
      <c r="C1619" t="s">
        <v>23</v>
      </c>
      <c r="D1619" t="s">
        <v>6</v>
      </c>
      <c r="E1619">
        <v>2040</v>
      </c>
      <c r="F1619">
        <f>share_sector_hh_yr!$F1619/SUMIFS(share_sector_hh_yr!$F$1742:$F$1831,share_sector_hh_yr!$E$1742:$E$1831,share_divided_total!$E1619,share_sector_hh_yr!$D$1742:$D$1831,share_divided_total!$D1619,share_sector_hh_yr!$A$1742:$A$1831,share_divided_total!$A1619)</f>
        <v>0.53825929748591161</v>
      </c>
    </row>
    <row r="1620" spans="1:6" x14ac:dyDescent="0.25">
      <c r="A1620" t="s">
        <v>35</v>
      </c>
      <c r="B1620" t="s">
        <v>0</v>
      </c>
      <c r="C1620" t="s">
        <v>23</v>
      </c>
      <c r="D1620" t="s">
        <v>6</v>
      </c>
      <c r="E1620">
        <v>2045</v>
      </c>
      <c r="F1620">
        <f>share_sector_hh_yr!$F1620/SUMIFS(share_sector_hh_yr!$F$1742:$F$1831,share_sector_hh_yr!$E$1742:$E$1831,share_divided_total!$E1620,share_sector_hh_yr!$D$1742:$D$1831,share_divided_total!$D1620,share_sector_hh_yr!$A$1742:$A$1831,share_divided_total!$A1620)</f>
        <v>0.54015890834175029</v>
      </c>
    </row>
    <row r="1621" spans="1:6" x14ac:dyDescent="0.25">
      <c r="A1621" t="s">
        <v>35</v>
      </c>
      <c r="B1621" t="s">
        <v>0</v>
      </c>
      <c r="C1621" t="s">
        <v>23</v>
      </c>
      <c r="D1621" t="s">
        <v>6</v>
      </c>
      <c r="E1621">
        <v>2050</v>
      </c>
      <c r="F1621">
        <f>share_sector_hh_yr!$F1621/SUMIFS(share_sector_hh_yr!$F$1742:$F$1831,share_sector_hh_yr!$E$1742:$E$1831,share_divided_total!$E1621,share_sector_hh_yr!$D$1742:$D$1831,share_divided_total!$D1621,share_sector_hh_yr!$A$1742:$A$1831,share_divided_total!$A1621)</f>
        <v>0.54156768128825328</v>
      </c>
    </row>
    <row r="1622" spans="1:6" x14ac:dyDescent="0.25">
      <c r="A1622" t="s">
        <v>35</v>
      </c>
      <c r="B1622" t="s">
        <v>0</v>
      </c>
      <c r="C1622" t="s">
        <v>36</v>
      </c>
      <c r="D1622" t="s">
        <v>2</v>
      </c>
      <c r="E1622">
        <v>2011</v>
      </c>
      <c r="F1622">
        <f>share_sector_hh_yr!$F1622/SUMIFS(share_sector_hh_yr!$F$1742:$F$1831,share_sector_hh_yr!$E$1742:$E$1831,share_divided_total!$E1622,share_sector_hh_yr!$D$1742:$D$1831,share_divided_total!$D1622,share_sector_hh_yr!$A$1742:$A$1831,share_divided_total!$A1622)</f>
        <v>4.6545683582137468E-2</v>
      </c>
    </row>
    <row r="1623" spans="1:6" x14ac:dyDescent="0.25">
      <c r="A1623" t="s">
        <v>35</v>
      </c>
      <c r="B1623" t="s">
        <v>0</v>
      </c>
      <c r="C1623" t="s">
        <v>36</v>
      </c>
      <c r="D1623" t="s">
        <v>2</v>
      </c>
      <c r="E1623">
        <v>2015</v>
      </c>
      <c r="F1623">
        <f>share_sector_hh_yr!$F1623/SUMIFS(share_sector_hh_yr!$F$1742:$F$1831,share_sector_hh_yr!$E$1742:$E$1831,share_divided_total!$E1623,share_sector_hh_yr!$D$1742:$D$1831,share_divided_total!$D1623,share_sector_hh_yr!$A$1742:$A$1831,share_divided_total!$A1623)</f>
        <v>4.6066371739908019E-2</v>
      </c>
    </row>
    <row r="1624" spans="1:6" x14ac:dyDescent="0.25">
      <c r="A1624" t="s">
        <v>35</v>
      </c>
      <c r="B1624" t="s">
        <v>0</v>
      </c>
      <c r="C1624" t="s">
        <v>36</v>
      </c>
      <c r="D1624" t="s">
        <v>2</v>
      </c>
      <c r="E1624">
        <v>2020</v>
      </c>
      <c r="F1624">
        <f>share_sector_hh_yr!$F1624/SUMIFS(share_sector_hh_yr!$F$1742:$F$1831,share_sector_hh_yr!$E$1742:$E$1831,share_divided_total!$E1624,share_sector_hh_yr!$D$1742:$D$1831,share_divided_total!$D1624,share_sector_hh_yr!$A$1742:$A$1831,share_divided_total!$A1624)</f>
        <v>4.6148653419575178E-2</v>
      </c>
    </row>
    <row r="1625" spans="1:6" x14ac:dyDescent="0.25">
      <c r="A1625" t="s">
        <v>35</v>
      </c>
      <c r="B1625" t="s">
        <v>0</v>
      </c>
      <c r="C1625" t="s">
        <v>36</v>
      </c>
      <c r="D1625" t="s">
        <v>2</v>
      </c>
      <c r="E1625">
        <v>2025</v>
      </c>
      <c r="F1625">
        <f>share_sector_hh_yr!$F1625/SUMIFS(share_sector_hh_yr!$F$1742:$F$1831,share_sector_hh_yr!$E$1742:$E$1831,share_divided_total!$E1625,share_sector_hh_yr!$D$1742:$D$1831,share_divided_total!$D1625,share_sector_hh_yr!$A$1742:$A$1831,share_divided_total!$A1625)</f>
        <v>7.979253024400941E-2</v>
      </c>
    </row>
    <row r="1626" spans="1:6" x14ac:dyDescent="0.25">
      <c r="A1626" t="s">
        <v>35</v>
      </c>
      <c r="B1626" t="s">
        <v>0</v>
      </c>
      <c r="C1626" t="s">
        <v>36</v>
      </c>
      <c r="D1626" t="s">
        <v>2</v>
      </c>
      <c r="E1626">
        <v>2030</v>
      </c>
      <c r="F1626">
        <f>share_sector_hh_yr!$F1626/SUMIFS(share_sector_hh_yr!$F$1742:$F$1831,share_sector_hh_yr!$E$1742:$E$1831,share_divided_total!$E1626,share_sector_hh_yr!$D$1742:$D$1831,share_divided_total!$D1626,share_sector_hh_yr!$A$1742:$A$1831,share_divided_total!$A1626)</f>
        <v>7.1482906071514835E-2</v>
      </c>
    </row>
    <row r="1627" spans="1:6" x14ac:dyDescent="0.25">
      <c r="A1627" t="s">
        <v>35</v>
      </c>
      <c r="B1627" t="s">
        <v>0</v>
      </c>
      <c r="C1627" t="s">
        <v>36</v>
      </c>
      <c r="D1627" t="s">
        <v>2</v>
      </c>
      <c r="E1627">
        <v>2035</v>
      </c>
      <c r="F1627">
        <f>share_sector_hh_yr!$F1627/SUMIFS(share_sector_hh_yr!$F$1742:$F$1831,share_sector_hh_yr!$E$1742:$E$1831,share_divided_total!$E1627,share_sector_hh_yr!$D$1742:$D$1831,share_divided_total!$D1627,share_sector_hh_yr!$A$1742:$A$1831,share_divided_total!$A1627)</f>
        <v>6.685707875553433E-2</v>
      </c>
    </row>
    <row r="1628" spans="1:6" x14ac:dyDescent="0.25">
      <c r="A1628" t="s">
        <v>35</v>
      </c>
      <c r="B1628" t="s">
        <v>0</v>
      </c>
      <c r="C1628" t="s">
        <v>36</v>
      </c>
      <c r="D1628" t="s">
        <v>2</v>
      </c>
      <c r="E1628">
        <v>2040</v>
      </c>
      <c r="F1628">
        <f>share_sector_hh_yr!$F1628/SUMIFS(share_sector_hh_yr!$F$1742:$F$1831,share_sector_hh_yr!$E$1742:$E$1831,share_divided_total!$E1628,share_sector_hh_yr!$D$1742:$D$1831,share_divided_total!$D1628,share_sector_hh_yr!$A$1742:$A$1831,share_divided_total!$A1628)</f>
        <v>5.9125174292263119E-2</v>
      </c>
    </row>
    <row r="1629" spans="1:6" x14ac:dyDescent="0.25">
      <c r="A1629" t="s">
        <v>35</v>
      </c>
      <c r="B1629" t="s">
        <v>0</v>
      </c>
      <c r="C1629" t="s">
        <v>36</v>
      </c>
      <c r="D1629" t="s">
        <v>2</v>
      </c>
      <c r="E1629">
        <v>2045</v>
      </c>
      <c r="F1629">
        <f>share_sector_hh_yr!$F1629/SUMIFS(share_sector_hh_yr!$F$1742:$F$1831,share_sector_hh_yr!$E$1742:$E$1831,share_divided_total!$E1629,share_sector_hh_yr!$D$1742:$D$1831,share_divided_total!$D1629,share_sector_hh_yr!$A$1742:$A$1831,share_divided_total!$A1629)</f>
        <v>5.6114557826944349E-2</v>
      </c>
    </row>
    <row r="1630" spans="1:6" x14ac:dyDescent="0.25">
      <c r="A1630" t="s">
        <v>35</v>
      </c>
      <c r="B1630" t="s">
        <v>0</v>
      </c>
      <c r="C1630" t="s">
        <v>36</v>
      </c>
      <c r="D1630" t="s">
        <v>2</v>
      </c>
      <c r="E1630">
        <v>2050</v>
      </c>
      <c r="F1630">
        <f>share_sector_hh_yr!$F1630/SUMIFS(share_sector_hh_yr!$F$1742:$F$1831,share_sector_hh_yr!$E$1742:$E$1831,share_divided_total!$E1630,share_sector_hh_yr!$D$1742:$D$1831,share_divided_total!$D1630,share_sector_hh_yr!$A$1742:$A$1831,share_divided_total!$A1630)</f>
        <v>5.3730519425446092E-2</v>
      </c>
    </row>
    <row r="1631" spans="1:6" x14ac:dyDescent="0.25">
      <c r="A1631" t="s">
        <v>35</v>
      </c>
      <c r="B1631" t="s">
        <v>0</v>
      </c>
      <c r="C1631" t="s">
        <v>36</v>
      </c>
      <c r="D1631" t="s">
        <v>3</v>
      </c>
      <c r="E1631">
        <v>2011</v>
      </c>
      <c r="F1631">
        <f>share_sector_hh_yr!$F1631/SUMIFS(share_sector_hh_yr!$F$1742:$F$1831,share_sector_hh_yr!$E$1742:$E$1831,share_divided_total!$E1631,share_sector_hh_yr!$D$1742:$D$1831,share_divided_total!$D1631,share_sector_hh_yr!$A$1742:$A$1831,share_divided_total!$A1631)</f>
        <v>4.7638454468184203E-2</v>
      </c>
    </row>
    <row r="1632" spans="1:6" x14ac:dyDescent="0.25">
      <c r="A1632" t="s">
        <v>35</v>
      </c>
      <c r="B1632" t="s">
        <v>0</v>
      </c>
      <c r="C1632" t="s">
        <v>36</v>
      </c>
      <c r="D1632" t="s">
        <v>3</v>
      </c>
      <c r="E1632">
        <v>2015</v>
      </c>
      <c r="F1632">
        <f>share_sector_hh_yr!$F1632/SUMIFS(share_sector_hh_yr!$F$1742:$F$1831,share_sector_hh_yr!$E$1742:$E$1831,share_divided_total!$E1632,share_sector_hh_yr!$D$1742:$D$1831,share_divided_total!$D1632,share_sector_hh_yr!$A$1742:$A$1831,share_divided_total!$A1632)</f>
        <v>4.6721170169884987E-2</v>
      </c>
    </row>
    <row r="1633" spans="1:6" x14ac:dyDescent="0.25">
      <c r="A1633" t="s">
        <v>35</v>
      </c>
      <c r="B1633" t="s">
        <v>0</v>
      </c>
      <c r="C1633" t="s">
        <v>36</v>
      </c>
      <c r="D1633" t="s">
        <v>3</v>
      </c>
      <c r="E1633">
        <v>2020</v>
      </c>
      <c r="F1633">
        <f>share_sector_hh_yr!$F1633/SUMIFS(share_sector_hh_yr!$F$1742:$F$1831,share_sector_hh_yr!$E$1742:$E$1831,share_divided_total!$E1633,share_sector_hh_yr!$D$1742:$D$1831,share_divided_total!$D1633,share_sector_hh_yr!$A$1742:$A$1831,share_divided_total!$A1633)</f>
        <v>4.5356521038889375E-2</v>
      </c>
    </row>
    <row r="1634" spans="1:6" x14ac:dyDescent="0.25">
      <c r="A1634" t="s">
        <v>35</v>
      </c>
      <c r="B1634" t="s">
        <v>0</v>
      </c>
      <c r="C1634" t="s">
        <v>36</v>
      </c>
      <c r="D1634" t="s">
        <v>3</v>
      </c>
      <c r="E1634">
        <v>2025</v>
      </c>
      <c r="F1634">
        <f>share_sector_hh_yr!$F1634/SUMIFS(share_sector_hh_yr!$F$1742:$F$1831,share_sector_hh_yr!$E$1742:$E$1831,share_divided_total!$E1634,share_sector_hh_yr!$D$1742:$D$1831,share_divided_total!$D1634,share_sector_hh_yr!$A$1742:$A$1831,share_divided_total!$A1634)</f>
        <v>8.1104206406049831E-2</v>
      </c>
    </row>
    <row r="1635" spans="1:6" x14ac:dyDescent="0.25">
      <c r="A1635" t="s">
        <v>35</v>
      </c>
      <c r="B1635" t="s">
        <v>0</v>
      </c>
      <c r="C1635" t="s">
        <v>36</v>
      </c>
      <c r="D1635" t="s">
        <v>3</v>
      </c>
      <c r="E1635">
        <v>2030</v>
      </c>
      <c r="F1635">
        <f>share_sector_hh_yr!$F1635/SUMIFS(share_sector_hh_yr!$F$1742:$F$1831,share_sector_hh_yr!$E$1742:$E$1831,share_divided_total!$E1635,share_sector_hh_yr!$D$1742:$D$1831,share_divided_total!$D1635,share_sector_hh_yr!$A$1742:$A$1831,share_divided_total!$A1635)</f>
        <v>7.3636485401653268E-2</v>
      </c>
    </row>
    <row r="1636" spans="1:6" x14ac:dyDescent="0.25">
      <c r="A1636" t="s">
        <v>35</v>
      </c>
      <c r="B1636" t="s">
        <v>0</v>
      </c>
      <c r="C1636" t="s">
        <v>36</v>
      </c>
      <c r="D1636" t="s">
        <v>3</v>
      </c>
      <c r="E1636">
        <v>2035</v>
      </c>
      <c r="F1636">
        <f>share_sector_hh_yr!$F1636/SUMIFS(share_sector_hh_yr!$F$1742:$F$1831,share_sector_hh_yr!$E$1742:$E$1831,share_divided_total!$E1636,share_sector_hh_yr!$D$1742:$D$1831,share_divided_total!$D1636,share_sector_hh_yr!$A$1742:$A$1831,share_divided_total!$A1636)</f>
        <v>6.9070585961767086E-2</v>
      </c>
    </row>
    <row r="1637" spans="1:6" x14ac:dyDescent="0.25">
      <c r="A1637" t="s">
        <v>35</v>
      </c>
      <c r="B1637" t="s">
        <v>0</v>
      </c>
      <c r="C1637" t="s">
        <v>36</v>
      </c>
      <c r="D1637" t="s">
        <v>3</v>
      </c>
      <c r="E1637">
        <v>2040</v>
      </c>
      <c r="F1637">
        <f>share_sector_hh_yr!$F1637/SUMIFS(share_sector_hh_yr!$F$1742:$F$1831,share_sector_hh_yr!$E$1742:$E$1831,share_divided_total!$E1637,share_sector_hh_yr!$D$1742:$D$1831,share_divided_total!$D1637,share_sector_hh_yr!$A$1742:$A$1831,share_divided_total!$A1637)</f>
        <v>6.0590586168750474E-2</v>
      </c>
    </row>
    <row r="1638" spans="1:6" x14ac:dyDescent="0.25">
      <c r="A1638" t="s">
        <v>35</v>
      </c>
      <c r="B1638" t="s">
        <v>0</v>
      </c>
      <c r="C1638" t="s">
        <v>36</v>
      </c>
      <c r="D1638" t="s">
        <v>3</v>
      </c>
      <c r="E1638">
        <v>2045</v>
      </c>
      <c r="F1638">
        <f>share_sector_hh_yr!$F1638/SUMIFS(share_sector_hh_yr!$F$1742:$F$1831,share_sector_hh_yr!$E$1742:$E$1831,share_divided_total!$E1638,share_sector_hh_yr!$D$1742:$D$1831,share_divided_total!$D1638,share_sector_hh_yr!$A$1742:$A$1831,share_divided_total!$A1638)</f>
        <v>5.7783351087156327E-2</v>
      </c>
    </row>
    <row r="1639" spans="1:6" x14ac:dyDescent="0.25">
      <c r="A1639" t="s">
        <v>35</v>
      </c>
      <c r="B1639" t="s">
        <v>0</v>
      </c>
      <c r="C1639" t="s">
        <v>36</v>
      </c>
      <c r="D1639" t="s">
        <v>3</v>
      </c>
      <c r="E1639">
        <v>2050</v>
      </c>
      <c r="F1639">
        <f>share_sector_hh_yr!$F1639/SUMIFS(share_sector_hh_yr!$F$1742:$F$1831,share_sector_hh_yr!$E$1742:$E$1831,share_divided_total!$E1639,share_sector_hh_yr!$D$1742:$D$1831,share_divided_total!$D1639,share_sector_hh_yr!$A$1742:$A$1831,share_divided_total!$A1639)</f>
        <v>5.5572170731697929E-2</v>
      </c>
    </row>
    <row r="1640" spans="1:6" x14ac:dyDescent="0.25">
      <c r="A1640" t="s">
        <v>35</v>
      </c>
      <c r="B1640" t="s">
        <v>0</v>
      </c>
      <c r="C1640" t="s">
        <v>36</v>
      </c>
      <c r="D1640" t="s">
        <v>4</v>
      </c>
      <c r="E1640">
        <v>2011</v>
      </c>
      <c r="F1640">
        <f>share_sector_hh_yr!$F1640/SUMIFS(share_sector_hh_yr!$F$1742:$F$1831,share_sector_hh_yr!$E$1742:$E$1831,share_divided_total!$E1640,share_sector_hh_yr!$D$1742:$D$1831,share_divided_total!$D1640,share_sector_hh_yr!$A$1742:$A$1831,share_divided_total!$A1640)</f>
        <v>4.6811127564528272E-2</v>
      </c>
    </row>
    <row r="1641" spans="1:6" x14ac:dyDescent="0.25">
      <c r="A1641" t="s">
        <v>35</v>
      </c>
      <c r="B1641" t="s">
        <v>0</v>
      </c>
      <c r="C1641" t="s">
        <v>36</v>
      </c>
      <c r="D1641" t="s">
        <v>4</v>
      </c>
      <c r="E1641">
        <v>2015</v>
      </c>
      <c r="F1641">
        <f>share_sector_hh_yr!$F1641/SUMIFS(share_sector_hh_yr!$F$1742:$F$1831,share_sector_hh_yr!$E$1742:$E$1831,share_divided_total!$E1641,share_sector_hh_yr!$D$1742:$D$1831,share_divided_total!$D1641,share_sector_hh_yr!$A$1742:$A$1831,share_divided_total!$A1641)</f>
        <v>4.5727228576780576E-2</v>
      </c>
    </row>
    <row r="1642" spans="1:6" x14ac:dyDescent="0.25">
      <c r="A1642" t="s">
        <v>35</v>
      </c>
      <c r="B1642" t="s">
        <v>0</v>
      </c>
      <c r="C1642" t="s">
        <v>36</v>
      </c>
      <c r="D1642" t="s">
        <v>4</v>
      </c>
      <c r="E1642">
        <v>2020</v>
      </c>
      <c r="F1642">
        <f>share_sector_hh_yr!$F1642/SUMIFS(share_sector_hh_yr!$F$1742:$F$1831,share_sector_hh_yr!$E$1742:$E$1831,share_divided_total!$E1642,share_sector_hh_yr!$D$1742:$D$1831,share_divided_total!$D1642,share_sector_hh_yr!$A$1742:$A$1831,share_divided_total!$A1642)</f>
        <v>4.3779570495402882E-2</v>
      </c>
    </row>
    <row r="1643" spans="1:6" x14ac:dyDescent="0.25">
      <c r="A1643" t="s">
        <v>35</v>
      </c>
      <c r="B1643" t="s">
        <v>0</v>
      </c>
      <c r="C1643" t="s">
        <v>36</v>
      </c>
      <c r="D1643" t="s">
        <v>4</v>
      </c>
      <c r="E1643">
        <v>2025</v>
      </c>
      <c r="F1643">
        <f>share_sector_hh_yr!$F1643/SUMIFS(share_sector_hh_yr!$F$1742:$F$1831,share_sector_hh_yr!$E$1742:$E$1831,share_divided_total!$E1643,share_sector_hh_yr!$D$1742:$D$1831,share_divided_total!$D1643,share_sector_hh_yr!$A$1742:$A$1831,share_divided_total!$A1643)</f>
        <v>7.8538500887519819E-2</v>
      </c>
    </row>
    <row r="1644" spans="1:6" x14ac:dyDescent="0.25">
      <c r="A1644" t="s">
        <v>35</v>
      </c>
      <c r="B1644" t="s">
        <v>0</v>
      </c>
      <c r="C1644" t="s">
        <v>36</v>
      </c>
      <c r="D1644" t="s">
        <v>4</v>
      </c>
      <c r="E1644">
        <v>2030</v>
      </c>
      <c r="F1644">
        <f>share_sector_hh_yr!$F1644/SUMIFS(share_sector_hh_yr!$F$1742:$F$1831,share_sector_hh_yr!$E$1742:$E$1831,share_divided_total!$E1644,share_sector_hh_yr!$D$1742:$D$1831,share_divided_total!$D1644,share_sector_hh_yr!$A$1742:$A$1831,share_divided_total!$A1644)</f>
        <v>7.1836655258366619E-2</v>
      </c>
    </row>
    <row r="1645" spans="1:6" x14ac:dyDescent="0.25">
      <c r="A1645" t="s">
        <v>35</v>
      </c>
      <c r="B1645" t="s">
        <v>0</v>
      </c>
      <c r="C1645" t="s">
        <v>36</v>
      </c>
      <c r="D1645" t="s">
        <v>4</v>
      </c>
      <c r="E1645">
        <v>2035</v>
      </c>
      <c r="F1645">
        <f>share_sector_hh_yr!$F1645/SUMIFS(share_sector_hh_yr!$F$1742:$F$1831,share_sector_hh_yr!$E$1742:$E$1831,share_divided_total!$E1645,share_sector_hh_yr!$D$1742:$D$1831,share_divided_total!$D1645,share_sector_hh_yr!$A$1742:$A$1831,share_divided_total!$A1645)</f>
        <v>6.7588659689429648E-2</v>
      </c>
    </row>
    <row r="1646" spans="1:6" x14ac:dyDescent="0.25">
      <c r="A1646" t="s">
        <v>35</v>
      </c>
      <c r="B1646" t="s">
        <v>0</v>
      </c>
      <c r="C1646" t="s">
        <v>36</v>
      </c>
      <c r="D1646" t="s">
        <v>4</v>
      </c>
      <c r="E1646">
        <v>2040</v>
      </c>
      <c r="F1646">
        <f>share_sector_hh_yr!$F1646/SUMIFS(share_sector_hh_yr!$F$1742:$F$1831,share_sector_hh_yr!$E$1742:$E$1831,share_divided_total!$E1646,share_sector_hh_yr!$D$1742:$D$1831,share_divided_total!$D1646,share_sector_hh_yr!$A$1742:$A$1831,share_divided_total!$A1646)</f>
        <v>5.9233981192705572E-2</v>
      </c>
    </row>
    <row r="1647" spans="1:6" x14ac:dyDescent="0.25">
      <c r="A1647" t="s">
        <v>35</v>
      </c>
      <c r="B1647" t="s">
        <v>0</v>
      </c>
      <c r="C1647" t="s">
        <v>36</v>
      </c>
      <c r="D1647" t="s">
        <v>4</v>
      </c>
      <c r="E1647">
        <v>2045</v>
      </c>
      <c r="F1647">
        <f>share_sector_hh_yr!$F1647/SUMIFS(share_sector_hh_yr!$F$1742:$F$1831,share_sector_hh_yr!$E$1742:$E$1831,share_divided_total!$E1647,share_sector_hh_yr!$D$1742:$D$1831,share_divided_total!$D1647,share_sector_hh_yr!$A$1742:$A$1831,share_divided_total!$A1647)</f>
        <v>5.670442690241085E-2</v>
      </c>
    </row>
    <row r="1648" spans="1:6" x14ac:dyDescent="0.25">
      <c r="A1648" t="s">
        <v>35</v>
      </c>
      <c r="B1648" t="s">
        <v>0</v>
      </c>
      <c r="C1648" t="s">
        <v>36</v>
      </c>
      <c r="D1648" t="s">
        <v>4</v>
      </c>
      <c r="E1648">
        <v>2050</v>
      </c>
      <c r="F1648">
        <f>share_sector_hh_yr!$F1648/SUMIFS(share_sector_hh_yr!$F$1742:$F$1831,share_sector_hh_yr!$E$1742:$E$1831,share_divided_total!$E1648,share_sector_hh_yr!$D$1742:$D$1831,share_divided_total!$D1648,share_sector_hh_yr!$A$1742:$A$1831,share_divided_total!$A1648)</f>
        <v>5.474356542659739E-2</v>
      </c>
    </row>
    <row r="1649" spans="1:6" x14ac:dyDescent="0.25">
      <c r="A1649" t="s">
        <v>35</v>
      </c>
      <c r="B1649" t="s">
        <v>0</v>
      </c>
      <c r="C1649" t="s">
        <v>36</v>
      </c>
      <c r="D1649" t="s">
        <v>5</v>
      </c>
      <c r="E1649">
        <v>2011</v>
      </c>
      <c r="F1649">
        <f>share_sector_hh_yr!$F1649/SUMIFS(share_sector_hh_yr!$F$1742:$F$1831,share_sector_hh_yr!$E$1742:$E$1831,share_divided_total!$E1649,share_sector_hh_yr!$D$1742:$D$1831,share_divided_total!$D1649,share_sector_hh_yr!$A$1742:$A$1831,share_divided_total!$A1649)</f>
        <v>4.3808074111956037E-2</v>
      </c>
    </row>
    <row r="1650" spans="1:6" x14ac:dyDescent="0.25">
      <c r="A1650" t="s">
        <v>35</v>
      </c>
      <c r="B1650" t="s">
        <v>0</v>
      </c>
      <c r="C1650" t="s">
        <v>36</v>
      </c>
      <c r="D1650" t="s">
        <v>5</v>
      </c>
      <c r="E1650">
        <v>2015</v>
      </c>
      <c r="F1650">
        <f>share_sector_hh_yr!$F1650/SUMIFS(share_sector_hh_yr!$F$1742:$F$1831,share_sector_hh_yr!$E$1742:$E$1831,share_divided_total!$E1650,share_sector_hh_yr!$D$1742:$D$1831,share_divided_total!$D1650,share_sector_hh_yr!$A$1742:$A$1831,share_divided_total!$A1650)</f>
        <v>4.2677134671760063E-2</v>
      </c>
    </row>
    <row r="1651" spans="1:6" x14ac:dyDescent="0.25">
      <c r="A1651" t="s">
        <v>35</v>
      </c>
      <c r="B1651" t="s">
        <v>0</v>
      </c>
      <c r="C1651" t="s">
        <v>36</v>
      </c>
      <c r="D1651" t="s">
        <v>5</v>
      </c>
      <c r="E1651">
        <v>2020</v>
      </c>
      <c r="F1651">
        <f>share_sector_hh_yr!$F1651/SUMIFS(share_sector_hh_yr!$F$1742:$F$1831,share_sector_hh_yr!$E$1742:$E$1831,share_divided_total!$E1651,share_sector_hh_yr!$D$1742:$D$1831,share_divided_total!$D1651,share_sector_hh_yr!$A$1742:$A$1831,share_divided_total!$A1651)</f>
        <v>4.0469502854572952E-2</v>
      </c>
    </row>
    <row r="1652" spans="1:6" x14ac:dyDescent="0.25">
      <c r="A1652" t="s">
        <v>35</v>
      </c>
      <c r="B1652" t="s">
        <v>0</v>
      </c>
      <c r="C1652" t="s">
        <v>36</v>
      </c>
      <c r="D1652" t="s">
        <v>5</v>
      </c>
      <c r="E1652">
        <v>2025</v>
      </c>
      <c r="F1652">
        <f>share_sector_hh_yr!$F1652/SUMIFS(share_sector_hh_yr!$F$1742:$F$1831,share_sector_hh_yr!$E$1742:$E$1831,share_divided_total!$E1652,share_sector_hh_yr!$D$1742:$D$1831,share_divided_total!$D1652,share_sector_hh_yr!$A$1742:$A$1831,share_divided_total!$A1652)</f>
        <v>7.2497236495497067E-2</v>
      </c>
    </row>
    <row r="1653" spans="1:6" x14ac:dyDescent="0.25">
      <c r="A1653" t="s">
        <v>35</v>
      </c>
      <c r="B1653" t="s">
        <v>0</v>
      </c>
      <c r="C1653" t="s">
        <v>36</v>
      </c>
      <c r="D1653" t="s">
        <v>5</v>
      </c>
      <c r="E1653">
        <v>2030</v>
      </c>
      <c r="F1653">
        <f>share_sector_hh_yr!$F1653/SUMIFS(share_sector_hh_yr!$F$1742:$F$1831,share_sector_hh_yr!$E$1742:$E$1831,share_divided_total!$E1653,share_sector_hh_yr!$D$1742:$D$1831,share_divided_total!$D1653,share_sector_hh_yr!$A$1742:$A$1831,share_divided_total!$A1653)</f>
        <v>6.6643432962018287E-2</v>
      </c>
    </row>
    <row r="1654" spans="1:6" x14ac:dyDescent="0.25">
      <c r="A1654" t="s">
        <v>35</v>
      </c>
      <c r="B1654" t="s">
        <v>0</v>
      </c>
      <c r="C1654" t="s">
        <v>36</v>
      </c>
      <c r="D1654" t="s">
        <v>5</v>
      </c>
      <c r="E1654">
        <v>2035</v>
      </c>
      <c r="F1654">
        <f>share_sector_hh_yr!$F1654/SUMIFS(share_sector_hh_yr!$F$1742:$F$1831,share_sector_hh_yr!$E$1742:$E$1831,share_divided_total!$E1654,share_sector_hh_yr!$D$1742:$D$1831,share_divided_total!$D1654,share_sector_hh_yr!$A$1742:$A$1831,share_divided_total!$A1654)</f>
        <v>6.2856768160404711E-2</v>
      </c>
    </row>
    <row r="1655" spans="1:6" x14ac:dyDescent="0.25">
      <c r="A1655" t="s">
        <v>35</v>
      </c>
      <c r="B1655" t="s">
        <v>0</v>
      </c>
      <c r="C1655" t="s">
        <v>36</v>
      </c>
      <c r="D1655" t="s">
        <v>5</v>
      </c>
      <c r="E1655">
        <v>2040</v>
      </c>
      <c r="F1655">
        <f>share_sector_hh_yr!$F1655/SUMIFS(share_sector_hh_yr!$F$1742:$F$1831,share_sector_hh_yr!$E$1742:$E$1831,share_divided_total!$E1655,share_sector_hh_yr!$D$1742:$D$1831,share_divided_total!$D1655,share_sector_hh_yr!$A$1742:$A$1831,share_divided_total!$A1655)</f>
        <v>5.5080019167426671E-2</v>
      </c>
    </row>
    <row r="1656" spans="1:6" x14ac:dyDescent="0.25">
      <c r="A1656" t="s">
        <v>35</v>
      </c>
      <c r="B1656" t="s">
        <v>0</v>
      </c>
      <c r="C1656" t="s">
        <v>36</v>
      </c>
      <c r="D1656" t="s">
        <v>5</v>
      </c>
      <c r="E1656">
        <v>2045</v>
      </c>
      <c r="F1656">
        <f>share_sector_hh_yr!$F1656/SUMIFS(share_sector_hh_yr!$F$1742:$F$1831,share_sector_hh_yr!$E$1742:$E$1831,share_divided_total!$E1656,share_sector_hh_yr!$D$1742:$D$1831,share_divided_total!$D1656,share_sector_hh_yr!$A$1742:$A$1831,share_divided_total!$A1656)</f>
        <v>5.2897878313421853E-2</v>
      </c>
    </row>
    <row r="1657" spans="1:6" x14ac:dyDescent="0.25">
      <c r="A1657" t="s">
        <v>35</v>
      </c>
      <c r="B1657" t="s">
        <v>0</v>
      </c>
      <c r="C1657" t="s">
        <v>36</v>
      </c>
      <c r="D1657" t="s">
        <v>5</v>
      </c>
      <c r="E1657">
        <v>2050</v>
      </c>
      <c r="F1657">
        <f>share_sector_hh_yr!$F1657/SUMIFS(share_sector_hh_yr!$F$1742:$F$1831,share_sector_hh_yr!$E$1742:$E$1831,share_divided_total!$E1657,share_sector_hh_yr!$D$1742:$D$1831,share_divided_total!$D1657,share_sector_hh_yr!$A$1742:$A$1831,share_divided_total!$A1657)</f>
        <v>5.124416662209938E-2</v>
      </c>
    </row>
    <row r="1658" spans="1:6" x14ac:dyDescent="0.25">
      <c r="A1658" t="s">
        <v>35</v>
      </c>
      <c r="B1658" t="s">
        <v>0</v>
      </c>
      <c r="C1658" t="s">
        <v>36</v>
      </c>
      <c r="D1658" t="s">
        <v>6</v>
      </c>
      <c r="E1658">
        <v>2011</v>
      </c>
      <c r="F1658">
        <f>share_sector_hh_yr!$F1658/SUMIFS(share_sector_hh_yr!$F$1742:$F$1831,share_sector_hh_yr!$E$1742:$E$1831,share_divided_total!$E1658,share_sector_hh_yr!$D$1742:$D$1831,share_divided_total!$D1658,share_sector_hh_yr!$A$1742:$A$1831,share_divided_total!$A1658)</f>
        <v>3.3814902102435825E-2</v>
      </c>
    </row>
    <row r="1659" spans="1:6" x14ac:dyDescent="0.25">
      <c r="A1659" t="s">
        <v>35</v>
      </c>
      <c r="B1659" t="s">
        <v>0</v>
      </c>
      <c r="C1659" t="s">
        <v>36</v>
      </c>
      <c r="D1659" t="s">
        <v>6</v>
      </c>
      <c r="E1659">
        <v>2015</v>
      </c>
      <c r="F1659">
        <f>share_sector_hh_yr!$F1659/SUMIFS(share_sector_hh_yr!$F$1742:$F$1831,share_sector_hh_yr!$E$1742:$E$1831,share_divided_total!$E1659,share_sector_hh_yr!$D$1742:$D$1831,share_divided_total!$D1659,share_sector_hh_yr!$A$1742:$A$1831,share_divided_total!$A1659)</f>
        <v>3.2855914427903886E-2</v>
      </c>
    </row>
    <row r="1660" spans="1:6" x14ac:dyDescent="0.25">
      <c r="A1660" t="s">
        <v>35</v>
      </c>
      <c r="B1660" t="s">
        <v>0</v>
      </c>
      <c r="C1660" t="s">
        <v>36</v>
      </c>
      <c r="D1660" t="s">
        <v>6</v>
      </c>
      <c r="E1660">
        <v>2020</v>
      </c>
      <c r="F1660">
        <f>share_sector_hh_yr!$F1660/SUMIFS(share_sector_hh_yr!$F$1742:$F$1831,share_sector_hh_yr!$E$1742:$E$1831,share_divided_total!$E1660,share_sector_hh_yr!$D$1742:$D$1831,share_divided_total!$D1660,share_sector_hh_yr!$A$1742:$A$1831,share_divided_total!$A1660)</f>
        <v>3.1010323998247932E-2</v>
      </c>
    </row>
    <row r="1661" spans="1:6" x14ac:dyDescent="0.25">
      <c r="A1661" t="s">
        <v>35</v>
      </c>
      <c r="B1661" t="s">
        <v>0</v>
      </c>
      <c r="C1661" t="s">
        <v>36</v>
      </c>
      <c r="D1661" t="s">
        <v>6</v>
      </c>
      <c r="E1661">
        <v>2025</v>
      </c>
      <c r="F1661">
        <f>share_sector_hh_yr!$F1661/SUMIFS(share_sector_hh_yr!$F$1742:$F$1831,share_sector_hh_yr!$E$1742:$E$1831,share_divided_total!$E1661,share_sector_hh_yr!$D$1742:$D$1831,share_divided_total!$D1661,share_sector_hh_yr!$A$1742:$A$1831,share_divided_total!$A1661)</f>
        <v>5.5705519053327976E-2</v>
      </c>
    </row>
    <row r="1662" spans="1:6" x14ac:dyDescent="0.25">
      <c r="A1662" t="s">
        <v>35</v>
      </c>
      <c r="B1662" t="s">
        <v>0</v>
      </c>
      <c r="C1662" t="s">
        <v>36</v>
      </c>
      <c r="D1662" t="s">
        <v>6</v>
      </c>
      <c r="E1662">
        <v>2030</v>
      </c>
      <c r="F1662">
        <f>share_sector_hh_yr!$F1662/SUMIFS(share_sector_hh_yr!$F$1742:$F$1831,share_sector_hh_yr!$E$1742:$E$1831,share_divided_total!$E1662,share_sector_hh_yr!$D$1742:$D$1831,share_divided_total!$D1662,share_sector_hh_yr!$A$1742:$A$1831,share_divided_total!$A1662)</f>
        <v>5.1252162773063797E-2</v>
      </c>
    </row>
    <row r="1663" spans="1:6" x14ac:dyDescent="0.25">
      <c r="A1663" t="s">
        <v>35</v>
      </c>
      <c r="B1663" t="s">
        <v>0</v>
      </c>
      <c r="C1663" t="s">
        <v>36</v>
      </c>
      <c r="D1663" t="s">
        <v>6</v>
      </c>
      <c r="E1663">
        <v>2035</v>
      </c>
      <c r="F1663">
        <f>share_sector_hh_yr!$F1663/SUMIFS(share_sector_hh_yr!$F$1742:$F$1831,share_sector_hh_yr!$E$1742:$E$1831,share_divided_total!$E1663,share_sector_hh_yr!$D$1742:$D$1831,share_divided_total!$D1663,share_sector_hh_yr!$A$1742:$A$1831,share_divided_total!$A1663)</f>
        <v>4.8362129131713331E-2</v>
      </c>
    </row>
    <row r="1664" spans="1:6" x14ac:dyDescent="0.25">
      <c r="A1664" t="s">
        <v>35</v>
      </c>
      <c r="B1664" t="s">
        <v>0</v>
      </c>
      <c r="C1664" t="s">
        <v>36</v>
      </c>
      <c r="D1664" t="s">
        <v>6</v>
      </c>
      <c r="E1664">
        <v>2040</v>
      </c>
      <c r="F1664">
        <f>share_sector_hh_yr!$F1664/SUMIFS(share_sector_hh_yr!$F$1742:$F$1831,share_sector_hh_yr!$E$1742:$E$1831,share_divided_total!$E1664,share_sector_hh_yr!$D$1742:$D$1831,share_divided_total!$D1664,share_sector_hh_yr!$A$1742:$A$1831,share_divided_total!$A1664)</f>
        <v>4.2296536720933565E-2</v>
      </c>
    </row>
    <row r="1665" spans="1:6" x14ac:dyDescent="0.25">
      <c r="A1665" t="s">
        <v>35</v>
      </c>
      <c r="B1665" t="s">
        <v>0</v>
      </c>
      <c r="C1665" t="s">
        <v>36</v>
      </c>
      <c r="D1665" t="s">
        <v>6</v>
      </c>
      <c r="E1665">
        <v>2045</v>
      </c>
      <c r="F1665">
        <f>share_sector_hh_yr!$F1665/SUMIFS(share_sector_hh_yr!$F$1742:$F$1831,share_sector_hh_yr!$E$1742:$E$1831,share_divided_total!$E1665,share_sector_hh_yr!$D$1742:$D$1831,share_divided_total!$D1665,share_sector_hh_yr!$A$1742:$A$1831,share_divided_total!$A1665)</f>
        <v>4.0681221441362818E-2</v>
      </c>
    </row>
    <row r="1666" spans="1:6" x14ac:dyDescent="0.25">
      <c r="A1666" t="s">
        <v>35</v>
      </c>
      <c r="B1666" t="s">
        <v>0</v>
      </c>
      <c r="C1666" t="s">
        <v>36</v>
      </c>
      <c r="D1666" t="s">
        <v>6</v>
      </c>
      <c r="E1666">
        <v>2050</v>
      </c>
      <c r="F1666">
        <f>share_sector_hh_yr!$F1666/SUMIFS(share_sector_hh_yr!$F$1742:$F$1831,share_sector_hh_yr!$E$1742:$E$1831,share_divided_total!$E1666,share_sector_hh_yr!$D$1742:$D$1831,share_divided_total!$D1666,share_sector_hh_yr!$A$1742:$A$1831,share_divided_total!$A1666)</f>
        <v>3.9483285317268198E-2</v>
      </c>
    </row>
    <row r="1667" spans="1:6" x14ac:dyDescent="0.25">
      <c r="A1667" t="s">
        <v>35</v>
      </c>
      <c r="B1667" t="s">
        <v>0</v>
      </c>
      <c r="C1667" t="s">
        <v>37</v>
      </c>
      <c r="D1667" t="s">
        <v>2</v>
      </c>
      <c r="E1667">
        <v>2025</v>
      </c>
      <c r="F1667">
        <f>share_sector_hh_yr!$F1667/SUMIFS(share_sector_hh_yr!$F$1742:$F$1831,share_sector_hh_yr!$E$1742:$E$1831,share_divided_total!$E1667,share_sector_hh_yr!$D$1742:$D$1831,share_divided_total!$D1667,share_sector_hh_yr!$A$1742:$A$1831,share_divided_total!$A1667)</f>
        <v>3.8006402853888399E-2</v>
      </c>
    </row>
    <row r="1668" spans="1:6" x14ac:dyDescent="0.25">
      <c r="A1668" t="s">
        <v>35</v>
      </c>
      <c r="B1668" t="s">
        <v>0</v>
      </c>
      <c r="C1668" t="s">
        <v>37</v>
      </c>
      <c r="D1668" t="s">
        <v>2</v>
      </c>
      <c r="E1668">
        <v>2030</v>
      </c>
      <c r="F1668">
        <f>share_sector_hh_yr!$F1668/SUMIFS(share_sector_hh_yr!$F$1742:$F$1831,share_sector_hh_yr!$E$1742:$E$1831,share_divided_total!$E1668,share_sector_hh_yr!$D$1742:$D$1831,share_divided_total!$D1668,share_sector_hh_yr!$A$1742:$A$1831,share_divided_total!$A1668)</f>
        <v>3.2035663765040696E-2</v>
      </c>
    </row>
    <row r="1669" spans="1:6" x14ac:dyDescent="0.25">
      <c r="A1669" t="s">
        <v>35</v>
      </c>
      <c r="B1669" t="s">
        <v>0</v>
      </c>
      <c r="C1669" t="s">
        <v>37</v>
      </c>
      <c r="D1669" t="s">
        <v>2</v>
      </c>
      <c r="E1669">
        <v>2035</v>
      </c>
      <c r="F1669">
        <f>share_sector_hh_yr!$F1669/SUMIFS(share_sector_hh_yr!$F$1742:$F$1831,share_sector_hh_yr!$E$1742:$E$1831,share_divided_total!$E1669,share_sector_hh_yr!$D$1742:$D$1831,share_divided_total!$D1669,share_sector_hh_yr!$A$1742:$A$1831,share_divided_total!$A1669)</f>
        <v>2.7727254325229031E-2</v>
      </c>
    </row>
    <row r="1670" spans="1:6" x14ac:dyDescent="0.25">
      <c r="A1670" t="s">
        <v>35</v>
      </c>
      <c r="B1670" t="s">
        <v>0</v>
      </c>
      <c r="C1670" t="s">
        <v>37</v>
      </c>
      <c r="D1670" t="s">
        <v>2</v>
      </c>
      <c r="E1670">
        <v>2040</v>
      </c>
      <c r="F1670">
        <f>share_sector_hh_yr!$F1670/SUMIFS(share_sector_hh_yr!$F$1742:$F$1831,share_sector_hh_yr!$E$1742:$E$1831,share_divided_total!$E1670,share_sector_hh_yr!$D$1742:$D$1831,share_divided_total!$D1670,share_sector_hh_yr!$A$1742:$A$1831,share_divided_total!$A1670)</f>
        <v>2.0916690148343284E-2</v>
      </c>
    </row>
    <row r="1671" spans="1:6" x14ac:dyDescent="0.25">
      <c r="A1671" t="s">
        <v>35</v>
      </c>
      <c r="B1671" t="s">
        <v>0</v>
      </c>
      <c r="C1671" t="s">
        <v>37</v>
      </c>
      <c r="D1671" t="s">
        <v>2</v>
      </c>
      <c r="E1671">
        <v>2045</v>
      </c>
      <c r="F1671">
        <f>share_sector_hh_yr!$F1671/SUMIFS(share_sector_hh_yr!$F$1742:$F$1831,share_sector_hh_yr!$E$1742:$E$1831,share_divided_total!$E1671,share_sector_hh_yr!$D$1742:$D$1831,share_divided_total!$D1671,share_sector_hh_yr!$A$1742:$A$1831,share_divided_total!$A1671)</f>
        <v>1.8530121164407016E-2</v>
      </c>
    </row>
    <row r="1672" spans="1:6" x14ac:dyDescent="0.25">
      <c r="A1672" t="s">
        <v>35</v>
      </c>
      <c r="B1672" t="s">
        <v>0</v>
      </c>
      <c r="C1672" t="s">
        <v>37</v>
      </c>
      <c r="D1672" t="s">
        <v>2</v>
      </c>
      <c r="E1672">
        <v>2050</v>
      </c>
      <c r="F1672">
        <f>share_sector_hh_yr!$F1672/SUMIFS(share_sector_hh_yr!$F$1742:$F$1831,share_sector_hh_yr!$E$1742:$E$1831,share_divided_total!$E1672,share_sector_hh_yr!$D$1742:$D$1831,share_divided_total!$D1672,share_sector_hh_yr!$A$1742:$A$1831,share_divided_total!$A1672)</f>
        <v>1.6352521913755275E-2</v>
      </c>
    </row>
    <row r="1673" spans="1:6" x14ac:dyDescent="0.25">
      <c r="A1673" t="s">
        <v>35</v>
      </c>
      <c r="B1673" t="s">
        <v>0</v>
      </c>
      <c r="C1673" t="s">
        <v>37</v>
      </c>
      <c r="D1673" t="s">
        <v>3</v>
      </c>
      <c r="E1673">
        <v>2025</v>
      </c>
      <c r="F1673">
        <f>share_sector_hh_yr!$F1673/SUMIFS(share_sector_hh_yr!$F$1742:$F$1831,share_sector_hh_yr!$E$1742:$E$1831,share_divided_total!$E1673,share_sector_hh_yr!$D$1742:$D$1831,share_divided_total!$D1673,share_sector_hh_yr!$A$1742:$A$1831,share_divided_total!$A1673)</f>
        <v>4.4330761063352139E-2</v>
      </c>
    </row>
    <row r="1674" spans="1:6" x14ac:dyDescent="0.25">
      <c r="A1674" t="s">
        <v>35</v>
      </c>
      <c r="B1674" t="s">
        <v>0</v>
      </c>
      <c r="C1674" t="s">
        <v>37</v>
      </c>
      <c r="D1674" t="s">
        <v>3</v>
      </c>
      <c r="E1674">
        <v>2030</v>
      </c>
      <c r="F1674">
        <f>share_sector_hh_yr!$F1674/SUMIFS(share_sector_hh_yr!$F$1742:$F$1831,share_sector_hh_yr!$E$1742:$E$1831,share_divided_total!$E1674,share_sector_hh_yr!$D$1742:$D$1831,share_divided_total!$D1674,share_sector_hh_yr!$A$1742:$A$1831,share_divided_total!$A1674)</f>
        <v>3.8601462445518306E-2</v>
      </c>
    </row>
    <row r="1675" spans="1:6" x14ac:dyDescent="0.25">
      <c r="A1675" t="s">
        <v>35</v>
      </c>
      <c r="B1675" t="s">
        <v>0</v>
      </c>
      <c r="C1675" t="s">
        <v>37</v>
      </c>
      <c r="D1675" t="s">
        <v>3</v>
      </c>
      <c r="E1675">
        <v>2035</v>
      </c>
      <c r="F1675">
        <f>share_sector_hh_yr!$F1675/SUMIFS(share_sector_hh_yr!$F$1742:$F$1831,share_sector_hh_yr!$E$1742:$E$1831,share_divided_total!$E1675,share_sector_hh_yr!$D$1742:$D$1831,share_divided_total!$D1675,share_sector_hh_yr!$A$1742:$A$1831,share_divided_total!$A1675)</f>
        <v>3.4125073995184482E-2</v>
      </c>
    </row>
    <row r="1676" spans="1:6" x14ac:dyDescent="0.25">
      <c r="A1676" t="s">
        <v>35</v>
      </c>
      <c r="B1676" t="s">
        <v>0</v>
      </c>
      <c r="C1676" t="s">
        <v>37</v>
      </c>
      <c r="D1676" t="s">
        <v>3</v>
      </c>
      <c r="E1676">
        <v>2040</v>
      </c>
      <c r="F1676">
        <f>share_sector_hh_yr!$F1676/SUMIFS(share_sector_hh_yr!$F$1742:$F$1831,share_sector_hh_yr!$E$1742:$E$1831,share_divided_total!$E1676,share_sector_hh_yr!$D$1742:$D$1831,share_divided_total!$D1676,share_sector_hh_yr!$A$1742:$A$1831,share_divided_total!$A1676)</f>
        <v>2.6297664819348081E-2</v>
      </c>
    </row>
    <row r="1677" spans="1:6" x14ac:dyDescent="0.25">
      <c r="A1677" t="s">
        <v>35</v>
      </c>
      <c r="B1677" t="s">
        <v>0</v>
      </c>
      <c r="C1677" t="s">
        <v>37</v>
      </c>
      <c r="D1677" t="s">
        <v>3</v>
      </c>
      <c r="E1677">
        <v>2045</v>
      </c>
      <c r="F1677">
        <f>share_sector_hh_yr!$F1677/SUMIFS(share_sector_hh_yr!$F$1742:$F$1831,share_sector_hh_yr!$E$1742:$E$1831,share_divided_total!$E1677,share_sector_hh_yr!$D$1742:$D$1831,share_divided_total!$D1677,share_sector_hh_yr!$A$1742:$A$1831,share_divided_total!$A1677)</f>
        <v>2.3702014210075981E-2</v>
      </c>
    </row>
    <row r="1678" spans="1:6" x14ac:dyDescent="0.25">
      <c r="A1678" t="s">
        <v>35</v>
      </c>
      <c r="B1678" t="s">
        <v>0</v>
      </c>
      <c r="C1678" t="s">
        <v>37</v>
      </c>
      <c r="D1678" t="s">
        <v>3</v>
      </c>
      <c r="E1678">
        <v>2050</v>
      </c>
      <c r="F1678">
        <f>share_sector_hh_yr!$F1678/SUMIFS(share_sector_hh_yr!$F$1742:$F$1831,share_sector_hh_yr!$E$1742:$E$1831,share_divided_total!$E1678,share_sector_hh_yr!$D$1742:$D$1831,share_divided_total!$D1678,share_sector_hh_yr!$A$1742:$A$1831,share_divided_total!$A1678)</f>
        <v>2.1269320805650405E-2</v>
      </c>
    </row>
    <row r="1679" spans="1:6" x14ac:dyDescent="0.25">
      <c r="A1679" t="s">
        <v>35</v>
      </c>
      <c r="B1679" t="s">
        <v>0</v>
      </c>
      <c r="C1679" t="s">
        <v>37</v>
      </c>
      <c r="D1679" t="s">
        <v>4</v>
      </c>
      <c r="E1679">
        <v>2025</v>
      </c>
      <c r="F1679">
        <f>share_sector_hh_yr!$F1679/SUMIFS(share_sector_hh_yr!$F$1742:$F$1831,share_sector_hh_yr!$E$1742:$E$1831,share_divided_total!$E1679,share_sector_hh_yr!$D$1742:$D$1831,share_divided_total!$D1679,share_sector_hh_yr!$A$1742:$A$1831,share_divided_total!$A1679)</f>
        <v>4.4953968144537913E-2</v>
      </c>
    </row>
    <row r="1680" spans="1:6" x14ac:dyDescent="0.25">
      <c r="A1680" t="s">
        <v>35</v>
      </c>
      <c r="B1680" t="s">
        <v>0</v>
      </c>
      <c r="C1680" t="s">
        <v>37</v>
      </c>
      <c r="D1680" t="s">
        <v>4</v>
      </c>
      <c r="E1680">
        <v>2030</v>
      </c>
      <c r="F1680">
        <f>share_sector_hh_yr!$F1680/SUMIFS(share_sector_hh_yr!$F$1742:$F$1831,share_sector_hh_yr!$E$1742:$E$1831,share_divided_total!$E1680,share_sector_hh_yr!$D$1742:$D$1831,share_divided_total!$D1680,share_sector_hh_yr!$A$1742:$A$1831,share_divided_total!$A1680)</f>
        <v>3.9829105057908154E-2</v>
      </c>
    </row>
    <row r="1681" spans="1:6" x14ac:dyDescent="0.25">
      <c r="A1681" t="s">
        <v>35</v>
      </c>
      <c r="B1681" t="s">
        <v>0</v>
      </c>
      <c r="C1681" t="s">
        <v>37</v>
      </c>
      <c r="D1681" t="s">
        <v>4</v>
      </c>
      <c r="E1681">
        <v>2035</v>
      </c>
      <c r="F1681">
        <f>share_sector_hh_yr!$F1681/SUMIFS(share_sector_hh_yr!$F$1742:$F$1831,share_sector_hh_yr!$E$1742:$E$1831,share_divided_total!$E1681,share_sector_hh_yr!$D$1742:$D$1831,share_divided_total!$D1681,share_sector_hh_yr!$A$1742:$A$1831,share_divided_total!$A1681)</f>
        <v>3.5645905959117645E-2</v>
      </c>
    </row>
    <row r="1682" spans="1:6" x14ac:dyDescent="0.25">
      <c r="A1682" t="s">
        <v>35</v>
      </c>
      <c r="B1682" t="s">
        <v>0</v>
      </c>
      <c r="C1682" t="s">
        <v>37</v>
      </c>
      <c r="D1682" t="s">
        <v>4</v>
      </c>
      <c r="E1682">
        <v>2040</v>
      </c>
      <c r="F1682">
        <f>share_sector_hh_yr!$F1682/SUMIFS(share_sector_hh_yr!$F$1742:$F$1831,share_sector_hh_yr!$E$1742:$E$1831,share_divided_total!$E1682,share_sector_hh_yr!$D$1742:$D$1831,share_divided_total!$D1682,share_sector_hh_yr!$A$1742:$A$1831,share_divided_total!$A1682)</f>
        <v>2.7849533258321391E-2</v>
      </c>
    </row>
    <row r="1683" spans="1:6" x14ac:dyDescent="0.25">
      <c r="A1683" t="s">
        <v>35</v>
      </c>
      <c r="B1683" t="s">
        <v>0</v>
      </c>
      <c r="C1683" t="s">
        <v>37</v>
      </c>
      <c r="D1683" t="s">
        <v>4</v>
      </c>
      <c r="E1683">
        <v>2045</v>
      </c>
      <c r="F1683">
        <f>share_sector_hh_yr!$F1683/SUMIFS(share_sector_hh_yr!$F$1742:$F$1831,share_sector_hh_yr!$E$1742:$E$1831,share_divided_total!$E1683,share_sector_hh_yr!$D$1742:$D$1831,share_divided_total!$D1683,share_sector_hh_yr!$A$1742:$A$1831,share_divided_total!$A1683)</f>
        <v>2.5359928095834403E-2</v>
      </c>
    </row>
    <row r="1684" spans="1:6" x14ac:dyDescent="0.25">
      <c r="A1684" t="s">
        <v>35</v>
      </c>
      <c r="B1684" t="s">
        <v>0</v>
      </c>
      <c r="C1684" t="s">
        <v>37</v>
      </c>
      <c r="D1684" t="s">
        <v>4</v>
      </c>
      <c r="E1684">
        <v>2050</v>
      </c>
      <c r="F1684">
        <f>share_sector_hh_yr!$F1684/SUMIFS(share_sector_hh_yr!$F$1742:$F$1831,share_sector_hh_yr!$E$1742:$E$1831,share_divided_total!$E1684,share_sector_hh_yr!$D$1742:$D$1831,share_divided_total!$D1684,share_sector_hh_yr!$A$1742:$A$1831,share_divided_total!$A1684)</f>
        <v>2.2989615304934097E-2</v>
      </c>
    </row>
    <row r="1685" spans="1:6" x14ac:dyDescent="0.25">
      <c r="A1685" t="s">
        <v>35</v>
      </c>
      <c r="B1685" t="s">
        <v>0</v>
      </c>
      <c r="C1685" t="s">
        <v>37</v>
      </c>
      <c r="D1685" t="s">
        <v>5</v>
      </c>
      <c r="E1685">
        <v>2025</v>
      </c>
      <c r="F1685">
        <f>share_sector_hh_yr!$F1685/SUMIFS(share_sector_hh_yr!$F$1742:$F$1831,share_sector_hh_yr!$E$1742:$E$1831,share_divided_total!$E1685,share_sector_hh_yr!$D$1742:$D$1831,share_divided_total!$D1685,share_sector_hh_yr!$A$1742:$A$1831,share_divided_total!$A1685)</f>
        <v>4.2522045235701758E-2</v>
      </c>
    </row>
    <row r="1686" spans="1:6" x14ac:dyDescent="0.25">
      <c r="A1686" t="s">
        <v>35</v>
      </c>
      <c r="B1686" t="s">
        <v>0</v>
      </c>
      <c r="C1686" t="s">
        <v>37</v>
      </c>
      <c r="D1686" t="s">
        <v>5</v>
      </c>
      <c r="E1686">
        <v>2030</v>
      </c>
      <c r="F1686">
        <f>share_sector_hh_yr!$F1686/SUMIFS(share_sector_hh_yr!$F$1742:$F$1831,share_sector_hh_yr!$E$1742:$E$1831,share_divided_total!$E1686,share_sector_hh_yr!$D$1742:$D$1831,share_divided_total!$D1686,share_sector_hh_yr!$A$1742:$A$1831,share_divided_total!$A1686)</f>
        <v>3.8153605981962352E-2</v>
      </c>
    </row>
    <row r="1687" spans="1:6" x14ac:dyDescent="0.25">
      <c r="A1687" t="s">
        <v>35</v>
      </c>
      <c r="B1687" t="s">
        <v>0</v>
      </c>
      <c r="C1687" t="s">
        <v>37</v>
      </c>
      <c r="D1687" t="s">
        <v>5</v>
      </c>
      <c r="E1687">
        <v>2035</v>
      </c>
      <c r="F1687">
        <f>share_sector_hh_yr!$F1687/SUMIFS(share_sector_hh_yr!$F$1742:$F$1831,share_sector_hh_yr!$E$1742:$E$1831,share_divided_total!$E1687,share_sector_hh_yr!$D$1742:$D$1831,share_divided_total!$D1687,share_sector_hh_yr!$A$1742:$A$1831,share_divided_total!$A1687)</f>
        <v>3.4468086677779099E-2</v>
      </c>
    </row>
    <row r="1688" spans="1:6" x14ac:dyDescent="0.25">
      <c r="A1688" t="s">
        <v>35</v>
      </c>
      <c r="B1688" t="s">
        <v>0</v>
      </c>
      <c r="C1688" t="s">
        <v>37</v>
      </c>
      <c r="D1688" t="s">
        <v>5</v>
      </c>
      <c r="E1688">
        <v>2040</v>
      </c>
      <c r="F1688">
        <f>share_sector_hh_yr!$F1688/SUMIFS(share_sector_hh_yr!$F$1742:$F$1831,share_sector_hh_yr!$E$1742:$E$1831,share_divided_total!$E1688,share_sector_hh_yr!$D$1742:$D$1831,share_divided_total!$D1688,share_sector_hh_yr!$A$1742:$A$1831,share_divided_total!$A1688)</f>
        <v>2.7219237516548426E-2</v>
      </c>
    </row>
    <row r="1689" spans="1:6" x14ac:dyDescent="0.25">
      <c r="A1689" t="s">
        <v>35</v>
      </c>
      <c r="B1689" t="s">
        <v>0</v>
      </c>
      <c r="C1689" t="s">
        <v>37</v>
      </c>
      <c r="D1689" t="s">
        <v>5</v>
      </c>
      <c r="E1689">
        <v>2045</v>
      </c>
      <c r="F1689">
        <f>share_sector_hh_yr!$F1689/SUMIFS(share_sector_hh_yr!$F$1742:$F$1831,share_sector_hh_yr!$E$1742:$E$1831,share_divided_total!$E1689,share_sector_hh_yr!$D$1742:$D$1831,share_divided_total!$D1689,share_sector_hh_yr!$A$1742:$A$1831,share_divided_total!$A1689)</f>
        <v>2.4988462162969818E-2</v>
      </c>
    </row>
    <row r="1690" spans="1:6" x14ac:dyDescent="0.25">
      <c r="A1690" t="s">
        <v>35</v>
      </c>
      <c r="B1690" t="s">
        <v>0</v>
      </c>
      <c r="C1690" t="s">
        <v>37</v>
      </c>
      <c r="D1690" t="s">
        <v>5</v>
      </c>
      <c r="E1690">
        <v>2050</v>
      </c>
      <c r="F1690">
        <f>share_sector_hh_yr!$F1690/SUMIFS(share_sector_hh_yr!$F$1742:$F$1831,share_sector_hh_yr!$E$1742:$E$1831,share_divided_total!$E1690,share_sector_hh_yr!$D$1742:$D$1831,share_divided_total!$D1690,share_sector_hh_yr!$A$1742:$A$1831,share_divided_total!$A1690)</f>
        <v>2.2838610283152719E-2</v>
      </c>
    </row>
    <row r="1691" spans="1:6" x14ac:dyDescent="0.25">
      <c r="A1691" t="s">
        <v>35</v>
      </c>
      <c r="B1691" t="s">
        <v>0</v>
      </c>
      <c r="C1691" t="s">
        <v>37</v>
      </c>
      <c r="D1691" t="s">
        <v>6</v>
      </c>
      <c r="E1691">
        <v>2025</v>
      </c>
      <c r="F1691">
        <f>share_sector_hh_yr!$F1691/SUMIFS(share_sector_hh_yr!$F$1742:$F$1831,share_sector_hh_yr!$E$1742:$E$1831,share_divided_total!$E1691,share_sector_hh_yr!$D$1742:$D$1831,share_divided_total!$D1691,share_sector_hh_yr!$A$1742:$A$1831,share_divided_total!$A1691)</f>
        <v>3.2887789018891993E-2</v>
      </c>
    </row>
    <row r="1692" spans="1:6" x14ac:dyDescent="0.25">
      <c r="A1692" t="s">
        <v>35</v>
      </c>
      <c r="B1692" t="s">
        <v>0</v>
      </c>
      <c r="C1692" t="s">
        <v>37</v>
      </c>
      <c r="D1692" t="s">
        <v>6</v>
      </c>
      <c r="E1692">
        <v>2030</v>
      </c>
      <c r="F1692">
        <f>share_sector_hh_yr!$F1692/SUMIFS(share_sector_hh_yr!$F$1742:$F$1831,share_sector_hh_yr!$E$1742:$E$1831,share_divided_total!$E1692,share_sector_hh_yr!$D$1742:$D$1831,share_divided_total!$D1692,share_sector_hh_yr!$A$1742:$A$1831,share_divided_total!$A1692)</f>
        <v>2.9684610918325381E-2</v>
      </c>
    </row>
    <row r="1693" spans="1:6" x14ac:dyDescent="0.25">
      <c r="A1693" t="s">
        <v>35</v>
      </c>
      <c r="B1693" t="s">
        <v>0</v>
      </c>
      <c r="C1693" t="s">
        <v>37</v>
      </c>
      <c r="D1693" t="s">
        <v>6</v>
      </c>
      <c r="E1693">
        <v>2035</v>
      </c>
      <c r="F1693">
        <f>share_sector_hh_yr!$F1693/SUMIFS(share_sector_hh_yr!$F$1742:$F$1831,share_sector_hh_yr!$E$1742:$E$1831,share_divided_total!$E1693,share_sector_hh_yr!$D$1742:$D$1831,share_divided_total!$D1693,share_sector_hh_yr!$A$1742:$A$1831,share_divided_total!$A1693)</f>
        <v>2.69465903362281E-2</v>
      </c>
    </row>
    <row r="1694" spans="1:6" x14ac:dyDescent="0.25">
      <c r="A1694" t="s">
        <v>35</v>
      </c>
      <c r="B1694" t="s">
        <v>0</v>
      </c>
      <c r="C1694" t="s">
        <v>37</v>
      </c>
      <c r="D1694" t="s">
        <v>6</v>
      </c>
      <c r="E1694">
        <v>2040</v>
      </c>
      <c r="F1694">
        <f>share_sector_hh_yr!$F1694/SUMIFS(share_sector_hh_yr!$F$1742:$F$1831,share_sector_hh_yr!$E$1742:$E$1831,share_divided_total!$E1694,share_sector_hh_yr!$D$1742:$D$1831,share_divided_total!$D1694,share_sector_hh_yr!$A$1742:$A$1831,share_divided_total!$A1694)</f>
        <v>2.1376292304020449E-2</v>
      </c>
    </row>
    <row r="1695" spans="1:6" x14ac:dyDescent="0.25">
      <c r="A1695" t="s">
        <v>35</v>
      </c>
      <c r="B1695" t="s">
        <v>0</v>
      </c>
      <c r="C1695" t="s">
        <v>37</v>
      </c>
      <c r="D1695" t="s">
        <v>6</v>
      </c>
      <c r="E1695">
        <v>2045</v>
      </c>
      <c r="F1695">
        <f>share_sector_hh_yr!$F1695/SUMIFS(share_sector_hh_yr!$F$1742:$F$1831,share_sector_hh_yr!$E$1742:$E$1831,share_divided_total!$E1695,share_sector_hh_yr!$D$1742:$D$1831,share_divided_total!$D1695,share_sector_hh_yr!$A$1742:$A$1831,share_divided_total!$A1695)</f>
        <v>1.9714403113506009E-2</v>
      </c>
    </row>
    <row r="1696" spans="1:6" x14ac:dyDescent="0.25">
      <c r="A1696" t="s">
        <v>35</v>
      </c>
      <c r="B1696" t="s">
        <v>0</v>
      </c>
      <c r="C1696" t="s">
        <v>37</v>
      </c>
      <c r="D1696" t="s">
        <v>6</v>
      </c>
      <c r="E1696">
        <v>2050</v>
      </c>
      <c r="F1696">
        <f>share_sector_hh_yr!$F1696/SUMIFS(share_sector_hh_yr!$F$1742:$F$1831,share_sector_hh_yr!$E$1742:$E$1831,share_divided_total!$E1696,share_sector_hh_yr!$D$1742:$D$1831,share_divided_total!$D1696,share_sector_hh_yr!$A$1742:$A$1831,share_divided_total!$A1696)</f>
        <v>1.8103556865300009E-2</v>
      </c>
    </row>
    <row r="1697" spans="1:10" x14ac:dyDescent="0.25">
      <c r="A1697" t="s">
        <v>33</v>
      </c>
      <c r="B1697" t="s">
        <v>0</v>
      </c>
      <c r="C1697" t="s">
        <v>36</v>
      </c>
      <c r="D1697" t="s">
        <v>2</v>
      </c>
      <c r="E1697">
        <v>2011</v>
      </c>
      <c r="F1697">
        <f>share_sector_hh_yr!$F1697/SUMIFS(share_sector_hh_yr!$F$1742:$F$1831,share_sector_hh_yr!$E$1742:$E$1831,share_divided_total!$E1697,share_sector_hh_yr!$D$1742:$D$1831,share_divided_total!$D1697,share_sector_hh_yr!$A$1742:$A$1831,share_divided_total!$A1697)</f>
        <v>4.8817948359613138E-2</v>
      </c>
      <c r="H1697">
        <f>F1697/(1-0.11)</f>
        <v>5.4851627370351839E-2</v>
      </c>
      <c r="I1697">
        <f>F1697/0.078</f>
        <v>0.62587113281555307</v>
      </c>
      <c r="J1697">
        <f>F1697/I1697</f>
        <v>7.8E-2</v>
      </c>
    </row>
    <row r="1698" spans="1:10" x14ac:dyDescent="0.25">
      <c r="A1698" t="s">
        <v>33</v>
      </c>
      <c r="B1698" t="s">
        <v>0</v>
      </c>
      <c r="C1698" t="s">
        <v>36</v>
      </c>
      <c r="D1698" t="s">
        <v>2</v>
      </c>
      <c r="E1698">
        <v>2015</v>
      </c>
      <c r="F1698">
        <f>share_sector_hh_yr!$F1698/SUMIFS(share_sector_hh_yr!$F$1742:$F$1831,share_sector_hh_yr!$E$1742:$E$1831,share_divided_total!$E1698,share_sector_hh_yr!$D$1742:$D$1831,share_divided_total!$D1698,share_sector_hh_yr!$A$1742:$A$1831,share_divided_total!$A1698)</f>
        <v>4.8290961105889374E-2</v>
      </c>
    </row>
    <row r="1699" spans="1:10" x14ac:dyDescent="0.25">
      <c r="A1699" t="s">
        <v>33</v>
      </c>
      <c r="B1699" t="s">
        <v>0</v>
      </c>
      <c r="C1699" t="s">
        <v>36</v>
      </c>
      <c r="D1699" t="s">
        <v>2</v>
      </c>
      <c r="E1699">
        <v>2020</v>
      </c>
      <c r="F1699">
        <f>share_sector_hh_yr!$F1699/SUMIFS(share_sector_hh_yr!$F$1742:$F$1831,share_sector_hh_yr!$E$1742:$E$1831,share_divided_total!$E1699,share_sector_hh_yr!$D$1742:$D$1831,share_divided_total!$D1699,share_sector_hh_yr!$A$1742:$A$1831,share_divided_total!$A1699)</f>
        <v>4.8381389390515547E-2</v>
      </c>
    </row>
    <row r="1700" spans="1:10" x14ac:dyDescent="0.25">
      <c r="A1700" t="s">
        <v>33</v>
      </c>
      <c r="B1700" t="s">
        <v>0</v>
      </c>
      <c r="C1700" t="s">
        <v>36</v>
      </c>
      <c r="D1700" t="s">
        <v>2</v>
      </c>
      <c r="E1700">
        <v>2025</v>
      </c>
      <c r="F1700">
        <f>share_sector_hh_yr!$F1700/SUMIFS(share_sector_hh_yr!$F$1742:$F$1831,share_sector_hh_yr!$E$1742:$E$1831,share_divided_total!$E1700,share_sector_hh_yr!$D$1742:$D$1831,share_divided_total!$D1700,share_sector_hh_yr!$A$1742:$A$1831,share_divided_total!$A1700)</f>
        <v>4.5777493438739283E-2</v>
      </c>
    </row>
    <row r="1701" spans="1:10" x14ac:dyDescent="0.25">
      <c r="A1701" t="s">
        <v>33</v>
      </c>
      <c r="B1701" t="s">
        <v>0</v>
      </c>
      <c r="C1701" t="s">
        <v>36</v>
      </c>
      <c r="D1701" t="s">
        <v>2</v>
      </c>
      <c r="E1701">
        <v>2030</v>
      </c>
      <c r="F1701">
        <f>share_sector_hh_yr!$F1701/SUMIFS(share_sector_hh_yr!$F$1742:$F$1831,share_sector_hh_yr!$E$1742:$E$1831,share_divided_total!$E1701,share_sector_hh_yr!$D$1742:$D$1831,share_divided_total!$D1701,share_sector_hh_yr!$A$1742:$A$1831,share_divided_total!$A1701)</f>
        <v>4.0851910278904384E-2</v>
      </c>
    </row>
    <row r="1702" spans="1:10" x14ac:dyDescent="0.25">
      <c r="A1702" t="s">
        <v>33</v>
      </c>
      <c r="B1702" t="s">
        <v>0</v>
      </c>
      <c r="C1702" t="s">
        <v>36</v>
      </c>
      <c r="D1702" t="s">
        <v>2</v>
      </c>
      <c r="E1702">
        <v>2035</v>
      </c>
      <c r="F1702">
        <f>share_sector_hh_yr!$F1702/SUMIFS(share_sector_hh_yr!$F$1742:$F$1831,share_sector_hh_yr!$E$1742:$E$1831,share_divided_total!$E1702,share_sector_hh_yr!$D$1742:$D$1831,share_divided_total!$D1702,share_sector_hh_yr!$A$1742:$A$1831,share_divided_total!$A1702)</f>
        <v>3.8711811030077183E-2</v>
      </c>
    </row>
    <row r="1703" spans="1:10" x14ac:dyDescent="0.25">
      <c r="A1703" t="s">
        <v>33</v>
      </c>
      <c r="B1703" t="s">
        <v>0</v>
      </c>
      <c r="C1703" t="s">
        <v>36</v>
      </c>
      <c r="D1703" t="s">
        <v>2</v>
      </c>
      <c r="E1703">
        <v>2040</v>
      </c>
      <c r="F1703">
        <f>share_sector_hh_yr!$F1703/SUMIFS(share_sector_hh_yr!$F$1742:$F$1831,share_sector_hh_yr!$E$1742:$E$1831,share_divided_total!$E1703,share_sector_hh_yr!$D$1742:$D$1831,share_divided_total!$D1703,share_sector_hh_yr!$A$1742:$A$1831,share_divided_total!$A1703)</f>
        <v>3.5652078989247174E-2</v>
      </c>
    </row>
    <row r="1704" spans="1:10" x14ac:dyDescent="0.25">
      <c r="A1704" t="s">
        <v>33</v>
      </c>
      <c r="B1704" t="s">
        <v>0</v>
      </c>
      <c r="C1704" t="s">
        <v>36</v>
      </c>
      <c r="D1704" t="s">
        <v>2</v>
      </c>
      <c r="E1704">
        <v>2045</v>
      </c>
      <c r="F1704">
        <f>share_sector_hh_yr!$F1704/SUMIFS(share_sector_hh_yr!$F$1742:$F$1831,share_sector_hh_yr!$E$1742:$E$1831,share_divided_total!$E1704,share_sector_hh_yr!$D$1742:$D$1831,share_divided_total!$D1704,share_sector_hh_yr!$A$1742:$A$1831,share_divided_total!$A1704)</f>
        <v>3.3167631776605623E-2</v>
      </c>
    </row>
    <row r="1705" spans="1:10" x14ac:dyDescent="0.25">
      <c r="A1705" t="s">
        <v>33</v>
      </c>
      <c r="B1705" t="s">
        <v>0</v>
      </c>
      <c r="C1705" t="s">
        <v>36</v>
      </c>
      <c r="D1705" t="s">
        <v>2</v>
      </c>
      <c r="E1705">
        <v>2050</v>
      </c>
      <c r="F1705">
        <f>share_sector_hh_yr!$F1705/SUMIFS(share_sector_hh_yr!$F$1742:$F$1831,share_sector_hh_yr!$E$1742:$E$1831,share_divided_total!$E1705,share_sector_hh_yr!$D$1742:$D$1831,share_divided_total!$D1705,share_sector_hh_yr!$A$1742:$A$1831,share_divided_total!$A1705)</f>
        <v>3.0408884301830887E-2</v>
      </c>
    </row>
    <row r="1706" spans="1:10" x14ac:dyDescent="0.25">
      <c r="A1706" t="s">
        <v>33</v>
      </c>
      <c r="B1706" t="s">
        <v>0</v>
      </c>
      <c r="C1706" t="s">
        <v>36</v>
      </c>
      <c r="D1706" t="s">
        <v>3</v>
      </c>
      <c r="E1706">
        <v>2011</v>
      </c>
      <c r="F1706">
        <f>share_sector_hh_yr!$F1706/SUMIFS(share_sector_hh_yr!$F$1742:$F$1831,share_sector_hh_yr!$E$1742:$E$1831,share_divided_total!$E1706,share_sector_hh_yr!$D$1742:$D$1831,share_divided_total!$D1706,share_sector_hh_yr!$A$1742:$A$1831,share_divided_total!$A1706)</f>
        <v>5.0021396487173457E-2</v>
      </c>
    </row>
    <row r="1707" spans="1:10" x14ac:dyDescent="0.25">
      <c r="A1707" t="s">
        <v>33</v>
      </c>
      <c r="B1707" t="s">
        <v>0</v>
      </c>
      <c r="C1707" t="s">
        <v>36</v>
      </c>
      <c r="D1707" t="s">
        <v>3</v>
      </c>
      <c r="E1707">
        <v>2015</v>
      </c>
      <c r="F1707">
        <f>share_sector_hh_yr!$F1707/SUMIFS(share_sector_hh_yr!$F$1742:$F$1831,share_sector_hh_yr!$E$1742:$E$1831,share_divided_total!$E1707,share_sector_hh_yr!$D$1742:$D$1831,share_divided_total!$D1707,share_sector_hh_yr!$A$1742:$A$1831,share_divided_total!$A1707)</f>
        <v>4.9011022491930414E-2</v>
      </c>
    </row>
    <row r="1708" spans="1:10" x14ac:dyDescent="0.25">
      <c r="A1708" t="s">
        <v>33</v>
      </c>
      <c r="B1708" t="s">
        <v>0</v>
      </c>
      <c r="C1708" t="s">
        <v>36</v>
      </c>
      <c r="D1708" t="s">
        <v>3</v>
      </c>
      <c r="E1708">
        <v>2020</v>
      </c>
      <c r="F1708">
        <f>share_sector_hh_yr!$F1708/SUMIFS(share_sector_hh_yr!$F$1742:$F$1831,share_sector_hh_yr!$E$1742:$E$1831,share_divided_total!$E1708,share_sector_hh_yr!$D$1742:$D$1831,share_divided_total!$D1708,share_sector_hh_yr!$A$1742:$A$1831,share_divided_total!$A1708)</f>
        <v>4.7511476313909881E-2</v>
      </c>
    </row>
    <row r="1709" spans="1:10" x14ac:dyDescent="0.25">
      <c r="A1709" t="s">
        <v>33</v>
      </c>
      <c r="B1709" t="s">
        <v>0</v>
      </c>
      <c r="C1709" t="s">
        <v>36</v>
      </c>
      <c r="D1709" t="s">
        <v>3</v>
      </c>
      <c r="E1709">
        <v>2025</v>
      </c>
      <c r="F1709">
        <f>share_sector_hh_yr!$F1709/SUMIFS(share_sector_hh_yr!$F$1742:$F$1831,share_sector_hh_yr!$E$1742:$E$1831,share_divided_total!$E1709,share_sector_hh_yr!$D$1742:$D$1831,share_divided_total!$D1709,share_sector_hh_yr!$A$1742:$A$1831,share_divided_total!$A1709)</f>
        <v>4.347123882543362E-2</v>
      </c>
    </row>
    <row r="1710" spans="1:10" x14ac:dyDescent="0.25">
      <c r="A1710" t="s">
        <v>33</v>
      </c>
      <c r="B1710" t="s">
        <v>0</v>
      </c>
      <c r="C1710" t="s">
        <v>36</v>
      </c>
      <c r="D1710" t="s">
        <v>3</v>
      </c>
      <c r="E1710">
        <v>2030</v>
      </c>
      <c r="F1710">
        <f>share_sector_hh_yr!$F1710/SUMIFS(share_sector_hh_yr!$F$1742:$F$1831,share_sector_hh_yr!$E$1742:$E$1831,share_divided_total!$E1710,share_sector_hh_yr!$D$1742:$D$1831,share_divided_total!$D1710,share_sector_hh_yr!$A$1742:$A$1831,share_divided_total!$A1710)</f>
        <v>3.8747998930852401E-2</v>
      </c>
    </row>
    <row r="1711" spans="1:10" x14ac:dyDescent="0.25">
      <c r="A1711" t="s">
        <v>33</v>
      </c>
      <c r="B1711" t="s">
        <v>0</v>
      </c>
      <c r="C1711" t="s">
        <v>36</v>
      </c>
      <c r="D1711" t="s">
        <v>3</v>
      </c>
      <c r="E1711">
        <v>2035</v>
      </c>
      <c r="F1711">
        <f>share_sector_hh_yr!$F1711/SUMIFS(share_sector_hh_yr!$F$1742:$F$1831,share_sector_hh_yr!$E$1742:$E$1831,share_divided_total!$E1711,share_sector_hh_yr!$D$1742:$D$1831,share_divided_total!$D1711,share_sector_hh_yr!$A$1742:$A$1831,share_divided_total!$A1711)</f>
        <v>3.6394115371130964E-2</v>
      </c>
    </row>
    <row r="1712" spans="1:10" x14ac:dyDescent="0.25">
      <c r="A1712" t="s">
        <v>33</v>
      </c>
      <c r="B1712" t="s">
        <v>0</v>
      </c>
      <c r="C1712" t="s">
        <v>36</v>
      </c>
      <c r="D1712" t="s">
        <v>3</v>
      </c>
      <c r="E1712">
        <v>2040</v>
      </c>
      <c r="F1712">
        <f>share_sector_hh_yr!$F1712/SUMIFS(share_sector_hh_yr!$F$1742:$F$1831,share_sector_hh_yr!$E$1742:$E$1831,share_divided_total!$E1712,share_sector_hh_yr!$D$1742:$D$1831,share_divided_total!$D1712,share_sector_hh_yr!$A$1742:$A$1831,share_divided_total!$A1712)</f>
        <v>3.2761819147856974E-2</v>
      </c>
    </row>
    <row r="1713" spans="1:6" x14ac:dyDescent="0.25">
      <c r="A1713" t="s">
        <v>33</v>
      </c>
      <c r="B1713" t="s">
        <v>0</v>
      </c>
      <c r="C1713" t="s">
        <v>36</v>
      </c>
      <c r="D1713" t="s">
        <v>3</v>
      </c>
      <c r="E1713">
        <v>2045</v>
      </c>
      <c r="F1713">
        <f>share_sector_hh_yr!$F1713/SUMIFS(share_sector_hh_yr!$F$1742:$F$1831,share_sector_hh_yr!$E$1742:$E$1831,share_divided_total!$E1713,share_sector_hh_yr!$D$1742:$D$1831,share_divided_total!$D1713,share_sector_hh_yr!$A$1742:$A$1831,share_divided_total!$A1713)</f>
        <v>3.032374221769123E-2</v>
      </c>
    </row>
    <row r="1714" spans="1:6" x14ac:dyDescent="0.25">
      <c r="A1714" t="s">
        <v>33</v>
      </c>
      <c r="B1714" t="s">
        <v>0</v>
      </c>
      <c r="C1714" t="s">
        <v>36</v>
      </c>
      <c r="D1714" t="s">
        <v>3</v>
      </c>
      <c r="E1714">
        <v>2050</v>
      </c>
      <c r="F1714">
        <f>share_sector_hh_yr!$F1714/SUMIFS(share_sector_hh_yr!$F$1742:$F$1831,share_sector_hh_yr!$E$1742:$E$1831,share_divided_total!$E1714,share_sector_hh_yr!$D$1742:$D$1831,share_divided_total!$D1714,share_sector_hh_yr!$A$1742:$A$1831,share_divided_total!$A1714)</f>
        <v>2.7651825825476317E-2</v>
      </c>
    </row>
    <row r="1715" spans="1:6" x14ac:dyDescent="0.25">
      <c r="A1715" t="s">
        <v>33</v>
      </c>
      <c r="B1715" t="s">
        <v>0</v>
      </c>
      <c r="C1715" t="s">
        <v>36</v>
      </c>
      <c r="D1715" t="s">
        <v>4</v>
      </c>
      <c r="E1715">
        <v>2011</v>
      </c>
      <c r="F1715">
        <f>share_sector_hh_yr!$F1715/SUMIFS(share_sector_hh_yr!$F$1742:$F$1831,share_sector_hh_yr!$E$1742:$E$1831,share_divided_total!$E1715,share_sector_hh_yr!$D$1742:$D$1831,share_divided_total!$D1715,share_sector_hh_yr!$A$1742:$A$1831,share_divided_total!$A1715)</f>
        <v>4.9110023121569091E-2</v>
      </c>
    </row>
    <row r="1716" spans="1:6" x14ac:dyDescent="0.25">
      <c r="A1716" t="s">
        <v>33</v>
      </c>
      <c r="B1716" t="s">
        <v>0</v>
      </c>
      <c r="C1716" t="s">
        <v>36</v>
      </c>
      <c r="D1716" t="s">
        <v>4</v>
      </c>
      <c r="E1716">
        <v>2015</v>
      </c>
      <c r="F1716">
        <f>share_sector_hh_yr!$F1716/SUMIFS(share_sector_hh_yr!$F$1742:$F$1831,share_sector_hh_yr!$E$1742:$E$1831,share_divided_total!$E1716,share_sector_hh_yr!$D$1742:$D$1831,share_divided_total!$D1716,share_sector_hh_yr!$A$1742:$A$1831,share_divided_total!$A1716)</f>
        <v>4.7918404408188377E-2</v>
      </c>
    </row>
    <row r="1717" spans="1:6" x14ac:dyDescent="0.25">
      <c r="A1717" t="s">
        <v>33</v>
      </c>
      <c r="B1717" t="s">
        <v>0</v>
      </c>
      <c r="C1717" t="s">
        <v>36</v>
      </c>
      <c r="D1717" t="s">
        <v>4</v>
      </c>
      <c r="E1717">
        <v>2020</v>
      </c>
      <c r="F1717">
        <f>share_sector_hh_yr!$F1717/SUMIFS(share_sector_hh_yr!$F$1742:$F$1831,share_sector_hh_yr!$E$1742:$E$1831,share_divided_total!$E1717,share_sector_hh_yr!$D$1742:$D$1831,share_divided_total!$D1717,share_sector_hh_yr!$A$1742:$A$1831,share_divided_total!$A1717)</f>
        <v>4.5783973176649596E-2</v>
      </c>
    </row>
    <row r="1718" spans="1:6" x14ac:dyDescent="0.25">
      <c r="A1718" t="s">
        <v>33</v>
      </c>
      <c r="B1718" t="s">
        <v>0</v>
      </c>
      <c r="C1718" t="s">
        <v>36</v>
      </c>
      <c r="D1718" t="s">
        <v>4</v>
      </c>
      <c r="E1718">
        <v>2025</v>
      </c>
      <c r="F1718">
        <f>share_sector_hh_yr!$F1718/SUMIFS(share_sector_hh_yr!$F$1742:$F$1831,share_sector_hh_yr!$E$1742:$E$1831,share_divided_total!$E1718,share_sector_hh_yr!$D$1742:$D$1831,share_divided_total!$D1718,share_sector_hh_yr!$A$1742:$A$1831,share_divided_total!$A1718)</f>
        <v>4.1244113864920703E-2</v>
      </c>
    </row>
    <row r="1719" spans="1:6" x14ac:dyDescent="0.25">
      <c r="A1719" t="s">
        <v>33</v>
      </c>
      <c r="B1719" t="s">
        <v>0</v>
      </c>
      <c r="C1719" t="s">
        <v>36</v>
      </c>
      <c r="D1719" t="s">
        <v>4</v>
      </c>
      <c r="E1719">
        <v>2030</v>
      </c>
      <c r="F1719">
        <f>share_sector_hh_yr!$F1719/SUMIFS(share_sector_hh_yr!$F$1742:$F$1831,share_sector_hh_yr!$E$1742:$E$1831,share_divided_total!$E1719,share_sector_hh_yr!$D$1742:$D$1831,share_divided_total!$D1719,share_sector_hh_yr!$A$1742:$A$1831,share_divided_total!$A1719)</f>
        <v>3.6742317869794261E-2</v>
      </c>
    </row>
    <row r="1720" spans="1:6" x14ac:dyDescent="0.25">
      <c r="A1720" t="s">
        <v>33</v>
      </c>
      <c r="B1720" t="s">
        <v>0</v>
      </c>
      <c r="C1720" t="s">
        <v>36</v>
      </c>
      <c r="D1720" t="s">
        <v>4</v>
      </c>
      <c r="E1720">
        <v>2035</v>
      </c>
      <c r="F1720">
        <f>share_sector_hh_yr!$F1720/SUMIFS(share_sector_hh_yr!$F$1742:$F$1831,share_sector_hh_yr!$E$1742:$E$1831,share_divided_total!$E1720,share_sector_hh_yr!$D$1742:$D$1831,share_divided_total!$D1720,share_sector_hh_yr!$A$1742:$A$1831,share_divided_total!$A1720)</f>
        <v>3.4364466903182941E-2</v>
      </c>
    </row>
    <row r="1721" spans="1:6" x14ac:dyDescent="0.25">
      <c r="A1721" t="s">
        <v>33</v>
      </c>
      <c r="B1721" t="s">
        <v>0</v>
      </c>
      <c r="C1721" t="s">
        <v>36</v>
      </c>
      <c r="D1721" t="s">
        <v>4</v>
      </c>
      <c r="E1721">
        <v>2040</v>
      </c>
      <c r="F1721">
        <f>share_sector_hh_yr!$F1721/SUMIFS(share_sector_hh_yr!$F$1742:$F$1831,share_sector_hh_yr!$E$1742:$E$1831,share_divided_total!$E1721,share_sector_hh_yr!$D$1742:$D$1831,share_divided_total!$D1721,share_sector_hh_yr!$A$1742:$A$1831,share_divided_total!$A1721)</f>
        <v>3.0588348093270538E-2</v>
      </c>
    </row>
    <row r="1722" spans="1:6" x14ac:dyDescent="0.25">
      <c r="A1722" t="s">
        <v>33</v>
      </c>
      <c r="B1722" t="s">
        <v>0</v>
      </c>
      <c r="C1722" t="s">
        <v>36</v>
      </c>
      <c r="D1722" t="s">
        <v>4</v>
      </c>
      <c r="E1722">
        <v>2045</v>
      </c>
      <c r="F1722">
        <f>share_sector_hh_yr!$F1722/SUMIFS(share_sector_hh_yr!$F$1742:$F$1831,share_sector_hh_yr!$E$1742:$E$1831,share_divided_total!$E1722,share_sector_hh_yr!$D$1742:$D$1831,share_divided_total!$D1722,share_sector_hh_yr!$A$1742:$A$1831,share_divided_total!$A1722)</f>
        <v>2.8240180142552144E-2</v>
      </c>
    </row>
    <row r="1723" spans="1:6" x14ac:dyDescent="0.25">
      <c r="A1723" t="s">
        <v>33</v>
      </c>
      <c r="B1723" t="s">
        <v>0</v>
      </c>
      <c r="C1723" t="s">
        <v>36</v>
      </c>
      <c r="D1723" t="s">
        <v>4</v>
      </c>
      <c r="E1723">
        <v>2050</v>
      </c>
      <c r="F1723">
        <f>share_sector_hh_yr!$F1723/SUMIFS(share_sector_hh_yr!$F$1742:$F$1831,share_sector_hh_yr!$E$1742:$E$1831,share_divided_total!$E1723,share_sector_hh_yr!$D$1742:$D$1831,share_divided_total!$D1723,share_sector_hh_yr!$A$1742:$A$1831,share_divided_total!$A1723)</f>
        <v>2.5682265537961782E-2</v>
      </c>
    </row>
    <row r="1724" spans="1:6" x14ac:dyDescent="0.25">
      <c r="A1724" t="s">
        <v>33</v>
      </c>
      <c r="B1724" t="s">
        <v>0</v>
      </c>
      <c r="C1724" t="s">
        <v>36</v>
      </c>
      <c r="D1724" t="s">
        <v>5</v>
      </c>
      <c r="E1724">
        <v>2011</v>
      </c>
      <c r="F1724">
        <f>share_sector_hh_yr!$F1724/SUMIFS(share_sector_hh_yr!$F$1742:$F$1831,share_sector_hh_yr!$E$1742:$E$1831,share_divided_total!$E1724,share_sector_hh_yr!$D$1742:$D$1831,share_divided_total!$D1724,share_sector_hh_yr!$A$1742:$A$1831,share_divided_total!$A1724)</f>
        <v>4.581514748858613E-2</v>
      </c>
    </row>
    <row r="1725" spans="1:6" x14ac:dyDescent="0.25">
      <c r="A1725" t="s">
        <v>33</v>
      </c>
      <c r="B1725" t="s">
        <v>0</v>
      </c>
      <c r="C1725" t="s">
        <v>36</v>
      </c>
      <c r="D1725" t="s">
        <v>5</v>
      </c>
      <c r="E1725">
        <v>2015</v>
      </c>
      <c r="F1725">
        <f>share_sector_hh_yr!$F1725/SUMIFS(share_sector_hh_yr!$F$1742:$F$1831,share_sector_hh_yr!$E$1742:$E$1831,share_divided_total!$E1725,share_sector_hh_yr!$D$1742:$D$1831,share_divided_total!$D1725,share_sector_hh_yr!$A$1742:$A$1831,share_divided_total!$A1725)</f>
        <v>4.4579667129466496E-2</v>
      </c>
    </row>
    <row r="1726" spans="1:6" x14ac:dyDescent="0.25">
      <c r="A1726" t="s">
        <v>33</v>
      </c>
      <c r="B1726" t="s">
        <v>0</v>
      </c>
      <c r="C1726" t="s">
        <v>36</v>
      </c>
      <c r="D1726" t="s">
        <v>5</v>
      </c>
      <c r="E1726">
        <v>2020</v>
      </c>
      <c r="F1726">
        <f>share_sector_hh_yr!$F1726/SUMIFS(share_sector_hh_yr!$F$1742:$F$1831,share_sector_hh_yr!$E$1742:$E$1831,share_divided_total!$E1726,share_sector_hh_yr!$D$1742:$D$1831,share_divided_total!$D1726,share_sector_hh_yr!$A$1742:$A$1831,share_divided_total!$A1726)</f>
        <v>4.2176359141234722E-2</v>
      </c>
    </row>
    <row r="1727" spans="1:6" x14ac:dyDescent="0.25">
      <c r="A1727" t="s">
        <v>33</v>
      </c>
      <c r="B1727" t="s">
        <v>0</v>
      </c>
      <c r="C1727" t="s">
        <v>36</v>
      </c>
      <c r="D1727" t="s">
        <v>5</v>
      </c>
      <c r="E1727">
        <v>2025</v>
      </c>
      <c r="F1727">
        <f>share_sector_hh_yr!$F1727/SUMIFS(share_sector_hh_yr!$F$1742:$F$1831,share_sector_hh_yr!$E$1742:$E$1831,share_divided_total!$E1727,share_sector_hh_yr!$D$1742:$D$1831,share_divided_total!$D1727,share_sector_hh_yr!$A$1742:$A$1831,share_divided_total!$A1727)</f>
        <v>3.7582100724603773E-2</v>
      </c>
    </row>
    <row r="1728" spans="1:6" x14ac:dyDescent="0.25">
      <c r="A1728" t="s">
        <v>33</v>
      </c>
      <c r="B1728" t="s">
        <v>0</v>
      </c>
      <c r="C1728" t="s">
        <v>36</v>
      </c>
      <c r="D1728" t="s">
        <v>5</v>
      </c>
      <c r="E1728">
        <v>2030</v>
      </c>
      <c r="F1728">
        <f>share_sector_hh_yr!$F1728/SUMIFS(share_sector_hh_yr!$F$1742:$F$1831,share_sector_hh_yr!$E$1742:$E$1831,share_divided_total!$E1728,share_sector_hh_yr!$D$1742:$D$1831,share_divided_total!$D1728,share_sector_hh_yr!$A$1742:$A$1831,share_divided_total!$A1728)</f>
        <v>3.3460380244135161E-2</v>
      </c>
    </row>
    <row r="1729" spans="1:6" x14ac:dyDescent="0.25">
      <c r="A1729" t="s">
        <v>33</v>
      </c>
      <c r="B1729" t="s">
        <v>0</v>
      </c>
      <c r="C1729" t="s">
        <v>36</v>
      </c>
      <c r="D1729" t="s">
        <v>5</v>
      </c>
      <c r="E1729">
        <v>2035</v>
      </c>
      <c r="F1729">
        <f>share_sector_hh_yr!$F1729/SUMIFS(share_sector_hh_yr!$F$1742:$F$1831,share_sector_hh_yr!$E$1742:$E$1831,share_divided_total!$E1729,share_sector_hh_yr!$D$1742:$D$1831,share_divided_total!$D1729,share_sector_hh_yr!$A$1742:$A$1831,share_divided_total!$A1729)</f>
        <v>3.1199193425072203E-2</v>
      </c>
    </row>
    <row r="1730" spans="1:6" x14ac:dyDescent="0.25">
      <c r="A1730" t="s">
        <v>33</v>
      </c>
      <c r="B1730" t="s">
        <v>0</v>
      </c>
      <c r="C1730" t="s">
        <v>36</v>
      </c>
      <c r="D1730" t="s">
        <v>5</v>
      </c>
      <c r="E1730">
        <v>2040</v>
      </c>
      <c r="F1730">
        <f>share_sector_hh_yr!$F1730/SUMIFS(share_sector_hh_yr!$F$1742:$F$1831,share_sector_hh_yr!$E$1742:$E$1831,share_divided_total!$E1730,share_sector_hh_yr!$D$1742:$D$1831,share_divided_total!$D1730,share_sector_hh_yr!$A$1742:$A$1831,share_divided_total!$A1730)</f>
        <v>2.7544772729078196E-2</v>
      </c>
    </row>
    <row r="1731" spans="1:6" x14ac:dyDescent="0.25">
      <c r="A1731" t="s">
        <v>33</v>
      </c>
      <c r="B1731" t="s">
        <v>0</v>
      </c>
      <c r="C1731" t="s">
        <v>36</v>
      </c>
      <c r="D1731" t="s">
        <v>5</v>
      </c>
      <c r="E1731">
        <v>2045</v>
      </c>
      <c r="F1731">
        <f>share_sector_hh_yr!$F1731/SUMIFS(share_sector_hh_yr!$F$1742:$F$1831,share_sector_hh_yr!$E$1742:$E$1831,share_divided_total!$E1731,share_sector_hh_yr!$D$1742:$D$1831,share_divided_total!$D1731,share_sector_hh_yr!$A$1742:$A$1831,share_divided_total!$A1731)</f>
        <v>2.5383408886462056E-2</v>
      </c>
    </row>
    <row r="1732" spans="1:6" x14ac:dyDescent="0.25">
      <c r="A1732" t="s">
        <v>33</v>
      </c>
      <c r="B1732" t="s">
        <v>0</v>
      </c>
      <c r="C1732" t="s">
        <v>36</v>
      </c>
      <c r="D1732" t="s">
        <v>5</v>
      </c>
      <c r="E1732">
        <v>2050</v>
      </c>
      <c r="F1732">
        <f>share_sector_hh_yr!$F1732/SUMIFS(share_sector_hh_yr!$F$1742:$F$1831,share_sector_hh_yr!$E$1742:$E$1831,share_divided_total!$E1732,share_sector_hh_yr!$D$1742:$D$1831,share_divided_total!$D1732,share_sector_hh_yr!$A$1742:$A$1831,share_divided_total!$A1732)</f>
        <v>2.3038574346526803E-2</v>
      </c>
    </row>
    <row r="1733" spans="1:6" x14ac:dyDescent="0.25">
      <c r="A1733" t="s">
        <v>33</v>
      </c>
      <c r="B1733" t="s">
        <v>0</v>
      </c>
      <c r="C1733" t="s">
        <v>36</v>
      </c>
      <c r="D1733" t="s">
        <v>6</v>
      </c>
      <c r="E1733">
        <v>2011</v>
      </c>
      <c r="F1733">
        <f>share_sector_hh_yr!$F1733/SUMIFS(share_sector_hh_yr!$F$1742:$F$1831,share_sector_hh_yr!$E$1742:$E$1831,share_divided_total!$E1733,share_sector_hh_yr!$D$1742:$D$1831,share_divided_total!$D1733,share_sector_hh_yr!$A$1742:$A$1831,share_divided_total!$A1733)</f>
        <v>3.4998368507253595E-2</v>
      </c>
    </row>
    <row r="1734" spans="1:6" x14ac:dyDescent="0.25">
      <c r="A1734" t="s">
        <v>33</v>
      </c>
      <c r="B1734" t="s">
        <v>0</v>
      </c>
      <c r="C1734" t="s">
        <v>36</v>
      </c>
      <c r="D1734" t="s">
        <v>6</v>
      </c>
      <c r="E1734">
        <v>2015</v>
      </c>
      <c r="F1734">
        <f>share_sector_hh_yr!$F1734/SUMIFS(share_sector_hh_yr!$F$1742:$F$1831,share_sector_hh_yr!$E$1742:$E$1831,share_divided_total!$E1734,share_sector_hh_yr!$D$1742:$D$1831,share_divided_total!$D1734,share_sector_hh_yr!$A$1742:$A$1831,share_divided_total!$A1734)</f>
        <v>3.3972098798979479E-2</v>
      </c>
    </row>
    <row r="1735" spans="1:6" x14ac:dyDescent="0.25">
      <c r="A1735" t="s">
        <v>33</v>
      </c>
      <c r="B1735" t="s">
        <v>0</v>
      </c>
      <c r="C1735" t="s">
        <v>36</v>
      </c>
      <c r="D1735" t="s">
        <v>6</v>
      </c>
      <c r="E1735">
        <v>2020</v>
      </c>
      <c r="F1735">
        <f>share_sector_hh_yr!$F1735/SUMIFS(share_sector_hh_yr!$F$1742:$F$1831,share_sector_hh_yr!$E$1742:$E$1831,share_divided_total!$E1735,share_sector_hh_yr!$D$1742:$D$1831,share_divided_total!$D1735,share_sector_hh_yr!$A$1742:$A$1831,share_divided_total!$A1735)</f>
        <v>3.2002739313181233E-2</v>
      </c>
    </row>
    <row r="1736" spans="1:6" x14ac:dyDescent="0.25">
      <c r="A1736" t="s">
        <v>33</v>
      </c>
      <c r="B1736" t="s">
        <v>0</v>
      </c>
      <c r="C1736" t="s">
        <v>36</v>
      </c>
      <c r="D1736" t="s">
        <v>6</v>
      </c>
      <c r="E1736">
        <v>2025</v>
      </c>
      <c r="F1736">
        <f>share_sector_hh_yr!$F1736/SUMIFS(share_sector_hh_yr!$F$1742:$F$1831,share_sector_hh_yr!$E$1742:$E$1831,share_divided_total!$E1736,share_sector_hh_yr!$D$1742:$D$1831,share_divided_total!$D1736,share_sector_hh_yr!$A$1742:$A$1831,share_divided_total!$A1736)</f>
        <v>2.834305716202588E-2</v>
      </c>
    </row>
    <row r="1737" spans="1:6" x14ac:dyDescent="0.25">
      <c r="A1737" t="s">
        <v>33</v>
      </c>
      <c r="B1737" t="s">
        <v>0</v>
      </c>
      <c r="C1737" t="s">
        <v>36</v>
      </c>
      <c r="D1737" t="s">
        <v>6</v>
      </c>
      <c r="E1737">
        <v>2030</v>
      </c>
      <c r="F1737">
        <f>share_sector_hh_yr!$F1737/SUMIFS(share_sector_hh_yr!$F$1742:$F$1831,share_sector_hh_yr!$E$1742:$E$1831,share_divided_total!$E1737,share_sector_hh_yr!$D$1742:$D$1831,share_divided_total!$D1737,share_sector_hh_yr!$A$1742:$A$1831,share_divided_total!$A1737)</f>
        <v>2.5211174118640271E-2</v>
      </c>
    </row>
    <row r="1738" spans="1:6" x14ac:dyDescent="0.25">
      <c r="A1738" t="s">
        <v>33</v>
      </c>
      <c r="B1738" t="s">
        <v>0</v>
      </c>
      <c r="C1738" t="s">
        <v>36</v>
      </c>
      <c r="D1738" t="s">
        <v>6</v>
      </c>
      <c r="E1738">
        <v>2035</v>
      </c>
      <c r="F1738">
        <f>share_sector_hh_yr!$F1738/SUMIFS(share_sector_hh_yr!$F$1742:$F$1831,share_sector_hh_yr!$E$1742:$E$1831,share_divided_total!$E1738,share_sector_hh_yr!$D$1742:$D$1831,share_divided_total!$D1738,share_sector_hh_yr!$A$1742:$A$1831,share_divided_total!$A1738)</f>
        <v>2.3460016468901088E-2</v>
      </c>
    </row>
    <row r="1739" spans="1:6" x14ac:dyDescent="0.25">
      <c r="A1739" t="s">
        <v>33</v>
      </c>
      <c r="B1739" t="s">
        <v>0</v>
      </c>
      <c r="C1739" t="s">
        <v>36</v>
      </c>
      <c r="D1739" t="s">
        <v>6</v>
      </c>
      <c r="E1739">
        <v>2040</v>
      </c>
      <c r="F1739">
        <f>share_sector_hh_yr!$F1739/SUMIFS(share_sector_hh_yr!$F$1742:$F$1831,share_sector_hh_yr!$E$1742:$E$1831,share_divided_total!$E1739,share_sector_hh_yr!$D$1742:$D$1831,share_divided_total!$D1739,share_sector_hh_yr!$A$1742:$A$1831,share_divided_total!$A1739)</f>
        <v>2.061456295677291E-2</v>
      </c>
    </row>
    <row r="1740" spans="1:6" x14ac:dyDescent="0.25">
      <c r="A1740" t="s">
        <v>33</v>
      </c>
      <c r="B1740" t="s">
        <v>0</v>
      </c>
      <c r="C1740" t="s">
        <v>36</v>
      </c>
      <c r="D1740" t="s">
        <v>6</v>
      </c>
      <c r="E1740">
        <v>2045</v>
      </c>
      <c r="F1740">
        <f>share_sector_hh_yr!$F1740/SUMIFS(share_sector_hh_yr!$F$1742:$F$1831,share_sector_hh_yr!$E$1742:$E$1831,share_divided_total!$E1740,share_sector_hh_yr!$D$1742:$D$1831,share_divided_total!$D1740,share_sector_hh_yr!$A$1742:$A$1831,share_divided_total!$A1740)</f>
        <v>1.8972648505334151E-2</v>
      </c>
    </row>
    <row r="1741" spans="1:6" x14ac:dyDescent="0.25">
      <c r="A1741" t="s">
        <v>33</v>
      </c>
      <c r="B1741" t="s">
        <v>0</v>
      </c>
      <c r="C1741" t="s">
        <v>36</v>
      </c>
      <c r="D1741" t="s">
        <v>6</v>
      </c>
      <c r="E1741">
        <v>2050</v>
      </c>
      <c r="F1741">
        <f>share_sector_hh_yr!$F1741/SUMIFS(share_sector_hh_yr!$F$1742:$F$1831,share_sector_hh_yr!$E$1742:$E$1831,share_divided_total!$E1741,share_sector_hh_yr!$D$1742:$D$1831,share_divided_total!$D1741,share_sector_hh_yr!$A$1742:$A$1831,share_divided_total!$A1741)</f>
        <v>1.7195635729654664E-2</v>
      </c>
    </row>
  </sheetData>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831"/>
  <sheetViews>
    <sheetView topLeftCell="A1608" workbookViewId="0">
      <selection activeCell="F1633" sqref="F1633"/>
    </sheetView>
  </sheetViews>
  <sheetFormatPr baseColWidth="10" defaultRowHeight="15" x14ac:dyDescent="0.25"/>
  <cols>
    <col min="1" max="1" width="13.140625" bestFit="1" customWidth="1"/>
  </cols>
  <sheetData>
    <row r="1" spans="1:6" x14ac:dyDescent="0.25">
      <c r="A1" t="s">
        <v>34</v>
      </c>
      <c r="B1" t="s">
        <v>24</v>
      </c>
      <c r="C1" t="s">
        <v>25</v>
      </c>
      <c r="D1" t="s">
        <v>26</v>
      </c>
      <c r="E1" t="s">
        <v>27</v>
      </c>
      <c r="F1" t="s">
        <v>28</v>
      </c>
    </row>
    <row r="2" spans="1:6" x14ac:dyDescent="0.25">
      <c r="A2" t="s">
        <v>33</v>
      </c>
      <c r="B2" t="s">
        <v>0</v>
      </c>
      <c r="C2" t="s">
        <v>1</v>
      </c>
      <c r="D2" t="s">
        <v>2</v>
      </c>
      <c r="E2">
        <v>2011</v>
      </c>
      <c r="F2">
        <v>1.95562294265102E-2</v>
      </c>
    </row>
    <row r="3" spans="1:6" x14ac:dyDescent="0.25">
      <c r="A3" t="s">
        <v>33</v>
      </c>
      <c r="B3" t="s">
        <v>0</v>
      </c>
      <c r="C3" t="s">
        <v>1</v>
      </c>
      <c r="D3" t="s">
        <v>2</v>
      </c>
      <c r="E3">
        <v>2015</v>
      </c>
      <c r="F3">
        <v>1.8303294007123799E-2</v>
      </c>
    </row>
    <row r="4" spans="1:6" x14ac:dyDescent="0.25">
      <c r="A4" t="s">
        <v>33</v>
      </c>
      <c r="B4" t="s">
        <v>0</v>
      </c>
      <c r="C4" t="s">
        <v>1</v>
      </c>
      <c r="D4" t="s">
        <v>2</v>
      </c>
      <c r="E4">
        <v>2020</v>
      </c>
      <c r="F4">
        <v>1.5993955557984298E-2</v>
      </c>
    </row>
    <row r="5" spans="1:6" x14ac:dyDescent="0.25">
      <c r="A5" t="s">
        <v>33</v>
      </c>
      <c r="B5" t="s">
        <v>0</v>
      </c>
      <c r="C5" t="s">
        <v>1</v>
      </c>
      <c r="D5" t="s">
        <v>2</v>
      </c>
      <c r="E5">
        <v>2025</v>
      </c>
      <c r="F5">
        <v>1.2393213424796099E-2</v>
      </c>
    </row>
    <row r="6" spans="1:6" x14ac:dyDescent="0.25">
      <c r="A6" t="s">
        <v>33</v>
      </c>
      <c r="B6" t="s">
        <v>0</v>
      </c>
      <c r="C6" t="s">
        <v>1</v>
      </c>
      <c r="D6" t="s">
        <v>2</v>
      </c>
      <c r="E6">
        <v>2030</v>
      </c>
      <c r="F6">
        <v>1.0087466460703E-2</v>
      </c>
    </row>
    <row r="7" spans="1:6" x14ac:dyDescent="0.25">
      <c r="A7" t="s">
        <v>33</v>
      </c>
      <c r="B7" t="s">
        <v>0</v>
      </c>
      <c r="C7" t="s">
        <v>1</v>
      </c>
      <c r="D7" t="s">
        <v>2</v>
      </c>
      <c r="E7">
        <v>2035</v>
      </c>
      <c r="F7">
        <v>8.5924020342259197E-3</v>
      </c>
    </row>
    <row r="8" spans="1:6" x14ac:dyDescent="0.25">
      <c r="A8" t="s">
        <v>33</v>
      </c>
      <c r="B8" t="s">
        <v>0</v>
      </c>
      <c r="C8" t="s">
        <v>1</v>
      </c>
      <c r="D8" t="s">
        <v>2</v>
      </c>
      <c r="E8">
        <v>2040</v>
      </c>
      <c r="F8">
        <v>6.4664136920377403E-3</v>
      </c>
    </row>
    <row r="9" spans="1:6" x14ac:dyDescent="0.25">
      <c r="A9" t="s">
        <v>33</v>
      </c>
      <c r="B9" t="s">
        <v>0</v>
      </c>
      <c r="C9" t="s">
        <v>1</v>
      </c>
      <c r="D9" t="s">
        <v>2</v>
      </c>
      <c r="E9">
        <v>2045</v>
      </c>
      <c r="F9">
        <v>5.5193143162659197E-3</v>
      </c>
    </row>
    <row r="10" spans="1:6" x14ac:dyDescent="0.25">
      <c r="A10" t="s">
        <v>33</v>
      </c>
      <c r="B10" t="s">
        <v>0</v>
      </c>
      <c r="C10" t="s">
        <v>1</v>
      </c>
      <c r="D10" t="s">
        <v>2</v>
      </c>
      <c r="E10">
        <v>2050</v>
      </c>
      <c r="F10">
        <v>4.5908294837827997E-3</v>
      </c>
    </row>
    <row r="11" spans="1:6" x14ac:dyDescent="0.25">
      <c r="A11" t="s">
        <v>33</v>
      </c>
      <c r="B11" t="s">
        <v>0</v>
      </c>
      <c r="C11" t="s">
        <v>1</v>
      </c>
      <c r="D11" t="s">
        <v>3</v>
      </c>
      <c r="E11">
        <v>2011</v>
      </c>
      <c r="F11">
        <v>2.4156673576756299E-2</v>
      </c>
    </row>
    <row r="12" spans="1:6" x14ac:dyDescent="0.25">
      <c r="A12" t="s">
        <v>33</v>
      </c>
      <c r="B12" t="s">
        <v>0</v>
      </c>
      <c r="C12" t="s">
        <v>1</v>
      </c>
      <c r="D12" t="s">
        <v>3</v>
      </c>
      <c r="E12">
        <v>2015</v>
      </c>
      <c r="F12">
        <v>2.2632792719846199E-2</v>
      </c>
    </row>
    <row r="13" spans="1:6" x14ac:dyDescent="0.25">
      <c r="A13" t="s">
        <v>33</v>
      </c>
      <c r="B13" t="s">
        <v>0</v>
      </c>
      <c r="C13" t="s">
        <v>1</v>
      </c>
      <c r="D13" t="s">
        <v>3</v>
      </c>
      <c r="E13">
        <v>2020</v>
      </c>
      <c r="F13">
        <v>1.9610095631201901E-2</v>
      </c>
    </row>
    <row r="14" spans="1:6" x14ac:dyDescent="0.25">
      <c r="A14" t="s">
        <v>33</v>
      </c>
      <c r="B14" t="s">
        <v>0</v>
      </c>
      <c r="C14" t="s">
        <v>1</v>
      </c>
      <c r="D14" t="s">
        <v>3</v>
      </c>
      <c r="E14">
        <v>2025</v>
      </c>
      <c r="F14">
        <v>1.5155248614001301E-2</v>
      </c>
    </row>
    <row r="15" spans="1:6" x14ac:dyDescent="0.25">
      <c r="A15" t="s">
        <v>33</v>
      </c>
      <c r="B15" t="s">
        <v>0</v>
      </c>
      <c r="C15" t="s">
        <v>1</v>
      </c>
      <c r="D15" t="s">
        <v>3</v>
      </c>
      <c r="E15">
        <v>2030</v>
      </c>
      <c r="F15">
        <v>1.24725314440892E-2</v>
      </c>
    </row>
    <row r="16" spans="1:6" x14ac:dyDescent="0.25">
      <c r="A16" t="s">
        <v>33</v>
      </c>
      <c r="B16" t="s">
        <v>0</v>
      </c>
      <c r="C16" t="s">
        <v>1</v>
      </c>
      <c r="D16" t="s">
        <v>3</v>
      </c>
      <c r="E16">
        <v>2035</v>
      </c>
      <c r="F16">
        <v>1.06686452424121E-2</v>
      </c>
    </row>
    <row r="17" spans="1:6" x14ac:dyDescent="0.25">
      <c r="A17" t="s">
        <v>33</v>
      </c>
      <c r="B17" t="s">
        <v>0</v>
      </c>
      <c r="C17" t="s">
        <v>1</v>
      </c>
      <c r="D17" t="s">
        <v>3</v>
      </c>
      <c r="E17">
        <v>2040</v>
      </c>
      <c r="F17">
        <v>8.0200566398869605E-3</v>
      </c>
    </row>
    <row r="18" spans="1:6" x14ac:dyDescent="0.25">
      <c r="A18" t="s">
        <v>33</v>
      </c>
      <c r="B18" t="s">
        <v>0</v>
      </c>
      <c r="C18" t="s">
        <v>1</v>
      </c>
      <c r="D18" t="s">
        <v>3</v>
      </c>
      <c r="E18">
        <v>2045</v>
      </c>
      <c r="F18">
        <v>6.8649621851290497E-3</v>
      </c>
    </row>
    <row r="19" spans="1:6" x14ac:dyDescent="0.25">
      <c r="A19" t="s">
        <v>33</v>
      </c>
      <c r="B19" t="s">
        <v>0</v>
      </c>
      <c r="C19" t="s">
        <v>1</v>
      </c>
      <c r="D19" t="s">
        <v>3</v>
      </c>
      <c r="E19">
        <v>2050</v>
      </c>
      <c r="F19">
        <v>5.7262048032754396E-3</v>
      </c>
    </row>
    <row r="20" spans="1:6" x14ac:dyDescent="0.25">
      <c r="A20" t="s">
        <v>33</v>
      </c>
      <c r="B20" t="s">
        <v>0</v>
      </c>
      <c r="C20" t="s">
        <v>1</v>
      </c>
      <c r="D20" t="s">
        <v>4</v>
      </c>
      <c r="E20">
        <v>2011</v>
      </c>
      <c r="F20">
        <v>2.54474782385734E-2</v>
      </c>
    </row>
    <row r="21" spans="1:6" x14ac:dyDescent="0.25">
      <c r="A21" t="s">
        <v>33</v>
      </c>
      <c r="B21" t="s">
        <v>0</v>
      </c>
      <c r="C21" t="s">
        <v>1</v>
      </c>
      <c r="D21" t="s">
        <v>4</v>
      </c>
      <c r="E21">
        <v>2015</v>
      </c>
      <c r="F21">
        <v>2.38503128361006E-2</v>
      </c>
    </row>
    <row r="22" spans="1:6" x14ac:dyDescent="0.25">
      <c r="A22" t="s">
        <v>33</v>
      </c>
      <c r="B22" t="s">
        <v>0</v>
      </c>
      <c r="C22" t="s">
        <v>1</v>
      </c>
      <c r="D22" t="s">
        <v>4</v>
      </c>
      <c r="E22">
        <v>2020</v>
      </c>
      <c r="F22">
        <v>2.0585090805942501E-2</v>
      </c>
    </row>
    <row r="23" spans="1:6" x14ac:dyDescent="0.25">
      <c r="A23" t="s">
        <v>33</v>
      </c>
      <c r="B23" t="s">
        <v>0</v>
      </c>
      <c r="C23" t="s">
        <v>1</v>
      </c>
      <c r="D23" t="s">
        <v>4</v>
      </c>
      <c r="E23">
        <v>2025</v>
      </c>
      <c r="F23">
        <v>1.58825436902779E-2</v>
      </c>
    </row>
    <row r="24" spans="1:6" x14ac:dyDescent="0.25">
      <c r="A24" t="s">
        <v>33</v>
      </c>
      <c r="B24" t="s">
        <v>0</v>
      </c>
      <c r="C24" t="s">
        <v>1</v>
      </c>
      <c r="D24" t="s">
        <v>4</v>
      </c>
      <c r="E24">
        <v>2030</v>
      </c>
      <c r="F24">
        <v>1.31376933291969E-2</v>
      </c>
    </row>
    <row r="25" spans="1:6" x14ac:dyDescent="0.25">
      <c r="A25" t="s">
        <v>33</v>
      </c>
      <c r="B25" t="s">
        <v>0</v>
      </c>
      <c r="C25" t="s">
        <v>1</v>
      </c>
      <c r="D25" t="s">
        <v>4</v>
      </c>
      <c r="E25">
        <v>2035</v>
      </c>
      <c r="F25">
        <v>1.12593780891609E-2</v>
      </c>
    </row>
    <row r="26" spans="1:6" x14ac:dyDescent="0.25">
      <c r="A26" t="s">
        <v>33</v>
      </c>
      <c r="B26" t="s">
        <v>0</v>
      </c>
      <c r="C26" t="s">
        <v>1</v>
      </c>
      <c r="D26" t="s">
        <v>4</v>
      </c>
      <c r="E26">
        <v>2040</v>
      </c>
      <c r="F26">
        <v>8.4577226967481305E-3</v>
      </c>
    </row>
    <row r="27" spans="1:6" x14ac:dyDescent="0.25">
      <c r="A27" t="s">
        <v>33</v>
      </c>
      <c r="B27" t="s">
        <v>0</v>
      </c>
      <c r="C27" t="s">
        <v>1</v>
      </c>
      <c r="D27" t="s">
        <v>4</v>
      </c>
      <c r="E27">
        <v>2045</v>
      </c>
      <c r="F27">
        <v>7.2496477433310301E-3</v>
      </c>
    </row>
    <row r="28" spans="1:6" x14ac:dyDescent="0.25">
      <c r="A28" t="s">
        <v>33</v>
      </c>
      <c r="B28" t="s">
        <v>0</v>
      </c>
      <c r="C28" t="s">
        <v>1</v>
      </c>
      <c r="D28" t="s">
        <v>4</v>
      </c>
      <c r="E28">
        <v>2050</v>
      </c>
      <c r="F28">
        <v>6.0555602878473403E-3</v>
      </c>
    </row>
    <row r="29" spans="1:6" x14ac:dyDescent="0.25">
      <c r="A29" t="s">
        <v>33</v>
      </c>
      <c r="B29" t="s">
        <v>0</v>
      </c>
      <c r="C29" t="s">
        <v>1</v>
      </c>
      <c r="D29" t="s">
        <v>5</v>
      </c>
      <c r="E29">
        <v>2011</v>
      </c>
      <c r="F29">
        <v>2.4893325194298401E-2</v>
      </c>
    </row>
    <row r="30" spans="1:6" x14ac:dyDescent="0.25">
      <c r="A30" t="s">
        <v>33</v>
      </c>
      <c r="B30" t="s">
        <v>0</v>
      </c>
      <c r="C30" t="s">
        <v>1</v>
      </c>
      <c r="D30" t="s">
        <v>5</v>
      </c>
      <c r="E30">
        <v>2015</v>
      </c>
      <c r="F30">
        <v>2.3334480501650399E-2</v>
      </c>
    </row>
    <row r="31" spans="1:6" x14ac:dyDescent="0.25">
      <c r="A31" t="s">
        <v>33</v>
      </c>
      <c r="B31" t="s">
        <v>0</v>
      </c>
      <c r="C31" t="s">
        <v>1</v>
      </c>
      <c r="D31" t="s">
        <v>5</v>
      </c>
      <c r="E31">
        <v>2020</v>
      </c>
      <c r="F31">
        <v>2.0082368173920499E-2</v>
      </c>
    </row>
    <row r="32" spans="1:6" x14ac:dyDescent="0.25">
      <c r="A32" t="s">
        <v>33</v>
      </c>
      <c r="B32" t="s">
        <v>0</v>
      </c>
      <c r="C32" t="s">
        <v>1</v>
      </c>
      <c r="D32" t="s">
        <v>5</v>
      </c>
      <c r="E32">
        <v>2025</v>
      </c>
      <c r="F32">
        <v>1.54695738229937E-2</v>
      </c>
    </row>
    <row r="33" spans="1:6" x14ac:dyDescent="0.25">
      <c r="A33" t="s">
        <v>33</v>
      </c>
      <c r="B33" t="s">
        <v>0</v>
      </c>
      <c r="C33" t="s">
        <v>1</v>
      </c>
      <c r="D33" t="s">
        <v>5</v>
      </c>
      <c r="E33">
        <v>2030</v>
      </c>
      <c r="F33">
        <v>1.2836738477949101E-2</v>
      </c>
    </row>
    <row r="34" spans="1:6" x14ac:dyDescent="0.25">
      <c r="A34" t="s">
        <v>33</v>
      </c>
      <c r="B34" t="s">
        <v>0</v>
      </c>
      <c r="C34" t="s">
        <v>1</v>
      </c>
      <c r="D34" t="s">
        <v>5</v>
      </c>
      <c r="E34">
        <v>2035</v>
      </c>
      <c r="F34">
        <v>1.1014176163165201E-2</v>
      </c>
    </row>
    <row r="35" spans="1:6" x14ac:dyDescent="0.25">
      <c r="A35" t="s">
        <v>33</v>
      </c>
      <c r="B35" t="s">
        <v>0</v>
      </c>
      <c r="C35" t="s">
        <v>1</v>
      </c>
      <c r="D35" t="s">
        <v>5</v>
      </c>
      <c r="E35">
        <v>2040</v>
      </c>
      <c r="F35">
        <v>8.2661334125218606E-3</v>
      </c>
    </row>
    <row r="36" spans="1:6" x14ac:dyDescent="0.25">
      <c r="A36" t="s">
        <v>33</v>
      </c>
      <c r="B36" t="s">
        <v>0</v>
      </c>
      <c r="C36" t="s">
        <v>1</v>
      </c>
      <c r="D36" t="s">
        <v>5</v>
      </c>
      <c r="E36">
        <v>2045</v>
      </c>
      <c r="F36">
        <v>7.0916884441934698E-3</v>
      </c>
    </row>
    <row r="37" spans="1:6" x14ac:dyDescent="0.25">
      <c r="A37" t="s">
        <v>33</v>
      </c>
      <c r="B37" t="s">
        <v>0</v>
      </c>
      <c r="C37" t="s">
        <v>1</v>
      </c>
      <c r="D37" t="s">
        <v>5</v>
      </c>
      <c r="E37">
        <v>2050</v>
      </c>
      <c r="F37">
        <v>5.9288695451985701E-3</v>
      </c>
    </row>
    <row r="38" spans="1:6" x14ac:dyDescent="0.25">
      <c r="A38" t="s">
        <v>33</v>
      </c>
      <c r="B38" t="s">
        <v>0</v>
      </c>
      <c r="C38" t="s">
        <v>1</v>
      </c>
      <c r="D38" t="s">
        <v>6</v>
      </c>
      <c r="E38">
        <v>2011</v>
      </c>
      <c r="F38">
        <v>1.9347252442560799E-2</v>
      </c>
    </row>
    <row r="39" spans="1:6" x14ac:dyDescent="0.25">
      <c r="A39" t="s">
        <v>33</v>
      </c>
      <c r="B39" t="s">
        <v>0</v>
      </c>
      <c r="C39" t="s">
        <v>1</v>
      </c>
      <c r="D39" t="s">
        <v>6</v>
      </c>
      <c r="E39">
        <v>2015</v>
      </c>
      <c r="F39">
        <v>1.81163760478605E-2</v>
      </c>
    </row>
    <row r="40" spans="1:6" x14ac:dyDescent="0.25">
      <c r="A40" t="s">
        <v>33</v>
      </c>
      <c r="B40" t="s">
        <v>0</v>
      </c>
      <c r="C40" t="s">
        <v>1</v>
      </c>
      <c r="D40" t="s">
        <v>6</v>
      </c>
      <c r="E40">
        <v>2020</v>
      </c>
      <c r="F40">
        <v>1.55750112718923E-2</v>
      </c>
    </row>
    <row r="41" spans="1:6" x14ac:dyDescent="0.25">
      <c r="A41" t="s">
        <v>33</v>
      </c>
      <c r="B41" t="s">
        <v>0</v>
      </c>
      <c r="C41" t="s">
        <v>1</v>
      </c>
      <c r="D41" t="s">
        <v>6</v>
      </c>
      <c r="E41">
        <v>2025</v>
      </c>
      <c r="F41">
        <v>1.1974564214013699E-2</v>
      </c>
    </row>
    <row r="42" spans="1:6" x14ac:dyDescent="0.25">
      <c r="A42" t="s">
        <v>33</v>
      </c>
      <c r="B42" t="s">
        <v>0</v>
      </c>
      <c r="C42" t="s">
        <v>1</v>
      </c>
      <c r="D42" t="s">
        <v>6</v>
      </c>
      <c r="E42">
        <v>2030</v>
      </c>
      <c r="F42">
        <v>9.9415163371204106E-3</v>
      </c>
    </row>
    <row r="43" spans="1:6" x14ac:dyDescent="0.25">
      <c r="A43" t="s">
        <v>33</v>
      </c>
      <c r="B43" t="s">
        <v>0</v>
      </c>
      <c r="C43" t="s">
        <v>1</v>
      </c>
      <c r="D43" t="s">
        <v>6</v>
      </c>
      <c r="E43">
        <v>2035</v>
      </c>
      <c r="F43">
        <v>8.5289506018435199E-3</v>
      </c>
    </row>
    <row r="44" spans="1:6" x14ac:dyDescent="0.25">
      <c r="A44" t="s">
        <v>33</v>
      </c>
      <c r="B44" t="s">
        <v>0</v>
      </c>
      <c r="C44" t="s">
        <v>1</v>
      </c>
      <c r="D44" t="s">
        <v>6</v>
      </c>
      <c r="E44">
        <v>2040</v>
      </c>
      <c r="F44">
        <v>6.3918531793336801E-3</v>
      </c>
    </row>
    <row r="45" spans="1:6" x14ac:dyDescent="0.25">
      <c r="A45" t="s">
        <v>33</v>
      </c>
      <c r="B45" t="s">
        <v>0</v>
      </c>
      <c r="C45" t="s">
        <v>1</v>
      </c>
      <c r="D45" t="s">
        <v>6</v>
      </c>
      <c r="E45">
        <v>2045</v>
      </c>
      <c r="F45">
        <v>5.4828661370982298E-3</v>
      </c>
    </row>
    <row r="46" spans="1:6" x14ac:dyDescent="0.25">
      <c r="A46" t="s">
        <v>33</v>
      </c>
      <c r="B46" t="s">
        <v>0</v>
      </c>
      <c r="C46" t="s">
        <v>1</v>
      </c>
      <c r="D46" t="s">
        <v>6</v>
      </c>
      <c r="E46">
        <v>2050</v>
      </c>
      <c r="F46">
        <v>4.58272956748201E-3</v>
      </c>
    </row>
    <row r="47" spans="1:6" x14ac:dyDescent="0.25">
      <c r="A47" t="s">
        <v>33</v>
      </c>
      <c r="B47" t="s">
        <v>0</v>
      </c>
      <c r="C47" t="s">
        <v>7</v>
      </c>
      <c r="D47" t="s">
        <v>2</v>
      </c>
      <c r="E47">
        <v>2011</v>
      </c>
      <c r="F47">
        <v>4.1001977288872404E-3</v>
      </c>
    </row>
    <row r="48" spans="1:6" x14ac:dyDescent="0.25">
      <c r="A48" t="s">
        <v>33</v>
      </c>
      <c r="B48" t="s">
        <v>0</v>
      </c>
      <c r="C48" t="s">
        <v>7</v>
      </c>
      <c r="D48" t="s">
        <v>2</v>
      </c>
      <c r="E48">
        <v>2015</v>
      </c>
      <c r="F48">
        <v>3.8375048106743101E-3</v>
      </c>
    </row>
    <row r="49" spans="1:6" x14ac:dyDescent="0.25">
      <c r="A49" t="s">
        <v>33</v>
      </c>
      <c r="B49" t="s">
        <v>0</v>
      </c>
      <c r="C49" t="s">
        <v>7</v>
      </c>
      <c r="D49" t="s">
        <v>2</v>
      </c>
      <c r="E49">
        <v>2020</v>
      </c>
      <c r="F49">
        <v>3.3533243444429199E-3</v>
      </c>
    </row>
    <row r="50" spans="1:6" x14ac:dyDescent="0.25">
      <c r="A50" t="s">
        <v>33</v>
      </c>
      <c r="B50" t="s">
        <v>0</v>
      </c>
      <c r="C50" t="s">
        <v>7</v>
      </c>
      <c r="D50" t="s">
        <v>2</v>
      </c>
      <c r="E50">
        <v>2025</v>
      </c>
      <c r="F50">
        <v>2.5983856277549001E-3</v>
      </c>
    </row>
    <row r="51" spans="1:6" x14ac:dyDescent="0.25">
      <c r="A51" t="s">
        <v>33</v>
      </c>
      <c r="B51" t="s">
        <v>0</v>
      </c>
      <c r="C51" t="s">
        <v>7</v>
      </c>
      <c r="D51" t="s">
        <v>2</v>
      </c>
      <c r="E51">
        <v>2030</v>
      </c>
      <c r="F51">
        <v>2.1149581570236099E-3</v>
      </c>
    </row>
    <row r="52" spans="1:6" x14ac:dyDescent="0.25">
      <c r="A52" t="s">
        <v>33</v>
      </c>
      <c r="B52" t="s">
        <v>0</v>
      </c>
      <c r="C52" t="s">
        <v>7</v>
      </c>
      <c r="D52" t="s">
        <v>2</v>
      </c>
      <c r="E52">
        <v>2035</v>
      </c>
      <c r="F52">
        <v>1.80149999579571E-3</v>
      </c>
    </row>
    <row r="53" spans="1:6" x14ac:dyDescent="0.25">
      <c r="A53" t="s">
        <v>33</v>
      </c>
      <c r="B53" t="s">
        <v>0</v>
      </c>
      <c r="C53" t="s">
        <v>7</v>
      </c>
      <c r="D53" t="s">
        <v>2</v>
      </c>
      <c r="E53">
        <v>2040</v>
      </c>
      <c r="F53">
        <v>1.35576108208578E-3</v>
      </c>
    </row>
    <row r="54" spans="1:6" x14ac:dyDescent="0.25">
      <c r="A54" t="s">
        <v>33</v>
      </c>
      <c r="B54" t="s">
        <v>0</v>
      </c>
      <c r="C54" t="s">
        <v>7</v>
      </c>
      <c r="D54" t="s">
        <v>2</v>
      </c>
      <c r="E54">
        <v>2045</v>
      </c>
      <c r="F54">
        <v>1.1571903528168599E-3</v>
      </c>
    </row>
    <row r="55" spans="1:6" x14ac:dyDescent="0.25">
      <c r="A55" t="s">
        <v>33</v>
      </c>
      <c r="B55" t="s">
        <v>0</v>
      </c>
      <c r="C55" t="s">
        <v>7</v>
      </c>
      <c r="D55" t="s">
        <v>2</v>
      </c>
      <c r="E55">
        <v>2050</v>
      </c>
      <c r="F55">
        <v>9.6252238679277896E-4</v>
      </c>
    </row>
    <row r="56" spans="1:6" x14ac:dyDescent="0.25">
      <c r="A56" t="s">
        <v>33</v>
      </c>
      <c r="B56" t="s">
        <v>0</v>
      </c>
      <c r="C56" t="s">
        <v>7</v>
      </c>
      <c r="D56" t="s">
        <v>3</v>
      </c>
      <c r="E56">
        <v>2011</v>
      </c>
      <c r="F56">
        <v>3.8385505888706901E-3</v>
      </c>
    </row>
    <row r="57" spans="1:6" x14ac:dyDescent="0.25">
      <c r="A57" t="s">
        <v>33</v>
      </c>
      <c r="B57" t="s">
        <v>0</v>
      </c>
      <c r="C57" t="s">
        <v>7</v>
      </c>
      <c r="D57" t="s">
        <v>3</v>
      </c>
      <c r="E57">
        <v>2015</v>
      </c>
      <c r="F57">
        <v>3.5964024367451199E-3</v>
      </c>
    </row>
    <row r="58" spans="1:6" x14ac:dyDescent="0.25">
      <c r="A58" t="s">
        <v>33</v>
      </c>
      <c r="B58" t="s">
        <v>0</v>
      </c>
      <c r="C58" t="s">
        <v>7</v>
      </c>
      <c r="D58" t="s">
        <v>3</v>
      </c>
      <c r="E58">
        <v>2020</v>
      </c>
      <c r="F58">
        <v>3.1160889665095698E-3</v>
      </c>
    </row>
    <row r="59" spans="1:6" x14ac:dyDescent="0.25">
      <c r="A59" t="s">
        <v>33</v>
      </c>
      <c r="B59" t="s">
        <v>0</v>
      </c>
      <c r="C59" t="s">
        <v>7</v>
      </c>
      <c r="D59" t="s">
        <v>3</v>
      </c>
      <c r="E59">
        <v>2025</v>
      </c>
      <c r="F59">
        <v>2.4082036065261698E-3</v>
      </c>
    </row>
    <row r="60" spans="1:6" x14ac:dyDescent="0.25">
      <c r="A60" t="s">
        <v>33</v>
      </c>
      <c r="B60" t="s">
        <v>0</v>
      </c>
      <c r="C60" t="s">
        <v>7</v>
      </c>
      <c r="D60" t="s">
        <v>3</v>
      </c>
      <c r="E60">
        <v>2030</v>
      </c>
      <c r="F60">
        <v>1.98191372412656E-3</v>
      </c>
    </row>
    <row r="61" spans="1:6" x14ac:dyDescent="0.25">
      <c r="A61" t="s">
        <v>33</v>
      </c>
      <c r="B61" t="s">
        <v>0</v>
      </c>
      <c r="C61" t="s">
        <v>7</v>
      </c>
      <c r="D61" t="s">
        <v>3</v>
      </c>
      <c r="E61">
        <v>2035</v>
      </c>
      <c r="F61">
        <v>1.69527208911035E-3</v>
      </c>
    </row>
    <row r="62" spans="1:6" x14ac:dyDescent="0.25">
      <c r="A62" t="s">
        <v>33</v>
      </c>
      <c r="B62" t="s">
        <v>0</v>
      </c>
      <c r="C62" t="s">
        <v>7</v>
      </c>
      <c r="D62" t="s">
        <v>3</v>
      </c>
      <c r="E62">
        <v>2040</v>
      </c>
      <c r="F62">
        <v>1.27440531015444E-3</v>
      </c>
    </row>
    <row r="63" spans="1:6" x14ac:dyDescent="0.25">
      <c r="A63" t="s">
        <v>33</v>
      </c>
      <c r="B63" t="s">
        <v>0</v>
      </c>
      <c r="C63" t="s">
        <v>7</v>
      </c>
      <c r="D63" t="s">
        <v>3</v>
      </c>
      <c r="E63">
        <v>2045</v>
      </c>
      <c r="F63">
        <v>1.0908581659245401E-3</v>
      </c>
    </row>
    <row r="64" spans="1:6" x14ac:dyDescent="0.25">
      <c r="A64" t="s">
        <v>33</v>
      </c>
      <c r="B64" t="s">
        <v>0</v>
      </c>
      <c r="C64" t="s">
        <v>7</v>
      </c>
      <c r="D64" t="s">
        <v>3</v>
      </c>
      <c r="E64">
        <v>2050</v>
      </c>
      <c r="F64">
        <v>9.0990701478577303E-4</v>
      </c>
    </row>
    <row r="65" spans="1:6" x14ac:dyDescent="0.25">
      <c r="A65" t="s">
        <v>33</v>
      </c>
      <c r="B65" t="s">
        <v>0</v>
      </c>
      <c r="C65" t="s">
        <v>7</v>
      </c>
      <c r="D65" t="s">
        <v>4</v>
      </c>
      <c r="E65">
        <v>2011</v>
      </c>
      <c r="F65">
        <v>3.6009202405286799E-3</v>
      </c>
    </row>
    <row r="66" spans="1:6" x14ac:dyDescent="0.25">
      <c r="A66" t="s">
        <v>33</v>
      </c>
      <c r="B66" t="s">
        <v>0</v>
      </c>
      <c r="C66" t="s">
        <v>7</v>
      </c>
      <c r="D66" t="s">
        <v>4</v>
      </c>
      <c r="E66">
        <v>2015</v>
      </c>
      <c r="F66">
        <v>3.3749149258581299E-3</v>
      </c>
    </row>
    <row r="67" spans="1:6" x14ac:dyDescent="0.25">
      <c r="A67" t="s">
        <v>33</v>
      </c>
      <c r="B67" t="s">
        <v>0</v>
      </c>
      <c r="C67" t="s">
        <v>7</v>
      </c>
      <c r="D67" t="s">
        <v>4</v>
      </c>
      <c r="E67">
        <v>2020</v>
      </c>
      <c r="F67">
        <v>2.9128729154717101E-3</v>
      </c>
    </row>
    <row r="68" spans="1:6" x14ac:dyDescent="0.25">
      <c r="A68" t="s">
        <v>33</v>
      </c>
      <c r="B68" t="s">
        <v>0</v>
      </c>
      <c r="C68" t="s">
        <v>7</v>
      </c>
      <c r="D68" t="s">
        <v>4</v>
      </c>
      <c r="E68">
        <v>2025</v>
      </c>
      <c r="F68">
        <v>2.2474436393103299E-3</v>
      </c>
    </row>
    <row r="69" spans="1:6" x14ac:dyDescent="0.25">
      <c r="A69" t="s">
        <v>33</v>
      </c>
      <c r="B69" t="s">
        <v>0</v>
      </c>
      <c r="C69" t="s">
        <v>7</v>
      </c>
      <c r="D69" t="s">
        <v>4</v>
      </c>
      <c r="E69">
        <v>2030</v>
      </c>
      <c r="F69">
        <v>1.8590363015297501E-3</v>
      </c>
    </row>
    <row r="70" spans="1:6" x14ac:dyDescent="0.25">
      <c r="A70" t="s">
        <v>33</v>
      </c>
      <c r="B70" t="s">
        <v>0</v>
      </c>
      <c r="C70" t="s">
        <v>7</v>
      </c>
      <c r="D70" t="s">
        <v>4</v>
      </c>
      <c r="E70">
        <v>2035</v>
      </c>
      <c r="F70">
        <v>1.59324716088727E-3</v>
      </c>
    </row>
    <row r="71" spans="1:6" x14ac:dyDescent="0.25">
      <c r="A71" t="s">
        <v>33</v>
      </c>
      <c r="B71" t="s">
        <v>0</v>
      </c>
      <c r="C71" t="s">
        <v>7</v>
      </c>
      <c r="D71" t="s">
        <v>4</v>
      </c>
      <c r="E71">
        <v>2040</v>
      </c>
      <c r="F71">
        <v>1.19680168582802E-3</v>
      </c>
    </row>
    <row r="72" spans="1:6" x14ac:dyDescent="0.25">
      <c r="A72" t="s">
        <v>33</v>
      </c>
      <c r="B72" t="s">
        <v>0</v>
      </c>
      <c r="C72" t="s">
        <v>7</v>
      </c>
      <c r="D72" t="s">
        <v>4</v>
      </c>
      <c r="E72">
        <v>2045</v>
      </c>
      <c r="F72">
        <v>1.02585423593445E-3</v>
      </c>
    </row>
    <row r="73" spans="1:6" x14ac:dyDescent="0.25">
      <c r="A73" t="s">
        <v>33</v>
      </c>
      <c r="B73" t="s">
        <v>0</v>
      </c>
      <c r="C73" t="s">
        <v>7</v>
      </c>
      <c r="D73" t="s">
        <v>4</v>
      </c>
      <c r="E73">
        <v>2050</v>
      </c>
      <c r="F73">
        <v>8.5688607130625003E-4</v>
      </c>
    </row>
    <row r="74" spans="1:6" x14ac:dyDescent="0.25">
      <c r="A74" t="s">
        <v>33</v>
      </c>
      <c r="B74" t="s">
        <v>0</v>
      </c>
      <c r="C74" t="s">
        <v>7</v>
      </c>
      <c r="D74" t="s">
        <v>5</v>
      </c>
      <c r="E74">
        <v>2011</v>
      </c>
      <c r="F74">
        <v>3.2268365933091799E-3</v>
      </c>
    </row>
    <row r="75" spans="1:6" x14ac:dyDescent="0.25">
      <c r="A75" t="s">
        <v>33</v>
      </c>
      <c r="B75" t="s">
        <v>0</v>
      </c>
      <c r="C75" t="s">
        <v>7</v>
      </c>
      <c r="D75" t="s">
        <v>5</v>
      </c>
      <c r="E75">
        <v>2015</v>
      </c>
      <c r="F75">
        <v>3.0247688767661E-3</v>
      </c>
    </row>
    <row r="76" spans="1:6" x14ac:dyDescent="0.25">
      <c r="A76" t="s">
        <v>33</v>
      </c>
      <c r="B76" t="s">
        <v>0</v>
      </c>
      <c r="C76" t="s">
        <v>7</v>
      </c>
      <c r="D76" t="s">
        <v>5</v>
      </c>
      <c r="E76">
        <v>2020</v>
      </c>
      <c r="F76">
        <v>2.60320867966112E-3</v>
      </c>
    </row>
    <row r="77" spans="1:6" x14ac:dyDescent="0.25">
      <c r="A77" t="s">
        <v>33</v>
      </c>
      <c r="B77" t="s">
        <v>0</v>
      </c>
      <c r="C77" t="s">
        <v>7</v>
      </c>
      <c r="D77" t="s">
        <v>5</v>
      </c>
      <c r="E77">
        <v>2025</v>
      </c>
      <c r="F77">
        <v>2.0052679295968902E-3</v>
      </c>
    </row>
    <row r="78" spans="1:6" x14ac:dyDescent="0.25">
      <c r="A78" t="s">
        <v>33</v>
      </c>
      <c r="B78" t="s">
        <v>0</v>
      </c>
      <c r="C78" t="s">
        <v>7</v>
      </c>
      <c r="D78" t="s">
        <v>5</v>
      </c>
      <c r="E78">
        <v>2030</v>
      </c>
      <c r="F78">
        <v>1.66398249069197E-3</v>
      </c>
    </row>
    <row r="79" spans="1:6" x14ac:dyDescent="0.25">
      <c r="A79" t="s">
        <v>33</v>
      </c>
      <c r="B79" t="s">
        <v>0</v>
      </c>
      <c r="C79" t="s">
        <v>7</v>
      </c>
      <c r="D79" t="s">
        <v>5</v>
      </c>
      <c r="E79">
        <v>2035</v>
      </c>
      <c r="F79">
        <v>1.4277299725418001E-3</v>
      </c>
    </row>
    <row r="80" spans="1:6" x14ac:dyDescent="0.25">
      <c r="A80" t="s">
        <v>33</v>
      </c>
      <c r="B80" t="s">
        <v>0</v>
      </c>
      <c r="C80" t="s">
        <v>7</v>
      </c>
      <c r="D80" t="s">
        <v>5</v>
      </c>
      <c r="E80">
        <v>2040</v>
      </c>
      <c r="F80">
        <v>1.0715105966806399E-3</v>
      </c>
    </row>
    <row r="81" spans="1:6" x14ac:dyDescent="0.25">
      <c r="A81" t="s">
        <v>33</v>
      </c>
      <c r="B81" t="s">
        <v>0</v>
      </c>
      <c r="C81" t="s">
        <v>7</v>
      </c>
      <c r="D81" t="s">
        <v>5</v>
      </c>
      <c r="E81">
        <v>2045</v>
      </c>
      <c r="F81">
        <v>9.1927130785498298E-4</v>
      </c>
    </row>
    <row r="82" spans="1:6" x14ac:dyDescent="0.25">
      <c r="A82" t="s">
        <v>33</v>
      </c>
      <c r="B82" t="s">
        <v>0</v>
      </c>
      <c r="C82" t="s">
        <v>7</v>
      </c>
      <c r="D82" t="s">
        <v>5</v>
      </c>
      <c r="E82">
        <v>2050</v>
      </c>
      <c r="F82">
        <v>7.6853907488102797E-4</v>
      </c>
    </row>
    <row r="83" spans="1:6" x14ac:dyDescent="0.25">
      <c r="A83" t="s">
        <v>33</v>
      </c>
      <c r="B83" t="s">
        <v>0</v>
      </c>
      <c r="C83" t="s">
        <v>7</v>
      </c>
      <c r="D83" t="s">
        <v>6</v>
      </c>
      <c r="E83">
        <v>2011</v>
      </c>
      <c r="F83">
        <v>2.6802629678324098E-3</v>
      </c>
    </row>
    <row r="84" spans="1:6" x14ac:dyDescent="0.25">
      <c r="A84" t="s">
        <v>33</v>
      </c>
      <c r="B84" t="s">
        <v>0</v>
      </c>
      <c r="C84" t="s">
        <v>7</v>
      </c>
      <c r="D84" t="s">
        <v>6</v>
      </c>
      <c r="E84">
        <v>2015</v>
      </c>
      <c r="F84">
        <v>2.50974405194992E-3</v>
      </c>
    </row>
    <row r="85" spans="1:6" x14ac:dyDescent="0.25">
      <c r="A85" t="s">
        <v>33</v>
      </c>
      <c r="B85" t="s">
        <v>0</v>
      </c>
      <c r="C85" t="s">
        <v>7</v>
      </c>
      <c r="D85" t="s">
        <v>6</v>
      </c>
      <c r="E85">
        <v>2020</v>
      </c>
      <c r="F85">
        <v>2.15767721441496E-3</v>
      </c>
    </row>
    <row r="86" spans="1:6" x14ac:dyDescent="0.25">
      <c r="A86" t="s">
        <v>33</v>
      </c>
      <c r="B86" t="s">
        <v>0</v>
      </c>
      <c r="C86" t="s">
        <v>7</v>
      </c>
      <c r="D86" t="s">
        <v>6</v>
      </c>
      <c r="E86">
        <v>2025</v>
      </c>
      <c r="F86">
        <v>1.6588908934227599E-3</v>
      </c>
    </row>
    <row r="87" spans="1:6" x14ac:dyDescent="0.25">
      <c r="A87" t="s">
        <v>33</v>
      </c>
      <c r="B87" t="s">
        <v>0</v>
      </c>
      <c r="C87" t="s">
        <v>7</v>
      </c>
      <c r="D87" t="s">
        <v>6</v>
      </c>
      <c r="E87">
        <v>2030</v>
      </c>
      <c r="F87">
        <v>1.37724351556875E-3</v>
      </c>
    </row>
    <row r="88" spans="1:6" x14ac:dyDescent="0.25">
      <c r="A88" t="s">
        <v>33</v>
      </c>
      <c r="B88" t="s">
        <v>0</v>
      </c>
      <c r="C88" t="s">
        <v>7</v>
      </c>
      <c r="D88" t="s">
        <v>6</v>
      </c>
      <c r="E88">
        <v>2035</v>
      </c>
      <c r="F88">
        <v>1.18155435346009E-3</v>
      </c>
    </row>
    <row r="89" spans="1:6" x14ac:dyDescent="0.25">
      <c r="A89" t="s">
        <v>33</v>
      </c>
      <c r="B89" t="s">
        <v>0</v>
      </c>
      <c r="C89" t="s">
        <v>7</v>
      </c>
      <c r="D89" t="s">
        <v>6</v>
      </c>
      <c r="E89">
        <v>2040</v>
      </c>
      <c r="F89">
        <v>8.8549252014356904E-4</v>
      </c>
    </row>
    <row r="90" spans="1:6" x14ac:dyDescent="0.25">
      <c r="A90" t="s">
        <v>33</v>
      </c>
      <c r="B90" t="s">
        <v>0</v>
      </c>
      <c r="C90" t="s">
        <v>7</v>
      </c>
      <c r="D90" t="s">
        <v>6</v>
      </c>
      <c r="E90">
        <v>2045</v>
      </c>
      <c r="F90">
        <v>7.5956640508376702E-4</v>
      </c>
    </row>
    <row r="91" spans="1:6" x14ac:dyDescent="0.25">
      <c r="A91" t="s">
        <v>33</v>
      </c>
      <c r="B91" t="s">
        <v>0</v>
      </c>
      <c r="C91" t="s">
        <v>7</v>
      </c>
      <c r="D91" t="s">
        <v>6</v>
      </c>
      <c r="E91">
        <v>2050</v>
      </c>
      <c r="F91">
        <v>6.3486638874458295E-4</v>
      </c>
    </row>
    <row r="92" spans="1:6" x14ac:dyDescent="0.25">
      <c r="A92" t="s">
        <v>33</v>
      </c>
      <c r="B92" t="s">
        <v>0</v>
      </c>
      <c r="C92" t="s">
        <v>8</v>
      </c>
      <c r="D92" t="s">
        <v>2</v>
      </c>
      <c r="E92">
        <v>2011</v>
      </c>
      <c r="F92">
        <v>1.9528522973789798E-2</v>
      </c>
    </row>
    <row r="93" spans="1:6" x14ac:dyDescent="0.25">
      <c r="A93" t="s">
        <v>33</v>
      </c>
      <c r="B93" t="s">
        <v>0</v>
      </c>
      <c r="C93" t="s">
        <v>8</v>
      </c>
      <c r="D93" t="s">
        <v>2</v>
      </c>
      <c r="E93">
        <v>2015</v>
      </c>
      <c r="F93">
        <v>1.9536303968053701E-2</v>
      </c>
    </row>
    <row r="94" spans="1:6" x14ac:dyDescent="0.25">
      <c r="A94" t="s">
        <v>33</v>
      </c>
      <c r="B94" t="s">
        <v>0</v>
      </c>
      <c r="C94" t="s">
        <v>8</v>
      </c>
      <c r="D94" t="s">
        <v>2</v>
      </c>
      <c r="E94">
        <v>2020</v>
      </c>
      <c r="F94">
        <v>1.95106097294949E-2</v>
      </c>
    </row>
    <row r="95" spans="1:6" x14ac:dyDescent="0.25">
      <c r="A95" t="s">
        <v>33</v>
      </c>
      <c r="B95" t="s">
        <v>0</v>
      </c>
      <c r="C95" t="s">
        <v>8</v>
      </c>
      <c r="D95" t="s">
        <v>2</v>
      </c>
      <c r="E95">
        <v>2025</v>
      </c>
      <c r="F95">
        <v>1.95739495664243E-2</v>
      </c>
    </row>
    <row r="96" spans="1:6" x14ac:dyDescent="0.25">
      <c r="A96" t="s">
        <v>33</v>
      </c>
      <c r="B96" t="s">
        <v>0</v>
      </c>
      <c r="C96" t="s">
        <v>8</v>
      </c>
      <c r="D96" t="s">
        <v>2</v>
      </c>
      <c r="E96">
        <v>2030</v>
      </c>
      <c r="F96">
        <v>1.9738176433308E-2</v>
      </c>
    </row>
    <row r="97" spans="1:6" x14ac:dyDescent="0.25">
      <c r="A97" t="s">
        <v>33</v>
      </c>
      <c r="B97" t="s">
        <v>0</v>
      </c>
      <c r="C97" t="s">
        <v>8</v>
      </c>
      <c r="D97" t="s">
        <v>2</v>
      </c>
      <c r="E97">
        <v>2035</v>
      </c>
      <c r="F97">
        <v>1.9805071584697499E-2</v>
      </c>
    </row>
    <row r="98" spans="1:6" x14ac:dyDescent="0.25">
      <c r="A98" t="s">
        <v>33</v>
      </c>
      <c r="B98" t="s">
        <v>0</v>
      </c>
      <c r="C98" t="s">
        <v>8</v>
      </c>
      <c r="D98" t="s">
        <v>2</v>
      </c>
      <c r="E98">
        <v>2040</v>
      </c>
      <c r="F98">
        <v>1.9901113195028901E-2</v>
      </c>
    </row>
    <row r="99" spans="1:6" x14ac:dyDescent="0.25">
      <c r="A99" t="s">
        <v>33</v>
      </c>
      <c r="B99" t="s">
        <v>0</v>
      </c>
      <c r="C99" t="s">
        <v>8</v>
      </c>
      <c r="D99" t="s">
        <v>2</v>
      </c>
      <c r="E99">
        <v>2045</v>
      </c>
      <c r="F99">
        <v>1.99871579421214E-2</v>
      </c>
    </row>
    <row r="100" spans="1:6" x14ac:dyDescent="0.25">
      <c r="A100" t="s">
        <v>33</v>
      </c>
      <c r="B100" t="s">
        <v>0</v>
      </c>
      <c r="C100" t="s">
        <v>8</v>
      </c>
      <c r="D100" t="s">
        <v>2</v>
      </c>
      <c r="E100">
        <v>2050</v>
      </c>
      <c r="F100">
        <v>2.0084330914762399E-2</v>
      </c>
    </row>
    <row r="101" spans="1:6" x14ac:dyDescent="0.25">
      <c r="A101" t="s">
        <v>33</v>
      </c>
      <c r="B101" t="s">
        <v>0</v>
      </c>
      <c r="C101" t="s">
        <v>8</v>
      </c>
      <c r="D101" t="s">
        <v>3</v>
      </c>
      <c r="E101">
        <v>2011</v>
      </c>
      <c r="F101">
        <v>2.0372623592059401E-2</v>
      </c>
    </row>
    <row r="102" spans="1:6" x14ac:dyDescent="0.25">
      <c r="A102" t="s">
        <v>33</v>
      </c>
      <c r="B102" t="s">
        <v>0</v>
      </c>
      <c r="C102" t="s">
        <v>8</v>
      </c>
      <c r="D102" t="s">
        <v>3</v>
      </c>
      <c r="E102">
        <v>2015</v>
      </c>
      <c r="F102">
        <v>2.0397559604547599E-2</v>
      </c>
    </row>
    <row r="103" spans="1:6" x14ac:dyDescent="0.25">
      <c r="A103" t="s">
        <v>33</v>
      </c>
      <c r="B103" t="s">
        <v>0</v>
      </c>
      <c r="C103" t="s">
        <v>8</v>
      </c>
      <c r="D103" t="s">
        <v>3</v>
      </c>
      <c r="E103">
        <v>2020</v>
      </c>
      <c r="F103">
        <v>2.0427208356271501E-2</v>
      </c>
    </row>
    <row r="104" spans="1:6" x14ac:dyDescent="0.25">
      <c r="A104" t="s">
        <v>33</v>
      </c>
      <c r="B104" t="s">
        <v>0</v>
      </c>
      <c r="C104" t="s">
        <v>8</v>
      </c>
      <c r="D104" t="s">
        <v>3</v>
      </c>
      <c r="E104">
        <v>2025</v>
      </c>
      <c r="F104">
        <v>2.0543062363012999E-2</v>
      </c>
    </row>
    <row r="105" spans="1:6" x14ac:dyDescent="0.25">
      <c r="A105" t="s">
        <v>33</v>
      </c>
      <c r="B105" t="s">
        <v>0</v>
      </c>
      <c r="C105" t="s">
        <v>8</v>
      </c>
      <c r="D105" t="s">
        <v>3</v>
      </c>
      <c r="E105">
        <v>2030</v>
      </c>
      <c r="F105">
        <v>2.0703998574449701E-2</v>
      </c>
    </row>
    <row r="106" spans="1:6" x14ac:dyDescent="0.25">
      <c r="A106" t="s">
        <v>33</v>
      </c>
      <c r="B106" t="s">
        <v>0</v>
      </c>
      <c r="C106" t="s">
        <v>8</v>
      </c>
      <c r="D106" t="s">
        <v>3</v>
      </c>
      <c r="E106">
        <v>2035</v>
      </c>
      <c r="F106">
        <v>2.0779998058391699E-2</v>
      </c>
    </row>
    <row r="107" spans="1:6" x14ac:dyDescent="0.25">
      <c r="A107" t="s">
        <v>33</v>
      </c>
      <c r="B107" t="s">
        <v>0</v>
      </c>
      <c r="C107" t="s">
        <v>8</v>
      </c>
      <c r="D107" t="s">
        <v>3</v>
      </c>
      <c r="E107">
        <v>2040</v>
      </c>
      <c r="F107">
        <v>2.08990236722011E-2</v>
      </c>
    </row>
    <row r="108" spans="1:6" x14ac:dyDescent="0.25">
      <c r="A108" t="s">
        <v>33</v>
      </c>
      <c r="B108" t="s">
        <v>0</v>
      </c>
      <c r="C108" t="s">
        <v>8</v>
      </c>
      <c r="D108" t="s">
        <v>3</v>
      </c>
      <c r="E108">
        <v>2045</v>
      </c>
      <c r="F108">
        <v>2.0985506548495202E-2</v>
      </c>
    </row>
    <row r="109" spans="1:6" x14ac:dyDescent="0.25">
      <c r="A109" t="s">
        <v>33</v>
      </c>
      <c r="B109" t="s">
        <v>0</v>
      </c>
      <c r="C109" t="s">
        <v>8</v>
      </c>
      <c r="D109" t="s">
        <v>3</v>
      </c>
      <c r="E109">
        <v>2050</v>
      </c>
      <c r="F109">
        <v>2.1081936482917299E-2</v>
      </c>
    </row>
    <row r="110" spans="1:6" x14ac:dyDescent="0.25">
      <c r="A110" t="s">
        <v>33</v>
      </c>
      <c r="B110" t="s">
        <v>0</v>
      </c>
      <c r="C110" t="s">
        <v>8</v>
      </c>
      <c r="D110" t="s">
        <v>4</v>
      </c>
      <c r="E110">
        <v>2011</v>
      </c>
      <c r="F110">
        <v>2.0403136527300001E-2</v>
      </c>
    </row>
    <row r="111" spans="1:6" x14ac:dyDescent="0.25">
      <c r="A111" t="s">
        <v>33</v>
      </c>
      <c r="B111" t="s">
        <v>0</v>
      </c>
      <c r="C111" t="s">
        <v>8</v>
      </c>
      <c r="D111" t="s">
        <v>4</v>
      </c>
      <c r="E111">
        <v>2015</v>
      </c>
      <c r="F111">
        <v>2.0434683916216299E-2</v>
      </c>
    </row>
    <row r="112" spans="1:6" x14ac:dyDescent="0.25">
      <c r="A112" t="s">
        <v>33</v>
      </c>
      <c r="B112" t="s">
        <v>0</v>
      </c>
      <c r="C112" t="s">
        <v>8</v>
      </c>
      <c r="D112" t="s">
        <v>4</v>
      </c>
      <c r="E112">
        <v>2020</v>
      </c>
      <c r="F112">
        <v>2.0487372920807601E-2</v>
      </c>
    </row>
    <row r="113" spans="1:6" x14ac:dyDescent="0.25">
      <c r="A113" t="s">
        <v>33</v>
      </c>
      <c r="B113" t="s">
        <v>0</v>
      </c>
      <c r="C113" t="s">
        <v>8</v>
      </c>
      <c r="D113" t="s">
        <v>4</v>
      </c>
      <c r="E113">
        <v>2025</v>
      </c>
      <c r="F113">
        <v>2.0621338710348599E-2</v>
      </c>
    </row>
    <row r="114" spans="1:6" x14ac:dyDescent="0.25">
      <c r="A114" t="s">
        <v>33</v>
      </c>
      <c r="B114" t="s">
        <v>0</v>
      </c>
      <c r="C114" t="s">
        <v>8</v>
      </c>
      <c r="D114" t="s">
        <v>4</v>
      </c>
      <c r="E114">
        <v>2030</v>
      </c>
      <c r="F114">
        <v>2.0773566375145901E-2</v>
      </c>
    </row>
    <row r="115" spans="1:6" x14ac:dyDescent="0.25">
      <c r="A115" t="s">
        <v>33</v>
      </c>
      <c r="B115" t="s">
        <v>0</v>
      </c>
      <c r="C115" t="s">
        <v>8</v>
      </c>
      <c r="D115" t="s">
        <v>4</v>
      </c>
      <c r="E115">
        <v>2035</v>
      </c>
      <c r="F115">
        <v>2.08501711592925E-2</v>
      </c>
    </row>
    <row r="116" spans="1:6" x14ac:dyDescent="0.25">
      <c r="A116" t="s">
        <v>33</v>
      </c>
      <c r="B116" t="s">
        <v>0</v>
      </c>
      <c r="C116" t="s">
        <v>8</v>
      </c>
      <c r="D116" t="s">
        <v>4</v>
      </c>
      <c r="E116">
        <v>2040</v>
      </c>
      <c r="F116">
        <v>2.0974042999485399E-2</v>
      </c>
    </row>
    <row r="117" spans="1:6" x14ac:dyDescent="0.25">
      <c r="A117" t="s">
        <v>33</v>
      </c>
      <c r="B117" t="s">
        <v>0</v>
      </c>
      <c r="C117" t="s">
        <v>8</v>
      </c>
      <c r="D117" t="s">
        <v>4</v>
      </c>
      <c r="E117">
        <v>2045</v>
      </c>
      <c r="F117">
        <v>2.1056714463751899E-2</v>
      </c>
    </row>
    <row r="118" spans="1:6" x14ac:dyDescent="0.25">
      <c r="A118" t="s">
        <v>33</v>
      </c>
      <c r="B118" t="s">
        <v>0</v>
      </c>
      <c r="C118" t="s">
        <v>8</v>
      </c>
      <c r="D118" t="s">
        <v>4</v>
      </c>
      <c r="E118">
        <v>2050</v>
      </c>
      <c r="F118">
        <v>2.1148321429035302E-2</v>
      </c>
    </row>
    <row r="119" spans="1:6" x14ac:dyDescent="0.25">
      <c r="A119" t="s">
        <v>33</v>
      </c>
      <c r="B119" t="s">
        <v>0</v>
      </c>
      <c r="C119" t="s">
        <v>8</v>
      </c>
      <c r="D119" t="s">
        <v>5</v>
      </c>
      <c r="E119">
        <v>2011</v>
      </c>
      <c r="F119">
        <v>2.0075351680145501E-2</v>
      </c>
    </row>
    <row r="120" spans="1:6" x14ac:dyDescent="0.25">
      <c r="A120" t="s">
        <v>33</v>
      </c>
      <c r="B120" t="s">
        <v>0</v>
      </c>
      <c r="C120" t="s">
        <v>8</v>
      </c>
      <c r="D120" t="s">
        <v>5</v>
      </c>
      <c r="E120">
        <v>2015</v>
      </c>
      <c r="F120">
        <v>2.0108549249693498E-2</v>
      </c>
    </row>
    <row r="121" spans="1:6" x14ac:dyDescent="0.25">
      <c r="A121" t="s">
        <v>33</v>
      </c>
      <c r="B121" t="s">
        <v>0</v>
      </c>
      <c r="C121" t="s">
        <v>8</v>
      </c>
      <c r="D121" t="s">
        <v>5</v>
      </c>
      <c r="E121">
        <v>2020</v>
      </c>
      <c r="F121">
        <v>2.0171159662369299E-2</v>
      </c>
    </row>
    <row r="122" spans="1:6" x14ac:dyDescent="0.25">
      <c r="A122" t="s">
        <v>33</v>
      </c>
      <c r="B122" t="s">
        <v>0</v>
      </c>
      <c r="C122" t="s">
        <v>8</v>
      </c>
      <c r="D122" t="s">
        <v>5</v>
      </c>
      <c r="E122">
        <v>2025</v>
      </c>
      <c r="F122">
        <v>2.0306316728792798E-2</v>
      </c>
    </row>
    <row r="123" spans="1:6" x14ac:dyDescent="0.25">
      <c r="A123" t="s">
        <v>33</v>
      </c>
      <c r="B123" t="s">
        <v>0</v>
      </c>
      <c r="C123" t="s">
        <v>8</v>
      </c>
      <c r="D123" t="s">
        <v>5</v>
      </c>
      <c r="E123">
        <v>2030</v>
      </c>
      <c r="F123">
        <v>2.0442510679694201E-2</v>
      </c>
    </row>
    <row r="124" spans="1:6" x14ac:dyDescent="0.25">
      <c r="A124" t="s">
        <v>33</v>
      </c>
      <c r="B124" t="s">
        <v>0</v>
      </c>
      <c r="C124" t="s">
        <v>8</v>
      </c>
      <c r="D124" t="s">
        <v>5</v>
      </c>
      <c r="E124">
        <v>2035</v>
      </c>
      <c r="F124">
        <v>2.05139534978355E-2</v>
      </c>
    </row>
    <row r="125" spans="1:6" x14ac:dyDescent="0.25">
      <c r="A125" t="s">
        <v>33</v>
      </c>
      <c r="B125" t="s">
        <v>0</v>
      </c>
      <c r="C125" t="s">
        <v>8</v>
      </c>
      <c r="D125" t="s">
        <v>5</v>
      </c>
      <c r="E125">
        <v>2040</v>
      </c>
      <c r="F125">
        <v>2.0631709468016301E-2</v>
      </c>
    </row>
    <row r="126" spans="1:6" x14ac:dyDescent="0.25">
      <c r="A126" t="s">
        <v>33</v>
      </c>
      <c r="B126" t="s">
        <v>0</v>
      </c>
      <c r="C126" t="s">
        <v>8</v>
      </c>
      <c r="D126" t="s">
        <v>5</v>
      </c>
      <c r="E126">
        <v>2045</v>
      </c>
      <c r="F126">
        <v>2.0706011185948701E-2</v>
      </c>
    </row>
    <row r="127" spans="1:6" x14ac:dyDescent="0.25">
      <c r="A127" t="s">
        <v>33</v>
      </c>
      <c r="B127" t="s">
        <v>0</v>
      </c>
      <c r="C127" t="s">
        <v>8</v>
      </c>
      <c r="D127" t="s">
        <v>5</v>
      </c>
      <c r="E127">
        <v>2050</v>
      </c>
      <c r="F127">
        <v>2.0787976352294998E-2</v>
      </c>
    </row>
    <row r="128" spans="1:6" x14ac:dyDescent="0.25">
      <c r="A128" t="s">
        <v>33</v>
      </c>
      <c r="B128" t="s">
        <v>0</v>
      </c>
      <c r="C128" t="s">
        <v>8</v>
      </c>
      <c r="D128" t="s">
        <v>6</v>
      </c>
      <c r="E128">
        <v>2011</v>
      </c>
      <c r="F128">
        <v>1.8922780551828E-2</v>
      </c>
    </row>
    <row r="129" spans="1:6" x14ac:dyDescent="0.25">
      <c r="A129" t="s">
        <v>33</v>
      </c>
      <c r="B129" t="s">
        <v>0</v>
      </c>
      <c r="C129" t="s">
        <v>8</v>
      </c>
      <c r="D129" t="s">
        <v>6</v>
      </c>
      <c r="E129">
        <v>2015</v>
      </c>
      <c r="F129">
        <v>1.8949238402099399E-2</v>
      </c>
    </row>
    <row r="130" spans="1:6" x14ac:dyDescent="0.25">
      <c r="A130" t="s">
        <v>33</v>
      </c>
      <c r="B130" t="s">
        <v>0</v>
      </c>
      <c r="C130" t="s">
        <v>8</v>
      </c>
      <c r="D130" t="s">
        <v>6</v>
      </c>
      <c r="E130">
        <v>2020</v>
      </c>
      <c r="F130">
        <v>1.8998480955728699E-2</v>
      </c>
    </row>
    <row r="131" spans="1:6" x14ac:dyDescent="0.25">
      <c r="A131" t="s">
        <v>33</v>
      </c>
      <c r="B131" t="s">
        <v>0</v>
      </c>
      <c r="C131" t="s">
        <v>8</v>
      </c>
      <c r="D131" t="s">
        <v>6</v>
      </c>
      <c r="E131">
        <v>2025</v>
      </c>
      <c r="F131">
        <v>1.91002478941848E-2</v>
      </c>
    </row>
    <row r="132" spans="1:6" x14ac:dyDescent="0.25">
      <c r="A132" t="s">
        <v>33</v>
      </c>
      <c r="B132" t="s">
        <v>0</v>
      </c>
      <c r="C132" t="s">
        <v>8</v>
      </c>
      <c r="D132" t="s">
        <v>6</v>
      </c>
      <c r="E132">
        <v>2030</v>
      </c>
      <c r="F132">
        <v>1.91971265554307E-2</v>
      </c>
    </row>
    <row r="133" spans="1:6" x14ac:dyDescent="0.25">
      <c r="A133" t="s">
        <v>33</v>
      </c>
      <c r="B133" t="s">
        <v>0</v>
      </c>
      <c r="C133" t="s">
        <v>8</v>
      </c>
      <c r="D133" t="s">
        <v>6</v>
      </c>
      <c r="E133">
        <v>2035</v>
      </c>
      <c r="F133">
        <v>1.9248997782380099E-2</v>
      </c>
    </row>
    <row r="134" spans="1:6" x14ac:dyDescent="0.25">
      <c r="A134" t="s">
        <v>33</v>
      </c>
      <c r="B134" t="s">
        <v>0</v>
      </c>
      <c r="C134" t="s">
        <v>8</v>
      </c>
      <c r="D134" t="s">
        <v>6</v>
      </c>
      <c r="E134">
        <v>2040</v>
      </c>
      <c r="F134">
        <v>1.9334937808816299E-2</v>
      </c>
    </row>
    <row r="135" spans="1:6" x14ac:dyDescent="0.25">
      <c r="A135" t="s">
        <v>33</v>
      </c>
      <c r="B135" t="s">
        <v>0</v>
      </c>
      <c r="C135" t="s">
        <v>8</v>
      </c>
      <c r="D135" t="s">
        <v>6</v>
      </c>
      <c r="E135">
        <v>2045</v>
      </c>
      <c r="F135">
        <v>1.938765173754E-2</v>
      </c>
    </row>
    <row r="136" spans="1:6" x14ac:dyDescent="0.25">
      <c r="A136" t="s">
        <v>33</v>
      </c>
      <c r="B136" t="s">
        <v>0</v>
      </c>
      <c r="C136" t="s">
        <v>8</v>
      </c>
      <c r="D136" t="s">
        <v>6</v>
      </c>
      <c r="E136">
        <v>2050</v>
      </c>
      <c r="F136">
        <v>1.9445617729887399E-2</v>
      </c>
    </row>
    <row r="137" spans="1:6" x14ac:dyDescent="0.25">
      <c r="A137" t="s">
        <v>33</v>
      </c>
      <c r="B137" t="s">
        <v>0</v>
      </c>
      <c r="C137" t="s">
        <v>9</v>
      </c>
      <c r="D137" t="s">
        <v>2</v>
      </c>
      <c r="E137">
        <v>2011</v>
      </c>
      <c r="F137">
        <v>3.0213284519767102E-3</v>
      </c>
    </row>
    <row r="138" spans="1:6" x14ac:dyDescent="0.25">
      <c r="A138" t="s">
        <v>33</v>
      </c>
      <c r="B138" t="s">
        <v>0</v>
      </c>
      <c r="C138" t="s">
        <v>9</v>
      </c>
      <c r="D138" t="s">
        <v>2</v>
      </c>
      <c r="E138">
        <v>2015</v>
      </c>
      <c r="F138">
        <v>3.0225322777543001E-3</v>
      </c>
    </row>
    <row r="139" spans="1:6" x14ac:dyDescent="0.25">
      <c r="A139" t="s">
        <v>33</v>
      </c>
      <c r="B139" t="s">
        <v>0</v>
      </c>
      <c r="C139" t="s">
        <v>9</v>
      </c>
      <c r="D139" t="s">
        <v>2</v>
      </c>
      <c r="E139">
        <v>2020</v>
      </c>
      <c r="F139">
        <v>3.0185570291339199E-3</v>
      </c>
    </row>
    <row r="140" spans="1:6" x14ac:dyDescent="0.25">
      <c r="A140" t="s">
        <v>33</v>
      </c>
      <c r="B140" t="s">
        <v>0</v>
      </c>
      <c r="C140" t="s">
        <v>9</v>
      </c>
      <c r="D140" t="s">
        <v>2</v>
      </c>
      <c r="E140">
        <v>2025</v>
      </c>
      <c r="F140">
        <v>3.02835656449639E-3</v>
      </c>
    </row>
    <row r="141" spans="1:6" x14ac:dyDescent="0.25">
      <c r="A141" t="s">
        <v>33</v>
      </c>
      <c r="B141" t="s">
        <v>0</v>
      </c>
      <c r="C141" t="s">
        <v>9</v>
      </c>
      <c r="D141" t="s">
        <v>2</v>
      </c>
      <c r="E141">
        <v>2030</v>
      </c>
      <c r="F141">
        <v>3.0537646973162998E-3</v>
      </c>
    </row>
    <row r="142" spans="1:6" x14ac:dyDescent="0.25">
      <c r="A142" t="s">
        <v>33</v>
      </c>
      <c r="B142" t="s">
        <v>0</v>
      </c>
      <c r="C142" t="s">
        <v>9</v>
      </c>
      <c r="D142" t="s">
        <v>2</v>
      </c>
      <c r="E142">
        <v>2035</v>
      </c>
      <c r="F142">
        <v>3.0641142882435598E-3</v>
      </c>
    </row>
    <row r="143" spans="1:6" x14ac:dyDescent="0.25">
      <c r="A143" t="s">
        <v>33</v>
      </c>
      <c r="B143" t="s">
        <v>0</v>
      </c>
      <c r="C143" t="s">
        <v>9</v>
      </c>
      <c r="D143" t="s">
        <v>2</v>
      </c>
      <c r="E143">
        <v>2040</v>
      </c>
      <c r="F143">
        <v>3.0789732332983E-3</v>
      </c>
    </row>
    <row r="144" spans="1:6" x14ac:dyDescent="0.25">
      <c r="A144" t="s">
        <v>33</v>
      </c>
      <c r="B144" t="s">
        <v>0</v>
      </c>
      <c r="C144" t="s">
        <v>9</v>
      </c>
      <c r="D144" t="s">
        <v>2</v>
      </c>
      <c r="E144">
        <v>2045</v>
      </c>
      <c r="F144">
        <v>3.09228552746836E-3</v>
      </c>
    </row>
    <row r="145" spans="1:6" x14ac:dyDescent="0.25">
      <c r="A145" t="s">
        <v>33</v>
      </c>
      <c r="B145" t="s">
        <v>0</v>
      </c>
      <c r="C145" t="s">
        <v>9</v>
      </c>
      <c r="D145" t="s">
        <v>2</v>
      </c>
      <c r="E145">
        <v>2050</v>
      </c>
      <c r="F145">
        <v>3.10731950967979E-3</v>
      </c>
    </row>
    <row r="146" spans="1:6" x14ac:dyDescent="0.25">
      <c r="A146" t="s">
        <v>33</v>
      </c>
      <c r="B146" t="s">
        <v>0</v>
      </c>
      <c r="C146" t="s">
        <v>9</v>
      </c>
      <c r="D146" t="s">
        <v>3</v>
      </c>
      <c r="E146">
        <v>2011</v>
      </c>
      <c r="F146">
        <v>3.86251749191922E-3</v>
      </c>
    </row>
    <row r="147" spans="1:6" x14ac:dyDescent="0.25">
      <c r="A147" t="s">
        <v>33</v>
      </c>
      <c r="B147" t="s">
        <v>0</v>
      </c>
      <c r="C147" t="s">
        <v>9</v>
      </c>
      <c r="D147" t="s">
        <v>3</v>
      </c>
      <c r="E147">
        <v>2015</v>
      </c>
      <c r="F147">
        <v>3.8672451983915298E-3</v>
      </c>
    </row>
    <row r="148" spans="1:6" x14ac:dyDescent="0.25">
      <c r="A148" t="s">
        <v>33</v>
      </c>
      <c r="B148" t="s">
        <v>0</v>
      </c>
      <c r="C148" t="s">
        <v>9</v>
      </c>
      <c r="D148" t="s">
        <v>3</v>
      </c>
      <c r="E148">
        <v>2020</v>
      </c>
      <c r="F148">
        <v>3.8728664097014099E-3</v>
      </c>
    </row>
    <row r="149" spans="1:6" x14ac:dyDescent="0.25">
      <c r="A149" t="s">
        <v>33</v>
      </c>
      <c r="B149" t="s">
        <v>0</v>
      </c>
      <c r="C149" t="s">
        <v>9</v>
      </c>
      <c r="D149" t="s">
        <v>3</v>
      </c>
      <c r="E149">
        <v>2025</v>
      </c>
      <c r="F149">
        <v>3.8948315790634101E-3</v>
      </c>
    </row>
    <row r="150" spans="1:6" x14ac:dyDescent="0.25">
      <c r="A150" t="s">
        <v>33</v>
      </c>
      <c r="B150" t="s">
        <v>0</v>
      </c>
      <c r="C150" t="s">
        <v>9</v>
      </c>
      <c r="D150" t="s">
        <v>3</v>
      </c>
      <c r="E150">
        <v>2030</v>
      </c>
      <c r="F150">
        <v>3.9253440424655102E-3</v>
      </c>
    </row>
    <row r="151" spans="1:6" x14ac:dyDescent="0.25">
      <c r="A151" t="s">
        <v>33</v>
      </c>
      <c r="B151" t="s">
        <v>0</v>
      </c>
      <c r="C151" t="s">
        <v>9</v>
      </c>
      <c r="D151" t="s">
        <v>3</v>
      </c>
      <c r="E151">
        <v>2035</v>
      </c>
      <c r="F151">
        <v>3.9397530524183204E-3</v>
      </c>
    </row>
    <row r="152" spans="1:6" x14ac:dyDescent="0.25">
      <c r="A152" t="s">
        <v>33</v>
      </c>
      <c r="B152" t="s">
        <v>0</v>
      </c>
      <c r="C152" t="s">
        <v>9</v>
      </c>
      <c r="D152" t="s">
        <v>3</v>
      </c>
      <c r="E152">
        <v>2040</v>
      </c>
      <c r="F152">
        <v>3.96231953793982E-3</v>
      </c>
    </row>
    <row r="153" spans="1:6" x14ac:dyDescent="0.25">
      <c r="A153" t="s">
        <v>33</v>
      </c>
      <c r="B153" t="s">
        <v>0</v>
      </c>
      <c r="C153" t="s">
        <v>9</v>
      </c>
      <c r="D153" t="s">
        <v>3</v>
      </c>
      <c r="E153">
        <v>2045</v>
      </c>
      <c r="F153">
        <v>3.9787161311879999E-3</v>
      </c>
    </row>
    <row r="154" spans="1:6" x14ac:dyDescent="0.25">
      <c r="A154" t="s">
        <v>33</v>
      </c>
      <c r="B154" t="s">
        <v>0</v>
      </c>
      <c r="C154" t="s">
        <v>9</v>
      </c>
      <c r="D154" t="s">
        <v>3</v>
      </c>
      <c r="E154">
        <v>2050</v>
      </c>
      <c r="F154">
        <v>3.9969986222361904E-3</v>
      </c>
    </row>
    <row r="155" spans="1:6" x14ac:dyDescent="0.25">
      <c r="A155" t="s">
        <v>33</v>
      </c>
      <c r="B155" t="s">
        <v>0</v>
      </c>
      <c r="C155" t="s">
        <v>9</v>
      </c>
      <c r="D155" t="s">
        <v>4</v>
      </c>
      <c r="E155">
        <v>2011</v>
      </c>
      <c r="F155">
        <v>4.2098935967422096E-3</v>
      </c>
    </row>
    <row r="156" spans="1:6" x14ac:dyDescent="0.25">
      <c r="A156" t="s">
        <v>33</v>
      </c>
      <c r="B156" t="s">
        <v>0</v>
      </c>
      <c r="C156" t="s">
        <v>9</v>
      </c>
      <c r="D156" t="s">
        <v>4</v>
      </c>
      <c r="E156">
        <v>2015</v>
      </c>
      <c r="F156">
        <v>4.2164029464402302E-3</v>
      </c>
    </row>
    <row r="157" spans="1:6" x14ac:dyDescent="0.25">
      <c r="A157" t="s">
        <v>33</v>
      </c>
      <c r="B157" t="s">
        <v>0</v>
      </c>
      <c r="C157" t="s">
        <v>9</v>
      </c>
      <c r="D157" t="s">
        <v>4</v>
      </c>
      <c r="E157">
        <v>2020</v>
      </c>
      <c r="F157">
        <v>4.2272745642795298E-3</v>
      </c>
    </row>
    <row r="158" spans="1:6" x14ac:dyDescent="0.25">
      <c r="A158" t="s">
        <v>33</v>
      </c>
      <c r="B158" t="s">
        <v>0</v>
      </c>
      <c r="C158" t="s">
        <v>9</v>
      </c>
      <c r="D158" t="s">
        <v>4</v>
      </c>
      <c r="E158">
        <v>2025</v>
      </c>
      <c r="F158">
        <v>4.2549164770225101E-3</v>
      </c>
    </row>
    <row r="159" spans="1:6" x14ac:dyDescent="0.25">
      <c r="A159" t="s">
        <v>33</v>
      </c>
      <c r="B159" t="s">
        <v>0</v>
      </c>
      <c r="C159" t="s">
        <v>9</v>
      </c>
      <c r="D159" t="s">
        <v>4</v>
      </c>
      <c r="E159">
        <v>2030</v>
      </c>
      <c r="F159">
        <v>4.2863264649143197E-3</v>
      </c>
    </row>
    <row r="160" spans="1:6" x14ac:dyDescent="0.25">
      <c r="A160" t="s">
        <v>33</v>
      </c>
      <c r="B160" t="s">
        <v>0</v>
      </c>
      <c r="C160" t="s">
        <v>9</v>
      </c>
      <c r="D160" t="s">
        <v>4</v>
      </c>
      <c r="E160">
        <v>2035</v>
      </c>
      <c r="F160">
        <v>4.3021327596880297E-3</v>
      </c>
    </row>
    <row r="161" spans="1:6" x14ac:dyDescent="0.25">
      <c r="A161" t="s">
        <v>33</v>
      </c>
      <c r="B161" t="s">
        <v>0</v>
      </c>
      <c r="C161" t="s">
        <v>9</v>
      </c>
      <c r="D161" t="s">
        <v>4</v>
      </c>
      <c r="E161">
        <v>2040</v>
      </c>
      <c r="F161">
        <v>4.3276919312471096E-3</v>
      </c>
    </row>
    <row r="162" spans="1:6" x14ac:dyDescent="0.25">
      <c r="A162" t="s">
        <v>33</v>
      </c>
      <c r="B162" t="s">
        <v>0</v>
      </c>
      <c r="C162" t="s">
        <v>9</v>
      </c>
      <c r="D162" t="s">
        <v>4</v>
      </c>
      <c r="E162">
        <v>2045</v>
      </c>
      <c r="F162">
        <v>4.3447499981567302E-3</v>
      </c>
    </row>
    <row r="163" spans="1:6" x14ac:dyDescent="0.25">
      <c r="A163" t="s">
        <v>33</v>
      </c>
      <c r="B163" t="s">
        <v>0</v>
      </c>
      <c r="C163" t="s">
        <v>9</v>
      </c>
      <c r="D163" t="s">
        <v>4</v>
      </c>
      <c r="E163">
        <v>2050</v>
      </c>
      <c r="F163">
        <v>4.3636517771085898E-3</v>
      </c>
    </row>
    <row r="164" spans="1:6" x14ac:dyDescent="0.25">
      <c r="A164" t="s">
        <v>33</v>
      </c>
      <c r="B164" t="s">
        <v>0</v>
      </c>
      <c r="C164" t="s">
        <v>9</v>
      </c>
      <c r="D164" t="s">
        <v>5</v>
      </c>
      <c r="E164">
        <v>2011</v>
      </c>
      <c r="F164">
        <v>3.9749395246233997E-3</v>
      </c>
    </row>
    <row r="165" spans="1:6" x14ac:dyDescent="0.25">
      <c r="A165" t="s">
        <v>33</v>
      </c>
      <c r="B165" t="s">
        <v>0</v>
      </c>
      <c r="C165" t="s">
        <v>9</v>
      </c>
      <c r="D165" t="s">
        <v>5</v>
      </c>
      <c r="E165">
        <v>2015</v>
      </c>
      <c r="F165">
        <v>3.9815126762881899E-3</v>
      </c>
    </row>
    <row r="166" spans="1:6" x14ac:dyDescent="0.25">
      <c r="A166" t="s">
        <v>33</v>
      </c>
      <c r="B166" t="s">
        <v>0</v>
      </c>
      <c r="C166" t="s">
        <v>9</v>
      </c>
      <c r="D166" t="s">
        <v>5</v>
      </c>
      <c r="E166">
        <v>2020</v>
      </c>
      <c r="F166">
        <v>3.9939096000364402E-3</v>
      </c>
    </row>
    <row r="167" spans="1:6" x14ac:dyDescent="0.25">
      <c r="A167" t="s">
        <v>33</v>
      </c>
      <c r="B167" t="s">
        <v>0</v>
      </c>
      <c r="C167" t="s">
        <v>9</v>
      </c>
      <c r="D167" t="s">
        <v>5</v>
      </c>
      <c r="E167">
        <v>2025</v>
      </c>
      <c r="F167">
        <v>4.0206708331106504E-3</v>
      </c>
    </row>
    <row r="168" spans="1:6" x14ac:dyDescent="0.25">
      <c r="A168" t="s">
        <v>33</v>
      </c>
      <c r="B168" t="s">
        <v>0</v>
      </c>
      <c r="C168" t="s">
        <v>9</v>
      </c>
      <c r="D168" t="s">
        <v>5</v>
      </c>
      <c r="E168">
        <v>2030</v>
      </c>
      <c r="F168">
        <v>4.0476373703388904E-3</v>
      </c>
    </row>
    <row r="169" spans="1:6" x14ac:dyDescent="0.25">
      <c r="A169" t="s">
        <v>33</v>
      </c>
      <c r="B169" t="s">
        <v>0</v>
      </c>
      <c r="C169" t="s">
        <v>9</v>
      </c>
      <c r="D169" t="s">
        <v>5</v>
      </c>
      <c r="E169">
        <v>2035</v>
      </c>
      <c r="F169">
        <v>4.0617831191210197E-3</v>
      </c>
    </row>
    <row r="170" spans="1:6" x14ac:dyDescent="0.25">
      <c r="A170" t="s">
        <v>33</v>
      </c>
      <c r="B170" t="s">
        <v>0</v>
      </c>
      <c r="C170" t="s">
        <v>9</v>
      </c>
      <c r="D170" t="s">
        <v>5</v>
      </c>
      <c r="E170">
        <v>2040</v>
      </c>
      <c r="F170">
        <v>4.0850989178970298E-3</v>
      </c>
    </row>
    <row r="171" spans="1:6" x14ac:dyDescent="0.25">
      <c r="A171" t="s">
        <v>33</v>
      </c>
      <c r="B171" t="s">
        <v>0</v>
      </c>
      <c r="C171" t="s">
        <v>9</v>
      </c>
      <c r="D171" t="s">
        <v>5</v>
      </c>
      <c r="E171">
        <v>2045</v>
      </c>
      <c r="F171">
        <v>4.0998107316705902E-3</v>
      </c>
    </row>
    <row r="172" spans="1:6" x14ac:dyDescent="0.25">
      <c r="A172" t="s">
        <v>33</v>
      </c>
      <c r="B172" t="s">
        <v>0</v>
      </c>
      <c r="C172" t="s">
        <v>9</v>
      </c>
      <c r="D172" t="s">
        <v>5</v>
      </c>
      <c r="E172">
        <v>2050</v>
      </c>
      <c r="F172">
        <v>4.1160399158235404E-3</v>
      </c>
    </row>
    <row r="173" spans="1:6" x14ac:dyDescent="0.25">
      <c r="A173" t="s">
        <v>33</v>
      </c>
      <c r="B173" t="s">
        <v>0</v>
      </c>
      <c r="C173" t="s">
        <v>9</v>
      </c>
      <c r="D173" t="s">
        <v>6</v>
      </c>
      <c r="E173">
        <v>2011</v>
      </c>
      <c r="F173">
        <v>3.5350031447163098E-3</v>
      </c>
    </row>
    <row r="174" spans="1:6" x14ac:dyDescent="0.25">
      <c r="A174" t="s">
        <v>33</v>
      </c>
      <c r="B174" t="s">
        <v>0</v>
      </c>
      <c r="C174" t="s">
        <v>9</v>
      </c>
      <c r="D174" t="s">
        <v>6</v>
      </c>
      <c r="E174">
        <v>2015</v>
      </c>
      <c r="F174">
        <v>3.5399457895699902E-3</v>
      </c>
    </row>
    <row r="175" spans="1:6" x14ac:dyDescent="0.25">
      <c r="A175" t="s">
        <v>33</v>
      </c>
      <c r="B175" t="s">
        <v>0</v>
      </c>
      <c r="C175" t="s">
        <v>9</v>
      </c>
      <c r="D175" t="s">
        <v>6</v>
      </c>
      <c r="E175">
        <v>2020</v>
      </c>
      <c r="F175">
        <v>3.5491448912272198E-3</v>
      </c>
    </row>
    <row r="176" spans="1:6" x14ac:dyDescent="0.25">
      <c r="A176" t="s">
        <v>33</v>
      </c>
      <c r="B176" t="s">
        <v>0</v>
      </c>
      <c r="C176" t="s">
        <v>9</v>
      </c>
      <c r="D176" t="s">
        <v>6</v>
      </c>
      <c r="E176">
        <v>2025</v>
      </c>
      <c r="F176">
        <v>3.5681561801065098E-3</v>
      </c>
    </row>
    <row r="177" spans="1:6" x14ac:dyDescent="0.25">
      <c r="A177" t="s">
        <v>33</v>
      </c>
      <c r="B177" t="s">
        <v>0</v>
      </c>
      <c r="C177" t="s">
        <v>9</v>
      </c>
      <c r="D177" t="s">
        <v>6</v>
      </c>
      <c r="E177">
        <v>2030</v>
      </c>
      <c r="F177">
        <v>3.5862542799720201E-3</v>
      </c>
    </row>
    <row r="178" spans="1:6" x14ac:dyDescent="0.25">
      <c r="A178" t="s">
        <v>33</v>
      </c>
      <c r="B178" t="s">
        <v>0</v>
      </c>
      <c r="C178" t="s">
        <v>9</v>
      </c>
      <c r="D178" t="s">
        <v>6</v>
      </c>
      <c r="E178">
        <v>2035</v>
      </c>
      <c r="F178">
        <v>3.5959444494418E-3</v>
      </c>
    </row>
    <row r="179" spans="1:6" x14ac:dyDescent="0.25">
      <c r="A179" t="s">
        <v>33</v>
      </c>
      <c r="B179" t="s">
        <v>0</v>
      </c>
      <c r="C179" t="s">
        <v>9</v>
      </c>
      <c r="D179" t="s">
        <v>6</v>
      </c>
      <c r="E179">
        <v>2040</v>
      </c>
      <c r="F179">
        <v>3.6119990806772399E-3</v>
      </c>
    </row>
    <row r="180" spans="1:6" x14ac:dyDescent="0.25">
      <c r="A180" t="s">
        <v>33</v>
      </c>
      <c r="B180" t="s">
        <v>0</v>
      </c>
      <c r="C180" t="s">
        <v>9</v>
      </c>
      <c r="D180" t="s">
        <v>6</v>
      </c>
      <c r="E180">
        <v>2045</v>
      </c>
      <c r="F180">
        <v>3.6218466769804502E-3</v>
      </c>
    </row>
    <row r="181" spans="1:6" x14ac:dyDescent="0.25">
      <c r="A181" t="s">
        <v>33</v>
      </c>
      <c r="B181" t="s">
        <v>0</v>
      </c>
      <c r="C181" t="s">
        <v>9</v>
      </c>
      <c r="D181" t="s">
        <v>6</v>
      </c>
      <c r="E181">
        <v>2050</v>
      </c>
      <c r="F181">
        <v>3.6326754219776999E-3</v>
      </c>
    </row>
    <row r="182" spans="1:6" x14ac:dyDescent="0.25">
      <c r="A182" t="s">
        <v>33</v>
      </c>
      <c r="B182" t="s">
        <v>0</v>
      </c>
      <c r="C182" t="s">
        <v>10</v>
      </c>
      <c r="D182" t="s">
        <v>2</v>
      </c>
      <c r="E182">
        <v>2011</v>
      </c>
      <c r="F182" s="1">
        <v>9.9134623703531608E-6</v>
      </c>
    </row>
    <row r="183" spans="1:6" x14ac:dyDescent="0.25">
      <c r="A183" t="s">
        <v>33</v>
      </c>
      <c r="B183" t="s">
        <v>0</v>
      </c>
      <c r="C183" t="s">
        <v>10</v>
      </c>
      <c r="D183" t="s">
        <v>2</v>
      </c>
      <c r="E183">
        <v>2015</v>
      </c>
      <c r="F183" s="1">
        <v>9.91741231546382E-6</v>
      </c>
    </row>
    <row r="184" spans="1:6" x14ac:dyDescent="0.25">
      <c r="A184" t="s">
        <v>33</v>
      </c>
      <c r="B184" t="s">
        <v>0</v>
      </c>
      <c r="C184" t="s">
        <v>10</v>
      </c>
      <c r="D184" t="s">
        <v>2</v>
      </c>
      <c r="E184">
        <v>2020</v>
      </c>
      <c r="F184" s="1">
        <v>9.90436888829682E-6</v>
      </c>
    </row>
    <row r="185" spans="1:6" x14ac:dyDescent="0.25">
      <c r="A185" t="s">
        <v>33</v>
      </c>
      <c r="B185" t="s">
        <v>0</v>
      </c>
      <c r="C185" t="s">
        <v>10</v>
      </c>
      <c r="D185" t="s">
        <v>2</v>
      </c>
      <c r="E185">
        <v>2025</v>
      </c>
      <c r="F185" s="1">
        <v>9.9365227327420402E-6</v>
      </c>
    </row>
    <row r="186" spans="1:6" x14ac:dyDescent="0.25">
      <c r="A186" t="s">
        <v>33</v>
      </c>
      <c r="B186" t="s">
        <v>0</v>
      </c>
      <c r="C186" t="s">
        <v>10</v>
      </c>
      <c r="D186" t="s">
        <v>2</v>
      </c>
      <c r="E186">
        <v>2030</v>
      </c>
      <c r="F186" s="1">
        <v>1.0019890884406001E-5</v>
      </c>
    </row>
    <row r="187" spans="1:6" x14ac:dyDescent="0.25">
      <c r="A187" t="s">
        <v>33</v>
      </c>
      <c r="B187" t="s">
        <v>0</v>
      </c>
      <c r="C187" t="s">
        <v>10</v>
      </c>
      <c r="D187" t="s">
        <v>2</v>
      </c>
      <c r="E187">
        <v>2035</v>
      </c>
      <c r="F187" s="1">
        <v>1.0053849549224101E-5</v>
      </c>
    </row>
    <row r="188" spans="1:6" x14ac:dyDescent="0.25">
      <c r="A188" t="s">
        <v>33</v>
      </c>
      <c r="B188" t="s">
        <v>0</v>
      </c>
      <c r="C188" t="s">
        <v>10</v>
      </c>
      <c r="D188" t="s">
        <v>2</v>
      </c>
      <c r="E188">
        <v>2040</v>
      </c>
      <c r="F188" s="1">
        <v>1.01026041268891E-5</v>
      </c>
    </row>
    <row r="189" spans="1:6" x14ac:dyDescent="0.25">
      <c r="A189" t="s">
        <v>33</v>
      </c>
      <c r="B189" t="s">
        <v>0</v>
      </c>
      <c r="C189" t="s">
        <v>10</v>
      </c>
      <c r="D189" t="s">
        <v>2</v>
      </c>
      <c r="E189">
        <v>2045</v>
      </c>
      <c r="F189" s="1">
        <v>1.01462838953802E-5</v>
      </c>
    </row>
    <row r="190" spans="1:6" x14ac:dyDescent="0.25">
      <c r="A190" t="s">
        <v>33</v>
      </c>
      <c r="B190" t="s">
        <v>0</v>
      </c>
      <c r="C190" t="s">
        <v>10</v>
      </c>
      <c r="D190" t="s">
        <v>2</v>
      </c>
      <c r="E190">
        <v>2050</v>
      </c>
      <c r="F190" s="1">
        <v>1.0195612797979999E-5</v>
      </c>
    </row>
    <row r="191" spans="1:6" x14ac:dyDescent="0.25">
      <c r="A191" t="s">
        <v>33</v>
      </c>
      <c r="B191" t="s">
        <v>0</v>
      </c>
      <c r="C191" t="s">
        <v>10</v>
      </c>
      <c r="D191" t="s">
        <v>3</v>
      </c>
      <c r="E191">
        <v>2011</v>
      </c>
      <c r="F191" s="1">
        <v>1.3235055636361599E-5</v>
      </c>
    </row>
    <row r="192" spans="1:6" x14ac:dyDescent="0.25">
      <c r="A192" t="s">
        <v>33</v>
      </c>
      <c r="B192" t="s">
        <v>0</v>
      </c>
      <c r="C192" t="s">
        <v>10</v>
      </c>
      <c r="D192" t="s">
        <v>3</v>
      </c>
      <c r="E192">
        <v>2015</v>
      </c>
      <c r="F192" s="1">
        <v>1.32512552932756E-5</v>
      </c>
    </row>
    <row r="193" spans="1:6" x14ac:dyDescent="0.25">
      <c r="A193" t="s">
        <v>33</v>
      </c>
      <c r="B193" t="s">
        <v>0</v>
      </c>
      <c r="C193" t="s">
        <v>10</v>
      </c>
      <c r="D193" t="s">
        <v>3</v>
      </c>
      <c r="E193">
        <v>2020</v>
      </c>
      <c r="F193" s="1">
        <v>1.32705165767741E-5</v>
      </c>
    </row>
    <row r="194" spans="1:6" x14ac:dyDescent="0.25">
      <c r="A194" t="s">
        <v>33</v>
      </c>
      <c r="B194" t="s">
        <v>0</v>
      </c>
      <c r="C194" t="s">
        <v>10</v>
      </c>
      <c r="D194" t="s">
        <v>3</v>
      </c>
      <c r="E194">
        <v>2025</v>
      </c>
      <c r="F194" s="1">
        <v>1.3345781022612E-5</v>
      </c>
    </row>
    <row r="195" spans="1:6" x14ac:dyDescent="0.25">
      <c r="A195" t="s">
        <v>33</v>
      </c>
      <c r="B195" t="s">
        <v>0</v>
      </c>
      <c r="C195" t="s">
        <v>10</v>
      </c>
      <c r="D195" t="s">
        <v>3</v>
      </c>
      <c r="E195">
        <v>2030</v>
      </c>
      <c r="F195" s="1">
        <v>1.3450333080065201E-5</v>
      </c>
    </row>
    <row r="196" spans="1:6" x14ac:dyDescent="0.25">
      <c r="A196" t="s">
        <v>33</v>
      </c>
      <c r="B196" t="s">
        <v>0</v>
      </c>
      <c r="C196" t="s">
        <v>10</v>
      </c>
      <c r="D196" t="s">
        <v>3</v>
      </c>
      <c r="E196">
        <v>2035</v>
      </c>
      <c r="F196" s="1">
        <v>1.3499706072883801E-5</v>
      </c>
    </row>
    <row r="197" spans="1:6" x14ac:dyDescent="0.25">
      <c r="A197" t="s">
        <v>33</v>
      </c>
      <c r="B197" t="s">
        <v>0</v>
      </c>
      <c r="C197" t="s">
        <v>10</v>
      </c>
      <c r="D197" t="s">
        <v>3</v>
      </c>
      <c r="E197">
        <v>2040</v>
      </c>
      <c r="F197" s="1">
        <v>1.35770309502518E-5</v>
      </c>
    </row>
    <row r="198" spans="1:6" x14ac:dyDescent="0.25">
      <c r="A198" t="s">
        <v>33</v>
      </c>
      <c r="B198" t="s">
        <v>0</v>
      </c>
      <c r="C198" t="s">
        <v>10</v>
      </c>
      <c r="D198" t="s">
        <v>3</v>
      </c>
      <c r="E198">
        <v>2045</v>
      </c>
      <c r="F198" s="1">
        <v>1.36332144689907E-5</v>
      </c>
    </row>
    <row r="199" spans="1:6" x14ac:dyDescent="0.25">
      <c r="A199" t="s">
        <v>33</v>
      </c>
      <c r="B199" t="s">
        <v>0</v>
      </c>
      <c r="C199" t="s">
        <v>10</v>
      </c>
      <c r="D199" t="s">
        <v>3</v>
      </c>
      <c r="E199">
        <v>2050</v>
      </c>
      <c r="F199" s="1">
        <v>1.3695860084628699E-5</v>
      </c>
    </row>
    <row r="200" spans="1:6" x14ac:dyDescent="0.25">
      <c r="A200" t="s">
        <v>33</v>
      </c>
      <c r="B200" t="s">
        <v>0</v>
      </c>
      <c r="C200" t="s">
        <v>10</v>
      </c>
      <c r="D200" t="s">
        <v>4</v>
      </c>
      <c r="E200">
        <v>2011</v>
      </c>
      <c r="F200" s="1">
        <v>1.70113409431392E-5</v>
      </c>
    </row>
    <row r="201" spans="1:6" x14ac:dyDescent="0.25">
      <c r="A201" t="s">
        <v>33</v>
      </c>
      <c r="B201" t="s">
        <v>0</v>
      </c>
      <c r="C201" t="s">
        <v>10</v>
      </c>
      <c r="D201" t="s">
        <v>4</v>
      </c>
      <c r="E201">
        <v>2015</v>
      </c>
      <c r="F201" s="1">
        <v>1.7037643927879002E-5</v>
      </c>
    </row>
    <row r="202" spans="1:6" x14ac:dyDescent="0.25">
      <c r="A202" t="s">
        <v>33</v>
      </c>
      <c r="B202" t="s">
        <v>0</v>
      </c>
      <c r="C202" t="s">
        <v>10</v>
      </c>
      <c r="D202" t="s">
        <v>4</v>
      </c>
      <c r="E202">
        <v>2020</v>
      </c>
      <c r="F202" s="1">
        <v>1.7081573968726302E-5</v>
      </c>
    </row>
    <row r="203" spans="1:6" x14ac:dyDescent="0.25">
      <c r="A203" t="s">
        <v>33</v>
      </c>
      <c r="B203" t="s">
        <v>0</v>
      </c>
      <c r="C203" t="s">
        <v>10</v>
      </c>
      <c r="D203" t="s">
        <v>4</v>
      </c>
      <c r="E203">
        <v>2025</v>
      </c>
      <c r="F203" s="1">
        <v>1.71932694287625E-5</v>
      </c>
    </row>
    <row r="204" spans="1:6" x14ac:dyDescent="0.25">
      <c r="A204" t="s">
        <v>33</v>
      </c>
      <c r="B204" t="s">
        <v>0</v>
      </c>
      <c r="C204" t="s">
        <v>10</v>
      </c>
      <c r="D204" t="s">
        <v>4</v>
      </c>
      <c r="E204">
        <v>2030</v>
      </c>
      <c r="F204" s="1">
        <v>1.73201909294534E-5</v>
      </c>
    </row>
    <row r="205" spans="1:6" x14ac:dyDescent="0.25">
      <c r="A205" t="s">
        <v>33</v>
      </c>
      <c r="B205" t="s">
        <v>0</v>
      </c>
      <c r="C205" t="s">
        <v>10</v>
      </c>
      <c r="D205" t="s">
        <v>4</v>
      </c>
      <c r="E205">
        <v>2035</v>
      </c>
      <c r="F205" s="1">
        <v>1.73840610162535E-5</v>
      </c>
    </row>
    <row r="206" spans="1:6" x14ac:dyDescent="0.25">
      <c r="A206" t="s">
        <v>33</v>
      </c>
      <c r="B206" t="s">
        <v>0</v>
      </c>
      <c r="C206" t="s">
        <v>10</v>
      </c>
      <c r="D206" t="s">
        <v>4</v>
      </c>
      <c r="E206">
        <v>2040</v>
      </c>
      <c r="F206" s="1">
        <v>1.7487340534280299E-5</v>
      </c>
    </row>
    <row r="207" spans="1:6" x14ac:dyDescent="0.25">
      <c r="A207" t="s">
        <v>33</v>
      </c>
      <c r="B207" t="s">
        <v>0</v>
      </c>
      <c r="C207" t="s">
        <v>10</v>
      </c>
      <c r="D207" t="s">
        <v>4</v>
      </c>
      <c r="E207">
        <v>2045</v>
      </c>
      <c r="F207" s="1">
        <v>1.7556268782788801E-5</v>
      </c>
    </row>
    <row r="208" spans="1:6" x14ac:dyDescent="0.25">
      <c r="A208" t="s">
        <v>33</v>
      </c>
      <c r="B208" t="s">
        <v>0</v>
      </c>
      <c r="C208" t="s">
        <v>10</v>
      </c>
      <c r="D208" t="s">
        <v>4</v>
      </c>
      <c r="E208">
        <v>2050</v>
      </c>
      <c r="F208" s="1">
        <v>1.7632647104186401E-5</v>
      </c>
    </row>
    <row r="209" spans="1:6" x14ac:dyDescent="0.25">
      <c r="A209" t="s">
        <v>33</v>
      </c>
      <c r="B209" t="s">
        <v>0</v>
      </c>
      <c r="C209" t="s">
        <v>10</v>
      </c>
      <c r="D209" t="s">
        <v>5</v>
      </c>
      <c r="E209">
        <v>2011</v>
      </c>
      <c r="F209" s="1">
        <v>1.50761894407141E-5</v>
      </c>
    </row>
    <row r="210" spans="1:6" x14ac:dyDescent="0.25">
      <c r="A210" t="s">
        <v>33</v>
      </c>
      <c r="B210" t="s">
        <v>0</v>
      </c>
      <c r="C210" t="s">
        <v>10</v>
      </c>
      <c r="D210" t="s">
        <v>5</v>
      </c>
      <c r="E210">
        <v>2015</v>
      </c>
      <c r="F210" s="1">
        <v>1.5101120154529199E-5</v>
      </c>
    </row>
    <row r="211" spans="1:6" x14ac:dyDescent="0.25">
      <c r="A211" t="s">
        <v>33</v>
      </c>
      <c r="B211" t="s">
        <v>0</v>
      </c>
      <c r="C211" t="s">
        <v>10</v>
      </c>
      <c r="D211" t="s">
        <v>5</v>
      </c>
      <c r="E211">
        <v>2020</v>
      </c>
      <c r="F211" s="1">
        <v>1.51481393279664E-5</v>
      </c>
    </row>
    <row r="212" spans="1:6" x14ac:dyDescent="0.25">
      <c r="A212" t="s">
        <v>33</v>
      </c>
      <c r="B212" t="s">
        <v>0</v>
      </c>
      <c r="C212" t="s">
        <v>10</v>
      </c>
      <c r="D212" t="s">
        <v>5</v>
      </c>
      <c r="E212">
        <v>2025</v>
      </c>
      <c r="F212" s="1">
        <v>1.5249639594069701E-5</v>
      </c>
    </row>
    <row r="213" spans="1:6" x14ac:dyDescent="0.25">
      <c r="A213" t="s">
        <v>33</v>
      </c>
      <c r="B213" t="s">
        <v>0</v>
      </c>
      <c r="C213" t="s">
        <v>10</v>
      </c>
      <c r="D213" t="s">
        <v>5</v>
      </c>
      <c r="E213">
        <v>2030</v>
      </c>
      <c r="F213" s="1">
        <v>1.5351918539773101E-5</v>
      </c>
    </row>
    <row r="214" spans="1:6" x14ac:dyDescent="0.25">
      <c r="A214" t="s">
        <v>33</v>
      </c>
      <c r="B214" t="s">
        <v>0</v>
      </c>
      <c r="C214" t="s">
        <v>10</v>
      </c>
      <c r="D214" t="s">
        <v>5</v>
      </c>
      <c r="E214">
        <v>2035</v>
      </c>
      <c r="F214" s="1">
        <v>1.5405570673874502E-5</v>
      </c>
    </row>
    <row r="215" spans="1:6" x14ac:dyDescent="0.25">
      <c r="A215" t="s">
        <v>33</v>
      </c>
      <c r="B215" t="s">
        <v>0</v>
      </c>
      <c r="C215" t="s">
        <v>10</v>
      </c>
      <c r="D215" t="s">
        <v>5</v>
      </c>
      <c r="E215">
        <v>2040</v>
      </c>
      <c r="F215" s="1">
        <v>1.5494003063129998E-5</v>
      </c>
    </row>
    <row r="216" spans="1:6" x14ac:dyDescent="0.25">
      <c r="A216" t="s">
        <v>33</v>
      </c>
      <c r="B216" t="s">
        <v>0</v>
      </c>
      <c r="C216" t="s">
        <v>10</v>
      </c>
      <c r="D216" t="s">
        <v>5</v>
      </c>
      <c r="E216">
        <v>2045</v>
      </c>
      <c r="F216" s="1">
        <v>1.5549802174058102E-5</v>
      </c>
    </row>
    <row r="217" spans="1:6" x14ac:dyDescent="0.25">
      <c r="A217" t="s">
        <v>33</v>
      </c>
      <c r="B217" t="s">
        <v>0</v>
      </c>
      <c r="C217" t="s">
        <v>10</v>
      </c>
      <c r="D217" t="s">
        <v>5</v>
      </c>
      <c r="E217">
        <v>2050</v>
      </c>
      <c r="F217" s="1">
        <v>1.5611356382176801E-5</v>
      </c>
    </row>
    <row r="218" spans="1:6" x14ac:dyDescent="0.25">
      <c r="A218" t="s">
        <v>33</v>
      </c>
      <c r="B218" t="s">
        <v>0</v>
      </c>
      <c r="C218" t="s">
        <v>10</v>
      </c>
      <c r="D218" t="s">
        <v>6</v>
      </c>
      <c r="E218">
        <v>2011</v>
      </c>
      <c r="F218" s="1">
        <v>1.32222607359398E-5</v>
      </c>
    </row>
    <row r="219" spans="1:6" x14ac:dyDescent="0.25">
      <c r="A219" t="s">
        <v>33</v>
      </c>
      <c r="B219" t="s">
        <v>0</v>
      </c>
      <c r="C219" t="s">
        <v>10</v>
      </c>
      <c r="D219" t="s">
        <v>6</v>
      </c>
      <c r="E219">
        <v>2015</v>
      </c>
      <c r="F219" s="1">
        <v>1.3240748113830299E-5</v>
      </c>
    </row>
    <row r="220" spans="1:6" x14ac:dyDescent="0.25">
      <c r="A220" t="s">
        <v>33</v>
      </c>
      <c r="B220" t="s">
        <v>0</v>
      </c>
      <c r="C220" t="s">
        <v>10</v>
      </c>
      <c r="D220" t="s">
        <v>6</v>
      </c>
      <c r="E220">
        <v>2020</v>
      </c>
      <c r="F220" s="1">
        <v>1.32751562644511E-5</v>
      </c>
    </row>
    <row r="221" spans="1:6" x14ac:dyDescent="0.25">
      <c r="A221" t="s">
        <v>33</v>
      </c>
      <c r="B221" t="s">
        <v>0</v>
      </c>
      <c r="C221" t="s">
        <v>10</v>
      </c>
      <c r="D221" t="s">
        <v>6</v>
      </c>
      <c r="E221">
        <v>2025</v>
      </c>
      <c r="F221" s="1">
        <v>1.33462657396616E-5</v>
      </c>
    </row>
    <row r="222" spans="1:6" x14ac:dyDescent="0.25">
      <c r="A222" t="s">
        <v>33</v>
      </c>
      <c r="B222" t="s">
        <v>0</v>
      </c>
      <c r="C222" t="s">
        <v>10</v>
      </c>
      <c r="D222" t="s">
        <v>6</v>
      </c>
      <c r="E222">
        <v>2030</v>
      </c>
      <c r="F222" s="1">
        <v>1.3413959539483101E-5</v>
      </c>
    </row>
    <row r="223" spans="1:6" x14ac:dyDescent="0.25">
      <c r="A223" t="s">
        <v>33</v>
      </c>
      <c r="B223" t="s">
        <v>0</v>
      </c>
      <c r="C223" t="s">
        <v>10</v>
      </c>
      <c r="D223" t="s">
        <v>6</v>
      </c>
      <c r="E223">
        <v>2035</v>
      </c>
      <c r="F223" s="1">
        <v>1.3450204471116699E-5</v>
      </c>
    </row>
    <row r="224" spans="1:6" x14ac:dyDescent="0.25">
      <c r="A224" t="s">
        <v>33</v>
      </c>
      <c r="B224" t="s">
        <v>0</v>
      </c>
      <c r="C224" t="s">
        <v>10</v>
      </c>
      <c r="D224" t="s">
        <v>6</v>
      </c>
      <c r="E224">
        <v>2040</v>
      </c>
      <c r="F224" s="1">
        <v>1.3510254918464001E-5</v>
      </c>
    </row>
    <row r="225" spans="1:6" x14ac:dyDescent="0.25">
      <c r="A225" t="s">
        <v>33</v>
      </c>
      <c r="B225" t="s">
        <v>0</v>
      </c>
      <c r="C225" t="s">
        <v>10</v>
      </c>
      <c r="D225" t="s">
        <v>6</v>
      </c>
      <c r="E225">
        <v>2045</v>
      </c>
      <c r="F225" s="1">
        <v>1.3547088686529501E-5</v>
      </c>
    </row>
    <row r="226" spans="1:6" x14ac:dyDescent="0.25">
      <c r="A226" t="s">
        <v>33</v>
      </c>
      <c r="B226" t="s">
        <v>0</v>
      </c>
      <c r="C226" t="s">
        <v>10</v>
      </c>
      <c r="D226" t="s">
        <v>6</v>
      </c>
      <c r="E226">
        <v>2050</v>
      </c>
      <c r="F226" s="1">
        <v>1.3587592325121899E-5</v>
      </c>
    </row>
    <row r="227" spans="1:6" x14ac:dyDescent="0.25">
      <c r="A227" t="s">
        <v>33</v>
      </c>
      <c r="B227" t="s">
        <v>0</v>
      </c>
      <c r="C227" t="s">
        <v>11</v>
      </c>
      <c r="D227" t="s">
        <v>2</v>
      </c>
      <c r="E227">
        <v>2011</v>
      </c>
      <c r="F227">
        <v>1.7885758664917199E-2</v>
      </c>
    </row>
    <row r="228" spans="1:6" x14ac:dyDescent="0.25">
      <c r="A228" t="s">
        <v>33</v>
      </c>
      <c r="B228" t="s">
        <v>0</v>
      </c>
      <c r="C228" t="s">
        <v>11</v>
      </c>
      <c r="D228" t="s">
        <v>2</v>
      </c>
      <c r="E228">
        <v>2015</v>
      </c>
      <c r="F228">
        <v>1.78928851119999E-2</v>
      </c>
    </row>
    <row r="229" spans="1:6" x14ac:dyDescent="0.25">
      <c r="A229" t="s">
        <v>33</v>
      </c>
      <c r="B229" t="s">
        <v>0</v>
      </c>
      <c r="C229" t="s">
        <v>11</v>
      </c>
      <c r="D229" t="s">
        <v>2</v>
      </c>
      <c r="E229">
        <v>2020</v>
      </c>
      <c r="F229">
        <v>1.7869352305624399E-2</v>
      </c>
    </row>
    <row r="230" spans="1:6" x14ac:dyDescent="0.25">
      <c r="A230" t="s">
        <v>33</v>
      </c>
      <c r="B230" t="s">
        <v>0</v>
      </c>
      <c r="C230" t="s">
        <v>11</v>
      </c>
      <c r="D230" t="s">
        <v>2</v>
      </c>
      <c r="E230">
        <v>2025</v>
      </c>
      <c r="F230">
        <v>1.7927363914526699E-2</v>
      </c>
    </row>
    <row r="231" spans="1:6" x14ac:dyDescent="0.25">
      <c r="A231" t="s">
        <v>33</v>
      </c>
      <c r="B231" t="s">
        <v>0</v>
      </c>
      <c r="C231" t="s">
        <v>11</v>
      </c>
      <c r="D231" t="s">
        <v>2</v>
      </c>
      <c r="E231">
        <v>2030</v>
      </c>
      <c r="F231">
        <v>1.80777758074957E-2</v>
      </c>
    </row>
    <row r="232" spans="1:6" x14ac:dyDescent="0.25">
      <c r="A232" t="s">
        <v>33</v>
      </c>
      <c r="B232" t="s">
        <v>0</v>
      </c>
      <c r="C232" t="s">
        <v>11</v>
      </c>
      <c r="D232" t="s">
        <v>2</v>
      </c>
      <c r="E232">
        <v>2035</v>
      </c>
      <c r="F232">
        <v>1.8139043653262198E-2</v>
      </c>
    </row>
    <row r="233" spans="1:6" x14ac:dyDescent="0.25">
      <c r="A233" t="s">
        <v>33</v>
      </c>
      <c r="B233" t="s">
        <v>0</v>
      </c>
      <c r="C233" t="s">
        <v>11</v>
      </c>
      <c r="D233" t="s">
        <v>2</v>
      </c>
      <c r="E233">
        <v>2040</v>
      </c>
      <c r="F233">
        <v>1.8227006120596901E-2</v>
      </c>
    </row>
    <row r="234" spans="1:6" x14ac:dyDescent="0.25">
      <c r="A234" t="s">
        <v>33</v>
      </c>
      <c r="B234" t="s">
        <v>0</v>
      </c>
      <c r="C234" t="s">
        <v>11</v>
      </c>
      <c r="D234" t="s">
        <v>2</v>
      </c>
      <c r="E234">
        <v>2045</v>
      </c>
      <c r="F234">
        <v>1.8305812673603799E-2</v>
      </c>
    </row>
    <row r="235" spans="1:6" x14ac:dyDescent="0.25">
      <c r="A235" t="s">
        <v>33</v>
      </c>
      <c r="B235" t="s">
        <v>0</v>
      </c>
      <c r="C235" t="s">
        <v>11</v>
      </c>
      <c r="D235" t="s">
        <v>2</v>
      </c>
      <c r="E235">
        <v>2050</v>
      </c>
      <c r="F235">
        <v>1.83948113316048E-2</v>
      </c>
    </row>
    <row r="236" spans="1:6" x14ac:dyDescent="0.25">
      <c r="A236" t="s">
        <v>33</v>
      </c>
      <c r="B236" t="s">
        <v>0</v>
      </c>
      <c r="C236" t="s">
        <v>11</v>
      </c>
      <c r="D236" t="s">
        <v>3</v>
      </c>
      <c r="E236">
        <v>2011</v>
      </c>
      <c r="F236">
        <v>3.13217718416504E-2</v>
      </c>
    </row>
    <row r="237" spans="1:6" x14ac:dyDescent="0.25">
      <c r="A237" t="s">
        <v>33</v>
      </c>
      <c r="B237" t="s">
        <v>0</v>
      </c>
      <c r="C237" t="s">
        <v>11</v>
      </c>
      <c r="D237" t="s">
        <v>3</v>
      </c>
      <c r="E237">
        <v>2015</v>
      </c>
      <c r="F237">
        <v>3.1360109569251698E-2</v>
      </c>
    </row>
    <row r="238" spans="1:6" x14ac:dyDescent="0.25">
      <c r="A238" t="s">
        <v>33</v>
      </c>
      <c r="B238" t="s">
        <v>0</v>
      </c>
      <c r="C238" t="s">
        <v>11</v>
      </c>
      <c r="D238" t="s">
        <v>3</v>
      </c>
      <c r="E238">
        <v>2020</v>
      </c>
      <c r="F238">
        <v>3.1405692870425002E-2</v>
      </c>
    </row>
    <row r="239" spans="1:6" x14ac:dyDescent="0.25">
      <c r="A239" t="s">
        <v>33</v>
      </c>
      <c r="B239" t="s">
        <v>0</v>
      </c>
      <c r="C239" t="s">
        <v>11</v>
      </c>
      <c r="D239" t="s">
        <v>3</v>
      </c>
      <c r="E239">
        <v>2025</v>
      </c>
      <c r="F239">
        <v>3.15838119403474E-2</v>
      </c>
    </row>
    <row r="240" spans="1:6" x14ac:dyDescent="0.25">
      <c r="A240" t="s">
        <v>33</v>
      </c>
      <c r="B240" t="s">
        <v>0</v>
      </c>
      <c r="C240" t="s">
        <v>11</v>
      </c>
      <c r="D240" t="s">
        <v>3</v>
      </c>
      <c r="E240">
        <v>2030</v>
      </c>
      <c r="F240">
        <v>3.18312423840948E-2</v>
      </c>
    </row>
    <row r="241" spans="1:6" x14ac:dyDescent="0.25">
      <c r="A241" t="s">
        <v>33</v>
      </c>
      <c r="B241" t="s">
        <v>0</v>
      </c>
      <c r="C241" t="s">
        <v>11</v>
      </c>
      <c r="D241" t="s">
        <v>3</v>
      </c>
      <c r="E241">
        <v>2035</v>
      </c>
      <c r="F241">
        <v>3.1948087349366799E-2</v>
      </c>
    </row>
    <row r="242" spans="1:6" x14ac:dyDescent="0.25">
      <c r="A242" t="s">
        <v>33</v>
      </c>
      <c r="B242" t="s">
        <v>0</v>
      </c>
      <c r="C242" t="s">
        <v>11</v>
      </c>
      <c r="D242" t="s">
        <v>3</v>
      </c>
      <c r="E242">
        <v>2040</v>
      </c>
      <c r="F242">
        <v>3.2131082588158902E-2</v>
      </c>
    </row>
    <row r="243" spans="1:6" x14ac:dyDescent="0.25">
      <c r="A243" t="s">
        <v>33</v>
      </c>
      <c r="B243" t="s">
        <v>0</v>
      </c>
      <c r="C243" t="s">
        <v>11</v>
      </c>
      <c r="D243" t="s">
        <v>3</v>
      </c>
      <c r="E243">
        <v>2045</v>
      </c>
      <c r="F243">
        <v>3.22640451841276E-2</v>
      </c>
    </row>
    <row r="244" spans="1:6" x14ac:dyDescent="0.25">
      <c r="A244" t="s">
        <v>33</v>
      </c>
      <c r="B244" t="s">
        <v>0</v>
      </c>
      <c r="C244" t="s">
        <v>11</v>
      </c>
      <c r="D244" t="s">
        <v>3</v>
      </c>
      <c r="E244">
        <v>2050</v>
      </c>
      <c r="F244">
        <v>3.2412300826854402E-2</v>
      </c>
    </row>
    <row r="245" spans="1:6" x14ac:dyDescent="0.25">
      <c r="A245" t="s">
        <v>33</v>
      </c>
      <c r="B245" t="s">
        <v>0</v>
      </c>
      <c r="C245" t="s">
        <v>11</v>
      </c>
      <c r="D245" t="s">
        <v>4</v>
      </c>
      <c r="E245">
        <v>2011</v>
      </c>
      <c r="F245">
        <v>3.8717108530863902E-2</v>
      </c>
    </row>
    <row r="246" spans="1:6" x14ac:dyDescent="0.25">
      <c r="A246" t="s">
        <v>33</v>
      </c>
      <c r="B246" t="s">
        <v>0</v>
      </c>
      <c r="C246" t="s">
        <v>11</v>
      </c>
      <c r="D246" t="s">
        <v>4</v>
      </c>
      <c r="E246">
        <v>2015</v>
      </c>
      <c r="F246">
        <v>3.8776973036446297E-2</v>
      </c>
    </row>
    <row r="247" spans="1:6" x14ac:dyDescent="0.25">
      <c r="A247" t="s">
        <v>33</v>
      </c>
      <c r="B247" t="s">
        <v>0</v>
      </c>
      <c r="C247" t="s">
        <v>11</v>
      </c>
      <c r="D247" t="s">
        <v>4</v>
      </c>
      <c r="E247">
        <v>2020</v>
      </c>
      <c r="F247">
        <v>3.8876955992812698E-2</v>
      </c>
    </row>
    <row r="248" spans="1:6" x14ac:dyDescent="0.25">
      <c r="A248" t="s">
        <v>33</v>
      </c>
      <c r="B248" t="s">
        <v>0</v>
      </c>
      <c r="C248" t="s">
        <v>11</v>
      </c>
      <c r="D248" t="s">
        <v>4</v>
      </c>
      <c r="E248">
        <v>2025</v>
      </c>
      <c r="F248">
        <v>3.9131170241006298E-2</v>
      </c>
    </row>
    <row r="249" spans="1:6" x14ac:dyDescent="0.25">
      <c r="A249" t="s">
        <v>33</v>
      </c>
      <c r="B249" t="s">
        <v>0</v>
      </c>
      <c r="C249" t="s">
        <v>11</v>
      </c>
      <c r="D249" t="s">
        <v>4</v>
      </c>
      <c r="E249">
        <v>2030</v>
      </c>
      <c r="F249">
        <v>3.9420038328100399E-2</v>
      </c>
    </row>
    <row r="250" spans="1:6" x14ac:dyDescent="0.25">
      <c r="A250" t="s">
        <v>33</v>
      </c>
      <c r="B250" t="s">
        <v>0</v>
      </c>
      <c r="C250" t="s">
        <v>11</v>
      </c>
      <c r="D250" t="s">
        <v>4</v>
      </c>
      <c r="E250">
        <v>2035</v>
      </c>
      <c r="F250">
        <v>3.9565404004491302E-2</v>
      </c>
    </row>
    <row r="251" spans="1:6" x14ac:dyDescent="0.25">
      <c r="A251" t="s">
        <v>33</v>
      </c>
      <c r="B251" t="s">
        <v>0</v>
      </c>
      <c r="C251" t="s">
        <v>11</v>
      </c>
      <c r="D251" t="s">
        <v>4</v>
      </c>
      <c r="E251">
        <v>2040</v>
      </c>
      <c r="F251">
        <v>3.9800463916688997E-2</v>
      </c>
    </row>
    <row r="252" spans="1:6" x14ac:dyDescent="0.25">
      <c r="A252" t="s">
        <v>33</v>
      </c>
      <c r="B252" t="s">
        <v>0</v>
      </c>
      <c r="C252" t="s">
        <v>11</v>
      </c>
      <c r="D252" t="s">
        <v>4</v>
      </c>
      <c r="E252">
        <v>2045</v>
      </c>
      <c r="F252">
        <v>3.9957341759962198E-2</v>
      </c>
    </row>
    <row r="253" spans="1:6" x14ac:dyDescent="0.25">
      <c r="A253" t="s">
        <v>33</v>
      </c>
      <c r="B253" t="s">
        <v>0</v>
      </c>
      <c r="C253" t="s">
        <v>11</v>
      </c>
      <c r="D253" t="s">
        <v>4</v>
      </c>
      <c r="E253">
        <v>2050</v>
      </c>
      <c r="F253">
        <v>4.0131175661054598E-2</v>
      </c>
    </row>
    <row r="254" spans="1:6" x14ac:dyDescent="0.25">
      <c r="A254" t="s">
        <v>33</v>
      </c>
      <c r="B254" t="s">
        <v>0</v>
      </c>
      <c r="C254" t="s">
        <v>11</v>
      </c>
      <c r="D254" t="s">
        <v>5</v>
      </c>
      <c r="E254">
        <v>2011</v>
      </c>
      <c r="F254">
        <v>4.7788372203026799E-2</v>
      </c>
    </row>
    <row r="255" spans="1:6" x14ac:dyDescent="0.25">
      <c r="A255" t="s">
        <v>33</v>
      </c>
      <c r="B255" t="s">
        <v>0</v>
      </c>
      <c r="C255" t="s">
        <v>11</v>
      </c>
      <c r="D255" t="s">
        <v>5</v>
      </c>
      <c r="E255">
        <v>2015</v>
      </c>
      <c r="F255">
        <v>4.7867397359600397E-2</v>
      </c>
    </row>
    <row r="256" spans="1:6" x14ac:dyDescent="0.25">
      <c r="A256" t="s">
        <v>33</v>
      </c>
      <c r="B256" t="s">
        <v>0</v>
      </c>
      <c r="C256" t="s">
        <v>11</v>
      </c>
      <c r="D256" t="s">
        <v>5</v>
      </c>
      <c r="E256">
        <v>2020</v>
      </c>
      <c r="F256">
        <v>4.8016438320496603E-2</v>
      </c>
    </row>
    <row r="257" spans="1:6" x14ac:dyDescent="0.25">
      <c r="A257" t="s">
        <v>33</v>
      </c>
      <c r="B257" t="s">
        <v>0</v>
      </c>
      <c r="C257" t="s">
        <v>11</v>
      </c>
      <c r="D257" t="s">
        <v>5</v>
      </c>
      <c r="E257">
        <v>2025</v>
      </c>
      <c r="F257">
        <v>4.8338172967989999E-2</v>
      </c>
    </row>
    <row r="258" spans="1:6" x14ac:dyDescent="0.25">
      <c r="A258" t="s">
        <v>33</v>
      </c>
      <c r="B258" t="s">
        <v>0</v>
      </c>
      <c r="C258" t="s">
        <v>11</v>
      </c>
      <c r="D258" t="s">
        <v>5</v>
      </c>
      <c r="E258">
        <v>2030</v>
      </c>
      <c r="F258">
        <v>4.86623758672056E-2</v>
      </c>
    </row>
    <row r="259" spans="1:6" x14ac:dyDescent="0.25">
      <c r="A259" t="s">
        <v>33</v>
      </c>
      <c r="B259" t="s">
        <v>0</v>
      </c>
      <c r="C259" t="s">
        <v>11</v>
      </c>
      <c r="D259" t="s">
        <v>5</v>
      </c>
      <c r="E259">
        <v>2035</v>
      </c>
      <c r="F259">
        <v>4.8832441928262298E-2</v>
      </c>
    </row>
    <row r="260" spans="1:6" x14ac:dyDescent="0.25">
      <c r="A260" t="s">
        <v>33</v>
      </c>
      <c r="B260" t="s">
        <v>0</v>
      </c>
      <c r="C260" t="s">
        <v>11</v>
      </c>
      <c r="D260" t="s">
        <v>5</v>
      </c>
      <c r="E260">
        <v>2040</v>
      </c>
      <c r="F260">
        <v>4.9112754135081101E-2</v>
      </c>
    </row>
    <row r="261" spans="1:6" x14ac:dyDescent="0.25">
      <c r="A261" t="s">
        <v>33</v>
      </c>
      <c r="B261" t="s">
        <v>0</v>
      </c>
      <c r="C261" t="s">
        <v>11</v>
      </c>
      <c r="D261" t="s">
        <v>5</v>
      </c>
      <c r="E261">
        <v>2045</v>
      </c>
      <c r="F261">
        <v>4.9289625664330303E-2</v>
      </c>
    </row>
    <row r="262" spans="1:6" x14ac:dyDescent="0.25">
      <c r="A262" t="s">
        <v>33</v>
      </c>
      <c r="B262" t="s">
        <v>0</v>
      </c>
      <c r="C262" t="s">
        <v>11</v>
      </c>
      <c r="D262" t="s">
        <v>5</v>
      </c>
      <c r="E262">
        <v>2050</v>
      </c>
      <c r="F262">
        <v>4.9484739649850798E-2</v>
      </c>
    </row>
    <row r="263" spans="1:6" x14ac:dyDescent="0.25">
      <c r="A263" t="s">
        <v>33</v>
      </c>
      <c r="B263" t="s">
        <v>0</v>
      </c>
      <c r="C263" t="s">
        <v>11</v>
      </c>
      <c r="D263" t="s">
        <v>6</v>
      </c>
      <c r="E263">
        <v>2011</v>
      </c>
      <c r="F263">
        <v>7.1640937630806797E-2</v>
      </c>
    </row>
    <row r="264" spans="1:6" x14ac:dyDescent="0.25">
      <c r="A264" t="s">
        <v>33</v>
      </c>
      <c r="B264" t="s">
        <v>0</v>
      </c>
      <c r="C264" t="s">
        <v>11</v>
      </c>
      <c r="D264" t="s">
        <v>6</v>
      </c>
      <c r="E264">
        <v>2015</v>
      </c>
      <c r="F264">
        <v>7.1741106059856993E-2</v>
      </c>
    </row>
    <row r="265" spans="1:6" x14ac:dyDescent="0.25">
      <c r="A265" t="s">
        <v>33</v>
      </c>
      <c r="B265" t="s">
        <v>0</v>
      </c>
      <c r="C265" t="s">
        <v>11</v>
      </c>
      <c r="D265" t="s">
        <v>6</v>
      </c>
      <c r="E265">
        <v>2020</v>
      </c>
      <c r="F265">
        <v>7.1927536521473406E-2</v>
      </c>
    </row>
    <row r="266" spans="1:6" x14ac:dyDescent="0.25">
      <c r="A266" t="s">
        <v>33</v>
      </c>
      <c r="B266" t="s">
        <v>0</v>
      </c>
      <c r="C266" t="s">
        <v>11</v>
      </c>
      <c r="D266" t="s">
        <v>6</v>
      </c>
      <c r="E266">
        <v>2025</v>
      </c>
      <c r="F266">
        <v>7.2312822334562099E-2</v>
      </c>
    </row>
    <row r="267" spans="1:6" x14ac:dyDescent="0.25">
      <c r="A267" t="s">
        <v>33</v>
      </c>
      <c r="B267" t="s">
        <v>0</v>
      </c>
      <c r="C267" t="s">
        <v>11</v>
      </c>
      <c r="D267" t="s">
        <v>6</v>
      </c>
      <c r="E267">
        <v>2030</v>
      </c>
      <c r="F267">
        <v>7.2679601313426295E-2</v>
      </c>
    </row>
    <row r="268" spans="1:6" x14ac:dyDescent="0.25">
      <c r="A268" t="s">
        <v>33</v>
      </c>
      <c r="B268" t="s">
        <v>0</v>
      </c>
      <c r="C268" t="s">
        <v>11</v>
      </c>
      <c r="D268" t="s">
        <v>6</v>
      </c>
      <c r="E268">
        <v>2035</v>
      </c>
      <c r="F268">
        <v>7.2875983833666405E-2</v>
      </c>
    </row>
    <row r="269" spans="1:6" x14ac:dyDescent="0.25">
      <c r="A269" t="s">
        <v>33</v>
      </c>
      <c r="B269" t="s">
        <v>0</v>
      </c>
      <c r="C269" t="s">
        <v>11</v>
      </c>
      <c r="D269" t="s">
        <v>6</v>
      </c>
      <c r="E269">
        <v>2040</v>
      </c>
      <c r="F269">
        <v>7.3201349551301795E-2</v>
      </c>
    </row>
    <row r="270" spans="1:6" x14ac:dyDescent="0.25">
      <c r="A270" t="s">
        <v>33</v>
      </c>
      <c r="B270" t="s">
        <v>0</v>
      </c>
      <c r="C270" t="s">
        <v>11</v>
      </c>
      <c r="D270" t="s">
        <v>6</v>
      </c>
      <c r="E270">
        <v>2045</v>
      </c>
      <c r="F270">
        <v>7.3400922508860794E-2</v>
      </c>
    </row>
    <row r="271" spans="1:6" x14ac:dyDescent="0.25">
      <c r="A271" t="s">
        <v>33</v>
      </c>
      <c r="B271" t="s">
        <v>0</v>
      </c>
      <c r="C271" t="s">
        <v>11</v>
      </c>
      <c r="D271" t="s">
        <v>6</v>
      </c>
      <c r="E271">
        <v>2050</v>
      </c>
      <c r="F271">
        <v>7.3620379582365197E-2</v>
      </c>
    </row>
    <row r="272" spans="1:6" x14ac:dyDescent="0.25">
      <c r="A272" t="s">
        <v>33</v>
      </c>
      <c r="B272" t="s">
        <v>0</v>
      </c>
      <c r="C272" t="s">
        <v>12</v>
      </c>
      <c r="D272" t="s">
        <v>2</v>
      </c>
      <c r="E272">
        <v>2011</v>
      </c>
      <c r="F272">
        <v>1.92249536018828E-2</v>
      </c>
    </row>
    <row r="273" spans="1:6" x14ac:dyDescent="0.25">
      <c r="A273" t="s">
        <v>33</v>
      </c>
      <c r="B273" t="s">
        <v>0</v>
      </c>
      <c r="C273" t="s">
        <v>12</v>
      </c>
      <c r="D273" t="s">
        <v>2</v>
      </c>
      <c r="E273">
        <v>2015</v>
      </c>
      <c r="F273">
        <v>2.0278098673872199E-2</v>
      </c>
    </row>
    <row r="274" spans="1:6" x14ac:dyDescent="0.25">
      <c r="A274" t="s">
        <v>33</v>
      </c>
      <c r="B274" t="s">
        <v>0</v>
      </c>
      <c r="C274" t="s">
        <v>12</v>
      </c>
      <c r="D274" t="s">
        <v>2</v>
      </c>
      <c r="E274">
        <v>2020</v>
      </c>
      <c r="F274">
        <v>2.31159465598124E-2</v>
      </c>
    </row>
    <row r="275" spans="1:6" x14ac:dyDescent="0.25">
      <c r="A275" t="s">
        <v>33</v>
      </c>
      <c r="B275" t="s">
        <v>0</v>
      </c>
      <c r="C275" t="s">
        <v>12</v>
      </c>
      <c r="D275" t="s">
        <v>2</v>
      </c>
      <c r="E275">
        <v>2025</v>
      </c>
      <c r="F275">
        <v>2.5225324624020901E-2</v>
      </c>
    </row>
    <row r="276" spans="1:6" x14ac:dyDescent="0.25">
      <c r="A276" t="s">
        <v>33</v>
      </c>
      <c r="B276" t="s">
        <v>0</v>
      </c>
      <c r="C276" t="s">
        <v>12</v>
      </c>
      <c r="D276" t="s">
        <v>2</v>
      </c>
      <c r="E276">
        <v>2030</v>
      </c>
      <c r="F276">
        <v>2.3806079327322701E-2</v>
      </c>
    </row>
    <row r="277" spans="1:6" x14ac:dyDescent="0.25">
      <c r="A277" t="s">
        <v>33</v>
      </c>
      <c r="B277" t="s">
        <v>0</v>
      </c>
      <c r="C277" t="s">
        <v>12</v>
      </c>
      <c r="D277" t="s">
        <v>2</v>
      </c>
      <c r="E277">
        <v>2035</v>
      </c>
      <c r="F277">
        <v>2.37719790912597E-2</v>
      </c>
    </row>
    <row r="278" spans="1:6" x14ac:dyDescent="0.25">
      <c r="A278" t="s">
        <v>33</v>
      </c>
      <c r="B278" t="s">
        <v>0</v>
      </c>
      <c r="C278" t="s">
        <v>12</v>
      </c>
      <c r="D278" t="s">
        <v>2</v>
      </c>
      <c r="E278">
        <v>2040</v>
      </c>
      <c r="F278">
        <v>2.3704416974547102E-2</v>
      </c>
    </row>
    <row r="279" spans="1:6" x14ac:dyDescent="0.25">
      <c r="A279" t="s">
        <v>33</v>
      </c>
      <c r="B279" t="s">
        <v>0</v>
      </c>
      <c r="C279" t="s">
        <v>12</v>
      </c>
      <c r="D279" t="s">
        <v>2</v>
      </c>
      <c r="E279">
        <v>2045</v>
      </c>
      <c r="F279">
        <v>2.27046165732251E-2</v>
      </c>
    </row>
    <row r="280" spans="1:6" x14ac:dyDescent="0.25">
      <c r="A280" t="s">
        <v>33</v>
      </c>
      <c r="B280" t="s">
        <v>0</v>
      </c>
      <c r="C280" t="s">
        <v>12</v>
      </c>
      <c r="D280" t="s">
        <v>2</v>
      </c>
      <c r="E280">
        <v>2050</v>
      </c>
      <c r="F280">
        <v>2.1437046427591502E-2</v>
      </c>
    </row>
    <row r="281" spans="1:6" x14ac:dyDescent="0.25">
      <c r="A281" t="s">
        <v>33</v>
      </c>
      <c r="B281" t="s">
        <v>0</v>
      </c>
      <c r="C281" t="s">
        <v>12</v>
      </c>
      <c r="D281" t="s">
        <v>3</v>
      </c>
      <c r="E281">
        <v>2011</v>
      </c>
      <c r="F281">
        <v>1.59114363311464E-2</v>
      </c>
    </row>
    <row r="282" spans="1:6" x14ac:dyDescent="0.25">
      <c r="A282" t="s">
        <v>33</v>
      </c>
      <c r="B282" t="s">
        <v>0</v>
      </c>
      <c r="C282" t="s">
        <v>12</v>
      </c>
      <c r="D282" t="s">
        <v>3</v>
      </c>
      <c r="E282">
        <v>2015</v>
      </c>
      <c r="F282">
        <v>1.6800731844835999E-2</v>
      </c>
    </row>
    <row r="283" spans="1:6" x14ac:dyDescent="0.25">
      <c r="A283" t="s">
        <v>33</v>
      </c>
      <c r="B283" t="s">
        <v>0</v>
      </c>
      <c r="C283" t="s">
        <v>12</v>
      </c>
      <c r="D283" t="s">
        <v>3</v>
      </c>
      <c r="E283">
        <v>2020</v>
      </c>
      <c r="F283">
        <v>1.89901146300391E-2</v>
      </c>
    </row>
    <row r="284" spans="1:6" x14ac:dyDescent="0.25">
      <c r="A284" t="s">
        <v>33</v>
      </c>
      <c r="B284" t="s">
        <v>0</v>
      </c>
      <c r="C284" t="s">
        <v>12</v>
      </c>
      <c r="D284" t="s">
        <v>3</v>
      </c>
      <c r="E284">
        <v>2025</v>
      </c>
      <c r="F284">
        <v>2.0668453359340699E-2</v>
      </c>
    </row>
    <row r="285" spans="1:6" x14ac:dyDescent="0.25">
      <c r="A285" t="s">
        <v>33</v>
      </c>
      <c r="B285" t="s">
        <v>0</v>
      </c>
      <c r="C285" t="s">
        <v>12</v>
      </c>
      <c r="D285" t="s">
        <v>3</v>
      </c>
      <c r="E285">
        <v>2030</v>
      </c>
      <c r="F285">
        <v>1.97220683352855E-2</v>
      </c>
    </row>
    <row r="286" spans="1:6" x14ac:dyDescent="0.25">
      <c r="A286" t="s">
        <v>33</v>
      </c>
      <c r="B286" t="s">
        <v>0</v>
      </c>
      <c r="C286" t="s">
        <v>12</v>
      </c>
      <c r="D286" t="s">
        <v>3</v>
      </c>
      <c r="E286">
        <v>2035</v>
      </c>
      <c r="F286">
        <v>1.97766216115095E-2</v>
      </c>
    </row>
    <row r="287" spans="1:6" x14ac:dyDescent="0.25">
      <c r="A287" t="s">
        <v>33</v>
      </c>
      <c r="B287" t="s">
        <v>0</v>
      </c>
      <c r="C287" t="s">
        <v>12</v>
      </c>
      <c r="D287" t="s">
        <v>3</v>
      </c>
      <c r="E287">
        <v>2040</v>
      </c>
      <c r="F287">
        <v>1.9698597490239899E-2</v>
      </c>
    </row>
    <row r="288" spans="1:6" x14ac:dyDescent="0.25">
      <c r="A288" t="s">
        <v>33</v>
      </c>
      <c r="B288" t="s">
        <v>0</v>
      </c>
      <c r="C288" t="s">
        <v>12</v>
      </c>
      <c r="D288" t="s">
        <v>3</v>
      </c>
      <c r="E288">
        <v>2045</v>
      </c>
      <c r="F288">
        <v>1.89216615670652E-2</v>
      </c>
    </row>
    <row r="289" spans="1:6" x14ac:dyDescent="0.25">
      <c r="A289" t="s">
        <v>33</v>
      </c>
      <c r="B289" t="s">
        <v>0</v>
      </c>
      <c r="C289" t="s">
        <v>12</v>
      </c>
      <c r="D289" t="s">
        <v>3</v>
      </c>
      <c r="E289">
        <v>2050</v>
      </c>
      <c r="F289">
        <v>1.79156570142044E-2</v>
      </c>
    </row>
    <row r="290" spans="1:6" x14ac:dyDescent="0.25">
      <c r="A290" t="s">
        <v>33</v>
      </c>
      <c r="B290" t="s">
        <v>0</v>
      </c>
      <c r="C290" t="s">
        <v>12</v>
      </c>
      <c r="D290" t="s">
        <v>4</v>
      </c>
      <c r="E290">
        <v>2011</v>
      </c>
      <c r="F290">
        <v>1.4076567651537E-2</v>
      </c>
    </row>
    <row r="291" spans="1:6" x14ac:dyDescent="0.25">
      <c r="A291" t="s">
        <v>33</v>
      </c>
      <c r="B291" t="s">
        <v>0</v>
      </c>
      <c r="C291" t="s">
        <v>12</v>
      </c>
      <c r="D291" t="s">
        <v>4</v>
      </c>
      <c r="E291">
        <v>2015</v>
      </c>
      <c r="F291">
        <v>1.48683884514767E-2</v>
      </c>
    </row>
    <row r="292" spans="1:6" x14ac:dyDescent="0.25">
      <c r="A292" t="s">
        <v>33</v>
      </c>
      <c r="B292" t="s">
        <v>0</v>
      </c>
      <c r="C292" t="s">
        <v>12</v>
      </c>
      <c r="D292" t="s">
        <v>4</v>
      </c>
      <c r="E292">
        <v>2020</v>
      </c>
      <c r="F292">
        <v>1.6740962647341501E-2</v>
      </c>
    </row>
    <row r="293" spans="1:6" x14ac:dyDescent="0.25">
      <c r="A293" t="s">
        <v>33</v>
      </c>
      <c r="B293" t="s">
        <v>0</v>
      </c>
      <c r="C293" t="s">
        <v>12</v>
      </c>
      <c r="D293" t="s">
        <v>4</v>
      </c>
      <c r="E293">
        <v>2025</v>
      </c>
      <c r="F293">
        <v>1.8190504232639199E-2</v>
      </c>
    </row>
    <row r="294" spans="1:6" x14ac:dyDescent="0.25">
      <c r="A294" t="s">
        <v>33</v>
      </c>
      <c r="B294" t="s">
        <v>0</v>
      </c>
      <c r="C294" t="s">
        <v>12</v>
      </c>
      <c r="D294" t="s">
        <v>4</v>
      </c>
      <c r="E294">
        <v>2030</v>
      </c>
      <c r="F294">
        <v>1.7446034865481502E-2</v>
      </c>
    </row>
    <row r="295" spans="1:6" x14ac:dyDescent="0.25">
      <c r="A295" t="s">
        <v>33</v>
      </c>
      <c r="B295" t="s">
        <v>0</v>
      </c>
      <c r="C295" t="s">
        <v>12</v>
      </c>
      <c r="D295" t="s">
        <v>4</v>
      </c>
      <c r="E295">
        <v>2035</v>
      </c>
      <c r="F295">
        <v>1.7528186994497701E-2</v>
      </c>
    </row>
    <row r="296" spans="1:6" x14ac:dyDescent="0.25">
      <c r="A296" t="s">
        <v>33</v>
      </c>
      <c r="B296" t="s">
        <v>0</v>
      </c>
      <c r="C296" t="s">
        <v>12</v>
      </c>
      <c r="D296" t="s">
        <v>4</v>
      </c>
      <c r="E296">
        <v>2040</v>
      </c>
      <c r="F296">
        <v>1.7445807523847601E-2</v>
      </c>
    </row>
    <row r="297" spans="1:6" x14ac:dyDescent="0.25">
      <c r="A297" t="s">
        <v>33</v>
      </c>
      <c r="B297" t="s">
        <v>0</v>
      </c>
      <c r="C297" t="s">
        <v>12</v>
      </c>
      <c r="D297" t="s">
        <v>4</v>
      </c>
      <c r="E297">
        <v>2045</v>
      </c>
      <c r="F297">
        <v>1.6780998310897698E-2</v>
      </c>
    </row>
    <row r="298" spans="1:6" x14ac:dyDescent="0.25">
      <c r="A298" t="s">
        <v>33</v>
      </c>
      <c r="B298" t="s">
        <v>0</v>
      </c>
      <c r="C298" t="s">
        <v>12</v>
      </c>
      <c r="D298" t="s">
        <v>4</v>
      </c>
      <c r="E298">
        <v>2050</v>
      </c>
      <c r="F298">
        <v>1.5911091053815E-2</v>
      </c>
    </row>
    <row r="299" spans="1:6" x14ac:dyDescent="0.25">
      <c r="A299" t="s">
        <v>33</v>
      </c>
      <c r="B299" t="s">
        <v>0</v>
      </c>
      <c r="C299" t="s">
        <v>12</v>
      </c>
      <c r="D299" t="s">
        <v>5</v>
      </c>
      <c r="E299">
        <v>2011</v>
      </c>
      <c r="F299">
        <v>1.2218421132611399E-2</v>
      </c>
    </row>
    <row r="300" spans="1:6" x14ac:dyDescent="0.25">
      <c r="A300" t="s">
        <v>33</v>
      </c>
      <c r="B300" t="s">
        <v>0</v>
      </c>
      <c r="C300" t="s">
        <v>12</v>
      </c>
      <c r="D300" t="s">
        <v>5</v>
      </c>
      <c r="E300">
        <v>2015</v>
      </c>
      <c r="F300">
        <v>1.29076777047224E-2</v>
      </c>
    </row>
    <row r="301" spans="1:6" x14ac:dyDescent="0.25">
      <c r="A301" t="s">
        <v>33</v>
      </c>
      <c r="B301" t="s">
        <v>0</v>
      </c>
      <c r="C301" t="s">
        <v>12</v>
      </c>
      <c r="D301" t="s">
        <v>5</v>
      </c>
      <c r="E301">
        <v>2020</v>
      </c>
      <c r="F301">
        <v>1.4491813032020099E-2</v>
      </c>
    </row>
    <row r="302" spans="1:6" x14ac:dyDescent="0.25">
      <c r="A302" t="s">
        <v>33</v>
      </c>
      <c r="B302" t="s">
        <v>0</v>
      </c>
      <c r="C302" t="s">
        <v>12</v>
      </c>
      <c r="D302" t="s">
        <v>5</v>
      </c>
      <c r="E302">
        <v>2025</v>
      </c>
      <c r="F302">
        <v>1.5721109223661801E-2</v>
      </c>
    </row>
    <row r="303" spans="1:6" x14ac:dyDescent="0.25">
      <c r="A303" t="s">
        <v>33</v>
      </c>
      <c r="B303" t="s">
        <v>0</v>
      </c>
      <c r="C303" t="s">
        <v>12</v>
      </c>
      <c r="D303" t="s">
        <v>5</v>
      </c>
      <c r="E303">
        <v>2030</v>
      </c>
      <c r="F303">
        <v>1.51255949898712E-2</v>
      </c>
    </row>
    <row r="304" spans="1:6" x14ac:dyDescent="0.25">
      <c r="A304" t="s">
        <v>33</v>
      </c>
      <c r="B304" t="s">
        <v>0</v>
      </c>
      <c r="C304" t="s">
        <v>12</v>
      </c>
      <c r="D304" t="s">
        <v>5</v>
      </c>
      <c r="E304">
        <v>2035</v>
      </c>
      <c r="F304">
        <v>1.5214397887647E-2</v>
      </c>
    </row>
    <row r="305" spans="1:6" x14ac:dyDescent="0.25">
      <c r="A305" t="s">
        <v>33</v>
      </c>
      <c r="B305" t="s">
        <v>0</v>
      </c>
      <c r="C305" t="s">
        <v>12</v>
      </c>
      <c r="D305" t="s">
        <v>5</v>
      </c>
      <c r="E305">
        <v>2040</v>
      </c>
      <c r="F305">
        <v>1.51293476809091E-2</v>
      </c>
    </row>
    <row r="306" spans="1:6" x14ac:dyDescent="0.25">
      <c r="A306" t="s">
        <v>33</v>
      </c>
      <c r="B306" t="s">
        <v>0</v>
      </c>
      <c r="C306" t="s">
        <v>12</v>
      </c>
      <c r="D306" t="s">
        <v>5</v>
      </c>
      <c r="E306">
        <v>2045</v>
      </c>
      <c r="F306">
        <v>1.45656775554258E-2</v>
      </c>
    </row>
    <row r="307" spans="1:6" x14ac:dyDescent="0.25">
      <c r="A307" t="s">
        <v>33</v>
      </c>
      <c r="B307" t="s">
        <v>0</v>
      </c>
      <c r="C307" t="s">
        <v>12</v>
      </c>
      <c r="D307" t="s">
        <v>5</v>
      </c>
      <c r="E307">
        <v>2050</v>
      </c>
      <c r="F307">
        <v>1.3822852746310101E-2</v>
      </c>
    </row>
    <row r="308" spans="1:6" x14ac:dyDescent="0.25">
      <c r="A308" t="s">
        <v>33</v>
      </c>
      <c r="B308" t="s">
        <v>0</v>
      </c>
      <c r="C308" t="s">
        <v>12</v>
      </c>
      <c r="D308" t="s">
        <v>6</v>
      </c>
      <c r="E308">
        <v>2011</v>
      </c>
      <c r="F308">
        <v>9.0610909856476095E-3</v>
      </c>
    </row>
    <row r="309" spans="1:6" x14ac:dyDescent="0.25">
      <c r="A309" t="s">
        <v>33</v>
      </c>
      <c r="B309" t="s">
        <v>0</v>
      </c>
      <c r="C309" t="s">
        <v>12</v>
      </c>
      <c r="D309" t="s">
        <v>6</v>
      </c>
      <c r="E309">
        <v>2015</v>
      </c>
      <c r="F309">
        <v>9.56203477516121E-3</v>
      </c>
    </row>
    <row r="310" spans="1:6" x14ac:dyDescent="0.25">
      <c r="A310" t="s">
        <v>33</v>
      </c>
      <c r="B310" t="s">
        <v>0</v>
      </c>
      <c r="C310" t="s">
        <v>12</v>
      </c>
      <c r="D310" t="s">
        <v>6</v>
      </c>
      <c r="E310">
        <v>2020</v>
      </c>
      <c r="F310">
        <v>1.07242068533387E-2</v>
      </c>
    </row>
    <row r="311" spans="1:6" x14ac:dyDescent="0.25">
      <c r="A311" t="s">
        <v>33</v>
      </c>
      <c r="B311" t="s">
        <v>0</v>
      </c>
      <c r="C311" t="s">
        <v>12</v>
      </c>
      <c r="D311" t="s">
        <v>6</v>
      </c>
      <c r="E311">
        <v>2025</v>
      </c>
      <c r="F311">
        <v>1.16116401907024E-2</v>
      </c>
    </row>
    <row r="312" spans="1:6" x14ac:dyDescent="0.25">
      <c r="A312" t="s">
        <v>33</v>
      </c>
      <c r="B312" t="s">
        <v>0</v>
      </c>
      <c r="C312" t="s">
        <v>12</v>
      </c>
      <c r="D312" t="s">
        <v>6</v>
      </c>
      <c r="E312">
        <v>2030</v>
      </c>
      <c r="F312">
        <v>1.11773646708377E-2</v>
      </c>
    </row>
    <row r="313" spans="1:6" x14ac:dyDescent="0.25">
      <c r="A313" t="s">
        <v>33</v>
      </c>
      <c r="B313" t="s">
        <v>0</v>
      </c>
      <c r="C313" t="s">
        <v>12</v>
      </c>
      <c r="D313" t="s">
        <v>6</v>
      </c>
      <c r="E313">
        <v>2035</v>
      </c>
      <c r="F313">
        <v>1.1241580287971E-2</v>
      </c>
    </row>
    <row r="314" spans="1:6" x14ac:dyDescent="0.25">
      <c r="A314" t="s">
        <v>33</v>
      </c>
      <c r="B314" t="s">
        <v>0</v>
      </c>
      <c r="C314" t="s">
        <v>12</v>
      </c>
      <c r="D314" t="s">
        <v>6</v>
      </c>
      <c r="E314">
        <v>2040</v>
      </c>
      <c r="F314">
        <v>1.1162811716650701E-2</v>
      </c>
    </row>
    <row r="315" spans="1:6" x14ac:dyDescent="0.25">
      <c r="A315" t="s">
        <v>33</v>
      </c>
      <c r="B315" t="s">
        <v>0</v>
      </c>
      <c r="C315" t="s">
        <v>12</v>
      </c>
      <c r="D315" t="s">
        <v>6</v>
      </c>
      <c r="E315">
        <v>2045</v>
      </c>
      <c r="F315">
        <v>1.0745279167979399E-2</v>
      </c>
    </row>
    <row r="316" spans="1:6" x14ac:dyDescent="0.25">
      <c r="A316" t="s">
        <v>33</v>
      </c>
      <c r="B316" t="s">
        <v>0</v>
      </c>
      <c r="C316" t="s">
        <v>12</v>
      </c>
      <c r="D316" t="s">
        <v>6</v>
      </c>
      <c r="E316">
        <v>2050</v>
      </c>
      <c r="F316">
        <v>1.01948075444886E-2</v>
      </c>
    </row>
    <row r="317" spans="1:6" x14ac:dyDescent="0.25">
      <c r="A317" t="s">
        <v>33</v>
      </c>
      <c r="B317" t="s">
        <v>0</v>
      </c>
      <c r="C317" t="s">
        <v>13</v>
      </c>
      <c r="D317" t="s">
        <v>2</v>
      </c>
      <c r="E317">
        <v>2011</v>
      </c>
      <c r="F317">
        <v>1.5196867060950301E-4</v>
      </c>
    </row>
    <row r="318" spans="1:6" x14ac:dyDescent="0.25">
      <c r="A318" t="s">
        <v>33</v>
      </c>
      <c r="B318" t="s">
        <v>0</v>
      </c>
      <c r="C318" t="s">
        <v>13</v>
      </c>
      <c r="D318" t="s">
        <v>2</v>
      </c>
      <c r="E318">
        <v>2015</v>
      </c>
      <c r="F318">
        <v>1.42232287988962E-4</v>
      </c>
    </row>
    <row r="319" spans="1:6" x14ac:dyDescent="0.25">
      <c r="A319" t="s">
        <v>33</v>
      </c>
      <c r="B319" t="s">
        <v>0</v>
      </c>
      <c r="C319" t="s">
        <v>13</v>
      </c>
      <c r="D319" t="s">
        <v>2</v>
      </c>
      <c r="E319">
        <v>2020</v>
      </c>
      <c r="F319">
        <v>1.2428674819042599E-4</v>
      </c>
    </row>
    <row r="320" spans="1:6" x14ac:dyDescent="0.25">
      <c r="A320" t="s">
        <v>33</v>
      </c>
      <c r="B320" t="s">
        <v>0</v>
      </c>
      <c r="C320" t="s">
        <v>13</v>
      </c>
      <c r="D320" t="s">
        <v>2</v>
      </c>
      <c r="E320">
        <v>2025</v>
      </c>
      <c r="F320" s="1">
        <v>9.6305894223481294E-5</v>
      </c>
    </row>
    <row r="321" spans="1:6" x14ac:dyDescent="0.25">
      <c r="A321" t="s">
        <v>33</v>
      </c>
      <c r="B321" t="s">
        <v>0</v>
      </c>
      <c r="C321" t="s">
        <v>13</v>
      </c>
      <c r="D321" t="s">
        <v>2</v>
      </c>
      <c r="E321">
        <v>2030</v>
      </c>
      <c r="F321" s="1">
        <v>7.8388263757483298E-5</v>
      </c>
    </row>
    <row r="322" spans="1:6" x14ac:dyDescent="0.25">
      <c r="A322" t="s">
        <v>33</v>
      </c>
      <c r="B322" t="s">
        <v>0</v>
      </c>
      <c r="C322" t="s">
        <v>13</v>
      </c>
      <c r="D322" t="s">
        <v>2</v>
      </c>
      <c r="E322">
        <v>2035</v>
      </c>
      <c r="F322" s="1">
        <v>6.6770331089674299E-5</v>
      </c>
    </row>
    <row r="323" spans="1:6" x14ac:dyDescent="0.25">
      <c r="A323" t="s">
        <v>33</v>
      </c>
      <c r="B323" t="s">
        <v>0</v>
      </c>
      <c r="C323" t="s">
        <v>13</v>
      </c>
      <c r="D323" t="s">
        <v>2</v>
      </c>
      <c r="E323">
        <v>2040</v>
      </c>
      <c r="F323" s="1">
        <v>5.0249578866463497E-5</v>
      </c>
    </row>
    <row r="324" spans="1:6" x14ac:dyDescent="0.25">
      <c r="A324" t="s">
        <v>33</v>
      </c>
      <c r="B324" t="s">
        <v>0</v>
      </c>
      <c r="C324" t="s">
        <v>13</v>
      </c>
      <c r="D324" t="s">
        <v>2</v>
      </c>
      <c r="E324">
        <v>2045</v>
      </c>
      <c r="F324" s="1">
        <v>4.28898046693347E-5</v>
      </c>
    </row>
    <row r="325" spans="1:6" x14ac:dyDescent="0.25">
      <c r="A325" t="s">
        <v>33</v>
      </c>
      <c r="B325" t="s">
        <v>0</v>
      </c>
      <c r="C325" t="s">
        <v>13</v>
      </c>
      <c r="D325" t="s">
        <v>2</v>
      </c>
      <c r="E325">
        <v>2050</v>
      </c>
      <c r="F325" s="1">
        <v>3.5674681420446298E-5</v>
      </c>
    </row>
    <row r="326" spans="1:6" x14ac:dyDescent="0.25">
      <c r="A326" t="s">
        <v>33</v>
      </c>
      <c r="B326" t="s">
        <v>0</v>
      </c>
      <c r="C326" t="s">
        <v>13</v>
      </c>
      <c r="D326" t="s">
        <v>3</v>
      </c>
      <c r="E326">
        <v>2011</v>
      </c>
      <c r="F326">
        <v>1.0515956898836801E-4</v>
      </c>
    </row>
    <row r="327" spans="1:6" x14ac:dyDescent="0.25">
      <c r="A327" t="s">
        <v>33</v>
      </c>
      <c r="B327" t="s">
        <v>0</v>
      </c>
      <c r="C327" t="s">
        <v>13</v>
      </c>
      <c r="D327" t="s">
        <v>3</v>
      </c>
      <c r="E327">
        <v>2015</v>
      </c>
      <c r="F327" s="1">
        <v>9.8525764425068095E-5</v>
      </c>
    </row>
    <row r="328" spans="1:6" x14ac:dyDescent="0.25">
      <c r="A328" t="s">
        <v>33</v>
      </c>
      <c r="B328" t="s">
        <v>0</v>
      </c>
      <c r="C328" t="s">
        <v>13</v>
      </c>
      <c r="D328" t="s">
        <v>3</v>
      </c>
      <c r="E328">
        <v>2020</v>
      </c>
      <c r="F328" s="1">
        <v>8.5367266839434105E-5</v>
      </c>
    </row>
    <row r="329" spans="1:6" x14ac:dyDescent="0.25">
      <c r="A329" t="s">
        <v>33</v>
      </c>
      <c r="B329" t="s">
        <v>0</v>
      </c>
      <c r="C329" t="s">
        <v>13</v>
      </c>
      <c r="D329" t="s">
        <v>3</v>
      </c>
      <c r="E329">
        <v>2025</v>
      </c>
      <c r="F329" s="1">
        <v>6.5974290756070305E-5</v>
      </c>
    </row>
    <row r="330" spans="1:6" x14ac:dyDescent="0.25">
      <c r="A330" t="s">
        <v>33</v>
      </c>
      <c r="B330" t="s">
        <v>0</v>
      </c>
      <c r="C330" t="s">
        <v>13</v>
      </c>
      <c r="D330" t="s">
        <v>3</v>
      </c>
      <c r="E330">
        <v>2030</v>
      </c>
      <c r="F330" s="1">
        <v>5.4295804895082098E-5</v>
      </c>
    </row>
    <row r="331" spans="1:6" x14ac:dyDescent="0.25">
      <c r="A331" t="s">
        <v>33</v>
      </c>
      <c r="B331" t="s">
        <v>0</v>
      </c>
      <c r="C331" t="s">
        <v>13</v>
      </c>
      <c r="D331" t="s">
        <v>3</v>
      </c>
      <c r="E331">
        <v>2035</v>
      </c>
      <c r="F331" s="1">
        <v>4.6443072284685997E-5</v>
      </c>
    </row>
    <row r="332" spans="1:6" x14ac:dyDescent="0.25">
      <c r="A332" t="s">
        <v>33</v>
      </c>
      <c r="B332" t="s">
        <v>0</v>
      </c>
      <c r="C332" t="s">
        <v>13</v>
      </c>
      <c r="D332" t="s">
        <v>3</v>
      </c>
      <c r="E332">
        <v>2040</v>
      </c>
      <c r="F332" s="1">
        <v>3.4913155445861399E-5</v>
      </c>
    </row>
    <row r="333" spans="1:6" x14ac:dyDescent="0.25">
      <c r="A333" t="s">
        <v>33</v>
      </c>
      <c r="B333" t="s">
        <v>0</v>
      </c>
      <c r="C333" t="s">
        <v>13</v>
      </c>
      <c r="D333" t="s">
        <v>3</v>
      </c>
      <c r="E333">
        <v>2045</v>
      </c>
      <c r="F333" s="1">
        <v>2.9884762950034198E-5</v>
      </c>
    </row>
    <row r="334" spans="1:6" x14ac:dyDescent="0.25">
      <c r="A334" t="s">
        <v>33</v>
      </c>
      <c r="B334" t="s">
        <v>0</v>
      </c>
      <c r="C334" t="s">
        <v>13</v>
      </c>
      <c r="D334" t="s">
        <v>3</v>
      </c>
      <c r="E334">
        <v>2050</v>
      </c>
      <c r="F334" s="1">
        <v>2.4927489498716101E-5</v>
      </c>
    </row>
    <row r="335" spans="1:6" x14ac:dyDescent="0.25">
      <c r="A335" t="s">
        <v>33</v>
      </c>
      <c r="B335" t="s">
        <v>0</v>
      </c>
      <c r="C335" t="s">
        <v>13</v>
      </c>
      <c r="D335" t="s">
        <v>4</v>
      </c>
      <c r="E335">
        <v>2011</v>
      </c>
      <c r="F335">
        <v>1.0511860490722801E-4</v>
      </c>
    </row>
    <row r="336" spans="1:6" x14ac:dyDescent="0.25">
      <c r="A336" t="s">
        <v>33</v>
      </c>
      <c r="B336" t="s">
        <v>0</v>
      </c>
      <c r="C336" t="s">
        <v>13</v>
      </c>
      <c r="D336" t="s">
        <v>4</v>
      </c>
      <c r="E336">
        <v>2015</v>
      </c>
      <c r="F336" s="1">
        <v>9.8521023909622601E-5</v>
      </c>
    </row>
    <row r="337" spans="1:6" x14ac:dyDescent="0.25">
      <c r="A337" t="s">
        <v>33</v>
      </c>
      <c r="B337" t="s">
        <v>0</v>
      </c>
      <c r="C337" t="s">
        <v>13</v>
      </c>
      <c r="D337" t="s">
        <v>4</v>
      </c>
      <c r="E337">
        <v>2020</v>
      </c>
      <c r="F337" s="1">
        <v>8.5033023985716093E-5</v>
      </c>
    </row>
    <row r="338" spans="1:6" x14ac:dyDescent="0.25">
      <c r="A338" t="s">
        <v>33</v>
      </c>
      <c r="B338" t="s">
        <v>0</v>
      </c>
      <c r="C338" t="s">
        <v>13</v>
      </c>
      <c r="D338" t="s">
        <v>4</v>
      </c>
      <c r="E338">
        <v>2025</v>
      </c>
      <c r="F338" s="1">
        <v>6.5607712373111398E-5</v>
      </c>
    </row>
    <row r="339" spans="1:6" x14ac:dyDescent="0.25">
      <c r="A339" t="s">
        <v>33</v>
      </c>
      <c r="B339" t="s">
        <v>0</v>
      </c>
      <c r="C339" t="s">
        <v>13</v>
      </c>
      <c r="D339" t="s">
        <v>4</v>
      </c>
      <c r="E339">
        <v>2030</v>
      </c>
      <c r="F339" s="1">
        <v>5.4269267281244499E-5</v>
      </c>
    </row>
    <row r="340" spans="1:6" x14ac:dyDescent="0.25">
      <c r="A340" t="s">
        <v>33</v>
      </c>
      <c r="B340" t="s">
        <v>0</v>
      </c>
      <c r="C340" t="s">
        <v>13</v>
      </c>
      <c r="D340" t="s">
        <v>4</v>
      </c>
      <c r="E340">
        <v>2035</v>
      </c>
      <c r="F340" s="1">
        <v>4.6510310729015699E-5</v>
      </c>
    </row>
    <row r="341" spans="1:6" x14ac:dyDescent="0.25">
      <c r="A341" t="s">
        <v>33</v>
      </c>
      <c r="B341" t="s">
        <v>0</v>
      </c>
      <c r="C341" t="s">
        <v>13</v>
      </c>
      <c r="D341" t="s">
        <v>4</v>
      </c>
      <c r="E341">
        <v>2040</v>
      </c>
      <c r="F341" s="1">
        <v>3.49372146468398E-5</v>
      </c>
    </row>
    <row r="342" spans="1:6" x14ac:dyDescent="0.25">
      <c r="A342" t="s">
        <v>33</v>
      </c>
      <c r="B342" t="s">
        <v>0</v>
      </c>
      <c r="C342" t="s">
        <v>13</v>
      </c>
      <c r="D342" t="s">
        <v>4</v>
      </c>
      <c r="E342">
        <v>2045</v>
      </c>
      <c r="F342" s="1">
        <v>2.9946891081638301E-5</v>
      </c>
    </row>
    <row r="343" spans="1:6" x14ac:dyDescent="0.25">
      <c r="A343" t="s">
        <v>33</v>
      </c>
      <c r="B343" t="s">
        <v>0</v>
      </c>
      <c r="C343" t="s">
        <v>13</v>
      </c>
      <c r="D343" t="s">
        <v>4</v>
      </c>
      <c r="E343">
        <v>2050</v>
      </c>
      <c r="F343" s="1">
        <v>2.5014346939306299E-5</v>
      </c>
    </row>
    <row r="344" spans="1:6" x14ac:dyDescent="0.25">
      <c r="A344" t="s">
        <v>33</v>
      </c>
      <c r="B344" t="s">
        <v>0</v>
      </c>
      <c r="C344" t="s">
        <v>13</v>
      </c>
      <c r="D344" t="s">
        <v>5</v>
      </c>
      <c r="E344">
        <v>2011</v>
      </c>
      <c r="F344" s="1">
        <v>9.4564930741302102E-5</v>
      </c>
    </row>
    <row r="345" spans="1:6" x14ac:dyDescent="0.25">
      <c r="A345" t="s">
        <v>33</v>
      </c>
      <c r="B345" t="s">
        <v>0</v>
      </c>
      <c r="C345" t="s">
        <v>13</v>
      </c>
      <c r="D345" t="s">
        <v>5</v>
      </c>
      <c r="E345">
        <v>2015</v>
      </c>
      <c r="F345" s="1">
        <v>8.86431809689862E-5</v>
      </c>
    </row>
    <row r="346" spans="1:6" x14ac:dyDescent="0.25">
      <c r="A346" t="s">
        <v>33</v>
      </c>
      <c r="B346" t="s">
        <v>0</v>
      </c>
      <c r="C346" t="s">
        <v>13</v>
      </c>
      <c r="D346" t="s">
        <v>5</v>
      </c>
      <c r="E346">
        <v>2020</v>
      </c>
      <c r="F346" s="1">
        <v>7.6289034885715696E-5</v>
      </c>
    </row>
    <row r="347" spans="1:6" x14ac:dyDescent="0.25">
      <c r="A347" t="s">
        <v>33</v>
      </c>
      <c r="B347" t="s">
        <v>0</v>
      </c>
      <c r="C347" t="s">
        <v>13</v>
      </c>
      <c r="D347" t="s">
        <v>5</v>
      </c>
      <c r="E347">
        <v>2025</v>
      </c>
      <c r="F347" s="1">
        <v>5.8765920685182197E-5</v>
      </c>
    </row>
    <row r="348" spans="1:6" x14ac:dyDescent="0.25">
      <c r="A348" t="s">
        <v>33</v>
      </c>
      <c r="B348" t="s">
        <v>0</v>
      </c>
      <c r="C348" t="s">
        <v>13</v>
      </c>
      <c r="D348" t="s">
        <v>5</v>
      </c>
      <c r="E348">
        <v>2030</v>
      </c>
      <c r="F348" s="1">
        <v>4.8764288193040601E-5</v>
      </c>
    </row>
    <row r="349" spans="1:6" x14ac:dyDescent="0.25">
      <c r="A349" t="s">
        <v>33</v>
      </c>
      <c r="B349" t="s">
        <v>0</v>
      </c>
      <c r="C349" t="s">
        <v>13</v>
      </c>
      <c r="D349" t="s">
        <v>5</v>
      </c>
      <c r="E349">
        <v>2035</v>
      </c>
      <c r="F349" s="1">
        <v>4.18407263189168E-5</v>
      </c>
    </row>
    <row r="350" spans="1:6" x14ac:dyDescent="0.25">
      <c r="A350" t="s">
        <v>33</v>
      </c>
      <c r="B350" t="s">
        <v>0</v>
      </c>
      <c r="C350" t="s">
        <v>13</v>
      </c>
      <c r="D350" t="s">
        <v>5</v>
      </c>
      <c r="E350">
        <v>2040</v>
      </c>
      <c r="F350" s="1">
        <v>3.1401443079748902E-5</v>
      </c>
    </row>
    <row r="351" spans="1:6" x14ac:dyDescent="0.25">
      <c r="A351" t="s">
        <v>33</v>
      </c>
      <c r="B351" t="s">
        <v>0</v>
      </c>
      <c r="C351" t="s">
        <v>13</v>
      </c>
      <c r="D351" t="s">
        <v>5</v>
      </c>
      <c r="E351">
        <v>2045</v>
      </c>
      <c r="F351" s="1">
        <v>2.6939953559080801E-5</v>
      </c>
    </row>
    <row r="352" spans="1:6" x14ac:dyDescent="0.25">
      <c r="A352" t="s">
        <v>33</v>
      </c>
      <c r="B352" t="s">
        <v>0</v>
      </c>
      <c r="C352" t="s">
        <v>13</v>
      </c>
      <c r="D352" t="s">
        <v>5</v>
      </c>
      <c r="E352">
        <v>2050</v>
      </c>
      <c r="F352" s="1">
        <v>2.2522629401247401E-5</v>
      </c>
    </row>
    <row r="353" spans="1:6" x14ac:dyDescent="0.25">
      <c r="A353" t="s">
        <v>33</v>
      </c>
      <c r="B353" t="s">
        <v>0</v>
      </c>
      <c r="C353" t="s">
        <v>13</v>
      </c>
      <c r="D353" t="s">
        <v>6</v>
      </c>
      <c r="E353">
        <v>2011</v>
      </c>
      <c r="F353" s="1">
        <v>6.2535103295593606E-5</v>
      </c>
    </row>
    <row r="354" spans="1:6" x14ac:dyDescent="0.25">
      <c r="A354" t="s">
        <v>33</v>
      </c>
      <c r="B354" t="s">
        <v>0</v>
      </c>
      <c r="C354" t="s">
        <v>13</v>
      </c>
      <c r="D354" t="s">
        <v>6</v>
      </c>
      <c r="E354">
        <v>2015</v>
      </c>
      <c r="F354" s="1">
        <v>5.8556606422090101E-5</v>
      </c>
    </row>
    <row r="355" spans="1:6" x14ac:dyDescent="0.25">
      <c r="A355" t="s">
        <v>33</v>
      </c>
      <c r="B355" t="s">
        <v>0</v>
      </c>
      <c r="C355" t="s">
        <v>13</v>
      </c>
      <c r="D355" t="s">
        <v>6</v>
      </c>
      <c r="E355">
        <v>2020</v>
      </c>
      <c r="F355" s="1">
        <v>5.0342287158034798E-5</v>
      </c>
    </row>
    <row r="356" spans="1:6" x14ac:dyDescent="0.25">
      <c r="A356" t="s">
        <v>33</v>
      </c>
      <c r="B356" t="s">
        <v>0</v>
      </c>
      <c r="C356" t="s">
        <v>13</v>
      </c>
      <c r="D356" t="s">
        <v>6</v>
      </c>
      <c r="E356">
        <v>2025</v>
      </c>
      <c r="F356" s="1">
        <v>3.8704752059589003E-5</v>
      </c>
    </row>
    <row r="357" spans="1:6" x14ac:dyDescent="0.25">
      <c r="A357" t="s">
        <v>33</v>
      </c>
      <c r="B357" t="s">
        <v>0</v>
      </c>
      <c r="C357" t="s">
        <v>13</v>
      </c>
      <c r="D357" t="s">
        <v>6</v>
      </c>
      <c r="E357">
        <v>2030</v>
      </c>
      <c r="F357" s="1">
        <v>3.2133438846073703E-5</v>
      </c>
    </row>
    <row r="358" spans="1:6" x14ac:dyDescent="0.25">
      <c r="A358" t="s">
        <v>33</v>
      </c>
      <c r="B358" t="s">
        <v>0</v>
      </c>
      <c r="C358" t="s">
        <v>13</v>
      </c>
      <c r="D358" t="s">
        <v>6</v>
      </c>
      <c r="E358">
        <v>2035</v>
      </c>
      <c r="F358" s="1">
        <v>2.75676770820468E-5</v>
      </c>
    </row>
    <row r="359" spans="1:6" x14ac:dyDescent="0.25">
      <c r="A359" t="s">
        <v>33</v>
      </c>
      <c r="B359" t="s">
        <v>0</v>
      </c>
      <c r="C359" t="s">
        <v>13</v>
      </c>
      <c r="D359" t="s">
        <v>6</v>
      </c>
      <c r="E359">
        <v>2040</v>
      </c>
      <c r="F359" s="1">
        <v>2.0660049797559599E-5</v>
      </c>
    </row>
    <row r="360" spans="1:6" x14ac:dyDescent="0.25">
      <c r="A360" t="s">
        <v>33</v>
      </c>
      <c r="B360" t="s">
        <v>0</v>
      </c>
      <c r="C360" t="s">
        <v>13</v>
      </c>
      <c r="D360" t="s">
        <v>6</v>
      </c>
      <c r="E360">
        <v>2045</v>
      </c>
      <c r="F360" s="1">
        <v>1.7721978917167801E-5</v>
      </c>
    </row>
    <row r="361" spans="1:6" x14ac:dyDescent="0.25">
      <c r="A361" t="s">
        <v>33</v>
      </c>
      <c r="B361" t="s">
        <v>0</v>
      </c>
      <c r="C361" t="s">
        <v>13</v>
      </c>
      <c r="D361" t="s">
        <v>6</v>
      </c>
      <c r="E361">
        <v>2050</v>
      </c>
      <c r="F361" s="1">
        <v>1.48125149770194E-5</v>
      </c>
    </row>
    <row r="362" spans="1:6" x14ac:dyDescent="0.25">
      <c r="A362" t="s">
        <v>33</v>
      </c>
      <c r="B362" t="s">
        <v>0</v>
      </c>
      <c r="C362" t="s">
        <v>14</v>
      </c>
      <c r="D362" t="s">
        <v>2</v>
      </c>
      <c r="E362">
        <v>2011</v>
      </c>
      <c r="F362" s="1">
        <v>2.2207076836650401E-5</v>
      </c>
    </row>
    <row r="363" spans="1:6" x14ac:dyDescent="0.25">
      <c r="A363" t="s">
        <v>33</v>
      </c>
      <c r="B363" t="s">
        <v>0</v>
      </c>
      <c r="C363" t="s">
        <v>14</v>
      </c>
      <c r="D363" t="s">
        <v>2</v>
      </c>
      <c r="E363">
        <v>2015</v>
      </c>
      <c r="F363" s="1">
        <v>2.30211025552397E-5</v>
      </c>
    </row>
    <row r="364" spans="1:6" x14ac:dyDescent="0.25">
      <c r="A364" t="s">
        <v>33</v>
      </c>
      <c r="B364" t="s">
        <v>0</v>
      </c>
      <c r="C364" t="s">
        <v>14</v>
      </c>
      <c r="D364" t="s">
        <v>2</v>
      </c>
      <c r="E364">
        <v>2020</v>
      </c>
      <c r="F364" s="1">
        <v>2.4316630540108E-5</v>
      </c>
    </row>
    <row r="365" spans="1:6" x14ac:dyDescent="0.25">
      <c r="A365" t="s">
        <v>33</v>
      </c>
      <c r="B365" t="s">
        <v>0</v>
      </c>
      <c r="C365" t="s">
        <v>14</v>
      </c>
      <c r="D365" t="s">
        <v>2</v>
      </c>
      <c r="E365">
        <v>2025</v>
      </c>
      <c r="F365" s="1">
        <v>2.5735461782241999E-5</v>
      </c>
    </row>
    <row r="366" spans="1:6" x14ac:dyDescent="0.25">
      <c r="A366" t="s">
        <v>33</v>
      </c>
      <c r="B366" t="s">
        <v>0</v>
      </c>
      <c r="C366" t="s">
        <v>14</v>
      </c>
      <c r="D366" t="s">
        <v>2</v>
      </c>
      <c r="E366">
        <v>2030</v>
      </c>
      <c r="F366" s="1">
        <v>2.7279867152629299E-5</v>
      </c>
    </row>
    <row r="367" spans="1:6" x14ac:dyDescent="0.25">
      <c r="A367" t="s">
        <v>33</v>
      </c>
      <c r="B367" t="s">
        <v>0</v>
      </c>
      <c r="C367" t="s">
        <v>14</v>
      </c>
      <c r="D367" t="s">
        <v>2</v>
      </c>
      <c r="E367">
        <v>2035</v>
      </c>
      <c r="F367" s="1">
        <v>2.9153028369463198E-5</v>
      </c>
    </row>
    <row r="368" spans="1:6" x14ac:dyDescent="0.25">
      <c r="A368" t="s">
        <v>33</v>
      </c>
      <c r="B368" t="s">
        <v>0</v>
      </c>
      <c r="C368" t="s">
        <v>14</v>
      </c>
      <c r="D368" t="s">
        <v>2</v>
      </c>
      <c r="E368">
        <v>2040</v>
      </c>
      <c r="F368" s="1">
        <v>2.9368177752561999E-5</v>
      </c>
    </row>
    <row r="369" spans="1:6" x14ac:dyDescent="0.25">
      <c r="A369" t="s">
        <v>33</v>
      </c>
      <c r="B369" t="s">
        <v>0</v>
      </c>
      <c r="C369" t="s">
        <v>14</v>
      </c>
      <c r="D369" t="s">
        <v>2</v>
      </c>
      <c r="E369">
        <v>2045</v>
      </c>
      <c r="F369" s="1">
        <v>3.09368731148066E-5</v>
      </c>
    </row>
    <row r="370" spans="1:6" x14ac:dyDescent="0.25">
      <c r="A370" t="s">
        <v>33</v>
      </c>
      <c r="B370" t="s">
        <v>0</v>
      </c>
      <c r="C370" t="s">
        <v>14</v>
      </c>
      <c r="D370" t="s">
        <v>2</v>
      </c>
      <c r="E370">
        <v>2050</v>
      </c>
      <c r="F370" s="1">
        <v>3.3015343316237901E-5</v>
      </c>
    </row>
    <row r="371" spans="1:6" x14ac:dyDescent="0.25">
      <c r="A371" t="s">
        <v>33</v>
      </c>
      <c r="B371" t="s">
        <v>0</v>
      </c>
      <c r="C371" t="s">
        <v>14</v>
      </c>
      <c r="D371" t="s">
        <v>3</v>
      </c>
      <c r="E371">
        <v>2011</v>
      </c>
      <c r="F371" s="1">
        <v>2.2352954795992899E-5</v>
      </c>
    </row>
    <row r="372" spans="1:6" x14ac:dyDescent="0.25">
      <c r="A372" t="s">
        <v>33</v>
      </c>
      <c r="B372" t="s">
        <v>0</v>
      </c>
      <c r="C372" t="s">
        <v>14</v>
      </c>
      <c r="D372" t="s">
        <v>3</v>
      </c>
      <c r="E372">
        <v>2015</v>
      </c>
      <c r="F372" s="1">
        <v>2.3195156471510699E-5</v>
      </c>
    </row>
    <row r="373" spans="1:6" x14ac:dyDescent="0.25">
      <c r="A373" t="s">
        <v>33</v>
      </c>
      <c r="B373" t="s">
        <v>0</v>
      </c>
      <c r="C373" t="s">
        <v>14</v>
      </c>
      <c r="D373" t="s">
        <v>3</v>
      </c>
      <c r="E373">
        <v>2020</v>
      </c>
      <c r="F373" s="1">
        <v>2.4560240710257E-5</v>
      </c>
    </row>
    <row r="374" spans="1:6" x14ac:dyDescent="0.25">
      <c r="A374" t="s">
        <v>33</v>
      </c>
      <c r="B374" t="s">
        <v>0</v>
      </c>
      <c r="C374" t="s">
        <v>14</v>
      </c>
      <c r="D374" t="s">
        <v>3</v>
      </c>
      <c r="E374">
        <v>2025</v>
      </c>
      <c r="F374" s="1">
        <v>2.6052332096890498E-5</v>
      </c>
    </row>
    <row r="375" spans="1:6" x14ac:dyDescent="0.25">
      <c r="A375" t="s">
        <v>33</v>
      </c>
      <c r="B375" t="s">
        <v>0</v>
      </c>
      <c r="C375" t="s">
        <v>14</v>
      </c>
      <c r="D375" t="s">
        <v>3</v>
      </c>
      <c r="E375">
        <v>2030</v>
      </c>
      <c r="F375" s="1">
        <v>2.7596244314845899E-5</v>
      </c>
    </row>
    <row r="376" spans="1:6" x14ac:dyDescent="0.25">
      <c r="A376" t="s">
        <v>33</v>
      </c>
      <c r="B376" t="s">
        <v>0</v>
      </c>
      <c r="C376" t="s">
        <v>14</v>
      </c>
      <c r="D376" t="s">
        <v>3</v>
      </c>
      <c r="E376">
        <v>2035</v>
      </c>
      <c r="F376" s="1">
        <v>2.95005292471807E-5</v>
      </c>
    </row>
    <row r="377" spans="1:6" x14ac:dyDescent="0.25">
      <c r="A377" t="s">
        <v>33</v>
      </c>
      <c r="B377" t="s">
        <v>0</v>
      </c>
      <c r="C377" t="s">
        <v>14</v>
      </c>
      <c r="D377" t="s">
        <v>3</v>
      </c>
      <c r="E377">
        <v>2040</v>
      </c>
      <c r="F377" s="1">
        <v>2.9743076245407401E-5</v>
      </c>
    </row>
    <row r="378" spans="1:6" x14ac:dyDescent="0.25">
      <c r="A378" t="s">
        <v>33</v>
      </c>
      <c r="B378" t="s">
        <v>0</v>
      </c>
      <c r="C378" t="s">
        <v>14</v>
      </c>
      <c r="D378" t="s">
        <v>3</v>
      </c>
      <c r="E378">
        <v>2045</v>
      </c>
      <c r="F378" s="1">
        <v>3.1317917269617499E-5</v>
      </c>
    </row>
    <row r="379" spans="1:6" x14ac:dyDescent="0.25">
      <c r="A379" t="s">
        <v>33</v>
      </c>
      <c r="B379" t="s">
        <v>0</v>
      </c>
      <c r="C379" t="s">
        <v>14</v>
      </c>
      <c r="D379" t="s">
        <v>3</v>
      </c>
      <c r="E379">
        <v>2050</v>
      </c>
      <c r="F379" s="1">
        <v>3.3405193112585597E-5</v>
      </c>
    </row>
    <row r="380" spans="1:6" x14ac:dyDescent="0.25">
      <c r="A380" t="s">
        <v>33</v>
      </c>
      <c r="B380" t="s">
        <v>0</v>
      </c>
      <c r="C380" t="s">
        <v>14</v>
      </c>
      <c r="D380" t="s">
        <v>4</v>
      </c>
      <c r="E380">
        <v>2011</v>
      </c>
      <c r="F380" s="1">
        <v>2.17145156097891E-5</v>
      </c>
    </row>
    <row r="381" spans="1:6" x14ac:dyDescent="0.25">
      <c r="A381" t="s">
        <v>33</v>
      </c>
      <c r="B381" t="s">
        <v>0</v>
      </c>
      <c r="C381" t="s">
        <v>14</v>
      </c>
      <c r="D381" t="s">
        <v>4</v>
      </c>
      <c r="E381">
        <v>2015</v>
      </c>
      <c r="F381" s="1">
        <v>2.2540358726305799E-5</v>
      </c>
    </row>
    <row r="382" spans="1:6" x14ac:dyDescent="0.25">
      <c r="A382" t="s">
        <v>33</v>
      </c>
      <c r="B382" t="s">
        <v>0</v>
      </c>
      <c r="C382" t="s">
        <v>14</v>
      </c>
      <c r="D382" t="s">
        <v>4</v>
      </c>
      <c r="E382">
        <v>2020</v>
      </c>
      <c r="F382" s="1">
        <v>2.3892554150326101E-5</v>
      </c>
    </row>
    <row r="383" spans="1:6" x14ac:dyDescent="0.25">
      <c r="A383" t="s">
        <v>33</v>
      </c>
      <c r="B383" t="s">
        <v>0</v>
      </c>
      <c r="C383" t="s">
        <v>14</v>
      </c>
      <c r="D383" t="s">
        <v>4</v>
      </c>
      <c r="E383">
        <v>2025</v>
      </c>
      <c r="F383" s="1">
        <v>2.5366616166471901E-5</v>
      </c>
    </row>
    <row r="384" spans="1:6" x14ac:dyDescent="0.25">
      <c r="A384" t="s">
        <v>33</v>
      </c>
      <c r="B384" t="s">
        <v>0</v>
      </c>
      <c r="C384" t="s">
        <v>14</v>
      </c>
      <c r="D384" t="s">
        <v>4</v>
      </c>
      <c r="E384">
        <v>2030</v>
      </c>
      <c r="F384" s="1">
        <v>2.6857822573630199E-5</v>
      </c>
    </row>
    <row r="385" spans="1:6" x14ac:dyDescent="0.25">
      <c r="A385" t="s">
        <v>33</v>
      </c>
      <c r="B385" t="s">
        <v>0</v>
      </c>
      <c r="C385" t="s">
        <v>14</v>
      </c>
      <c r="D385" t="s">
        <v>4</v>
      </c>
      <c r="E385">
        <v>2035</v>
      </c>
      <c r="F385" s="1">
        <v>2.8713019642084699E-5</v>
      </c>
    </row>
    <row r="386" spans="1:6" x14ac:dyDescent="0.25">
      <c r="A386" t="s">
        <v>33</v>
      </c>
      <c r="B386" t="s">
        <v>0</v>
      </c>
      <c r="C386" t="s">
        <v>14</v>
      </c>
      <c r="D386" t="s">
        <v>4</v>
      </c>
      <c r="E386">
        <v>2040</v>
      </c>
      <c r="F386" s="1">
        <v>2.8955708237464599E-5</v>
      </c>
    </row>
    <row r="387" spans="1:6" x14ac:dyDescent="0.25">
      <c r="A387" t="s">
        <v>33</v>
      </c>
      <c r="B387" t="s">
        <v>0</v>
      </c>
      <c r="C387" t="s">
        <v>14</v>
      </c>
      <c r="D387" t="s">
        <v>4</v>
      </c>
      <c r="E387">
        <v>2045</v>
      </c>
      <c r="F387" s="1">
        <v>3.0480012461394299E-5</v>
      </c>
    </row>
    <row r="388" spans="1:6" x14ac:dyDescent="0.25">
      <c r="A388" t="s">
        <v>33</v>
      </c>
      <c r="B388" t="s">
        <v>0</v>
      </c>
      <c r="C388" t="s">
        <v>14</v>
      </c>
      <c r="D388" t="s">
        <v>4</v>
      </c>
      <c r="E388">
        <v>2050</v>
      </c>
      <c r="F388" s="1">
        <v>3.2500912376810798E-5</v>
      </c>
    </row>
    <row r="389" spans="1:6" x14ac:dyDescent="0.25">
      <c r="A389" t="s">
        <v>33</v>
      </c>
      <c r="B389" t="s">
        <v>0</v>
      </c>
      <c r="C389" t="s">
        <v>14</v>
      </c>
      <c r="D389" t="s">
        <v>5</v>
      </c>
      <c r="E389">
        <v>2011</v>
      </c>
      <c r="F389" s="1">
        <v>2.0567526863835001E-5</v>
      </c>
    </row>
    <row r="390" spans="1:6" x14ac:dyDescent="0.25">
      <c r="A390" t="s">
        <v>33</v>
      </c>
      <c r="B390" t="s">
        <v>0</v>
      </c>
      <c r="C390" t="s">
        <v>14</v>
      </c>
      <c r="D390" t="s">
        <v>5</v>
      </c>
      <c r="E390">
        <v>2015</v>
      </c>
      <c r="F390" s="1">
        <v>2.1351472864074E-5</v>
      </c>
    </row>
    <row r="391" spans="1:6" x14ac:dyDescent="0.25">
      <c r="A391" t="s">
        <v>33</v>
      </c>
      <c r="B391" t="s">
        <v>0</v>
      </c>
      <c r="C391" t="s">
        <v>14</v>
      </c>
      <c r="D391" t="s">
        <v>5</v>
      </c>
      <c r="E391">
        <v>2020</v>
      </c>
      <c r="F391" s="1">
        <v>2.2645534238641899E-5</v>
      </c>
    </row>
    <row r="392" spans="1:6" x14ac:dyDescent="0.25">
      <c r="A392" t="s">
        <v>33</v>
      </c>
      <c r="B392" t="s">
        <v>0</v>
      </c>
      <c r="C392" t="s">
        <v>14</v>
      </c>
      <c r="D392" t="s">
        <v>5</v>
      </c>
      <c r="E392">
        <v>2025</v>
      </c>
      <c r="F392" s="1">
        <v>2.4047879391244799E-5</v>
      </c>
    </row>
    <row r="393" spans="1:6" x14ac:dyDescent="0.25">
      <c r="A393" t="s">
        <v>33</v>
      </c>
      <c r="B393" t="s">
        <v>0</v>
      </c>
      <c r="C393" t="s">
        <v>14</v>
      </c>
      <c r="D393" t="s">
        <v>5</v>
      </c>
      <c r="E393">
        <v>2030</v>
      </c>
      <c r="F393" s="1">
        <v>2.54447253399689E-5</v>
      </c>
    </row>
    <row r="394" spans="1:6" x14ac:dyDescent="0.25">
      <c r="A394" t="s">
        <v>33</v>
      </c>
      <c r="B394" t="s">
        <v>0</v>
      </c>
      <c r="C394" t="s">
        <v>14</v>
      </c>
      <c r="D394" t="s">
        <v>5</v>
      </c>
      <c r="E394">
        <v>2035</v>
      </c>
      <c r="F394" s="1">
        <v>2.71979590251027E-5</v>
      </c>
    </row>
    <row r="395" spans="1:6" x14ac:dyDescent="0.25">
      <c r="A395" t="s">
        <v>33</v>
      </c>
      <c r="B395" t="s">
        <v>0</v>
      </c>
      <c r="C395" t="s">
        <v>14</v>
      </c>
      <c r="D395" t="s">
        <v>5</v>
      </c>
      <c r="E395">
        <v>2040</v>
      </c>
      <c r="F395" s="1">
        <v>2.74232921775124E-5</v>
      </c>
    </row>
    <row r="396" spans="1:6" x14ac:dyDescent="0.25">
      <c r="A396" t="s">
        <v>33</v>
      </c>
      <c r="B396" t="s">
        <v>0</v>
      </c>
      <c r="C396" t="s">
        <v>14</v>
      </c>
      <c r="D396" t="s">
        <v>5</v>
      </c>
      <c r="E396">
        <v>2045</v>
      </c>
      <c r="F396" s="1">
        <v>2.8857190310366199E-5</v>
      </c>
    </row>
    <row r="397" spans="1:6" x14ac:dyDescent="0.25">
      <c r="A397" t="s">
        <v>33</v>
      </c>
      <c r="B397" t="s">
        <v>0</v>
      </c>
      <c r="C397" t="s">
        <v>14</v>
      </c>
      <c r="D397" t="s">
        <v>5</v>
      </c>
      <c r="E397">
        <v>2050</v>
      </c>
      <c r="F397" s="1">
        <v>3.0758604794395397E-5</v>
      </c>
    </row>
    <row r="398" spans="1:6" x14ac:dyDescent="0.25">
      <c r="A398" t="s">
        <v>33</v>
      </c>
      <c r="B398" t="s">
        <v>0</v>
      </c>
      <c r="C398" t="s">
        <v>14</v>
      </c>
      <c r="D398" t="s">
        <v>6</v>
      </c>
      <c r="E398">
        <v>2011</v>
      </c>
      <c r="F398" s="1">
        <v>1.6316135444006099E-5</v>
      </c>
    </row>
    <row r="399" spans="1:6" x14ac:dyDescent="0.25">
      <c r="A399" t="s">
        <v>33</v>
      </c>
      <c r="B399" t="s">
        <v>0</v>
      </c>
      <c r="C399" t="s">
        <v>14</v>
      </c>
      <c r="D399" t="s">
        <v>6</v>
      </c>
      <c r="E399">
        <v>2015</v>
      </c>
      <c r="F399" s="1">
        <v>1.6927042968701601E-5</v>
      </c>
    </row>
    <row r="400" spans="1:6" x14ac:dyDescent="0.25">
      <c r="A400" t="s">
        <v>33</v>
      </c>
      <c r="B400" t="s">
        <v>0</v>
      </c>
      <c r="C400" t="s">
        <v>14</v>
      </c>
      <c r="D400" t="s">
        <v>6</v>
      </c>
      <c r="E400">
        <v>2020</v>
      </c>
      <c r="F400" s="1">
        <v>1.7954375039179001E-5</v>
      </c>
    </row>
    <row r="401" spans="1:6" x14ac:dyDescent="0.25">
      <c r="A401" t="s">
        <v>33</v>
      </c>
      <c r="B401" t="s">
        <v>0</v>
      </c>
      <c r="C401" t="s">
        <v>14</v>
      </c>
      <c r="D401" t="s">
        <v>6</v>
      </c>
      <c r="E401">
        <v>2025</v>
      </c>
      <c r="F401" s="1">
        <v>1.90482165751523E-5</v>
      </c>
    </row>
    <row r="402" spans="1:6" x14ac:dyDescent="0.25">
      <c r="A402" t="s">
        <v>33</v>
      </c>
      <c r="B402" t="s">
        <v>0</v>
      </c>
      <c r="C402" t="s">
        <v>14</v>
      </c>
      <c r="D402" t="s">
        <v>6</v>
      </c>
      <c r="E402">
        <v>2030</v>
      </c>
      <c r="F402" s="1">
        <v>2.0126465673639501E-5</v>
      </c>
    </row>
    <row r="403" spans="1:6" x14ac:dyDescent="0.25">
      <c r="A403" t="s">
        <v>33</v>
      </c>
      <c r="B403" t="s">
        <v>0</v>
      </c>
      <c r="C403" t="s">
        <v>14</v>
      </c>
      <c r="D403" t="s">
        <v>6</v>
      </c>
      <c r="E403">
        <v>2035</v>
      </c>
      <c r="F403" s="1">
        <v>2.1497146277466401E-5</v>
      </c>
    </row>
    <row r="404" spans="1:6" x14ac:dyDescent="0.25">
      <c r="A404" t="s">
        <v>33</v>
      </c>
      <c r="B404" t="s">
        <v>0</v>
      </c>
      <c r="C404" t="s">
        <v>14</v>
      </c>
      <c r="D404" t="s">
        <v>6</v>
      </c>
      <c r="E404">
        <v>2040</v>
      </c>
      <c r="F404" s="1">
        <v>2.1649655033527601E-5</v>
      </c>
    </row>
    <row r="405" spans="1:6" x14ac:dyDescent="0.25">
      <c r="A405" t="s">
        <v>33</v>
      </c>
      <c r="B405" t="s">
        <v>0</v>
      </c>
      <c r="C405" t="s">
        <v>14</v>
      </c>
      <c r="D405" t="s">
        <v>6</v>
      </c>
      <c r="E405">
        <v>2045</v>
      </c>
      <c r="F405" s="1">
        <v>2.27657356516445E-5</v>
      </c>
    </row>
    <row r="406" spans="1:6" x14ac:dyDescent="0.25">
      <c r="A406" t="s">
        <v>33</v>
      </c>
      <c r="B406" t="s">
        <v>0</v>
      </c>
      <c r="C406" t="s">
        <v>14</v>
      </c>
      <c r="D406" t="s">
        <v>6</v>
      </c>
      <c r="E406">
        <v>2050</v>
      </c>
      <c r="F406" s="1">
        <v>2.42459431682126E-5</v>
      </c>
    </row>
    <row r="407" spans="1:6" x14ac:dyDescent="0.25">
      <c r="A407" t="s">
        <v>33</v>
      </c>
      <c r="B407" t="s">
        <v>0</v>
      </c>
      <c r="C407" t="s">
        <v>15</v>
      </c>
      <c r="D407" t="s">
        <v>2</v>
      </c>
      <c r="E407">
        <v>2011</v>
      </c>
      <c r="F407">
        <v>2.5656592583114701E-2</v>
      </c>
    </row>
    <row r="408" spans="1:6" x14ac:dyDescent="0.25">
      <c r="A408" t="s">
        <v>33</v>
      </c>
      <c r="B408" t="s">
        <v>0</v>
      </c>
      <c r="C408" t="s">
        <v>15</v>
      </c>
      <c r="D408" t="s">
        <v>2</v>
      </c>
      <c r="E408">
        <v>2015</v>
      </c>
      <c r="F408">
        <v>2.5666815260988799E-2</v>
      </c>
    </row>
    <row r="409" spans="1:6" x14ac:dyDescent="0.25">
      <c r="A409" t="s">
        <v>33</v>
      </c>
      <c r="B409" t="s">
        <v>0</v>
      </c>
      <c r="C409" t="s">
        <v>15</v>
      </c>
      <c r="D409" t="s">
        <v>2</v>
      </c>
      <c r="E409">
        <v>2020</v>
      </c>
      <c r="F409">
        <v>2.5633058145239699E-2</v>
      </c>
    </row>
    <row r="410" spans="1:6" x14ac:dyDescent="0.25">
      <c r="A410" t="s">
        <v>33</v>
      </c>
      <c r="B410" t="s">
        <v>0</v>
      </c>
      <c r="C410" t="s">
        <v>15</v>
      </c>
      <c r="D410" t="s">
        <v>2</v>
      </c>
      <c r="E410">
        <v>2025</v>
      </c>
      <c r="F410">
        <v>2.5716274084948001E-2</v>
      </c>
    </row>
    <row r="411" spans="1:6" x14ac:dyDescent="0.25">
      <c r="A411" t="s">
        <v>33</v>
      </c>
      <c r="B411" t="s">
        <v>0</v>
      </c>
      <c r="C411" t="s">
        <v>15</v>
      </c>
      <c r="D411" t="s">
        <v>2</v>
      </c>
      <c r="E411">
        <v>2030</v>
      </c>
      <c r="F411">
        <v>2.5932035503284202E-2</v>
      </c>
    </row>
    <row r="412" spans="1:6" x14ac:dyDescent="0.25">
      <c r="A412" t="s">
        <v>33</v>
      </c>
      <c r="B412" t="s">
        <v>0</v>
      </c>
      <c r="C412" t="s">
        <v>15</v>
      </c>
      <c r="D412" t="s">
        <v>2</v>
      </c>
      <c r="E412">
        <v>2035</v>
      </c>
      <c r="F412">
        <v>2.60199224186075E-2</v>
      </c>
    </row>
    <row r="413" spans="1:6" x14ac:dyDescent="0.25">
      <c r="A413" t="s">
        <v>33</v>
      </c>
      <c r="B413" t="s">
        <v>0</v>
      </c>
      <c r="C413" t="s">
        <v>15</v>
      </c>
      <c r="D413" t="s">
        <v>2</v>
      </c>
      <c r="E413">
        <v>2040</v>
      </c>
      <c r="F413">
        <v>2.61461019801957E-2</v>
      </c>
    </row>
    <row r="414" spans="1:6" x14ac:dyDescent="0.25">
      <c r="A414" t="s">
        <v>33</v>
      </c>
      <c r="B414" t="s">
        <v>0</v>
      </c>
      <c r="C414" t="s">
        <v>15</v>
      </c>
      <c r="D414" t="s">
        <v>2</v>
      </c>
      <c r="E414">
        <v>2045</v>
      </c>
      <c r="F414">
        <v>2.6259147653083102E-2</v>
      </c>
    </row>
    <row r="415" spans="1:6" x14ac:dyDescent="0.25">
      <c r="A415" t="s">
        <v>33</v>
      </c>
      <c r="B415" t="s">
        <v>0</v>
      </c>
      <c r="C415" t="s">
        <v>15</v>
      </c>
      <c r="D415" t="s">
        <v>2</v>
      </c>
      <c r="E415">
        <v>2050</v>
      </c>
      <c r="F415">
        <v>2.6386813599580301E-2</v>
      </c>
    </row>
    <row r="416" spans="1:6" x14ac:dyDescent="0.25">
      <c r="A416" t="s">
        <v>33</v>
      </c>
      <c r="B416" t="s">
        <v>0</v>
      </c>
      <c r="C416" t="s">
        <v>15</v>
      </c>
      <c r="D416" t="s">
        <v>3</v>
      </c>
      <c r="E416">
        <v>2011</v>
      </c>
      <c r="F416">
        <v>2.80673043990122E-2</v>
      </c>
    </row>
    <row r="417" spans="1:6" x14ac:dyDescent="0.25">
      <c r="A417" t="s">
        <v>33</v>
      </c>
      <c r="B417" t="s">
        <v>0</v>
      </c>
      <c r="C417" t="s">
        <v>15</v>
      </c>
      <c r="D417" t="s">
        <v>3</v>
      </c>
      <c r="E417">
        <v>2015</v>
      </c>
      <c r="F417">
        <v>2.8101658671049901E-2</v>
      </c>
    </row>
    <row r="418" spans="1:6" x14ac:dyDescent="0.25">
      <c r="A418" t="s">
        <v>33</v>
      </c>
      <c r="B418" t="s">
        <v>0</v>
      </c>
      <c r="C418" t="s">
        <v>15</v>
      </c>
      <c r="D418" t="s">
        <v>3</v>
      </c>
      <c r="E418">
        <v>2020</v>
      </c>
      <c r="F418">
        <v>2.81425056702558E-2</v>
      </c>
    </row>
    <row r="419" spans="1:6" x14ac:dyDescent="0.25">
      <c r="A419" t="s">
        <v>33</v>
      </c>
      <c r="B419" t="s">
        <v>0</v>
      </c>
      <c r="C419" t="s">
        <v>15</v>
      </c>
      <c r="D419" t="s">
        <v>3</v>
      </c>
      <c r="E419">
        <v>2025</v>
      </c>
      <c r="F419">
        <v>2.8302117399121501E-2</v>
      </c>
    </row>
    <row r="420" spans="1:6" x14ac:dyDescent="0.25">
      <c r="A420" t="s">
        <v>33</v>
      </c>
      <c r="B420" t="s">
        <v>0</v>
      </c>
      <c r="C420" t="s">
        <v>15</v>
      </c>
      <c r="D420" t="s">
        <v>3</v>
      </c>
      <c r="E420">
        <v>2030</v>
      </c>
      <c r="F420">
        <v>2.85238387505619E-2</v>
      </c>
    </row>
    <row r="421" spans="1:6" x14ac:dyDescent="0.25">
      <c r="A421" t="s">
        <v>33</v>
      </c>
      <c r="B421" t="s">
        <v>0</v>
      </c>
      <c r="C421" t="s">
        <v>15</v>
      </c>
      <c r="D421" t="s">
        <v>3</v>
      </c>
      <c r="E421">
        <v>2035</v>
      </c>
      <c r="F421">
        <v>2.8628543019029201E-2</v>
      </c>
    </row>
    <row r="422" spans="1:6" x14ac:dyDescent="0.25">
      <c r="A422" t="s">
        <v>33</v>
      </c>
      <c r="B422" t="s">
        <v>0</v>
      </c>
      <c r="C422" t="s">
        <v>15</v>
      </c>
      <c r="D422" t="s">
        <v>3</v>
      </c>
      <c r="E422">
        <v>2040</v>
      </c>
      <c r="F422">
        <v>2.8792524261748002E-2</v>
      </c>
    </row>
    <row r="423" spans="1:6" x14ac:dyDescent="0.25">
      <c r="A423" t="s">
        <v>33</v>
      </c>
      <c r="B423" t="s">
        <v>0</v>
      </c>
      <c r="C423" t="s">
        <v>15</v>
      </c>
      <c r="D423" t="s">
        <v>3</v>
      </c>
      <c r="E423">
        <v>2045</v>
      </c>
      <c r="F423">
        <v>2.89116714694348E-2</v>
      </c>
    </row>
    <row r="424" spans="1:6" x14ac:dyDescent="0.25">
      <c r="A424" t="s">
        <v>33</v>
      </c>
      <c r="B424" t="s">
        <v>0</v>
      </c>
      <c r="C424" t="s">
        <v>15</v>
      </c>
      <c r="D424" t="s">
        <v>3</v>
      </c>
      <c r="E424">
        <v>2050</v>
      </c>
      <c r="F424">
        <v>2.9044522710237001E-2</v>
      </c>
    </row>
    <row r="425" spans="1:6" x14ac:dyDescent="0.25">
      <c r="A425" t="s">
        <v>33</v>
      </c>
      <c r="B425" t="s">
        <v>0</v>
      </c>
      <c r="C425" t="s">
        <v>15</v>
      </c>
      <c r="D425" t="s">
        <v>4</v>
      </c>
      <c r="E425">
        <v>2011</v>
      </c>
      <c r="F425">
        <v>2.9118827299514798E-2</v>
      </c>
    </row>
    <row r="426" spans="1:6" x14ac:dyDescent="0.25">
      <c r="A426" t="s">
        <v>33</v>
      </c>
      <c r="B426" t="s">
        <v>0</v>
      </c>
      <c r="C426" t="s">
        <v>15</v>
      </c>
      <c r="D426" t="s">
        <v>4</v>
      </c>
      <c r="E426">
        <v>2015</v>
      </c>
      <c r="F426">
        <v>2.9163850914799401E-2</v>
      </c>
    </row>
    <row r="427" spans="1:6" x14ac:dyDescent="0.25">
      <c r="A427" t="s">
        <v>33</v>
      </c>
      <c r="B427" t="s">
        <v>0</v>
      </c>
      <c r="C427" t="s">
        <v>15</v>
      </c>
      <c r="D427" t="s">
        <v>4</v>
      </c>
      <c r="E427">
        <v>2020</v>
      </c>
      <c r="F427">
        <v>2.9239047295670801E-2</v>
      </c>
    </row>
    <row r="428" spans="1:6" x14ac:dyDescent="0.25">
      <c r="A428" t="s">
        <v>33</v>
      </c>
      <c r="B428" t="s">
        <v>0</v>
      </c>
      <c r="C428" t="s">
        <v>15</v>
      </c>
      <c r="D428" t="s">
        <v>4</v>
      </c>
      <c r="E428">
        <v>2025</v>
      </c>
      <c r="F428">
        <v>2.9430239796121201E-2</v>
      </c>
    </row>
    <row r="429" spans="1:6" x14ac:dyDescent="0.25">
      <c r="A429" t="s">
        <v>33</v>
      </c>
      <c r="B429" t="s">
        <v>0</v>
      </c>
      <c r="C429" t="s">
        <v>15</v>
      </c>
      <c r="D429" t="s">
        <v>4</v>
      </c>
      <c r="E429">
        <v>2030</v>
      </c>
      <c r="F429">
        <v>2.9647495171318601E-2</v>
      </c>
    </row>
    <row r="430" spans="1:6" x14ac:dyDescent="0.25">
      <c r="A430" t="s">
        <v>33</v>
      </c>
      <c r="B430" t="s">
        <v>0</v>
      </c>
      <c r="C430" t="s">
        <v>15</v>
      </c>
      <c r="D430" t="s">
        <v>4</v>
      </c>
      <c r="E430">
        <v>2035</v>
      </c>
      <c r="F430">
        <v>2.9756823532519201E-2</v>
      </c>
    </row>
    <row r="431" spans="1:6" x14ac:dyDescent="0.25">
      <c r="A431" t="s">
        <v>33</v>
      </c>
      <c r="B431" t="s">
        <v>0</v>
      </c>
      <c r="C431" t="s">
        <v>15</v>
      </c>
      <c r="D431" t="s">
        <v>4</v>
      </c>
      <c r="E431">
        <v>2040</v>
      </c>
      <c r="F431">
        <v>2.9933610210245199E-2</v>
      </c>
    </row>
    <row r="432" spans="1:6" x14ac:dyDescent="0.25">
      <c r="A432" t="s">
        <v>33</v>
      </c>
      <c r="B432" t="s">
        <v>0</v>
      </c>
      <c r="C432" t="s">
        <v>15</v>
      </c>
      <c r="D432" t="s">
        <v>4</v>
      </c>
      <c r="E432">
        <v>2045</v>
      </c>
      <c r="F432">
        <v>3.0051596779974401E-2</v>
      </c>
    </row>
    <row r="433" spans="1:6" x14ac:dyDescent="0.25">
      <c r="A433" t="s">
        <v>33</v>
      </c>
      <c r="B433" t="s">
        <v>0</v>
      </c>
      <c r="C433" t="s">
        <v>15</v>
      </c>
      <c r="D433" t="s">
        <v>4</v>
      </c>
      <c r="E433">
        <v>2050</v>
      </c>
      <c r="F433">
        <v>3.01823358650141E-2</v>
      </c>
    </row>
    <row r="434" spans="1:6" x14ac:dyDescent="0.25">
      <c r="A434" t="s">
        <v>33</v>
      </c>
      <c r="B434" t="s">
        <v>0</v>
      </c>
      <c r="C434" t="s">
        <v>15</v>
      </c>
      <c r="D434" t="s">
        <v>5</v>
      </c>
      <c r="E434">
        <v>2011</v>
      </c>
      <c r="F434">
        <v>2.8569090774026799E-2</v>
      </c>
    </row>
    <row r="435" spans="1:6" x14ac:dyDescent="0.25">
      <c r="A435" t="s">
        <v>33</v>
      </c>
      <c r="B435" t="s">
        <v>0</v>
      </c>
      <c r="C435" t="s">
        <v>15</v>
      </c>
      <c r="D435" t="s">
        <v>5</v>
      </c>
      <c r="E435">
        <v>2015</v>
      </c>
      <c r="F435">
        <v>2.8616334000098401E-2</v>
      </c>
    </row>
    <row r="436" spans="1:6" x14ac:dyDescent="0.25">
      <c r="A436" t="s">
        <v>33</v>
      </c>
      <c r="B436" t="s">
        <v>0</v>
      </c>
      <c r="C436" t="s">
        <v>15</v>
      </c>
      <c r="D436" t="s">
        <v>5</v>
      </c>
      <c r="E436">
        <v>2020</v>
      </c>
      <c r="F436">
        <v>2.8705434434882E-2</v>
      </c>
    </row>
    <row r="437" spans="1:6" x14ac:dyDescent="0.25">
      <c r="A437" t="s">
        <v>33</v>
      </c>
      <c r="B437" t="s">
        <v>0</v>
      </c>
      <c r="C437" t="s">
        <v>15</v>
      </c>
      <c r="D437" t="s">
        <v>5</v>
      </c>
      <c r="E437">
        <v>2025</v>
      </c>
      <c r="F437">
        <v>2.8897775498736199E-2</v>
      </c>
    </row>
    <row r="438" spans="1:6" x14ac:dyDescent="0.25">
      <c r="A438" t="s">
        <v>33</v>
      </c>
      <c r="B438" t="s">
        <v>0</v>
      </c>
      <c r="C438" t="s">
        <v>15</v>
      </c>
      <c r="D438" t="s">
        <v>5</v>
      </c>
      <c r="E438">
        <v>2030</v>
      </c>
      <c r="F438">
        <v>2.9091592145546099E-2</v>
      </c>
    </row>
    <row r="439" spans="1:6" x14ac:dyDescent="0.25">
      <c r="A439" t="s">
        <v>33</v>
      </c>
      <c r="B439" t="s">
        <v>0</v>
      </c>
      <c r="C439" t="s">
        <v>15</v>
      </c>
      <c r="D439" t="s">
        <v>5</v>
      </c>
      <c r="E439">
        <v>2035</v>
      </c>
      <c r="F439">
        <v>2.9193261913984001E-2</v>
      </c>
    </row>
    <row r="440" spans="1:6" x14ac:dyDescent="0.25">
      <c r="A440" t="s">
        <v>33</v>
      </c>
      <c r="B440" t="s">
        <v>0</v>
      </c>
      <c r="C440" t="s">
        <v>15</v>
      </c>
      <c r="D440" t="s">
        <v>5</v>
      </c>
      <c r="E440">
        <v>2040</v>
      </c>
      <c r="F440">
        <v>2.9360839601034201E-2</v>
      </c>
    </row>
    <row r="441" spans="1:6" x14ac:dyDescent="0.25">
      <c r="A441" t="s">
        <v>33</v>
      </c>
      <c r="B441" t="s">
        <v>0</v>
      </c>
      <c r="C441" t="s">
        <v>15</v>
      </c>
      <c r="D441" t="s">
        <v>5</v>
      </c>
      <c r="E441">
        <v>2045</v>
      </c>
      <c r="F441">
        <v>2.9466577849514199E-2</v>
      </c>
    </row>
    <row r="442" spans="1:6" x14ac:dyDescent="0.25">
      <c r="A442" t="s">
        <v>33</v>
      </c>
      <c r="B442" t="s">
        <v>0</v>
      </c>
      <c r="C442" t="s">
        <v>15</v>
      </c>
      <c r="D442" t="s">
        <v>5</v>
      </c>
      <c r="E442">
        <v>2050</v>
      </c>
      <c r="F442">
        <v>2.9583221897148501E-2</v>
      </c>
    </row>
    <row r="443" spans="1:6" x14ac:dyDescent="0.25">
      <c r="A443" t="s">
        <v>33</v>
      </c>
      <c r="B443" t="s">
        <v>0</v>
      </c>
      <c r="C443" t="s">
        <v>15</v>
      </c>
      <c r="D443" t="s">
        <v>6</v>
      </c>
      <c r="E443">
        <v>2011</v>
      </c>
      <c r="F443">
        <v>2.33533221582411E-2</v>
      </c>
    </row>
    <row r="444" spans="1:6" x14ac:dyDescent="0.25">
      <c r="A444" t="s">
        <v>33</v>
      </c>
      <c r="B444" t="s">
        <v>0</v>
      </c>
      <c r="C444" t="s">
        <v>15</v>
      </c>
      <c r="D444" t="s">
        <v>6</v>
      </c>
      <c r="E444">
        <v>2015</v>
      </c>
      <c r="F444">
        <v>2.3385974796119001E-2</v>
      </c>
    </row>
    <row r="445" spans="1:6" x14ac:dyDescent="0.25">
      <c r="A445" t="s">
        <v>33</v>
      </c>
      <c r="B445" t="s">
        <v>0</v>
      </c>
      <c r="C445" t="s">
        <v>15</v>
      </c>
      <c r="D445" t="s">
        <v>6</v>
      </c>
      <c r="E445">
        <v>2020</v>
      </c>
      <c r="F445">
        <v>2.3446746901764501E-2</v>
      </c>
    </row>
    <row r="446" spans="1:6" x14ac:dyDescent="0.25">
      <c r="A446" t="s">
        <v>33</v>
      </c>
      <c r="B446" t="s">
        <v>0</v>
      </c>
      <c r="C446" t="s">
        <v>15</v>
      </c>
      <c r="D446" t="s">
        <v>6</v>
      </c>
      <c r="E446">
        <v>2025</v>
      </c>
      <c r="F446">
        <v>2.35723413455785E-2</v>
      </c>
    </row>
    <row r="447" spans="1:6" x14ac:dyDescent="0.25">
      <c r="A447" t="s">
        <v>33</v>
      </c>
      <c r="B447" t="s">
        <v>0</v>
      </c>
      <c r="C447" t="s">
        <v>15</v>
      </c>
      <c r="D447" t="s">
        <v>6</v>
      </c>
      <c r="E447">
        <v>2030</v>
      </c>
      <c r="F447">
        <v>2.3691902980832801E-2</v>
      </c>
    </row>
    <row r="448" spans="1:6" x14ac:dyDescent="0.25">
      <c r="A448" t="s">
        <v>33</v>
      </c>
      <c r="B448" t="s">
        <v>0</v>
      </c>
      <c r="C448" t="s">
        <v>15</v>
      </c>
      <c r="D448" t="s">
        <v>6</v>
      </c>
      <c r="E448">
        <v>2035</v>
      </c>
      <c r="F448">
        <v>2.3755919232058401E-2</v>
      </c>
    </row>
    <row r="449" spans="1:6" x14ac:dyDescent="0.25">
      <c r="A449" t="s">
        <v>33</v>
      </c>
      <c r="B449" t="s">
        <v>0</v>
      </c>
      <c r="C449" t="s">
        <v>15</v>
      </c>
      <c r="D449" t="s">
        <v>6</v>
      </c>
      <c r="E449">
        <v>2040</v>
      </c>
      <c r="F449">
        <v>2.3861981082649301E-2</v>
      </c>
    </row>
    <row r="450" spans="1:6" x14ac:dyDescent="0.25">
      <c r="A450" t="s">
        <v>33</v>
      </c>
      <c r="B450" t="s">
        <v>0</v>
      </c>
      <c r="C450" t="s">
        <v>15</v>
      </c>
      <c r="D450" t="s">
        <v>6</v>
      </c>
      <c r="E450">
        <v>2045</v>
      </c>
      <c r="F450">
        <v>2.3927037344139899E-2</v>
      </c>
    </row>
    <row r="451" spans="1:6" x14ac:dyDescent="0.25">
      <c r="A451" t="s">
        <v>33</v>
      </c>
      <c r="B451" t="s">
        <v>0</v>
      </c>
      <c r="C451" t="s">
        <v>15</v>
      </c>
      <c r="D451" t="s">
        <v>6</v>
      </c>
      <c r="E451">
        <v>2050</v>
      </c>
      <c r="F451">
        <v>2.3998575376819899E-2</v>
      </c>
    </row>
    <row r="452" spans="1:6" x14ac:dyDescent="0.25">
      <c r="A452" t="s">
        <v>33</v>
      </c>
      <c r="B452" t="s">
        <v>0</v>
      </c>
      <c r="C452" t="s">
        <v>16</v>
      </c>
      <c r="D452" t="s">
        <v>2</v>
      </c>
      <c r="E452">
        <v>2011</v>
      </c>
      <c r="F452" s="1">
        <v>1.8733016546164299E-6</v>
      </c>
    </row>
    <row r="453" spans="1:6" x14ac:dyDescent="0.25">
      <c r="A453" t="s">
        <v>33</v>
      </c>
      <c r="B453" t="s">
        <v>0</v>
      </c>
      <c r="C453" t="s">
        <v>16</v>
      </c>
      <c r="D453" t="s">
        <v>2</v>
      </c>
      <c r="E453">
        <v>2015</v>
      </c>
      <c r="F453" s="1">
        <v>1.87404805768279E-6</v>
      </c>
    </row>
    <row r="454" spans="1:6" x14ac:dyDescent="0.25">
      <c r="A454" t="s">
        <v>33</v>
      </c>
      <c r="B454" t="s">
        <v>0</v>
      </c>
      <c r="C454" t="s">
        <v>16</v>
      </c>
      <c r="D454" t="s">
        <v>2</v>
      </c>
      <c r="E454">
        <v>2020</v>
      </c>
      <c r="F454" s="1">
        <v>1.8715833008923799E-6</v>
      </c>
    </row>
    <row r="455" spans="1:6" x14ac:dyDescent="0.25">
      <c r="A455" t="s">
        <v>33</v>
      </c>
      <c r="B455" t="s">
        <v>0</v>
      </c>
      <c r="C455" t="s">
        <v>16</v>
      </c>
      <c r="D455" t="s">
        <v>2</v>
      </c>
      <c r="E455">
        <v>2025</v>
      </c>
      <c r="F455" s="1">
        <v>1.8776592658530801E-6</v>
      </c>
    </row>
    <row r="456" spans="1:6" x14ac:dyDescent="0.25">
      <c r="A456" t="s">
        <v>33</v>
      </c>
      <c r="B456" t="s">
        <v>0</v>
      </c>
      <c r="C456" t="s">
        <v>16</v>
      </c>
      <c r="D456" t="s">
        <v>2</v>
      </c>
      <c r="E456">
        <v>2030</v>
      </c>
      <c r="F456" s="1">
        <v>1.89341296427045E-6</v>
      </c>
    </row>
    <row r="457" spans="1:6" x14ac:dyDescent="0.25">
      <c r="A457" t="s">
        <v>33</v>
      </c>
      <c r="B457" t="s">
        <v>0</v>
      </c>
      <c r="C457" t="s">
        <v>16</v>
      </c>
      <c r="D457" t="s">
        <v>2</v>
      </c>
      <c r="E457">
        <v>2035</v>
      </c>
      <c r="F457" s="1">
        <v>1.8998299778844301E-6</v>
      </c>
    </row>
    <row r="458" spans="1:6" x14ac:dyDescent="0.25">
      <c r="A458" t="s">
        <v>33</v>
      </c>
      <c r="B458" t="s">
        <v>0</v>
      </c>
      <c r="C458" t="s">
        <v>16</v>
      </c>
      <c r="D458" t="s">
        <v>2</v>
      </c>
      <c r="E458">
        <v>2040</v>
      </c>
      <c r="F458" s="1">
        <v>1.9090429074944798E-6</v>
      </c>
    </row>
    <row r="459" spans="1:6" x14ac:dyDescent="0.25">
      <c r="A459" t="s">
        <v>33</v>
      </c>
      <c r="B459" t="s">
        <v>0</v>
      </c>
      <c r="C459" t="s">
        <v>16</v>
      </c>
      <c r="D459" t="s">
        <v>2</v>
      </c>
      <c r="E459">
        <v>2045</v>
      </c>
      <c r="F459" s="1">
        <v>1.9172968736196099E-6</v>
      </c>
    </row>
    <row r="460" spans="1:6" x14ac:dyDescent="0.25">
      <c r="A460" t="s">
        <v>33</v>
      </c>
      <c r="B460" t="s">
        <v>0</v>
      </c>
      <c r="C460" t="s">
        <v>16</v>
      </c>
      <c r="D460" t="s">
        <v>2</v>
      </c>
      <c r="E460">
        <v>2050</v>
      </c>
      <c r="F460" s="1">
        <v>1.9266183307864799E-6</v>
      </c>
    </row>
    <row r="461" spans="1:6" x14ac:dyDescent="0.25">
      <c r="A461" t="s">
        <v>33</v>
      </c>
      <c r="B461" t="s">
        <v>0</v>
      </c>
      <c r="C461" t="s">
        <v>16</v>
      </c>
      <c r="D461" t="s">
        <v>3</v>
      </c>
      <c r="E461">
        <v>2011</v>
      </c>
      <c r="F461" s="1">
        <v>2.5009688401873301E-6</v>
      </c>
    </row>
    <row r="462" spans="1:6" x14ac:dyDescent="0.25">
      <c r="A462" t="s">
        <v>33</v>
      </c>
      <c r="B462" t="s">
        <v>0</v>
      </c>
      <c r="C462" t="s">
        <v>16</v>
      </c>
      <c r="D462" t="s">
        <v>3</v>
      </c>
      <c r="E462">
        <v>2015</v>
      </c>
      <c r="F462" s="1">
        <v>2.50403001637555E-6</v>
      </c>
    </row>
    <row r="463" spans="1:6" x14ac:dyDescent="0.25">
      <c r="A463" t="s">
        <v>33</v>
      </c>
      <c r="B463" t="s">
        <v>0</v>
      </c>
      <c r="C463" t="s">
        <v>16</v>
      </c>
      <c r="D463" t="s">
        <v>3</v>
      </c>
      <c r="E463">
        <v>2020</v>
      </c>
      <c r="F463" s="1">
        <v>2.50766973434692E-6</v>
      </c>
    </row>
    <row r="464" spans="1:6" x14ac:dyDescent="0.25">
      <c r="A464" t="s">
        <v>33</v>
      </c>
      <c r="B464" t="s">
        <v>0</v>
      </c>
      <c r="C464" t="s">
        <v>16</v>
      </c>
      <c r="D464" t="s">
        <v>3</v>
      </c>
      <c r="E464">
        <v>2025</v>
      </c>
      <c r="F464" s="1">
        <v>2.52189211761347E-6</v>
      </c>
    </row>
    <row r="465" spans="1:6" x14ac:dyDescent="0.25">
      <c r="A465" t="s">
        <v>33</v>
      </c>
      <c r="B465" t="s">
        <v>0</v>
      </c>
      <c r="C465" t="s">
        <v>16</v>
      </c>
      <c r="D465" t="s">
        <v>3</v>
      </c>
      <c r="E465">
        <v>2030</v>
      </c>
      <c r="F465" s="1">
        <v>2.54164884890741E-6</v>
      </c>
    </row>
    <row r="466" spans="1:6" x14ac:dyDescent="0.25">
      <c r="A466" t="s">
        <v>33</v>
      </c>
      <c r="B466" t="s">
        <v>0</v>
      </c>
      <c r="C466" t="s">
        <v>16</v>
      </c>
      <c r="D466" t="s">
        <v>3</v>
      </c>
      <c r="E466">
        <v>2035</v>
      </c>
      <c r="F466" s="1">
        <v>2.5509786409369102E-6</v>
      </c>
    </row>
    <row r="467" spans="1:6" x14ac:dyDescent="0.25">
      <c r="A467" t="s">
        <v>33</v>
      </c>
      <c r="B467" t="s">
        <v>0</v>
      </c>
      <c r="C467" t="s">
        <v>16</v>
      </c>
      <c r="D467" t="s">
        <v>3</v>
      </c>
      <c r="E467">
        <v>2040</v>
      </c>
      <c r="F467" s="1">
        <v>2.56559037466754E-6</v>
      </c>
    </row>
    <row r="468" spans="1:6" x14ac:dyDescent="0.25">
      <c r="A468" t="s">
        <v>33</v>
      </c>
      <c r="B468" t="s">
        <v>0</v>
      </c>
      <c r="C468" t="s">
        <v>16</v>
      </c>
      <c r="D468" t="s">
        <v>3</v>
      </c>
      <c r="E468">
        <v>2045</v>
      </c>
      <c r="F468" s="1">
        <v>2.5762071210990401E-6</v>
      </c>
    </row>
    <row r="469" spans="1:6" x14ac:dyDescent="0.25">
      <c r="A469" t="s">
        <v>33</v>
      </c>
      <c r="B469" t="s">
        <v>0</v>
      </c>
      <c r="C469" t="s">
        <v>16</v>
      </c>
      <c r="D469" t="s">
        <v>3</v>
      </c>
      <c r="E469">
        <v>2050</v>
      </c>
      <c r="F469" s="1">
        <v>2.58804498087008E-6</v>
      </c>
    </row>
    <row r="470" spans="1:6" x14ac:dyDescent="0.25">
      <c r="A470" t="s">
        <v>33</v>
      </c>
      <c r="B470" t="s">
        <v>0</v>
      </c>
      <c r="C470" t="s">
        <v>16</v>
      </c>
      <c r="D470" t="s">
        <v>4</v>
      </c>
      <c r="E470">
        <v>2011</v>
      </c>
      <c r="F470" s="1">
        <v>3.2145554673543499E-6</v>
      </c>
    </row>
    <row r="471" spans="1:6" x14ac:dyDescent="0.25">
      <c r="A471" t="s">
        <v>33</v>
      </c>
      <c r="B471" t="s">
        <v>0</v>
      </c>
      <c r="C471" t="s">
        <v>16</v>
      </c>
      <c r="D471" t="s">
        <v>4</v>
      </c>
      <c r="E471">
        <v>2015</v>
      </c>
      <c r="F471" s="1">
        <v>3.21952582234786E-6</v>
      </c>
    </row>
    <row r="472" spans="1:6" x14ac:dyDescent="0.25">
      <c r="A472" t="s">
        <v>33</v>
      </c>
      <c r="B472" t="s">
        <v>0</v>
      </c>
      <c r="C472" t="s">
        <v>16</v>
      </c>
      <c r="D472" t="s">
        <v>4</v>
      </c>
      <c r="E472">
        <v>2020</v>
      </c>
      <c r="F472" s="1">
        <v>3.2278270816935499E-6</v>
      </c>
    </row>
    <row r="473" spans="1:6" x14ac:dyDescent="0.25">
      <c r="A473" t="s">
        <v>33</v>
      </c>
      <c r="B473" t="s">
        <v>0</v>
      </c>
      <c r="C473" t="s">
        <v>16</v>
      </c>
      <c r="D473" t="s">
        <v>4</v>
      </c>
      <c r="E473">
        <v>2025</v>
      </c>
      <c r="F473" s="1">
        <v>3.2489336630581799E-6</v>
      </c>
    </row>
    <row r="474" spans="1:6" x14ac:dyDescent="0.25">
      <c r="A474" t="s">
        <v>33</v>
      </c>
      <c r="B474" t="s">
        <v>0</v>
      </c>
      <c r="C474" t="s">
        <v>16</v>
      </c>
      <c r="D474" t="s">
        <v>4</v>
      </c>
      <c r="E474">
        <v>2030</v>
      </c>
      <c r="F474" s="1">
        <v>3.2729174398418299E-6</v>
      </c>
    </row>
    <row r="475" spans="1:6" x14ac:dyDescent="0.25">
      <c r="A475" t="s">
        <v>33</v>
      </c>
      <c r="B475" t="s">
        <v>0</v>
      </c>
      <c r="C475" t="s">
        <v>16</v>
      </c>
      <c r="D475" t="s">
        <v>4</v>
      </c>
      <c r="E475">
        <v>2035</v>
      </c>
      <c r="F475" s="1">
        <v>3.2849866786754999E-6</v>
      </c>
    </row>
    <row r="476" spans="1:6" x14ac:dyDescent="0.25">
      <c r="A476" t="s">
        <v>33</v>
      </c>
      <c r="B476" t="s">
        <v>0</v>
      </c>
      <c r="C476" t="s">
        <v>16</v>
      </c>
      <c r="D476" t="s">
        <v>4</v>
      </c>
      <c r="E476">
        <v>2040</v>
      </c>
      <c r="F476" s="1">
        <v>3.3045029378844898E-6</v>
      </c>
    </row>
    <row r="477" spans="1:6" x14ac:dyDescent="0.25">
      <c r="A477" t="s">
        <v>33</v>
      </c>
      <c r="B477" t="s">
        <v>0</v>
      </c>
      <c r="C477" t="s">
        <v>16</v>
      </c>
      <c r="D477" t="s">
        <v>4</v>
      </c>
      <c r="E477">
        <v>2045</v>
      </c>
      <c r="F477" s="1">
        <v>3.3175279944534401E-6</v>
      </c>
    </row>
    <row r="478" spans="1:6" x14ac:dyDescent="0.25">
      <c r="A478" t="s">
        <v>33</v>
      </c>
      <c r="B478" t="s">
        <v>0</v>
      </c>
      <c r="C478" t="s">
        <v>16</v>
      </c>
      <c r="D478" t="s">
        <v>4</v>
      </c>
      <c r="E478">
        <v>2050</v>
      </c>
      <c r="F478" s="1">
        <v>3.3319608572980999E-6</v>
      </c>
    </row>
    <row r="479" spans="1:6" x14ac:dyDescent="0.25">
      <c r="A479" t="s">
        <v>33</v>
      </c>
      <c r="B479" t="s">
        <v>0</v>
      </c>
      <c r="C479" t="s">
        <v>16</v>
      </c>
      <c r="D479" t="s">
        <v>5</v>
      </c>
      <c r="E479">
        <v>2011</v>
      </c>
      <c r="F479" s="1">
        <v>2.8488812433146801E-6</v>
      </c>
    </row>
    <row r="480" spans="1:6" x14ac:dyDescent="0.25">
      <c r="A480" t="s">
        <v>33</v>
      </c>
      <c r="B480" t="s">
        <v>0</v>
      </c>
      <c r="C480" t="s">
        <v>16</v>
      </c>
      <c r="D480" t="s">
        <v>5</v>
      </c>
      <c r="E480">
        <v>2015</v>
      </c>
      <c r="F480" s="1">
        <v>2.8535922907082998E-6</v>
      </c>
    </row>
    <row r="481" spans="1:6" x14ac:dyDescent="0.25">
      <c r="A481" t="s">
        <v>33</v>
      </c>
      <c r="B481" t="s">
        <v>0</v>
      </c>
      <c r="C481" t="s">
        <v>16</v>
      </c>
      <c r="D481" t="s">
        <v>5</v>
      </c>
      <c r="E481">
        <v>2020</v>
      </c>
      <c r="F481" s="1">
        <v>2.8624772972152999E-6</v>
      </c>
    </row>
    <row r="482" spans="1:6" x14ac:dyDescent="0.25">
      <c r="A482" t="s">
        <v>33</v>
      </c>
      <c r="B482" t="s">
        <v>0</v>
      </c>
      <c r="C482" t="s">
        <v>16</v>
      </c>
      <c r="D482" t="s">
        <v>5</v>
      </c>
      <c r="E482">
        <v>2025</v>
      </c>
      <c r="F482" s="1">
        <v>2.8816573563031901E-6</v>
      </c>
    </row>
    <row r="483" spans="1:6" x14ac:dyDescent="0.25">
      <c r="A483" t="s">
        <v>33</v>
      </c>
      <c r="B483" t="s">
        <v>0</v>
      </c>
      <c r="C483" t="s">
        <v>16</v>
      </c>
      <c r="D483" t="s">
        <v>5</v>
      </c>
      <c r="E483">
        <v>2030</v>
      </c>
      <c r="F483" s="1">
        <v>2.9009845590520102E-6</v>
      </c>
    </row>
    <row r="484" spans="1:6" x14ac:dyDescent="0.25">
      <c r="A484" t="s">
        <v>33</v>
      </c>
      <c r="B484" t="s">
        <v>0</v>
      </c>
      <c r="C484" t="s">
        <v>16</v>
      </c>
      <c r="D484" t="s">
        <v>5</v>
      </c>
      <c r="E484">
        <v>2035</v>
      </c>
      <c r="F484" s="1">
        <v>2.9111229669770602E-6</v>
      </c>
    </row>
    <row r="485" spans="1:6" x14ac:dyDescent="0.25">
      <c r="A485" t="s">
        <v>33</v>
      </c>
      <c r="B485" t="s">
        <v>0</v>
      </c>
      <c r="C485" t="s">
        <v>16</v>
      </c>
      <c r="D485" t="s">
        <v>5</v>
      </c>
      <c r="E485">
        <v>2040</v>
      </c>
      <c r="F485" s="1">
        <v>2.9278336468237298E-6</v>
      </c>
    </row>
    <row r="486" spans="1:6" x14ac:dyDescent="0.25">
      <c r="A486" t="s">
        <v>33</v>
      </c>
      <c r="B486" t="s">
        <v>0</v>
      </c>
      <c r="C486" t="s">
        <v>16</v>
      </c>
      <c r="D486" t="s">
        <v>5</v>
      </c>
      <c r="E486">
        <v>2045</v>
      </c>
      <c r="F486" s="1">
        <v>2.9383777595215601E-6</v>
      </c>
    </row>
    <row r="487" spans="1:6" x14ac:dyDescent="0.25">
      <c r="A487" t="s">
        <v>33</v>
      </c>
      <c r="B487" t="s">
        <v>0</v>
      </c>
      <c r="C487" t="s">
        <v>16</v>
      </c>
      <c r="D487" t="s">
        <v>5</v>
      </c>
      <c r="E487">
        <v>2050</v>
      </c>
      <c r="F487" s="1">
        <v>2.9500093876359502E-6</v>
      </c>
    </row>
    <row r="488" spans="1:6" x14ac:dyDescent="0.25">
      <c r="A488" t="s">
        <v>33</v>
      </c>
      <c r="B488" t="s">
        <v>0</v>
      </c>
      <c r="C488" t="s">
        <v>16</v>
      </c>
      <c r="D488" t="s">
        <v>6</v>
      </c>
      <c r="E488">
        <v>2011</v>
      </c>
      <c r="F488" s="1">
        <v>2.4985497235889898E-6</v>
      </c>
    </row>
    <row r="489" spans="1:6" x14ac:dyDescent="0.25">
      <c r="A489" t="s">
        <v>33</v>
      </c>
      <c r="B489" t="s">
        <v>0</v>
      </c>
      <c r="C489" t="s">
        <v>16</v>
      </c>
      <c r="D489" t="s">
        <v>6</v>
      </c>
      <c r="E489">
        <v>2015</v>
      </c>
      <c r="F489" s="1">
        <v>2.5020431982557499E-6</v>
      </c>
    </row>
    <row r="490" spans="1:6" x14ac:dyDescent="0.25">
      <c r="A490" t="s">
        <v>33</v>
      </c>
      <c r="B490" t="s">
        <v>0</v>
      </c>
      <c r="C490" t="s">
        <v>16</v>
      </c>
      <c r="D490" t="s">
        <v>6</v>
      </c>
      <c r="E490">
        <v>2020</v>
      </c>
      <c r="F490" s="1">
        <v>2.5085451480311802E-6</v>
      </c>
    </row>
    <row r="491" spans="1:6" x14ac:dyDescent="0.25">
      <c r="A491" t="s">
        <v>33</v>
      </c>
      <c r="B491" t="s">
        <v>0</v>
      </c>
      <c r="C491" t="s">
        <v>16</v>
      </c>
      <c r="D491" t="s">
        <v>6</v>
      </c>
      <c r="E491">
        <v>2025</v>
      </c>
      <c r="F491" s="1">
        <v>2.52198237810704E-6</v>
      </c>
    </row>
    <row r="492" spans="1:6" x14ac:dyDescent="0.25">
      <c r="A492" t="s">
        <v>33</v>
      </c>
      <c r="B492" t="s">
        <v>0</v>
      </c>
      <c r="C492" t="s">
        <v>16</v>
      </c>
      <c r="D492" t="s">
        <v>6</v>
      </c>
      <c r="E492">
        <v>2030</v>
      </c>
      <c r="F492" s="1">
        <v>2.5347741637335998E-6</v>
      </c>
    </row>
    <row r="493" spans="1:6" x14ac:dyDescent="0.25">
      <c r="A493" t="s">
        <v>33</v>
      </c>
      <c r="B493" t="s">
        <v>0</v>
      </c>
      <c r="C493" t="s">
        <v>16</v>
      </c>
      <c r="D493" t="s">
        <v>6</v>
      </c>
      <c r="E493">
        <v>2035</v>
      </c>
      <c r="F493" s="1">
        <v>2.54162320155877E-6</v>
      </c>
    </row>
    <row r="494" spans="1:6" x14ac:dyDescent="0.25">
      <c r="A494" t="s">
        <v>33</v>
      </c>
      <c r="B494" t="s">
        <v>0</v>
      </c>
      <c r="C494" t="s">
        <v>16</v>
      </c>
      <c r="D494" t="s">
        <v>6</v>
      </c>
      <c r="E494">
        <v>2040</v>
      </c>
      <c r="F494" s="1">
        <v>2.5529706580654498E-6</v>
      </c>
    </row>
    <row r="495" spans="1:6" x14ac:dyDescent="0.25">
      <c r="A495" t="s">
        <v>33</v>
      </c>
      <c r="B495" t="s">
        <v>0</v>
      </c>
      <c r="C495" t="s">
        <v>16</v>
      </c>
      <c r="D495" t="s">
        <v>6</v>
      </c>
      <c r="E495">
        <v>2045</v>
      </c>
      <c r="F495" s="1">
        <v>2.5599309655995899E-6</v>
      </c>
    </row>
    <row r="496" spans="1:6" x14ac:dyDescent="0.25">
      <c r="A496" t="s">
        <v>33</v>
      </c>
      <c r="B496" t="s">
        <v>0</v>
      </c>
      <c r="C496" t="s">
        <v>16</v>
      </c>
      <c r="D496" t="s">
        <v>6</v>
      </c>
      <c r="E496">
        <v>2050</v>
      </c>
      <c r="F496" s="1">
        <v>2.5675847516676899E-6</v>
      </c>
    </row>
    <row r="497" spans="1:6" x14ac:dyDescent="0.25">
      <c r="A497" t="s">
        <v>33</v>
      </c>
      <c r="B497" t="s">
        <v>0</v>
      </c>
      <c r="C497" t="s">
        <v>17</v>
      </c>
      <c r="D497" t="s">
        <v>2</v>
      </c>
      <c r="E497">
        <v>2011</v>
      </c>
      <c r="F497">
        <v>2.0219172486118899E-2</v>
      </c>
    </row>
    <row r="498" spans="1:6" x14ac:dyDescent="0.25">
      <c r="A498" t="s">
        <v>33</v>
      </c>
      <c r="B498" t="s">
        <v>0</v>
      </c>
      <c r="C498" t="s">
        <v>17</v>
      </c>
      <c r="D498" t="s">
        <v>2</v>
      </c>
      <c r="E498">
        <v>2015</v>
      </c>
      <c r="F498">
        <v>2.0227228664527599E-2</v>
      </c>
    </row>
    <row r="499" spans="1:6" x14ac:dyDescent="0.25">
      <c r="A499" t="s">
        <v>33</v>
      </c>
      <c r="B499" t="s">
        <v>0</v>
      </c>
      <c r="C499" t="s">
        <v>17</v>
      </c>
      <c r="D499" t="s">
        <v>2</v>
      </c>
      <c r="E499">
        <v>2020</v>
      </c>
      <c r="F499">
        <v>2.0200625718569201E-2</v>
      </c>
    </row>
    <row r="500" spans="1:6" x14ac:dyDescent="0.25">
      <c r="A500" t="s">
        <v>33</v>
      </c>
      <c r="B500" t="s">
        <v>0</v>
      </c>
      <c r="C500" t="s">
        <v>17</v>
      </c>
      <c r="D500" t="s">
        <v>2</v>
      </c>
      <c r="E500">
        <v>2025</v>
      </c>
      <c r="F500">
        <v>2.0266205644395501E-2</v>
      </c>
    </row>
    <row r="501" spans="1:6" x14ac:dyDescent="0.25">
      <c r="A501" t="s">
        <v>33</v>
      </c>
      <c r="B501" t="s">
        <v>0</v>
      </c>
      <c r="C501" t="s">
        <v>17</v>
      </c>
      <c r="D501" t="s">
        <v>2</v>
      </c>
      <c r="E501">
        <v>2030</v>
      </c>
      <c r="F501">
        <v>2.04362405903478E-2</v>
      </c>
    </row>
    <row r="502" spans="1:6" x14ac:dyDescent="0.25">
      <c r="A502" t="s">
        <v>33</v>
      </c>
      <c r="B502" t="s">
        <v>0</v>
      </c>
      <c r="C502" t="s">
        <v>17</v>
      </c>
      <c r="D502" t="s">
        <v>2</v>
      </c>
      <c r="E502">
        <v>2035</v>
      </c>
      <c r="F502">
        <v>2.0505501568571501E-2</v>
      </c>
    </row>
    <row r="503" spans="1:6" x14ac:dyDescent="0.25">
      <c r="A503" t="s">
        <v>33</v>
      </c>
      <c r="B503" t="s">
        <v>0</v>
      </c>
      <c r="C503" t="s">
        <v>17</v>
      </c>
      <c r="D503" t="s">
        <v>2</v>
      </c>
      <c r="E503">
        <v>2040</v>
      </c>
      <c r="F503">
        <v>2.0604939805029001E-2</v>
      </c>
    </row>
    <row r="504" spans="1:6" x14ac:dyDescent="0.25">
      <c r="A504" t="s">
        <v>33</v>
      </c>
      <c r="B504" t="s">
        <v>0</v>
      </c>
      <c r="C504" t="s">
        <v>17</v>
      </c>
      <c r="D504" t="s">
        <v>2</v>
      </c>
      <c r="E504">
        <v>2045</v>
      </c>
      <c r="F504">
        <v>2.06940276272531E-2</v>
      </c>
    </row>
    <row r="505" spans="1:6" x14ac:dyDescent="0.25">
      <c r="A505" t="s">
        <v>33</v>
      </c>
      <c r="B505" t="s">
        <v>0</v>
      </c>
      <c r="C505" t="s">
        <v>17</v>
      </c>
      <c r="D505" t="s">
        <v>2</v>
      </c>
      <c r="E505">
        <v>2050</v>
      </c>
      <c r="F505">
        <v>2.0794637237998102E-2</v>
      </c>
    </row>
    <row r="506" spans="1:6" x14ac:dyDescent="0.25">
      <c r="A506" t="s">
        <v>33</v>
      </c>
      <c r="B506" t="s">
        <v>0</v>
      </c>
      <c r="C506" t="s">
        <v>17</v>
      </c>
      <c r="D506" t="s">
        <v>3</v>
      </c>
      <c r="E506">
        <v>2011</v>
      </c>
      <c r="F506">
        <v>2.87138884353959E-2</v>
      </c>
    </row>
    <row r="507" spans="1:6" x14ac:dyDescent="0.25">
      <c r="A507" t="s">
        <v>33</v>
      </c>
      <c r="B507" t="s">
        <v>0</v>
      </c>
      <c r="C507" t="s">
        <v>17</v>
      </c>
      <c r="D507" t="s">
        <v>3</v>
      </c>
      <c r="E507">
        <v>2015</v>
      </c>
      <c r="F507">
        <v>2.8749034123793499E-2</v>
      </c>
    </row>
    <row r="508" spans="1:6" x14ac:dyDescent="0.25">
      <c r="A508" t="s">
        <v>33</v>
      </c>
      <c r="B508" t="s">
        <v>0</v>
      </c>
      <c r="C508" t="s">
        <v>17</v>
      </c>
      <c r="D508" t="s">
        <v>3</v>
      </c>
      <c r="E508">
        <v>2020</v>
      </c>
      <c r="F508">
        <v>2.87908221117473E-2</v>
      </c>
    </row>
    <row r="509" spans="1:6" x14ac:dyDescent="0.25">
      <c r="A509" t="s">
        <v>33</v>
      </c>
      <c r="B509" t="s">
        <v>0</v>
      </c>
      <c r="C509" t="s">
        <v>17</v>
      </c>
      <c r="D509" t="s">
        <v>3</v>
      </c>
      <c r="E509">
        <v>2025</v>
      </c>
      <c r="F509">
        <v>2.8954110802049501E-2</v>
      </c>
    </row>
    <row r="510" spans="1:6" x14ac:dyDescent="0.25">
      <c r="A510" t="s">
        <v>33</v>
      </c>
      <c r="B510" t="s">
        <v>0</v>
      </c>
      <c r="C510" t="s">
        <v>17</v>
      </c>
      <c r="D510" t="s">
        <v>3</v>
      </c>
      <c r="E510">
        <v>2030</v>
      </c>
      <c r="F510">
        <v>2.9180939928868999E-2</v>
      </c>
    </row>
    <row r="511" spans="1:6" x14ac:dyDescent="0.25">
      <c r="A511" t="s">
        <v>33</v>
      </c>
      <c r="B511" t="s">
        <v>0</v>
      </c>
      <c r="C511" t="s">
        <v>17</v>
      </c>
      <c r="D511" t="s">
        <v>3</v>
      </c>
      <c r="E511">
        <v>2035</v>
      </c>
      <c r="F511">
        <v>2.9288056260410499E-2</v>
      </c>
    </row>
    <row r="512" spans="1:6" x14ac:dyDescent="0.25">
      <c r="A512" t="s">
        <v>33</v>
      </c>
      <c r="B512" t="s">
        <v>0</v>
      </c>
      <c r="C512" t="s">
        <v>17</v>
      </c>
      <c r="D512" t="s">
        <v>3</v>
      </c>
      <c r="E512">
        <v>2040</v>
      </c>
      <c r="F512">
        <v>2.9455815124674298E-2</v>
      </c>
    </row>
    <row r="513" spans="1:6" x14ac:dyDescent="0.25">
      <c r="A513" t="s">
        <v>33</v>
      </c>
      <c r="B513" t="s">
        <v>0</v>
      </c>
      <c r="C513" t="s">
        <v>17</v>
      </c>
      <c r="D513" t="s">
        <v>3</v>
      </c>
      <c r="E513">
        <v>2045</v>
      </c>
      <c r="F513">
        <v>2.95777071161628E-2</v>
      </c>
    </row>
    <row r="514" spans="1:6" x14ac:dyDescent="0.25">
      <c r="A514" t="s">
        <v>33</v>
      </c>
      <c r="B514" t="s">
        <v>0</v>
      </c>
      <c r="C514" t="s">
        <v>17</v>
      </c>
      <c r="D514" t="s">
        <v>3</v>
      </c>
      <c r="E514">
        <v>2050</v>
      </c>
      <c r="F514">
        <v>2.97136188393788E-2</v>
      </c>
    </row>
    <row r="515" spans="1:6" x14ac:dyDescent="0.25">
      <c r="A515" t="s">
        <v>33</v>
      </c>
      <c r="B515" t="s">
        <v>0</v>
      </c>
      <c r="C515" t="s">
        <v>17</v>
      </c>
      <c r="D515" t="s">
        <v>4</v>
      </c>
      <c r="E515">
        <v>2011</v>
      </c>
      <c r="F515">
        <v>3.2263702942838701E-2</v>
      </c>
    </row>
    <row r="516" spans="1:6" x14ac:dyDescent="0.25">
      <c r="A516" t="s">
        <v>33</v>
      </c>
      <c r="B516" t="s">
        <v>0</v>
      </c>
      <c r="C516" t="s">
        <v>17</v>
      </c>
      <c r="D516" t="s">
        <v>4</v>
      </c>
      <c r="E516">
        <v>2015</v>
      </c>
      <c r="F516">
        <v>3.2313589173970599E-2</v>
      </c>
    </row>
    <row r="517" spans="1:6" x14ac:dyDescent="0.25">
      <c r="A517" t="s">
        <v>33</v>
      </c>
      <c r="B517" t="s">
        <v>0</v>
      </c>
      <c r="C517" t="s">
        <v>17</v>
      </c>
      <c r="D517" t="s">
        <v>4</v>
      </c>
      <c r="E517">
        <v>2020</v>
      </c>
      <c r="F517">
        <v>3.2396906873198697E-2</v>
      </c>
    </row>
    <row r="518" spans="1:6" x14ac:dyDescent="0.25">
      <c r="A518" t="s">
        <v>33</v>
      </c>
      <c r="B518" t="s">
        <v>0</v>
      </c>
      <c r="C518" t="s">
        <v>17</v>
      </c>
      <c r="D518" t="s">
        <v>4</v>
      </c>
      <c r="E518">
        <v>2025</v>
      </c>
      <c r="F518">
        <v>3.2608748441403997E-2</v>
      </c>
    </row>
    <row r="519" spans="1:6" x14ac:dyDescent="0.25">
      <c r="A519" t="s">
        <v>33</v>
      </c>
      <c r="B519" t="s">
        <v>0</v>
      </c>
      <c r="C519" t="s">
        <v>17</v>
      </c>
      <c r="D519" t="s">
        <v>4</v>
      </c>
      <c r="E519">
        <v>2030</v>
      </c>
      <c r="F519">
        <v>3.28494677126853E-2</v>
      </c>
    </row>
    <row r="520" spans="1:6" x14ac:dyDescent="0.25">
      <c r="A520" t="s">
        <v>33</v>
      </c>
      <c r="B520" t="s">
        <v>0</v>
      </c>
      <c r="C520" t="s">
        <v>17</v>
      </c>
      <c r="D520" t="s">
        <v>4</v>
      </c>
      <c r="E520">
        <v>2035</v>
      </c>
      <c r="F520">
        <v>3.29706036956946E-2</v>
      </c>
    </row>
    <row r="521" spans="1:6" x14ac:dyDescent="0.25">
      <c r="A521" t="s">
        <v>33</v>
      </c>
      <c r="B521" t="s">
        <v>0</v>
      </c>
      <c r="C521" t="s">
        <v>17</v>
      </c>
      <c r="D521" t="s">
        <v>4</v>
      </c>
      <c r="E521">
        <v>2040</v>
      </c>
      <c r="F521">
        <v>3.3166483591396803E-2</v>
      </c>
    </row>
    <row r="522" spans="1:6" x14ac:dyDescent="0.25">
      <c r="A522" t="s">
        <v>33</v>
      </c>
      <c r="B522" t="s">
        <v>0</v>
      </c>
      <c r="C522" t="s">
        <v>17</v>
      </c>
      <c r="D522" t="s">
        <v>4</v>
      </c>
      <c r="E522">
        <v>2045</v>
      </c>
      <c r="F522">
        <v>3.3297212882031801E-2</v>
      </c>
    </row>
    <row r="523" spans="1:6" x14ac:dyDescent="0.25">
      <c r="A523" t="s">
        <v>33</v>
      </c>
      <c r="B523" t="s">
        <v>0</v>
      </c>
      <c r="C523" t="s">
        <v>17</v>
      </c>
      <c r="D523" t="s">
        <v>4</v>
      </c>
      <c r="E523">
        <v>2050</v>
      </c>
      <c r="F523">
        <v>3.3442071978153798E-2</v>
      </c>
    </row>
    <row r="524" spans="1:6" x14ac:dyDescent="0.25">
      <c r="A524" t="s">
        <v>33</v>
      </c>
      <c r="B524" t="s">
        <v>0</v>
      </c>
      <c r="C524" t="s">
        <v>17</v>
      </c>
      <c r="D524" t="s">
        <v>5</v>
      </c>
      <c r="E524">
        <v>2011</v>
      </c>
      <c r="F524">
        <v>3.6272033449861997E-2</v>
      </c>
    </row>
    <row r="525" spans="1:6" x14ac:dyDescent="0.25">
      <c r="A525" t="s">
        <v>33</v>
      </c>
      <c r="B525" t="s">
        <v>0</v>
      </c>
      <c r="C525" t="s">
        <v>17</v>
      </c>
      <c r="D525" t="s">
        <v>5</v>
      </c>
      <c r="E525">
        <v>2015</v>
      </c>
      <c r="F525">
        <v>3.63320146333692E-2</v>
      </c>
    </row>
    <row r="526" spans="1:6" x14ac:dyDescent="0.25">
      <c r="A526" t="s">
        <v>33</v>
      </c>
      <c r="B526" t="s">
        <v>0</v>
      </c>
      <c r="C526" t="s">
        <v>17</v>
      </c>
      <c r="D526" t="s">
        <v>5</v>
      </c>
      <c r="E526">
        <v>2020</v>
      </c>
      <c r="F526">
        <v>3.6445138777796197E-2</v>
      </c>
    </row>
    <row r="527" spans="1:6" x14ac:dyDescent="0.25">
      <c r="A527" t="s">
        <v>33</v>
      </c>
      <c r="B527" t="s">
        <v>0</v>
      </c>
      <c r="C527" t="s">
        <v>17</v>
      </c>
      <c r="D527" t="s">
        <v>5</v>
      </c>
      <c r="E527">
        <v>2025</v>
      </c>
      <c r="F527">
        <v>3.66893398116016E-2</v>
      </c>
    </row>
    <row r="528" spans="1:6" x14ac:dyDescent="0.25">
      <c r="A528" t="s">
        <v>33</v>
      </c>
      <c r="B528" t="s">
        <v>0</v>
      </c>
      <c r="C528" t="s">
        <v>17</v>
      </c>
      <c r="D528" t="s">
        <v>5</v>
      </c>
      <c r="E528">
        <v>2030</v>
      </c>
      <c r="F528">
        <v>3.6935414282498698E-2</v>
      </c>
    </row>
    <row r="529" spans="1:6" x14ac:dyDescent="0.25">
      <c r="A529" t="s">
        <v>33</v>
      </c>
      <c r="B529" t="s">
        <v>0</v>
      </c>
      <c r="C529" t="s">
        <v>17</v>
      </c>
      <c r="D529" t="s">
        <v>5</v>
      </c>
      <c r="E529">
        <v>2035</v>
      </c>
      <c r="F529">
        <v>3.7064496767859903E-2</v>
      </c>
    </row>
    <row r="530" spans="1:6" x14ac:dyDescent="0.25">
      <c r="A530" t="s">
        <v>33</v>
      </c>
      <c r="B530" t="s">
        <v>0</v>
      </c>
      <c r="C530" t="s">
        <v>17</v>
      </c>
      <c r="D530" t="s">
        <v>5</v>
      </c>
      <c r="E530">
        <v>2040</v>
      </c>
      <c r="F530">
        <v>3.72772575980247E-2</v>
      </c>
    </row>
    <row r="531" spans="1:6" x14ac:dyDescent="0.25">
      <c r="A531" t="s">
        <v>33</v>
      </c>
      <c r="B531" t="s">
        <v>0</v>
      </c>
      <c r="C531" t="s">
        <v>17</v>
      </c>
      <c r="D531" t="s">
        <v>5</v>
      </c>
      <c r="E531">
        <v>2045</v>
      </c>
      <c r="F531">
        <v>3.7411505527583697E-2</v>
      </c>
    </row>
    <row r="532" spans="1:6" x14ac:dyDescent="0.25">
      <c r="A532" t="s">
        <v>33</v>
      </c>
      <c r="B532" t="s">
        <v>0</v>
      </c>
      <c r="C532" t="s">
        <v>17</v>
      </c>
      <c r="D532" t="s">
        <v>5</v>
      </c>
      <c r="E532">
        <v>2050</v>
      </c>
      <c r="F532">
        <v>3.7559599732995601E-2</v>
      </c>
    </row>
    <row r="533" spans="1:6" x14ac:dyDescent="0.25">
      <c r="A533" t="s">
        <v>33</v>
      </c>
      <c r="B533" t="s">
        <v>0</v>
      </c>
      <c r="C533" t="s">
        <v>17</v>
      </c>
      <c r="D533" t="s">
        <v>6</v>
      </c>
      <c r="E533">
        <v>2011</v>
      </c>
      <c r="F533">
        <v>4.3317222209590001E-2</v>
      </c>
    </row>
    <row r="534" spans="1:6" x14ac:dyDescent="0.25">
      <c r="A534" t="s">
        <v>33</v>
      </c>
      <c r="B534" t="s">
        <v>0</v>
      </c>
      <c r="C534" t="s">
        <v>17</v>
      </c>
      <c r="D534" t="s">
        <v>6</v>
      </c>
      <c r="E534">
        <v>2015</v>
      </c>
      <c r="F534">
        <v>4.3377788392041601E-2</v>
      </c>
    </row>
    <row r="535" spans="1:6" x14ac:dyDescent="0.25">
      <c r="A535" t="s">
        <v>33</v>
      </c>
      <c r="B535" t="s">
        <v>0</v>
      </c>
      <c r="C535" t="s">
        <v>17</v>
      </c>
      <c r="D535" t="s">
        <v>6</v>
      </c>
      <c r="E535">
        <v>2020</v>
      </c>
      <c r="F535">
        <v>4.3490512345685198E-2</v>
      </c>
    </row>
    <row r="536" spans="1:6" x14ac:dyDescent="0.25">
      <c r="A536" t="s">
        <v>33</v>
      </c>
      <c r="B536" t="s">
        <v>0</v>
      </c>
      <c r="C536" t="s">
        <v>17</v>
      </c>
      <c r="D536" t="s">
        <v>6</v>
      </c>
      <c r="E536">
        <v>2025</v>
      </c>
      <c r="F536">
        <v>4.3723472880983702E-2</v>
      </c>
    </row>
    <row r="537" spans="1:6" x14ac:dyDescent="0.25">
      <c r="A537" t="s">
        <v>33</v>
      </c>
      <c r="B537" t="s">
        <v>0</v>
      </c>
      <c r="C537" t="s">
        <v>17</v>
      </c>
      <c r="D537" t="s">
        <v>6</v>
      </c>
      <c r="E537">
        <v>2030</v>
      </c>
      <c r="F537">
        <v>4.3945243380570799E-2</v>
      </c>
    </row>
    <row r="538" spans="1:6" x14ac:dyDescent="0.25">
      <c r="A538" t="s">
        <v>33</v>
      </c>
      <c r="B538" t="s">
        <v>0</v>
      </c>
      <c r="C538" t="s">
        <v>17</v>
      </c>
      <c r="D538" t="s">
        <v>6</v>
      </c>
      <c r="E538">
        <v>2035</v>
      </c>
      <c r="F538">
        <v>4.4063984781069501E-2</v>
      </c>
    </row>
    <row r="539" spans="1:6" x14ac:dyDescent="0.25">
      <c r="A539" t="s">
        <v>33</v>
      </c>
      <c r="B539" t="s">
        <v>0</v>
      </c>
      <c r="C539" t="s">
        <v>17</v>
      </c>
      <c r="D539" t="s">
        <v>6</v>
      </c>
      <c r="E539">
        <v>2040</v>
      </c>
      <c r="F539">
        <v>4.4260715024367299E-2</v>
      </c>
    </row>
    <row r="540" spans="1:6" x14ac:dyDescent="0.25">
      <c r="A540" t="s">
        <v>33</v>
      </c>
      <c r="B540" t="s">
        <v>0</v>
      </c>
      <c r="C540" t="s">
        <v>17</v>
      </c>
      <c r="D540" t="s">
        <v>6</v>
      </c>
      <c r="E540">
        <v>2045</v>
      </c>
      <c r="F540">
        <v>4.4381385501827499E-2</v>
      </c>
    </row>
    <row r="541" spans="1:6" x14ac:dyDescent="0.25">
      <c r="A541" t="s">
        <v>33</v>
      </c>
      <c r="B541" t="s">
        <v>0</v>
      </c>
      <c r="C541" t="s">
        <v>17</v>
      </c>
      <c r="D541" t="s">
        <v>6</v>
      </c>
      <c r="E541">
        <v>2050</v>
      </c>
      <c r="F541">
        <v>4.45140787793422E-2</v>
      </c>
    </row>
    <row r="542" spans="1:6" x14ac:dyDescent="0.25">
      <c r="A542" t="s">
        <v>33</v>
      </c>
      <c r="B542" t="s">
        <v>0</v>
      </c>
      <c r="C542" t="s">
        <v>18</v>
      </c>
      <c r="D542" t="s">
        <v>2</v>
      </c>
      <c r="E542">
        <v>2011</v>
      </c>
      <c r="F542">
        <v>0.13434709711357701</v>
      </c>
    </row>
    <row r="543" spans="1:6" x14ac:dyDescent="0.25">
      <c r="A543" t="s">
        <v>33</v>
      </c>
      <c r="B543" t="s">
        <v>0</v>
      </c>
      <c r="C543" t="s">
        <v>18</v>
      </c>
      <c r="D543" t="s">
        <v>2</v>
      </c>
      <c r="E543">
        <v>2015</v>
      </c>
      <c r="F543">
        <v>0.13440062671197001</v>
      </c>
    </row>
    <row r="544" spans="1:6" x14ac:dyDescent="0.25">
      <c r="A544" t="s">
        <v>33</v>
      </c>
      <c r="B544" t="s">
        <v>0</v>
      </c>
      <c r="C544" t="s">
        <v>18</v>
      </c>
      <c r="D544" t="s">
        <v>2</v>
      </c>
      <c r="E544">
        <v>2020</v>
      </c>
      <c r="F544">
        <v>0.13422386237769099</v>
      </c>
    </row>
    <row r="545" spans="1:6" x14ac:dyDescent="0.25">
      <c r="A545" t="s">
        <v>33</v>
      </c>
      <c r="B545" t="s">
        <v>0</v>
      </c>
      <c r="C545" t="s">
        <v>18</v>
      </c>
      <c r="D545" t="s">
        <v>2</v>
      </c>
      <c r="E545">
        <v>2025</v>
      </c>
      <c r="F545">
        <v>0.13465961080754099</v>
      </c>
    </row>
    <row r="546" spans="1:6" x14ac:dyDescent="0.25">
      <c r="A546" t="s">
        <v>33</v>
      </c>
      <c r="B546" t="s">
        <v>0</v>
      </c>
      <c r="C546" t="s">
        <v>18</v>
      </c>
      <c r="D546" t="s">
        <v>2</v>
      </c>
      <c r="E546">
        <v>2030</v>
      </c>
      <c r="F546">
        <v>0.13578941478009399</v>
      </c>
    </row>
    <row r="547" spans="1:6" x14ac:dyDescent="0.25">
      <c r="A547" t="s">
        <v>33</v>
      </c>
      <c r="B547" t="s">
        <v>0</v>
      </c>
      <c r="C547" t="s">
        <v>18</v>
      </c>
      <c r="D547" t="s">
        <v>2</v>
      </c>
      <c r="E547">
        <v>2035</v>
      </c>
      <c r="F547">
        <v>0.13624962210925101</v>
      </c>
    </row>
    <row r="548" spans="1:6" x14ac:dyDescent="0.25">
      <c r="A548" t="s">
        <v>33</v>
      </c>
      <c r="B548" t="s">
        <v>0</v>
      </c>
      <c r="C548" t="s">
        <v>18</v>
      </c>
      <c r="D548" t="s">
        <v>2</v>
      </c>
      <c r="E548">
        <v>2040</v>
      </c>
      <c r="F548">
        <v>0.13691034343300201</v>
      </c>
    </row>
    <row r="549" spans="1:6" x14ac:dyDescent="0.25">
      <c r="A549" t="s">
        <v>33</v>
      </c>
      <c r="B549" t="s">
        <v>0</v>
      </c>
      <c r="C549" t="s">
        <v>18</v>
      </c>
      <c r="D549" t="s">
        <v>2</v>
      </c>
      <c r="E549">
        <v>2045</v>
      </c>
      <c r="F549">
        <v>0.137502291017018</v>
      </c>
    </row>
    <row r="550" spans="1:6" x14ac:dyDescent="0.25">
      <c r="A550" t="s">
        <v>33</v>
      </c>
      <c r="B550" t="s">
        <v>0</v>
      </c>
      <c r="C550" t="s">
        <v>18</v>
      </c>
      <c r="D550" t="s">
        <v>2</v>
      </c>
      <c r="E550">
        <v>2050</v>
      </c>
      <c r="F550">
        <v>0.13817079558388901</v>
      </c>
    </row>
    <row r="551" spans="1:6" x14ac:dyDescent="0.25">
      <c r="A551" t="s">
        <v>33</v>
      </c>
      <c r="B551" t="s">
        <v>0</v>
      </c>
      <c r="C551" t="s">
        <v>18</v>
      </c>
      <c r="D551" t="s">
        <v>3</v>
      </c>
      <c r="E551">
        <v>2011</v>
      </c>
      <c r="F551">
        <v>0.123174944611511</v>
      </c>
    </row>
    <row r="552" spans="1:6" x14ac:dyDescent="0.25">
      <c r="A552" t="s">
        <v>33</v>
      </c>
      <c r="B552" t="s">
        <v>0</v>
      </c>
      <c r="C552" t="s">
        <v>18</v>
      </c>
      <c r="D552" t="s">
        <v>3</v>
      </c>
      <c r="E552">
        <v>2015</v>
      </c>
      <c r="F552">
        <v>0.12332571026735201</v>
      </c>
    </row>
    <row r="553" spans="1:6" x14ac:dyDescent="0.25">
      <c r="A553" t="s">
        <v>33</v>
      </c>
      <c r="B553" t="s">
        <v>0</v>
      </c>
      <c r="C553" t="s">
        <v>18</v>
      </c>
      <c r="D553" t="s">
        <v>3</v>
      </c>
      <c r="E553">
        <v>2020</v>
      </c>
      <c r="F553">
        <v>0.12350496962169601</v>
      </c>
    </row>
    <row r="554" spans="1:6" x14ac:dyDescent="0.25">
      <c r="A554" t="s">
        <v>33</v>
      </c>
      <c r="B554" t="s">
        <v>0</v>
      </c>
      <c r="C554" t="s">
        <v>18</v>
      </c>
      <c r="D554" t="s">
        <v>3</v>
      </c>
      <c r="E554">
        <v>2025</v>
      </c>
      <c r="F554">
        <v>0.124205434674659</v>
      </c>
    </row>
    <row r="555" spans="1:6" x14ac:dyDescent="0.25">
      <c r="A555" t="s">
        <v>33</v>
      </c>
      <c r="B555" t="s">
        <v>0</v>
      </c>
      <c r="C555" t="s">
        <v>18</v>
      </c>
      <c r="D555" t="s">
        <v>3</v>
      </c>
      <c r="E555">
        <v>2030</v>
      </c>
      <c r="F555">
        <v>0.12517847130099899</v>
      </c>
    </row>
    <row r="556" spans="1:6" x14ac:dyDescent="0.25">
      <c r="A556" t="s">
        <v>33</v>
      </c>
      <c r="B556" t="s">
        <v>0</v>
      </c>
      <c r="C556" t="s">
        <v>18</v>
      </c>
      <c r="D556" t="s">
        <v>3</v>
      </c>
      <c r="E556">
        <v>2035</v>
      </c>
      <c r="F556">
        <v>0.12563797187453801</v>
      </c>
    </row>
    <row r="557" spans="1:6" x14ac:dyDescent="0.25">
      <c r="A557" t="s">
        <v>33</v>
      </c>
      <c r="B557" t="s">
        <v>0</v>
      </c>
      <c r="C557" t="s">
        <v>18</v>
      </c>
      <c r="D557" t="s">
        <v>3</v>
      </c>
      <c r="E557">
        <v>2040</v>
      </c>
      <c r="F557">
        <v>0.12635761278490401</v>
      </c>
    </row>
    <row r="558" spans="1:6" x14ac:dyDescent="0.25">
      <c r="A558" t="s">
        <v>33</v>
      </c>
      <c r="B558" t="s">
        <v>0</v>
      </c>
      <c r="C558" t="s">
        <v>18</v>
      </c>
      <c r="D558" t="s">
        <v>3</v>
      </c>
      <c r="E558">
        <v>2045</v>
      </c>
      <c r="F558">
        <v>0.12688049700986501</v>
      </c>
    </row>
    <row r="559" spans="1:6" x14ac:dyDescent="0.25">
      <c r="A559" t="s">
        <v>33</v>
      </c>
      <c r="B559" t="s">
        <v>0</v>
      </c>
      <c r="C559" t="s">
        <v>18</v>
      </c>
      <c r="D559" t="s">
        <v>3</v>
      </c>
      <c r="E559">
        <v>2050</v>
      </c>
      <c r="F559">
        <v>0.12746352215523499</v>
      </c>
    </row>
    <row r="560" spans="1:6" x14ac:dyDescent="0.25">
      <c r="A560" t="s">
        <v>33</v>
      </c>
      <c r="B560" t="s">
        <v>0</v>
      </c>
      <c r="C560" t="s">
        <v>18</v>
      </c>
      <c r="D560" t="s">
        <v>4</v>
      </c>
      <c r="E560">
        <v>2011</v>
      </c>
      <c r="F560">
        <v>0.112506854659243</v>
      </c>
    </row>
    <row r="561" spans="1:6" x14ac:dyDescent="0.25">
      <c r="A561" t="s">
        <v>33</v>
      </c>
      <c r="B561" t="s">
        <v>0</v>
      </c>
      <c r="C561" t="s">
        <v>18</v>
      </c>
      <c r="D561" t="s">
        <v>4</v>
      </c>
      <c r="E561">
        <v>2015</v>
      </c>
      <c r="F561">
        <v>0.112680813084455</v>
      </c>
    </row>
    <row r="562" spans="1:6" x14ac:dyDescent="0.25">
      <c r="A562" t="s">
        <v>33</v>
      </c>
      <c r="B562" t="s">
        <v>0</v>
      </c>
      <c r="C562" t="s">
        <v>18</v>
      </c>
      <c r="D562" t="s">
        <v>4</v>
      </c>
      <c r="E562">
        <v>2020</v>
      </c>
      <c r="F562">
        <v>0.11297135048167201</v>
      </c>
    </row>
    <row r="563" spans="1:6" x14ac:dyDescent="0.25">
      <c r="A563" t="s">
        <v>33</v>
      </c>
      <c r="B563" t="s">
        <v>0</v>
      </c>
      <c r="C563" t="s">
        <v>18</v>
      </c>
      <c r="D563" t="s">
        <v>4</v>
      </c>
      <c r="E563">
        <v>2025</v>
      </c>
      <c r="F563">
        <v>0.113710063845327</v>
      </c>
    </row>
    <row r="564" spans="1:6" x14ac:dyDescent="0.25">
      <c r="A564" t="s">
        <v>33</v>
      </c>
      <c r="B564" t="s">
        <v>0</v>
      </c>
      <c r="C564" t="s">
        <v>18</v>
      </c>
      <c r="D564" t="s">
        <v>4</v>
      </c>
      <c r="E564">
        <v>2030</v>
      </c>
      <c r="F564">
        <v>0.114549476733417</v>
      </c>
    </row>
    <row r="565" spans="1:6" x14ac:dyDescent="0.25">
      <c r="A565" t="s">
        <v>33</v>
      </c>
      <c r="B565" t="s">
        <v>0</v>
      </c>
      <c r="C565" t="s">
        <v>18</v>
      </c>
      <c r="D565" t="s">
        <v>4</v>
      </c>
      <c r="E565">
        <v>2035</v>
      </c>
      <c r="F565">
        <v>0.11497189038068401</v>
      </c>
    </row>
    <row r="566" spans="1:6" x14ac:dyDescent="0.25">
      <c r="A566" t="s">
        <v>33</v>
      </c>
      <c r="B566" t="s">
        <v>0</v>
      </c>
      <c r="C566" t="s">
        <v>18</v>
      </c>
      <c r="D566" t="s">
        <v>4</v>
      </c>
      <c r="E566">
        <v>2040</v>
      </c>
      <c r="F566">
        <v>0.115654943748597</v>
      </c>
    </row>
    <row r="567" spans="1:6" x14ac:dyDescent="0.25">
      <c r="A567" t="s">
        <v>33</v>
      </c>
      <c r="B567" t="s">
        <v>0</v>
      </c>
      <c r="C567" t="s">
        <v>18</v>
      </c>
      <c r="D567" t="s">
        <v>4</v>
      </c>
      <c r="E567">
        <v>2045</v>
      </c>
      <c r="F567">
        <v>0.116110810247468</v>
      </c>
    </row>
    <row r="568" spans="1:6" x14ac:dyDescent="0.25">
      <c r="A568" t="s">
        <v>33</v>
      </c>
      <c r="B568" t="s">
        <v>0</v>
      </c>
      <c r="C568" t="s">
        <v>18</v>
      </c>
      <c r="D568" t="s">
        <v>4</v>
      </c>
      <c r="E568">
        <v>2050</v>
      </c>
      <c r="F568">
        <v>0.116615948833152</v>
      </c>
    </row>
    <row r="569" spans="1:6" x14ac:dyDescent="0.25">
      <c r="A569" t="s">
        <v>33</v>
      </c>
      <c r="B569" t="s">
        <v>0</v>
      </c>
      <c r="C569" t="s">
        <v>18</v>
      </c>
      <c r="D569" t="s">
        <v>5</v>
      </c>
      <c r="E569">
        <v>2011</v>
      </c>
      <c r="F569">
        <v>9.9315200879218801E-2</v>
      </c>
    </row>
    <row r="570" spans="1:6" x14ac:dyDescent="0.25">
      <c r="A570" t="s">
        <v>33</v>
      </c>
      <c r="B570" t="s">
        <v>0</v>
      </c>
      <c r="C570" t="s">
        <v>18</v>
      </c>
      <c r="D570" t="s">
        <v>5</v>
      </c>
      <c r="E570">
        <v>2015</v>
      </c>
      <c r="F570">
        <v>9.9479433284254001E-2</v>
      </c>
    </row>
    <row r="571" spans="1:6" x14ac:dyDescent="0.25">
      <c r="A571" t="s">
        <v>33</v>
      </c>
      <c r="B571" t="s">
        <v>0</v>
      </c>
      <c r="C571" t="s">
        <v>18</v>
      </c>
      <c r="D571" t="s">
        <v>5</v>
      </c>
      <c r="E571">
        <v>2020</v>
      </c>
      <c r="F571">
        <v>9.9789174593452698E-2</v>
      </c>
    </row>
    <row r="572" spans="1:6" x14ac:dyDescent="0.25">
      <c r="A572" t="s">
        <v>33</v>
      </c>
      <c r="B572" t="s">
        <v>0</v>
      </c>
      <c r="C572" t="s">
        <v>18</v>
      </c>
      <c r="D572" t="s">
        <v>5</v>
      </c>
      <c r="E572">
        <v>2025</v>
      </c>
      <c r="F572">
        <v>0.100457813002182</v>
      </c>
    </row>
    <row r="573" spans="1:6" x14ac:dyDescent="0.25">
      <c r="A573" t="s">
        <v>33</v>
      </c>
      <c r="B573" t="s">
        <v>0</v>
      </c>
      <c r="C573" t="s">
        <v>18</v>
      </c>
      <c r="D573" t="s">
        <v>5</v>
      </c>
      <c r="E573">
        <v>2030</v>
      </c>
      <c r="F573">
        <v>0.101131581004248</v>
      </c>
    </row>
    <row r="574" spans="1:6" x14ac:dyDescent="0.25">
      <c r="A574" t="s">
        <v>33</v>
      </c>
      <c r="B574" t="s">
        <v>0</v>
      </c>
      <c r="C574" t="s">
        <v>18</v>
      </c>
      <c r="D574" t="s">
        <v>5</v>
      </c>
      <c r="E574">
        <v>2035</v>
      </c>
      <c r="F574">
        <v>0.10148501729508599</v>
      </c>
    </row>
    <row r="575" spans="1:6" x14ac:dyDescent="0.25">
      <c r="A575" t="s">
        <v>33</v>
      </c>
      <c r="B575" t="s">
        <v>0</v>
      </c>
      <c r="C575" t="s">
        <v>18</v>
      </c>
      <c r="D575" t="s">
        <v>5</v>
      </c>
      <c r="E575">
        <v>2040</v>
      </c>
      <c r="F575">
        <v>0.102067570369102</v>
      </c>
    </row>
    <row r="576" spans="1:6" x14ac:dyDescent="0.25">
      <c r="A576" t="s">
        <v>33</v>
      </c>
      <c r="B576" t="s">
        <v>0</v>
      </c>
      <c r="C576" t="s">
        <v>18</v>
      </c>
      <c r="D576" t="s">
        <v>5</v>
      </c>
      <c r="E576">
        <v>2045</v>
      </c>
      <c r="F576">
        <v>0.10243514998413</v>
      </c>
    </row>
    <row r="577" spans="1:6" x14ac:dyDescent="0.25">
      <c r="A577" t="s">
        <v>33</v>
      </c>
      <c r="B577" t="s">
        <v>0</v>
      </c>
      <c r="C577" t="s">
        <v>18</v>
      </c>
      <c r="D577" t="s">
        <v>5</v>
      </c>
      <c r="E577">
        <v>2050</v>
      </c>
      <c r="F577">
        <v>0.10284064160841</v>
      </c>
    </row>
    <row r="578" spans="1:6" x14ac:dyDescent="0.25">
      <c r="A578" t="s">
        <v>33</v>
      </c>
      <c r="B578" t="s">
        <v>0</v>
      </c>
      <c r="C578" t="s">
        <v>18</v>
      </c>
      <c r="D578" t="s">
        <v>6</v>
      </c>
      <c r="E578">
        <v>2011</v>
      </c>
      <c r="F578">
        <v>7.1929503900543701E-2</v>
      </c>
    </row>
    <row r="579" spans="1:6" x14ac:dyDescent="0.25">
      <c r="A579" t="s">
        <v>33</v>
      </c>
      <c r="B579" t="s">
        <v>0</v>
      </c>
      <c r="C579" t="s">
        <v>18</v>
      </c>
      <c r="D579" t="s">
        <v>6</v>
      </c>
      <c r="E579">
        <v>2015</v>
      </c>
      <c r="F579">
        <v>7.2030075803234506E-2</v>
      </c>
    </row>
    <row r="580" spans="1:6" x14ac:dyDescent="0.25">
      <c r="A580" t="s">
        <v>33</v>
      </c>
      <c r="B580" t="s">
        <v>0</v>
      </c>
      <c r="C580" t="s">
        <v>18</v>
      </c>
      <c r="D580" t="s">
        <v>6</v>
      </c>
      <c r="E580">
        <v>2020</v>
      </c>
      <c r="F580">
        <v>7.2217257197832202E-2</v>
      </c>
    </row>
    <row r="581" spans="1:6" x14ac:dyDescent="0.25">
      <c r="A581" t="s">
        <v>33</v>
      </c>
      <c r="B581" t="s">
        <v>0</v>
      </c>
      <c r="C581" t="s">
        <v>18</v>
      </c>
      <c r="D581" t="s">
        <v>6</v>
      </c>
      <c r="E581">
        <v>2025</v>
      </c>
      <c r="F581">
        <v>7.2604094923745296E-2</v>
      </c>
    </row>
    <row r="582" spans="1:6" x14ac:dyDescent="0.25">
      <c r="A582" t="s">
        <v>33</v>
      </c>
      <c r="B582" t="s">
        <v>0</v>
      </c>
      <c r="C582" t="s">
        <v>18</v>
      </c>
      <c r="D582" t="s">
        <v>6</v>
      </c>
      <c r="E582">
        <v>2030</v>
      </c>
      <c r="F582">
        <v>7.2972351270791005E-2</v>
      </c>
    </row>
    <row r="583" spans="1:6" x14ac:dyDescent="0.25">
      <c r="A583" t="s">
        <v>33</v>
      </c>
      <c r="B583" t="s">
        <v>0</v>
      </c>
      <c r="C583" t="s">
        <v>18</v>
      </c>
      <c r="D583" t="s">
        <v>6</v>
      </c>
      <c r="E583">
        <v>2035</v>
      </c>
      <c r="F583">
        <v>7.3169524810428502E-2</v>
      </c>
    </row>
    <row r="584" spans="1:6" x14ac:dyDescent="0.25">
      <c r="A584" t="s">
        <v>33</v>
      </c>
      <c r="B584" t="s">
        <v>0</v>
      </c>
      <c r="C584" t="s">
        <v>18</v>
      </c>
      <c r="D584" t="s">
        <v>6</v>
      </c>
      <c r="E584">
        <v>2040</v>
      </c>
      <c r="F584">
        <v>7.3496201085610197E-2</v>
      </c>
    </row>
    <row r="585" spans="1:6" x14ac:dyDescent="0.25">
      <c r="A585" t="s">
        <v>33</v>
      </c>
      <c r="B585" t="s">
        <v>0</v>
      </c>
      <c r="C585" t="s">
        <v>18</v>
      </c>
      <c r="D585" t="s">
        <v>6</v>
      </c>
      <c r="E585">
        <v>2045</v>
      </c>
      <c r="F585">
        <v>7.3696577913495404E-2</v>
      </c>
    </row>
    <row r="586" spans="1:6" x14ac:dyDescent="0.25">
      <c r="A586" t="s">
        <v>33</v>
      </c>
      <c r="B586" t="s">
        <v>0</v>
      </c>
      <c r="C586" t="s">
        <v>18</v>
      </c>
      <c r="D586" t="s">
        <v>6</v>
      </c>
      <c r="E586">
        <v>2050</v>
      </c>
      <c r="F586">
        <v>7.3916918949593804E-2</v>
      </c>
    </row>
    <row r="587" spans="1:6" x14ac:dyDescent="0.25">
      <c r="A587" t="s">
        <v>33</v>
      </c>
      <c r="B587" t="s">
        <v>0</v>
      </c>
      <c r="C587" t="s">
        <v>19</v>
      </c>
      <c r="D587" t="s">
        <v>2</v>
      </c>
      <c r="E587">
        <v>2011</v>
      </c>
      <c r="F587">
        <v>6.3676150513085797E-2</v>
      </c>
    </row>
    <row r="588" spans="1:6" x14ac:dyDescent="0.25">
      <c r="A588" t="s">
        <v>33</v>
      </c>
      <c r="B588" t="s">
        <v>0</v>
      </c>
      <c r="C588" t="s">
        <v>19</v>
      </c>
      <c r="D588" t="s">
        <v>2</v>
      </c>
      <c r="E588">
        <v>2015</v>
      </c>
      <c r="F588">
        <v>6.3701521800128502E-2</v>
      </c>
    </row>
    <row r="589" spans="1:6" x14ac:dyDescent="0.25">
      <c r="A589" t="s">
        <v>33</v>
      </c>
      <c r="B589" t="s">
        <v>0</v>
      </c>
      <c r="C589" t="s">
        <v>19</v>
      </c>
      <c r="D589" t="s">
        <v>2</v>
      </c>
      <c r="E589">
        <v>2020</v>
      </c>
      <c r="F589">
        <v>6.3617741260044297E-2</v>
      </c>
    </row>
    <row r="590" spans="1:6" x14ac:dyDescent="0.25">
      <c r="A590" t="s">
        <v>33</v>
      </c>
      <c r="B590" t="s">
        <v>0</v>
      </c>
      <c r="C590" t="s">
        <v>19</v>
      </c>
      <c r="D590" t="s">
        <v>2</v>
      </c>
      <c r="E590">
        <v>2025</v>
      </c>
      <c r="F590">
        <v>6.3824271830492801E-2</v>
      </c>
    </row>
    <row r="591" spans="1:6" x14ac:dyDescent="0.25">
      <c r="A591" t="s">
        <v>33</v>
      </c>
      <c r="B591" t="s">
        <v>0</v>
      </c>
      <c r="C591" t="s">
        <v>19</v>
      </c>
      <c r="D591" t="s">
        <v>2</v>
      </c>
      <c r="E591">
        <v>2030</v>
      </c>
      <c r="F591">
        <v>6.4359762133984394E-2</v>
      </c>
    </row>
    <row r="592" spans="1:6" x14ac:dyDescent="0.25">
      <c r="A592" t="s">
        <v>33</v>
      </c>
      <c r="B592" t="s">
        <v>0</v>
      </c>
      <c r="C592" t="s">
        <v>19</v>
      </c>
      <c r="D592" t="s">
        <v>2</v>
      </c>
      <c r="E592">
        <v>2035</v>
      </c>
      <c r="F592">
        <v>6.4577885426472595E-2</v>
      </c>
    </row>
    <row r="593" spans="1:6" x14ac:dyDescent="0.25">
      <c r="A593" t="s">
        <v>33</v>
      </c>
      <c r="B593" t="s">
        <v>0</v>
      </c>
      <c r="C593" t="s">
        <v>19</v>
      </c>
      <c r="D593" t="s">
        <v>2</v>
      </c>
      <c r="E593">
        <v>2040</v>
      </c>
      <c r="F593">
        <v>6.4891045824890095E-2</v>
      </c>
    </row>
    <row r="594" spans="1:6" x14ac:dyDescent="0.25">
      <c r="A594" t="s">
        <v>33</v>
      </c>
      <c r="B594" t="s">
        <v>0</v>
      </c>
      <c r="C594" t="s">
        <v>19</v>
      </c>
      <c r="D594" t="s">
        <v>2</v>
      </c>
      <c r="E594">
        <v>2045</v>
      </c>
      <c r="F594">
        <v>6.5171609709525805E-2</v>
      </c>
    </row>
    <row r="595" spans="1:6" x14ac:dyDescent="0.25">
      <c r="A595" t="s">
        <v>33</v>
      </c>
      <c r="B595" t="s">
        <v>0</v>
      </c>
      <c r="C595" t="s">
        <v>19</v>
      </c>
      <c r="D595" t="s">
        <v>2</v>
      </c>
      <c r="E595">
        <v>2050</v>
      </c>
      <c r="F595">
        <v>6.5488459111807701E-2</v>
      </c>
    </row>
    <row r="596" spans="1:6" x14ac:dyDescent="0.25">
      <c r="A596" t="s">
        <v>33</v>
      </c>
      <c r="B596" t="s">
        <v>0</v>
      </c>
      <c r="C596" t="s">
        <v>19</v>
      </c>
      <c r="D596" t="s">
        <v>3</v>
      </c>
      <c r="E596">
        <v>2011</v>
      </c>
      <c r="F596">
        <v>7.3676811458167499E-2</v>
      </c>
    </row>
    <row r="597" spans="1:6" x14ac:dyDescent="0.25">
      <c r="A597" t="s">
        <v>33</v>
      </c>
      <c r="B597" t="s">
        <v>0</v>
      </c>
      <c r="C597" t="s">
        <v>19</v>
      </c>
      <c r="D597" t="s">
        <v>3</v>
      </c>
      <c r="E597">
        <v>2015</v>
      </c>
      <c r="F597">
        <v>7.3766991590456604E-2</v>
      </c>
    </row>
    <row r="598" spans="1:6" x14ac:dyDescent="0.25">
      <c r="A598" t="s">
        <v>33</v>
      </c>
      <c r="B598" t="s">
        <v>0</v>
      </c>
      <c r="C598" t="s">
        <v>19</v>
      </c>
      <c r="D598" t="s">
        <v>3</v>
      </c>
      <c r="E598">
        <v>2020</v>
      </c>
      <c r="F598">
        <v>7.3874215163349202E-2</v>
      </c>
    </row>
    <row r="599" spans="1:6" x14ac:dyDescent="0.25">
      <c r="A599" t="s">
        <v>33</v>
      </c>
      <c r="B599" t="s">
        <v>0</v>
      </c>
      <c r="C599" t="s">
        <v>19</v>
      </c>
      <c r="D599" t="s">
        <v>3</v>
      </c>
      <c r="E599">
        <v>2025</v>
      </c>
      <c r="F599">
        <v>7.4293196733042202E-2</v>
      </c>
    </row>
    <row r="600" spans="1:6" x14ac:dyDescent="0.25">
      <c r="A600" t="s">
        <v>33</v>
      </c>
      <c r="B600" t="s">
        <v>0</v>
      </c>
      <c r="C600" t="s">
        <v>19</v>
      </c>
      <c r="D600" t="s">
        <v>3</v>
      </c>
      <c r="E600">
        <v>2030</v>
      </c>
      <c r="F600">
        <v>7.4875216366067601E-2</v>
      </c>
    </row>
    <row r="601" spans="1:6" x14ac:dyDescent="0.25">
      <c r="A601" t="s">
        <v>33</v>
      </c>
      <c r="B601" t="s">
        <v>0</v>
      </c>
      <c r="C601" t="s">
        <v>19</v>
      </c>
      <c r="D601" t="s">
        <v>3</v>
      </c>
      <c r="E601">
        <v>2035</v>
      </c>
      <c r="F601">
        <v>7.5150065583401301E-2</v>
      </c>
    </row>
    <row r="602" spans="1:6" x14ac:dyDescent="0.25">
      <c r="A602" t="s">
        <v>33</v>
      </c>
      <c r="B602" t="s">
        <v>0</v>
      </c>
      <c r="C602" t="s">
        <v>19</v>
      </c>
      <c r="D602" t="s">
        <v>3</v>
      </c>
      <c r="E602">
        <v>2040</v>
      </c>
      <c r="F602">
        <v>7.5580517148350707E-2</v>
      </c>
    </row>
    <row r="603" spans="1:6" x14ac:dyDescent="0.25">
      <c r="A603" t="s">
        <v>33</v>
      </c>
      <c r="B603" t="s">
        <v>0</v>
      </c>
      <c r="C603" t="s">
        <v>19</v>
      </c>
      <c r="D603" t="s">
        <v>3</v>
      </c>
      <c r="E603">
        <v>2045</v>
      </c>
      <c r="F603">
        <v>7.58932791518446E-2</v>
      </c>
    </row>
    <row r="604" spans="1:6" x14ac:dyDescent="0.25">
      <c r="A604" t="s">
        <v>33</v>
      </c>
      <c r="B604" t="s">
        <v>0</v>
      </c>
      <c r="C604" t="s">
        <v>19</v>
      </c>
      <c r="D604" t="s">
        <v>3</v>
      </c>
      <c r="E604">
        <v>2050</v>
      </c>
      <c r="F604">
        <v>7.6242014309357994E-2</v>
      </c>
    </row>
    <row r="605" spans="1:6" x14ac:dyDescent="0.25">
      <c r="A605" t="s">
        <v>33</v>
      </c>
      <c r="B605" t="s">
        <v>0</v>
      </c>
      <c r="C605" t="s">
        <v>19</v>
      </c>
      <c r="D605" t="s">
        <v>4</v>
      </c>
      <c r="E605">
        <v>2011</v>
      </c>
      <c r="F605">
        <v>7.8771832210758397E-2</v>
      </c>
    </row>
    <row r="606" spans="1:6" x14ac:dyDescent="0.25">
      <c r="A606" t="s">
        <v>33</v>
      </c>
      <c r="B606" t="s">
        <v>0</v>
      </c>
      <c r="C606" t="s">
        <v>19</v>
      </c>
      <c r="D606" t="s">
        <v>4</v>
      </c>
      <c r="E606">
        <v>2015</v>
      </c>
      <c r="F606">
        <v>7.8893629446348895E-2</v>
      </c>
    </row>
    <row r="607" spans="1:6" x14ac:dyDescent="0.25">
      <c r="A607" t="s">
        <v>33</v>
      </c>
      <c r="B607" t="s">
        <v>0</v>
      </c>
      <c r="C607" t="s">
        <v>19</v>
      </c>
      <c r="D607" t="s">
        <v>4</v>
      </c>
      <c r="E607">
        <v>2020</v>
      </c>
      <c r="F607">
        <v>7.9097049612825293E-2</v>
      </c>
    </row>
    <row r="608" spans="1:6" x14ac:dyDescent="0.25">
      <c r="A608" t="s">
        <v>33</v>
      </c>
      <c r="B608" t="s">
        <v>0</v>
      </c>
      <c r="C608" t="s">
        <v>19</v>
      </c>
      <c r="D608" t="s">
        <v>4</v>
      </c>
      <c r="E608">
        <v>2025</v>
      </c>
      <c r="F608">
        <v>7.9614260811288806E-2</v>
      </c>
    </row>
    <row r="609" spans="1:6" x14ac:dyDescent="0.25">
      <c r="A609" t="s">
        <v>33</v>
      </c>
      <c r="B609" t="s">
        <v>0</v>
      </c>
      <c r="C609" t="s">
        <v>19</v>
      </c>
      <c r="D609" t="s">
        <v>4</v>
      </c>
      <c r="E609">
        <v>2030</v>
      </c>
      <c r="F609">
        <v>8.0201976923133106E-2</v>
      </c>
    </row>
    <row r="610" spans="1:6" x14ac:dyDescent="0.25">
      <c r="A610" t="s">
        <v>33</v>
      </c>
      <c r="B610" t="s">
        <v>0</v>
      </c>
      <c r="C610" t="s">
        <v>19</v>
      </c>
      <c r="D610" t="s">
        <v>4</v>
      </c>
      <c r="E610">
        <v>2035</v>
      </c>
      <c r="F610">
        <v>8.0497730431191197E-2</v>
      </c>
    </row>
    <row r="611" spans="1:6" x14ac:dyDescent="0.25">
      <c r="A611" t="s">
        <v>33</v>
      </c>
      <c r="B611" t="s">
        <v>0</v>
      </c>
      <c r="C611" t="s">
        <v>19</v>
      </c>
      <c r="D611" t="s">
        <v>4</v>
      </c>
      <c r="E611">
        <v>2040</v>
      </c>
      <c r="F611">
        <v>8.0975971205508201E-2</v>
      </c>
    </row>
    <row r="612" spans="1:6" x14ac:dyDescent="0.25">
      <c r="A612" t="s">
        <v>33</v>
      </c>
      <c r="B612" t="s">
        <v>0</v>
      </c>
      <c r="C612" t="s">
        <v>19</v>
      </c>
      <c r="D612" t="s">
        <v>4</v>
      </c>
      <c r="E612">
        <v>2045</v>
      </c>
      <c r="F612">
        <v>8.1295146774573501E-2</v>
      </c>
    </row>
    <row r="613" spans="1:6" x14ac:dyDescent="0.25">
      <c r="A613" t="s">
        <v>33</v>
      </c>
      <c r="B613" t="s">
        <v>0</v>
      </c>
      <c r="C613" t="s">
        <v>19</v>
      </c>
      <c r="D613" t="s">
        <v>4</v>
      </c>
      <c r="E613">
        <v>2050</v>
      </c>
      <c r="F613">
        <v>8.1648820264381597E-2</v>
      </c>
    </row>
    <row r="614" spans="1:6" x14ac:dyDescent="0.25">
      <c r="A614" t="s">
        <v>33</v>
      </c>
      <c r="B614" t="s">
        <v>0</v>
      </c>
      <c r="C614" t="s">
        <v>19</v>
      </c>
      <c r="D614" t="s">
        <v>5</v>
      </c>
      <c r="E614">
        <v>2011</v>
      </c>
      <c r="F614">
        <v>8.0990046849736902E-2</v>
      </c>
    </row>
    <row r="615" spans="1:6" x14ac:dyDescent="0.25">
      <c r="A615" t="s">
        <v>33</v>
      </c>
      <c r="B615" t="s">
        <v>0</v>
      </c>
      <c r="C615" t="s">
        <v>19</v>
      </c>
      <c r="D615" t="s">
        <v>5</v>
      </c>
      <c r="E615">
        <v>2015</v>
      </c>
      <c r="F615">
        <v>8.1123975896451705E-2</v>
      </c>
    </row>
    <row r="616" spans="1:6" x14ac:dyDescent="0.25">
      <c r="A616" t="s">
        <v>33</v>
      </c>
      <c r="B616" t="s">
        <v>0</v>
      </c>
      <c r="C616" t="s">
        <v>19</v>
      </c>
      <c r="D616" t="s">
        <v>5</v>
      </c>
      <c r="E616">
        <v>2020</v>
      </c>
      <c r="F616">
        <v>8.1376565257609099E-2</v>
      </c>
    </row>
    <row r="617" spans="1:6" x14ac:dyDescent="0.25">
      <c r="A617" t="s">
        <v>33</v>
      </c>
      <c r="B617" t="s">
        <v>0</v>
      </c>
      <c r="C617" t="s">
        <v>19</v>
      </c>
      <c r="D617" t="s">
        <v>5</v>
      </c>
      <c r="E617">
        <v>2025</v>
      </c>
      <c r="F617">
        <v>8.1921829784782504E-2</v>
      </c>
    </row>
    <row r="618" spans="1:6" x14ac:dyDescent="0.25">
      <c r="A618" t="s">
        <v>33</v>
      </c>
      <c r="B618" t="s">
        <v>0</v>
      </c>
      <c r="C618" t="s">
        <v>19</v>
      </c>
      <c r="D618" t="s">
        <v>5</v>
      </c>
      <c r="E618">
        <v>2030</v>
      </c>
      <c r="F618">
        <v>8.2471277417874994E-2</v>
      </c>
    </row>
    <row r="619" spans="1:6" x14ac:dyDescent="0.25">
      <c r="A619" t="s">
        <v>33</v>
      </c>
      <c r="B619" t="s">
        <v>0</v>
      </c>
      <c r="C619" t="s">
        <v>19</v>
      </c>
      <c r="D619" t="s">
        <v>5</v>
      </c>
      <c r="E619">
        <v>2035</v>
      </c>
      <c r="F619">
        <v>8.27594993768489E-2</v>
      </c>
    </row>
    <row r="620" spans="1:6" x14ac:dyDescent="0.25">
      <c r="A620" t="s">
        <v>33</v>
      </c>
      <c r="B620" t="s">
        <v>0</v>
      </c>
      <c r="C620" t="s">
        <v>19</v>
      </c>
      <c r="D620" t="s">
        <v>5</v>
      </c>
      <c r="E620">
        <v>2040</v>
      </c>
      <c r="F620">
        <v>8.3234562613285601E-2</v>
      </c>
    </row>
    <row r="621" spans="1:6" x14ac:dyDescent="0.25">
      <c r="A621" t="s">
        <v>33</v>
      </c>
      <c r="B621" t="s">
        <v>0</v>
      </c>
      <c r="C621" t="s">
        <v>19</v>
      </c>
      <c r="D621" t="s">
        <v>5</v>
      </c>
      <c r="E621">
        <v>2045</v>
      </c>
      <c r="F621">
        <v>8.35343182396001E-2</v>
      </c>
    </row>
    <row r="622" spans="1:6" x14ac:dyDescent="0.25">
      <c r="A622" t="s">
        <v>33</v>
      </c>
      <c r="B622" t="s">
        <v>0</v>
      </c>
      <c r="C622" t="s">
        <v>19</v>
      </c>
      <c r="D622" t="s">
        <v>5</v>
      </c>
      <c r="E622">
        <v>2050</v>
      </c>
      <c r="F622">
        <v>8.3864990537062103E-2</v>
      </c>
    </row>
    <row r="623" spans="1:6" x14ac:dyDescent="0.25">
      <c r="A623" t="s">
        <v>33</v>
      </c>
      <c r="B623" t="s">
        <v>0</v>
      </c>
      <c r="C623" t="s">
        <v>19</v>
      </c>
      <c r="D623" t="s">
        <v>6</v>
      </c>
      <c r="E623">
        <v>2011</v>
      </c>
      <c r="F623">
        <v>7.66694020409351E-2</v>
      </c>
    </row>
    <row r="624" spans="1:6" x14ac:dyDescent="0.25">
      <c r="A624" t="s">
        <v>33</v>
      </c>
      <c r="B624" t="s">
        <v>0</v>
      </c>
      <c r="C624" t="s">
        <v>19</v>
      </c>
      <c r="D624" t="s">
        <v>6</v>
      </c>
      <c r="E624">
        <v>2015</v>
      </c>
      <c r="F624">
        <v>7.67766012738407E-2</v>
      </c>
    </row>
    <row r="625" spans="1:6" x14ac:dyDescent="0.25">
      <c r="A625" t="s">
        <v>33</v>
      </c>
      <c r="B625" t="s">
        <v>0</v>
      </c>
      <c r="C625" t="s">
        <v>19</v>
      </c>
      <c r="D625" t="s">
        <v>6</v>
      </c>
      <c r="E625">
        <v>2020</v>
      </c>
      <c r="F625">
        <v>7.6976117255722495E-2</v>
      </c>
    </row>
    <row r="626" spans="1:6" x14ac:dyDescent="0.25">
      <c r="A626" t="s">
        <v>33</v>
      </c>
      <c r="B626" t="s">
        <v>0</v>
      </c>
      <c r="C626" t="s">
        <v>19</v>
      </c>
      <c r="D626" t="s">
        <v>6</v>
      </c>
      <c r="E626">
        <v>2025</v>
      </c>
      <c r="F626">
        <v>7.7388446210106002E-2</v>
      </c>
    </row>
    <row r="627" spans="1:6" x14ac:dyDescent="0.25">
      <c r="A627" t="s">
        <v>33</v>
      </c>
      <c r="B627" t="s">
        <v>0</v>
      </c>
      <c r="C627" t="s">
        <v>19</v>
      </c>
      <c r="D627" t="s">
        <v>6</v>
      </c>
      <c r="E627">
        <v>2030</v>
      </c>
      <c r="F627">
        <v>7.7780969338929598E-2</v>
      </c>
    </row>
    <row r="628" spans="1:6" x14ac:dyDescent="0.25">
      <c r="A628" t="s">
        <v>33</v>
      </c>
      <c r="B628" t="s">
        <v>0</v>
      </c>
      <c r="C628" t="s">
        <v>19</v>
      </c>
      <c r="D628" t="s">
        <v>6</v>
      </c>
      <c r="E628">
        <v>2035</v>
      </c>
      <c r="F628">
        <v>7.7991135912623799E-2</v>
      </c>
    </row>
    <row r="629" spans="1:6" x14ac:dyDescent="0.25">
      <c r="A629" t="s">
        <v>33</v>
      </c>
      <c r="B629" t="s">
        <v>0</v>
      </c>
      <c r="C629" t="s">
        <v>19</v>
      </c>
      <c r="D629" t="s">
        <v>6</v>
      </c>
      <c r="E629">
        <v>2040</v>
      </c>
      <c r="F629">
        <v>7.8339338990929097E-2</v>
      </c>
    </row>
    <row r="630" spans="1:6" x14ac:dyDescent="0.25">
      <c r="A630" t="s">
        <v>33</v>
      </c>
      <c r="B630" t="s">
        <v>0</v>
      </c>
      <c r="C630" t="s">
        <v>19</v>
      </c>
      <c r="D630" t="s">
        <v>6</v>
      </c>
      <c r="E630">
        <v>2045</v>
      </c>
      <c r="F630">
        <v>7.8552919938158494E-2</v>
      </c>
    </row>
    <row r="631" spans="1:6" x14ac:dyDescent="0.25">
      <c r="A631" t="s">
        <v>33</v>
      </c>
      <c r="B631" t="s">
        <v>0</v>
      </c>
      <c r="C631" t="s">
        <v>19</v>
      </c>
      <c r="D631" t="s">
        <v>6</v>
      </c>
      <c r="E631">
        <v>2050</v>
      </c>
      <c r="F631">
        <v>7.8787780663822707E-2</v>
      </c>
    </row>
    <row r="632" spans="1:6" x14ac:dyDescent="0.25">
      <c r="A632" t="s">
        <v>33</v>
      </c>
      <c r="B632" t="s">
        <v>0</v>
      </c>
      <c r="C632" t="s">
        <v>20</v>
      </c>
      <c r="D632" t="s">
        <v>2</v>
      </c>
      <c r="E632">
        <v>2011</v>
      </c>
      <c r="F632">
        <v>1.36592680193625E-3</v>
      </c>
    </row>
    <row r="633" spans="1:6" x14ac:dyDescent="0.25">
      <c r="A633" t="s">
        <v>33</v>
      </c>
      <c r="B633" t="s">
        <v>0</v>
      </c>
      <c r="C633" t="s">
        <v>20</v>
      </c>
      <c r="D633" t="s">
        <v>2</v>
      </c>
      <c r="E633">
        <v>2015</v>
      </c>
      <c r="F633">
        <v>1.3664710452784101E-3</v>
      </c>
    </row>
    <row r="634" spans="1:6" x14ac:dyDescent="0.25">
      <c r="A634" t="s">
        <v>33</v>
      </c>
      <c r="B634" t="s">
        <v>0</v>
      </c>
      <c r="C634" t="s">
        <v>20</v>
      </c>
      <c r="D634" t="s">
        <v>2</v>
      </c>
      <c r="E634">
        <v>2020</v>
      </c>
      <c r="F634">
        <v>1.36467385615408E-3</v>
      </c>
    </row>
    <row r="635" spans="1:6" x14ac:dyDescent="0.25">
      <c r="A635" t="s">
        <v>33</v>
      </c>
      <c r="B635" t="s">
        <v>0</v>
      </c>
      <c r="C635" t="s">
        <v>20</v>
      </c>
      <c r="D635" t="s">
        <v>2</v>
      </c>
      <c r="E635">
        <v>2025</v>
      </c>
      <c r="F635">
        <v>1.3691041748734301E-3</v>
      </c>
    </row>
    <row r="636" spans="1:6" x14ac:dyDescent="0.25">
      <c r="A636" t="s">
        <v>33</v>
      </c>
      <c r="B636" t="s">
        <v>0</v>
      </c>
      <c r="C636" t="s">
        <v>20</v>
      </c>
      <c r="D636" t="s">
        <v>2</v>
      </c>
      <c r="E636">
        <v>2030</v>
      </c>
      <c r="F636">
        <v>1.3805910589237799E-3</v>
      </c>
    </row>
    <row r="637" spans="1:6" x14ac:dyDescent="0.25">
      <c r="A637" t="s">
        <v>33</v>
      </c>
      <c r="B637" t="s">
        <v>0</v>
      </c>
      <c r="C637" t="s">
        <v>20</v>
      </c>
      <c r="D637" t="s">
        <v>2</v>
      </c>
      <c r="E637">
        <v>2035</v>
      </c>
      <c r="F637">
        <v>1.3852700548890799E-3</v>
      </c>
    </row>
    <row r="638" spans="1:6" x14ac:dyDescent="0.25">
      <c r="A638" t="s">
        <v>33</v>
      </c>
      <c r="B638" t="s">
        <v>0</v>
      </c>
      <c r="C638" t="s">
        <v>20</v>
      </c>
      <c r="D638" t="s">
        <v>2</v>
      </c>
      <c r="E638">
        <v>2040</v>
      </c>
      <c r="F638">
        <v>1.3919877062869199E-3</v>
      </c>
    </row>
    <row r="639" spans="1:6" x14ac:dyDescent="0.25">
      <c r="A639" t="s">
        <v>33</v>
      </c>
      <c r="B639" t="s">
        <v>0</v>
      </c>
      <c r="C639" t="s">
        <v>20</v>
      </c>
      <c r="D639" t="s">
        <v>2</v>
      </c>
      <c r="E639">
        <v>2045</v>
      </c>
      <c r="F639">
        <v>1.3980061249034899E-3</v>
      </c>
    </row>
    <row r="640" spans="1:6" x14ac:dyDescent="0.25">
      <c r="A640" t="s">
        <v>33</v>
      </c>
      <c r="B640" t="s">
        <v>0</v>
      </c>
      <c r="C640" t="s">
        <v>20</v>
      </c>
      <c r="D640" t="s">
        <v>2</v>
      </c>
      <c r="E640">
        <v>2050</v>
      </c>
      <c r="F640">
        <v>1.4048029096850199E-3</v>
      </c>
    </row>
    <row r="641" spans="1:6" x14ac:dyDescent="0.25">
      <c r="A641" t="s">
        <v>33</v>
      </c>
      <c r="B641" t="s">
        <v>0</v>
      </c>
      <c r="C641" t="s">
        <v>20</v>
      </c>
      <c r="D641" t="s">
        <v>3</v>
      </c>
      <c r="E641">
        <v>2011</v>
      </c>
      <c r="F641">
        <v>1.90271174650605E-3</v>
      </c>
    </row>
    <row r="642" spans="1:6" x14ac:dyDescent="0.25">
      <c r="A642" t="s">
        <v>33</v>
      </c>
      <c r="B642" t="s">
        <v>0</v>
      </c>
      <c r="C642" t="s">
        <v>20</v>
      </c>
      <c r="D642" t="s">
        <v>3</v>
      </c>
      <c r="E642">
        <v>2015</v>
      </c>
      <c r="F642">
        <v>1.9050406583252799E-3</v>
      </c>
    </row>
    <row r="643" spans="1:6" x14ac:dyDescent="0.25">
      <c r="A643" t="s">
        <v>33</v>
      </c>
      <c r="B643" t="s">
        <v>0</v>
      </c>
      <c r="C643" t="s">
        <v>20</v>
      </c>
      <c r="D643" t="s">
        <v>3</v>
      </c>
      <c r="E643">
        <v>2020</v>
      </c>
      <c r="F643">
        <v>1.9078097188696601E-3</v>
      </c>
    </row>
    <row r="644" spans="1:6" x14ac:dyDescent="0.25">
      <c r="A644" t="s">
        <v>33</v>
      </c>
      <c r="B644" t="s">
        <v>0</v>
      </c>
      <c r="C644" t="s">
        <v>20</v>
      </c>
      <c r="D644" t="s">
        <v>3</v>
      </c>
      <c r="E644">
        <v>2025</v>
      </c>
      <c r="F644">
        <v>1.91862996391619E-3</v>
      </c>
    </row>
    <row r="645" spans="1:6" x14ac:dyDescent="0.25">
      <c r="A645" t="s">
        <v>33</v>
      </c>
      <c r="B645" t="s">
        <v>0</v>
      </c>
      <c r="C645" t="s">
        <v>20</v>
      </c>
      <c r="D645" t="s">
        <v>3</v>
      </c>
      <c r="E645">
        <v>2030</v>
      </c>
      <c r="F645">
        <v>1.93366068485182E-3</v>
      </c>
    </row>
    <row r="646" spans="1:6" x14ac:dyDescent="0.25">
      <c r="A646" t="s">
        <v>33</v>
      </c>
      <c r="B646" t="s">
        <v>0</v>
      </c>
      <c r="C646" t="s">
        <v>20</v>
      </c>
      <c r="D646" t="s">
        <v>3</v>
      </c>
      <c r="E646">
        <v>2035</v>
      </c>
      <c r="F646">
        <v>1.9407586960712099E-3</v>
      </c>
    </row>
    <row r="647" spans="1:6" x14ac:dyDescent="0.25">
      <c r="A647" t="s">
        <v>33</v>
      </c>
      <c r="B647" t="s">
        <v>0</v>
      </c>
      <c r="C647" t="s">
        <v>20</v>
      </c>
      <c r="D647" t="s">
        <v>3</v>
      </c>
      <c r="E647">
        <v>2040</v>
      </c>
      <c r="F647">
        <v>1.9518751550047799E-3</v>
      </c>
    </row>
    <row r="648" spans="1:6" x14ac:dyDescent="0.25">
      <c r="A648" t="s">
        <v>33</v>
      </c>
      <c r="B648" t="s">
        <v>0</v>
      </c>
      <c r="C648" t="s">
        <v>20</v>
      </c>
      <c r="D648" t="s">
        <v>3</v>
      </c>
      <c r="E648">
        <v>2045</v>
      </c>
      <c r="F648">
        <v>1.9599522680900298E-3</v>
      </c>
    </row>
    <row r="649" spans="1:6" x14ac:dyDescent="0.25">
      <c r="A649" t="s">
        <v>33</v>
      </c>
      <c r="B649" t="s">
        <v>0</v>
      </c>
      <c r="C649" t="s">
        <v>20</v>
      </c>
      <c r="D649" t="s">
        <v>3</v>
      </c>
      <c r="E649">
        <v>2050</v>
      </c>
      <c r="F649">
        <v>1.9689583918281301E-3</v>
      </c>
    </row>
    <row r="650" spans="1:6" x14ac:dyDescent="0.25">
      <c r="A650" t="s">
        <v>33</v>
      </c>
      <c r="B650" t="s">
        <v>0</v>
      </c>
      <c r="C650" t="s">
        <v>20</v>
      </c>
      <c r="D650" t="s">
        <v>4</v>
      </c>
      <c r="E650">
        <v>2011</v>
      </c>
      <c r="F650">
        <v>2.4713482147058698E-3</v>
      </c>
    </row>
    <row r="651" spans="1:6" x14ac:dyDescent="0.25">
      <c r="A651" t="s">
        <v>33</v>
      </c>
      <c r="B651" t="s">
        <v>0</v>
      </c>
      <c r="C651" t="s">
        <v>20</v>
      </c>
      <c r="D651" t="s">
        <v>4</v>
      </c>
      <c r="E651">
        <v>2015</v>
      </c>
      <c r="F651">
        <v>2.4751694204882598E-3</v>
      </c>
    </row>
    <row r="652" spans="1:6" x14ac:dyDescent="0.25">
      <c r="A652" t="s">
        <v>33</v>
      </c>
      <c r="B652" t="s">
        <v>0</v>
      </c>
      <c r="C652" t="s">
        <v>20</v>
      </c>
      <c r="D652" t="s">
        <v>4</v>
      </c>
      <c r="E652">
        <v>2020</v>
      </c>
      <c r="F652">
        <v>2.4815514234345802E-3</v>
      </c>
    </row>
    <row r="653" spans="1:6" x14ac:dyDescent="0.25">
      <c r="A653" t="s">
        <v>33</v>
      </c>
      <c r="B653" t="s">
        <v>0</v>
      </c>
      <c r="C653" t="s">
        <v>20</v>
      </c>
      <c r="D653" t="s">
        <v>4</v>
      </c>
      <c r="E653">
        <v>2025</v>
      </c>
      <c r="F653">
        <v>2.4977781498680702E-3</v>
      </c>
    </row>
    <row r="654" spans="1:6" x14ac:dyDescent="0.25">
      <c r="A654" t="s">
        <v>33</v>
      </c>
      <c r="B654" t="s">
        <v>0</v>
      </c>
      <c r="C654" t="s">
        <v>20</v>
      </c>
      <c r="D654" t="s">
        <v>4</v>
      </c>
      <c r="E654">
        <v>2030</v>
      </c>
      <c r="F654">
        <v>2.5162168623239899E-3</v>
      </c>
    </row>
    <row r="655" spans="1:6" x14ac:dyDescent="0.25">
      <c r="A655" t="s">
        <v>33</v>
      </c>
      <c r="B655" t="s">
        <v>0</v>
      </c>
      <c r="C655" t="s">
        <v>20</v>
      </c>
      <c r="D655" t="s">
        <v>4</v>
      </c>
      <c r="E655">
        <v>2035</v>
      </c>
      <c r="F655">
        <v>2.5254956855228299E-3</v>
      </c>
    </row>
    <row r="656" spans="1:6" x14ac:dyDescent="0.25">
      <c r="A656" t="s">
        <v>33</v>
      </c>
      <c r="B656" t="s">
        <v>0</v>
      </c>
      <c r="C656" t="s">
        <v>20</v>
      </c>
      <c r="D656" t="s">
        <v>4</v>
      </c>
      <c r="E656">
        <v>2040</v>
      </c>
      <c r="F656">
        <v>2.5404997732866598E-3</v>
      </c>
    </row>
    <row r="657" spans="1:6" x14ac:dyDescent="0.25">
      <c r="A657" t="s">
        <v>33</v>
      </c>
      <c r="B657" t="s">
        <v>0</v>
      </c>
      <c r="C657" t="s">
        <v>20</v>
      </c>
      <c r="D657" t="s">
        <v>4</v>
      </c>
      <c r="E657">
        <v>2045</v>
      </c>
      <c r="F657">
        <v>2.5505134285572001E-3</v>
      </c>
    </row>
    <row r="658" spans="1:6" x14ac:dyDescent="0.25">
      <c r="A658" t="s">
        <v>33</v>
      </c>
      <c r="B658" t="s">
        <v>0</v>
      </c>
      <c r="C658" t="s">
        <v>20</v>
      </c>
      <c r="D658" t="s">
        <v>4</v>
      </c>
      <c r="E658">
        <v>2050</v>
      </c>
      <c r="F658">
        <v>2.5616094044040899E-3</v>
      </c>
    </row>
    <row r="659" spans="1:6" x14ac:dyDescent="0.25">
      <c r="A659" t="s">
        <v>33</v>
      </c>
      <c r="B659" t="s">
        <v>0</v>
      </c>
      <c r="C659" t="s">
        <v>20</v>
      </c>
      <c r="D659" t="s">
        <v>5</v>
      </c>
      <c r="E659">
        <v>2011</v>
      </c>
      <c r="F659">
        <v>2.5616734392136199E-3</v>
      </c>
    </row>
    <row r="660" spans="1:6" x14ac:dyDescent="0.25">
      <c r="A660" t="s">
        <v>33</v>
      </c>
      <c r="B660" t="s">
        <v>0</v>
      </c>
      <c r="C660" t="s">
        <v>20</v>
      </c>
      <c r="D660" t="s">
        <v>5</v>
      </c>
      <c r="E660">
        <v>2015</v>
      </c>
      <c r="F660">
        <v>2.56590954593356E-3</v>
      </c>
    </row>
    <row r="661" spans="1:6" x14ac:dyDescent="0.25">
      <c r="A661" t="s">
        <v>33</v>
      </c>
      <c r="B661" t="s">
        <v>0</v>
      </c>
      <c r="C661" t="s">
        <v>20</v>
      </c>
      <c r="D661" t="s">
        <v>5</v>
      </c>
      <c r="E661">
        <v>2020</v>
      </c>
      <c r="F661">
        <v>2.5738988172412402E-3</v>
      </c>
    </row>
    <row r="662" spans="1:6" x14ac:dyDescent="0.25">
      <c r="A662" t="s">
        <v>33</v>
      </c>
      <c r="B662" t="s">
        <v>0</v>
      </c>
      <c r="C662" t="s">
        <v>20</v>
      </c>
      <c r="D662" t="s">
        <v>5</v>
      </c>
      <c r="E662">
        <v>2025</v>
      </c>
      <c r="F662">
        <v>2.5911452532038901E-3</v>
      </c>
    </row>
    <row r="663" spans="1:6" x14ac:dyDescent="0.25">
      <c r="A663" t="s">
        <v>33</v>
      </c>
      <c r="B663" t="s">
        <v>0</v>
      </c>
      <c r="C663" t="s">
        <v>20</v>
      </c>
      <c r="D663" t="s">
        <v>5</v>
      </c>
      <c r="E663">
        <v>2030</v>
      </c>
      <c r="F663">
        <v>2.6085239986507599E-3</v>
      </c>
    </row>
    <row r="664" spans="1:6" x14ac:dyDescent="0.25">
      <c r="A664" t="s">
        <v>33</v>
      </c>
      <c r="B664" t="s">
        <v>0</v>
      </c>
      <c r="C664" t="s">
        <v>20</v>
      </c>
      <c r="D664" t="s">
        <v>5</v>
      </c>
      <c r="E664">
        <v>2035</v>
      </c>
      <c r="F664">
        <v>2.6176403106621801E-3</v>
      </c>
    </row>
    <row r="665" spans="1:6" x14ac:dyDescent="0.25">
      <c r="A665" t="s">
        <v>33</v>
      </c>
      <c r="B665" t="s">
        <v>0</v>
      </c>
      <c r="C665" t="s">
        <v>20</v>
      </c>
      <c r="D665" t="s">
        <v>5</v>
      </c>
      <c r="E665">
        <v>2040</v>
      </c>
      <c r="F665">
        <v>2.63266631598089E-3</v>
      </c>
    </row>
    <row r="666" spans="1:6" x14ac:dyDescent="0.25">
      <c r="A666" t="s">
        <v>33</v>
      </c>
      <c r="B666" t="s">
        <v>0</v>
      </c>
      <c r="C666" t="s">
        <v>20</v>
      </c>
      <c r="D666" t="s">
        <v>5</v>
      </c>
      <c r="E666">
        <v>2045</v>
      </c>
      <c r="F666">
        <v>2.64214743194579E-3</v>
      </c>
    </row>
    <row r="667" spans="1:6" x14ac:dyDescent="0.25">
      <c r="A667" t="s">
        <v>33</v>
      </c>
      <c r="B667" t="s">
        <v>0</v>
      </c>
      <c r="C667" t="s">
        <v>20</v>
      </c>
      <c r="D667" t="s">
        <v>5</v>
      </c>
      <c r="E667">
        <v>2050</v>
      </c>
      <c r="F667">
        <v>2.65260642628448E-3</v>
      </c>
    </row>
    <row r="668" spans="1:6" x14ac:dyDescent="0.25">
      <c r="A668" t="s">
        <v>33</v>
      </c>
      <c r="B668" t="s">
        <v>0</v>
      </c>
      <c r="C668" t="s">
        <v>20</v>
      </c>
      <c r="D668" t="s">
        <v>6</v>
      </c>
      <c r="E668">
        <v>2011</v>
      </c>
      <c r="F668">
        <v>2.64876528643458E-3</v>
      </c>
    </row>
    <row r="669" spans="1:6" x14ac:dyDescent="0.25">
      <c r="A669" t="s">
        <v>33</v>
      </c>
      <c r="B669" t="s">
        <v>0</v>
      </c>
      <c r="C669" t="s">
        <v>20</v>
      </c>
      <c r="D669" t="s">
        <v>6</v>
      </c>
      <c r="E669">
        <v>2015</v>
      </c>
      <c r="F669">
        <v>2.6524687926482E-3</v>
      </c>
    </row>
    <row r="670" spans="1:6" x14ac:dyDescent="0.25">
      <c r="A670" t="s">
        <v>33</v>
      </c>
      <c r="B670" t="s">
        <v>0</v>
      </c>
      <c r="C670" t="s">
        <v>20</v>
      </c>
      <c r="D670" t="s">
        <v>6</v>
      </c>
      <c r="E670">
        <v>2020</v>
      </c>
      <c r="F670">
        <v>2.6593616468094401E-3</v>
      </c>
    </row>
    <row r="671" spans="1:6" x14ac:dyDescent="0.25">
      <c r="A671" t="s">
        <v>33</v>
      </c>
      <c r="B671" t="s">
        <v>0</v>
      </c>
      <c r="C671" t="s">
        <v>20</v>
      </c>
      <c r="D671" t="s">
        <v>6</v>
      </c>
      <c r="E671">
        <v>2025</v>
      </c>
      <c r="F671">
        <v>2.6736067379656198E-3</v>
      </c>
    </row>
    <row r="672" spans="1:6" x14ac:dyDescent="0.25">
      <c r="A672" t="s">
        <v>33</v>
      </c>
      <c r="B672" t="s">
        <v>0</v>
      </c>
      <c r="C672" t="s">
        <v>20</v>
      </c>
      <c r="D672" t="s">
        <v>6</v>
      </c>
      <c r="E672">
        <v>2030</v>
      </c>
      <c r="F672">
        <v>2.6871675798409099E-3</v>
      </c>
    </row>
    <row r="673" spans="1:6" x14ac:dyDescent="0.25">
      <c r="A673" t="s">
        <v>33</v>
      </c>
      <c r="B673" t="s">
        <v>0</v>
      </c>
      <c r="C673" t="s">
        <v>20</v>
      </c>
      <c r="D673" t="s">
        <v>6</v>
      </c>
      <c r="E673">
        <v>2035</v>
      </c>
      <c r="F673">
        <v>2.6944283893679398E-3</v>
      </c>
    </row>
    <row r="674" spans="1:6" x14ac:dyDescent="0.25">
      <c r="A674" t="s">
        <v>33</v>
      </c>
      <c r="B674" t="s">
        <v>0</v>
      </c>
      <c r="C674" t="s">
        <v>20</v>
      </c>
      <c r="D674" t="s">
        <v>6</v>
      </c>
      <c r="E674">
        <v>2040</v>
      </c>
      <c r="F674">
        <v>2.7064580674649699E-3</v>
      </c>
    </row>
    <row r="675" spans="1:6" x14ac:dyDescent="0.25">
      <c r="A675" t="s">
        <v>33</v>
      </c>
      <c r="B675" t="s">
        <v>0</v>
      </c>
      <c r="C675" t="s">
        <v>20</v>
      </c>
      <c r="D675" t="s">
        <v>6</v>
      </c>
      <c r="E675">
        <v>2045</v>
      </c>
      <c r="F675">
        <v>2.7138368363585001E-3</v>
      </c>
    </row>
    <row r="676" spans="1:6" x14ac:dyDescent="0.25">
      <c r="A676" t="s">
        <v>33</v>
      </c>
      <c r="B676" t="s">
        <v>0</v>
      </c>
      <c r="C676" t="s">
        <v>20</v>
      </c>
      <c r="D676" t="s">
        <v>6</v>
      </c>
      <c r="E676">
        <v>2050</v>
      </c>
      <c r="F676">
        <v>2.7219507764796699E-3</v>
      </c>
    </row>
    <row r="677" spans="1:6" x14ac:dyDescent="0.25">
      <c r="A677" t="s">
        <v>33</v>
      </c>
      <c r="B677" t="s">
        <v>0</v>
      </c>
      <c r="C677" t="s">
        <v>21</v>
      </c>
      <c r="D677" t="s">
        <v>2</v>
      </c>
      <c r="E677">
        <v>2011</v>
      </c>
      <c r="F677">
        <v>3.3472280793103597E-2</v>
      </c>
    </row>
    <row r="678" spans="1:6" x14ac:dyDescent="0.25">
      <c r="A678" t="s">
        <v>33</v>
      </c>
      <c r="B678" t="s">
        <v>0</v>
      </c>
      <c r="C678" t="s">
        <v>21</v>
      </c>
      <c r="D678" t="s">
        <v>2</v>
      </c>
      <c r="E678">
        <v>2015</v>
      </c>
      <c r="F678">
        <v>3.3485617573627099E-2</v>
      </c>
    </row>
    <row r="679" spans="1:6" x14ac:dyDescent="0.25">
      <c r="A679" t="s">
        <v>33</v>
      </c>
      <c r="B679" t="s">
        <v>0</v>
      </c>
      <c r="C679" t="s">
        <v>21</v>
      </c>
      <c r="D679" t="s">
        <v>2</v>
      </c>
      <c r="E679">
        <v>2020</v>
      </c>
      <c r="F679">
        <v>3.3441577132424197E-2</v>
      </c>
    </row>
    <row r="680" spans="1:6" x14ac:dyDescent="0.25">
      <c r="A680" t="s">
        <v>33</v>
      </c>
      <c r="B680" t="s">
        <v>0</v>
      </c>
      <c r="C680" t="s">
        <v>21</v>
      </c>
      <c r="D680" t="s">
        <v>2</v>
      </c>
      <c r="E680">
        <v>2025</v>
      </c>
      <c r="F680">
        <v>3.3550142885704001E-2</v>
      </c>
    </row>
    <row r="681" spans="1:6" x14ac:dyDescent="0.25">
      <c r="A681" t="s">
        <v>33</v>
      </c>
      <c r="B681" t="s">
        <v>0</v>
      </c>
      <c r="C681" t="s">
        <v>21</v>
      </c>
      <c r="D681" t="s">
        <v>2</v>
      </c>
      <c r="E681">
        <v>2030</v>
      </c>
      <c r="F681">
        <v>3.3831631035600503E-2</v>
      </c>
    </row>
    <row r="682" spans="1:6" x14ac:dyDescent="0.25">
      <c r="A682" t="s">
        <v>33</v>
      </c>
      <c r="B682" t="s">
        <v>0</v>
      </c>
      <c r="C682" t="s">
        <v>21</v>
      </c>
      <c r="D682" t="s">
        <v>2</v>
      </c>
      <c r="E682">
        <v>2035</v>
      </c>
      <c r="F682">
        <v>3.39462906693071E-2</v>
      </c>
    </row>
    <row r="683" spans="1:6" x14ac:dyDescent="0.25">
      <c r="A683" t="s">
        <v>33</v>
      </c>
      <c r="B683" t="s">
        <v>0</v>
      </c>
      <c r="C683" t="s">
        <v>21</v>
      </c>
      <c r="D683" t="s">
        <v>2</v>
      </c>
      <c r="E683">
        <v>2040</v>
      </c>
      <c r="F683">
        <v>3.41109079193238E-2</v>
      </c>
    </row>
    <row r="684" spans="1:6" x14ac:dyDescent="0.25">
      <c r="A684" t="s">
        <v>33</v>
      </c>
      <c r="B684" t="s">
        <v>0</v>
      </c>
      <c r="C684" t="s">
        <v>21</v>
      </c>
      <c r="D684" t="s">
        <v>2</v>
      </c>
      <c r="E684">
        <v>2045</v>
      </c>
      <c r="F684">
        <v>3.42583903448671E-2</v>
      </c>
    </row>
    <row r="685" spans="1:6" x14ac:dyDescent="0.25">
      <c r="A685" t="s">
        <v>33</v>
      </c>
      <c r="B685" t="s">
        <v>0</v>
      </c>
      <c r="C685" t="s">
        <v>21</v>
      </c>
      <c r="D685" t="s">
        <v>2</v>
      </c>
      <c r="E685">
        <v>2050</v>
      </c>
      <c r="F685">
        <v>3.4424946772616698E-2</v>
      </c>
    </row>
    <row r="686" spans="1:6" x14ac:dyDescent="0.25">
      <c r="A686" t="s">
        <v>33</v>
      </c>
      <c r="B686" t="s">
        <v>0</v>
      </c>
      <c r="C686" t="s">
        <v>21</v>
      </c>
      <c r="D686" t="s">
        <v>3</v>
      </c>
      <c r="E686">
        <v>2011</v>
      </c>
      <c r="F686">
        <v>3.0684430404770799E-2</v>
      </c>
    </row>
    <row r="687" spans="1:6" x14ac:dyDescent="0.25">
      <c r="A687" t="s">
        <v>33</v>
      </c>
      <c r="B687" t="s">
        <v>0</v>
      </c>
      <c r="C687" t="s">
        <v>21</v>
      </c>
      <c r="D687" t="s">
        <v>3</v>
      </c>
      <c r="E687">
        <v>2015</v>
      </c>
      <c r="F687">
        <v>3.0721988028918099E-2</v>
      </c>
    </row>
    <row r="688" spans="1:6" x14ac:dyDescent="0.25">
      <c r="A688" t="s">
        <v>33</v>
      </c>
      <c r="B688" t="s">
        <v>0</v>
      </c>
      <c r="C688" t="s">
        <v>21</v>
      </c>
      <c r="D688" t="s">
        <v>3</v>
      </c>
      <c r="E688">
        <v>2020</v>
      </c>
      <c r="F688">
        <v>3.07666437923131E-2</v>
      </c>
    </row>
    <row r="689" spans="1:6" x14ac:dyDescent="0.25">
      <c r="A689" t="s">
        <v>33</v>
      </c>
      <c r="B689" t="s">
        <v>0</v>
      </c>
      <c r="C689" t="s">
        <v>21</v>
      </c>
      <c r="D689" t="s">
        <v>3</v>
      </c>
      <c r="E689">
        <v>2025</v>
      </c>
      <c r="F689">
        <v>3.0941138461146999E-2</v>
      </c>
    </row>
    <row r="690" spans="1:6" x14ac:dyDescent="0.25">
      <c r="A690" t="s">
        <v>33</v>
      </c>
      <c r="B690" t="s">
        <v>0</v>
      </c>
      <c r="C690" t="s">
        <v>21</v>
      </c>
      <c r="D690" t="s">
        <v>3</v>
      </c>
      <c r="E690">
        <v>2030</v>
      </c>
      <c r="F690">
        <v>3.1183534142641901E-2</v>
      </c>
    </row>
    <row r="691" spans="1:6" x14ac:dyDescent="0.25">
      <c r="A691" t="s">
        <v>33</v>
      </c>
      <c r="B691" t="s">
        <v>0</v>
      </c>
      <c r="C691" t="s">
        <v>21</v>
      </c>
      <c r="D691" t="s">
        <v>3</v>
      </c>
      <c r="E691">
        <v>2035</v>
      </c>
      <c r="F691">
        <v>3.1298001524090298E-2</v>
      </c>
    </row>
    <row r="692" spans="1:6" x14ac:dyDescent="0.25">
      <c r="A692" t="s">
        <v>33</v>
      </c>
      <c r="B692" t="s">
        <v>0</v>
      </c>
      <c r="C692" t="s">
        <v>21</v>
      </c>
      <c r="D692" t="s">
        <v>3</v>
      </c>
      <c r="E692">
        <v>2040</v>
      </c>
      <c r="F692">
        <v>3.1477273140571901E-2</v>
      </c>
    </row>
    <row r="693" spans="1:6" x14ac:dyDescent="0.25">
      <c r="A693" t="s">
        <v>33</v>
      </c>
      <c r="B693" t="s">
        <v>0</v>
      </c>
      <c r="C693" t="s">
        <v>21</v>
      </c>
      <c r="D693" t="s">
        <v>3</v>
      </c>
      <c r="E693">
        <v>2045</v>
      </c>
      <c r="F693">
        <v>3.1607530188067903E-2</v>
      </c>
    </row>
    <row r="694" spans="1:6" x14ac:dyDescent="0.25">
      <c r="A694" t="s">
        <v>33</v>
      </c>
      <c r="B694" t="s">
        <v>0</v>
      </c>
      <c r="C694" t="s">
        <v>21</v>
      </c>
      <c r="D694" t="s">
        <v>3</v>
      </c>
      <c r="E694">
        <v>2050</v>
      </c>
      <c r="F694">
        <v>3.1752769096465801E-2</v>
      </c>
    </row>
    <row r="695" spans="1:6" x14ac:dyDescent="0.25">
      <c r="A695" t="s">
        <v>33</v>
      </c>
      <c r="B695" t="s">
        <v>0</v>
      </c>
      <c r="C695" t="s">
        <v>21</v>
      </c>
      <c r="D695" t="s">
        <v>4</v>
      </c>
      <c r="E695">
        <v>2011</v>
      </c>
      <c r="F695">
        <v>3.0677869119162302E-2</v>
      </c>
    </row>
    <row r="696" spans="1:6" x14ac:dyDescent="0.25">
      <c r="A696" t="s">
        <v>33</v>
      </c>
      <c r="B696" t="s">
        <v>0</v>
      </c>
      <c r="C696" t="s">
        <v>21</v>
      </c>
      <c r="D696" t="s">
        <v>4</v>
      </c>
      <c r="E696">
        <v>2015</v>
      </c>
      <c r="F696">
        <v>3.0725303329433299E-2</v>
      </c>
    </row>
    <row r="697" spans="1:6" x14ac:dyDescent="0.25">
      <c r="A697" t="s">
        <v>33</v>
      </c>
      <c r="B697" t="s">
        <v>0</v>
      </c>
      <c r="C697" t="s">
        <v>21</v>
      </c>
      <c r="D697" t="s">
        <v>4</v>
      </c>
      <c r="E697">
        <v>2020</v>
      </c>
      <c r="F697">
        <v>3.0804525775683701E-2</v>
      </c>
    </row>
    <row r="698" spans="1:6" x14ac:dyDescent="0.25">
      <c r="A698" t="s">
        <v>33</v>
      </c>
      <c r="B698" t="s">
        <v>0</v>
      </c>
      <c r="C698" t="s">
        <v>21</v>
      </c>
      <c r="D698" t="s">
        <v>4</v>
      </c>
      <c r="E698">
        <v>2025</v>
      </c>
      <c r="F698">
        <v>3.1005954852653402E-2</v>
      </c>
    </row>
    <row r="699" spans="1:6" x14ac:dyDescent="0.25">
      <c r="A699" t="s">
        <v>33</v>
      </c>
      <c r="B699" t="s">
        <v>0</v>
      </c>
      <c r="C699" t="s">
        <v>21</v>
      </c>
      <c r="D699" t="s">
        <v>4</v>
      </c>
      <c r="E699">
        <v>2030</v>
      </c>
      <c r="F699">
        <v>3.1234842228411601E-2</v>
      </c>
    </row>
    <row r="700" spans="1:6" x14ac:dyDescent="0.25">
      <c r="A700" t="s">
        <v>33</v>
      </c>
      <c r="B700" t="s">
        <v>0</v>
      </c>
      <c r="C700" t="s">
        <v>21</v>
      </c>
      <c r="D700" t="s">
        <v>4</v>
      </c>
      <c r="E700">
        <v>2035</v>
      </c>
      <c r="F700">
        <v>3.1350024104433799E-2</v>
      </c>
    </row>
    <row r="701" spans="1:6" x14ac:dyDescent="0.25">
      <c r="A701" t="s">
        <v>33</v>
      </c>
      <c r="B701" t="s">
        <v>0</v>
      </c>
      <c r="C701" t="s">
        <v>21</v>
      </c>
      <c r="D701" t="s">
        <v>4</v>
      </c>
      <c r="E701">
        <v>2040</v>
      </c>
      <c r="F701">
        <v>3.1536276061131803E-2</v>
      </c>
    </row>
    <row r="702" spans="1:6" x14ac:dyDescent="0.25">
      <c r="A702" t="s">
        <v>33</v>
      </c>
      <c r="B702" t="s">
        <v>0</v>
      </c>
      <c r="C702" t="s">
        <v>21</v>
      </c>
      <c r="D702" t="s">
        <v>4</v>
      </c>
      <c r="E702">
        <v>2045</v>
      </c>
      <c r="F702">
        <v>3.1660579712056401E-2</v>
      </c>
    </row>
    <row r="703" spans="1:6" x14ac:dyDescent="0.25">
      <c r="A703" t="s">
        <v>33</v>
      </c>
      <c r="B703" t="s">
        <v>0</v>
      </c>
      <c r="C703" t="s">
        <v>21</v>
      </c>
      <c r="D703" t="s">
        <v>4</v>
      </c>
      <c r="E703">
        <v>2050</v>
      </c>
      <c r="F703">
        <v>3.1798318656635301E-2</v>
      </c>
    </row>
    <row r="704" spans="1:6" x14ac:dyDescent="0.25">
      <c r="A704" t="s">
        <v>33</v>
      </c>
      <c r="B704" t="s">
        <v>0</v>
      </c>
      <c r="C704" t="s">
        <v>21</v>
      </c>
      <c r="D704" t="s">
        <v>5</v>
      </c>
      <c r="E704">
        <v>2011</v>
      </c>
      <c r="F704">
        <v>3.12504063862558E-2</v>
      </c>
    </row>
    <row r="705" spans="1:6" x14ac:dyDescent="0.25">
      <c r="A705" t="s">
        <v>33</v>
      </c>
      <c r="B705" t="s">
        <v>0</v>
      </c>
      <c r="C705" t="s">
        <v>21</v>
      </c>
      <c r="D705" t="s">
        <v>5</v>
      </c>
      <c r="E705">
        <v>2015</v>
      </c>
      <c r="F705">
        <v>3.13020835651137E-2</v>
      </c>
    </row>
    <row r="706" spans="1:6" x14ac:dyDescent="0.25">
      <c r="A706" t="s">
        <v>33</v>
      </c>
      <c r="B706" t="s">
        <v>0</v>
      </c>
      <c r="C706" t="s">
        <v>21</v>
      </c>
      <c r="D706" t="s">
        <v>5</v>
      </c>
      <c r="E706">
        <v>2020</v>
      </c>
      <c r="F706">
        <v>3.1399546407673298E-2</v>
      </c>
    </row>
    <row r="707" spans="1:6" x14ac:dyDescent="0.25">
      <c r="A707" t="s">
        <v>33</v>
      </c>
      <c r="B707" t="s">
        <v>0</v>
      </c>
      <c r="C707" t="s">
        <v>21</v>
      </c>
      <c r="D707" t="s">
        <v>5</v>
      </c>
      <c r="E707">
        <v>2025</v>
      </c>
      <c r="F707">
        <v>3.1609939396996897E-2</v>
      </c>
    </row>
    <row r="708" spans="1:6" x14ac:dyDescent="0.25">
      <c r="A708" t="s">
        <v>33</v>
      </c>
      <c r="B708" t="s">
        <v>0</v>
      </c>
      <c r="C708" t="s">
        <v>21</v>
      </c>
      <c r="D708" t="s">
        <v>5</v>
      </c>
      <c r="E708">
        <v>2030</v>
      </c>
      <c r="F708">
        <v>3.1821946458234503E-2</v>
      </c>
    </row>
    <row r="709" spans="1:6" x14ac:dyDescent="0.25">
      <c r="A709" t="s">
        <v>33</v>
      </c>
      <c r="B709" t="s">
        <v>0</v>
      </c>
      <c r="C709" t="s">
        <v>21</v>
      </c>
      <c r="D709" t="s">
        <v>5</v>
      </c>
      <c r="E709">
        <v>2035</v>
      </c>
      <c r="F709">
        <v>3.19331583132429E-2</v>
      </c>
    </row>
    <row r="710" spans="1:6" x14ac:dyDescent="0.25">
      <c r="A710" t="s">
        <v>33</v>
      </c>
      <c r="B710" t="s">
        <v>0</v>
      </c>
      <c r="C710" t="s">
        <v>21</v>
      </c>
      <c r="D710" t="s">
        <v>5</v>
      </c>
      <c r="E710">
        <v>2040</v>
      </c>
      <c r="F710">
        <v>3.2116463790585803E-2</v>
      </c>
    </row>
    <row r="711" spans="1:6" x14ac:dyDescent="0.25">
      <c r="A711" t="s">
        <v>33</v>
      </c>
      <c r="B711" t="s">
        <v>0</v>
      </c>
      <c r="C711" t="s">
        <v>21</v>
      </c>
      <c r="D711" t="s">
        <v>5</v>
      </c>
      <c r="E711">
        <v>2045</v>
      </c>
      <c r="F711">
        <v>3.2232125967646602E-2</v>
      </c>
    </row>
    <row r="712" spans="1:6" x14ac:dyDescent="0.25">
      <c r="A712" t="s">
        <v>33</v>
      </c>
      <c r="B712" t="s">
        <v>0</v>
      </c>
      <c r="C712" t="s">
        <v>21</v>
      </c>
      <c r="D712" t="s">
        <v>5</v>
      </c>
      <c r="E712">
        <v>2050</v>
      </c>
      <c r="F712">
        <v>3.2359717493745298E-2</v>
      </c>
    </row>
    <row r="713" spans="1:6" x14ac:dyDescent="0.25">
      <c r="A713" t="s">
        <v>33</v>
      </c>
      <c r="B713" t="s">
        <v>0</v>
      </c>
      <c r="C713" t="s">
        <v>21</v>
      </c>
      <c r="D713" t="s">
        <v>6</v>
      </c>
      <c r="E713">
        <v>2011</v>
      </c>
      <c r="F713">
        <v>3.6995093617288803E-2</v>
      </c>
    </row>
    <row r="714" spans="1:6" x14ac:dyDescent="0.25">
      <c r="A714" t="s">
        <v>33</v>
      </c>
      <c r="B714" t="s">
        <v>0</v>
      </c>
      <c r="C714" t="s">
        <v>21</v>
      </c>
      <c r="D714" t="s">
        <v>6</v>
      </c>
      <c r="E714">
        <v>2015</v>
      </c>
      <c r="F714">
        <v>3.7046820193360502E-2</v>
      </c>
    </row>
    <row r="715" spans="1:6" x14ac:dyDescent="0.25">
      <c r="A715" t="s">
        <v>33</v>
      </c>
      <c r="B715" t="s">
        <v>0</v>
      </c>
      <c r="C715" t="s">
        <v>21</v>
      </c>
      <c r="D715" t="s">
        <v>6</v>
      </c>
      <c r="E715">
        <v>2020</v>
      </c>
      <c r="F715">
        <v>3.7143092137987499E-2</v>
      </c>
    </row>
    <row r="716" spans="1:6" x14ac:dyDescent="0.25">
      <c r="A716" t="s">
        <v>33</v>
      </c>
      <c r="B716" t="s">
        <v>0</v>
      </c>
      <c r="C716" t="s">
        <v>21</v>
      </c>
      <c r="D716" t="s">
        <v>6</v>
      </c>
      <c r="E716">
        <v>2025</v>
      </c>
      <c r="F716">
        <v>3.73420521906613E-2</v>
      </c>
    </row>
    <row r="717" spans="1:6" x14ac:dyDescent="0.25">
      <c r="A717" t="s">
        <v>33</v>
      </c>
      <c r="B717" t="s">
        <v>0</v>
      </c>
      <c r="C717" t="s">
        <v>21</v>
      </c>
      <c r="D717" t="s">
        <v>6</v>
      </c>
      <c r="E717">
        <v>2030</v>
      </c>
      <c r="F717">
        <v>3.7531455388171903E-2</v>
      </c>
    </row>
    <row r="718" spans="1:6" x14ac:dyDescent="0.25">
      <c r="A718" t="s">
        <v>33</v>
      </c>
      <c r="B718" t="s">
        <v>0</v>
      </c>
      <c r="C718" t="s">
        <v>21</v>
      </c>
      <c r="D718" t="s">
        <v>6</v>
      </c>
      <c r="E718">
        <v>2035</v>
      </c>
      <c r="F718">
        <v>3.76328665360623E-2</v>
      </c>
    </row>
    <row r="719" spans="1:6" x14ac:dyDescent="0.25">
      <c r="A719" t="s">
        <v>33</v>
      </c>
      <c r="B719" t="s">
        <v>0</v>
      </c>
      <c r="C719" t="s">
        <v>21</v>
      </c>
      <c r="D719" t="s">
        <v>6</v>
      </c>
      <c r="E719">
        <v>2040</v>
      </c>
      <c r="F719">
        <v>3.78008840911341E-2</v>
      </c>
    </row>
    <row r="720" spans="1:6" x14ac:dyDescent="0.25">
      <c r="A720" t="s">
        <v>33</v>
      </c>
      <c r="B720" t="s">
        <v>0</v>
      </c>
      <c r="C720" t="s">
        <v>21</v>
      </c>
      <c r="D720" t="s">
        <v>6</v>
      </c>
      <c r="E720">
        <v>2045</v>
      </c>
      <c r="F720">
        <v>3.7903942768093703E-2</v>
      </c>
    </row>
    <row r="721" spans="1:6" x14ac:dyDescent="0.25">
      <c r="A721" t="s">
        <v>33</v>
      </c>
      <c r="B721" t="s">
        <v>0</v>
      </c>
      <c r="C721" t="s">
        <v>21</v>
      </c>
      <c r="D721" t="s">
        <v>6</v>
      </c>
      <c r="E721">
        <v>2050</v>
      </c>
      <c r="F721">
        <v>3.8017269522987701E-2</v>
      </c>
    </row>
    <row r="722" spans="1:6" x14ac:dyDescent="0.25">
      <c r="A722" t="s">
        <v>33</v>
      </c>
      <c r="B722" t="s">
        <v>0</v>
      </c>
      <c r="C722" t="s">
        <v>22</v>
      </c>
      <c r="D722" t="s">
        <v>2</v>
      </c>
      <c r="E722">
        <v>2011</v>
      </c>
      <c r="F722">
        <v>9.5311160926030303E-3</v>
      </c>
    </row>
    <row r="723" spans="1:6" x14ac:dyDescent="0.25">
      <c r="A723" t="s">
        <v>33</v>
      </c>
      <c r="B723" t="s">
        <v>0</v>
      </c>
      <c r="C723" t="s">
        <v>22</v>
      </c>
      <c r="D723" t="s">
        <v>2</v>
      </c>
      <c r="E723">
        <v>2015</v>
      </c>
      <c r="F723">
        <v>9.5349136946922593E-3</v>
      </c>
    </row>
    <row r="724" spans="1:6" x14ac:dyDescent="0.25">
      <c r="A724" t="s">
        <v>33</v>
      </c>
      <c r="B724" t="s">
        <v>0</v>
      </c>
      <c r="C724" t="s">
        <v>22</v>
      </c>
      <c r="D724" t="s">
        <v>2</v>
      </c>
      <c r="E724">
        <v>2020</v>
      </c>
      <c r="F724">
        <v>9.5223733315043298E-3</v>
      </c>
    </row>
    <row r="725" spans="1:6" x14ac:dyDescent="0.25">
      <c r="A725" t="s">
        <v>33</v>
      </c>
      <c r="B725" t="s">
        <v>0</v>
      </c>
      <c r="C725" t="s">
        <v>22</v>
      </c>
      <c r="D725" t="s">
        <v>2</v>
      </c>
      <c r="E725">
        <v>2025</v>
      </c>
      <c r="F725">
        <v>9.5532870539538507E-3</v>
      </c>
    </row>
    <row r="726" spans="1:6" x14ac:dyDescent="0.25">
      <c r="A726" t="s">
        <v>33</v>
      </c>
      <c r="B726" t="s">
        <v>0</v>
      </c>
      <c r="C726" t="s">
        <v>22</v>
      </c>
      <c r="D726" t="s">
        <v>2</v>
      </c>
      <c r="E726">
        <v>2030</v>
      </c>
      <c r="F726">
        <v>9.6334398302746101E-3</v>
      </c>
    </row>
    <row r="727" spans="1:6" x14ac:dyDescent="0.25">
      <c r="A727" t="s">
        <v>33</v>
      </c>
      <c r="B727" t="s">
        <v>0</v>
      </c>
      <c r="C727" t="s">
        <v>22</v>
      </c>
      <c r="D727" t="s">
        <v>2</v>
      </c>
      <c r="E727">
        <v>2035</v>
      </c>
      <c r="F727">
        <v>9.6660887640819104E-3</v>
      </c>
    </row>
    <row r="728" spans="1:6" x14ac:dyDescent="0.25">
      <c r="A728" t="s">
        <v>33</v>
      </c>
      <c r="B728" t="s">
        <v>0</v>
      </c>
      <c r="C728" t="s">
        <v>22</v>
      </c>
      <c r="D728" t="s">
        <v>2</v>
      </c>
      <c r="E728">
        <v>2040</v>
      </c>
      <c r="F728">
        <v>9.7129629562067998E-3</v>
      </c>
    </row>
    <row r="729" spans="1:6" x14ac:dyDescent="0.25">
      <c r="A729" t="s">
        <v>33</v>
      </c>
      <c r="B729" t="s">
        <v>0</v>
      </c>
      <c r="C729" t="s">
        <v>22</v>
      </c>
      <c r="D729" t="s">
        <v>2</v>
      </c>
      <c r="E729">
        <v>2045</v>
      </c>
      <c r="F729">
        <v>9.7549580663745302E-3</v>
      </c>
    </row>
    <row r="730" spans="1:6" x14ac:dyDescent="0.25">
      <c r="A730" t="s">
        <v>33</v>
      </c>
      <c r="B730" t="s">
        <v>0</v>
      </c>
      <c r="C730" t="s">
        <v>22</v>
      </c>
      <c r="D730" t="s">
        <v>2</v>
      </c>
      <c r="E730">
        <v>2050</v>
      </c>
      <c r="F730">
        <v>9.8023844326464594E-3</v>
      </c>
    </row>
    <row r="731" spans="1:6" x14ac:dyDescent="0.25">
      <c r="A731" t="s">
        <v>33</v>
      </c>
      <c r="B731" t="s">
        <v>0</v>
      </c>
      <c r="C731" t="s">
        <v>22</v>
      </c>
      <c r="D731" t="s">
        <v>3</v>
      </c>
      <c r="E731">
        <v>2011</v>
      </c>
      <c r="F731">
        <v>8.7993515893567201E-3</v>
      </c>
    </row>
    <row r="732" spans="1:6" x14ac:dyDescent="0.25">
      <c r="A732" t="s">
        <v>33</v>
      </c>
      <c r="B732" t="s">
        <v>0</v>
      </c>
      <c r="C732" t="s">
        <v>22</v>
      </c>
      <c r="D732" t="s">
        <v>3</v>
      </c>
      <c r="E732">
        <v>2015</v>
      </c>
      <c r="F732">
        <v>8.8101219616717307E-3</v>
      </c>
    </row>
    <row r="733" spans="1:6" x14ac:dyDescent="0.25">
      <c r="A733" t="s">
        <v>33</v>
      </c>
      <c r="B733" t="s">
        <v>0</v>
      </c>
      <c r="C733" t="s">
        <v>22</v>
      </c>
      <c r="D733" t="s">
        <v>3</v>
      </c>
      <c r="E733">
        <v>2020</v>
      </c>
      <c r="F733">
        <v>8.8229278621698107E-3</v>
      </c>
    </row>
    <row r="734" spans="1:6" x14ac:dyDescent="0.25">
      <c r="A734" t="s">
        <v>33</v>
      </c>
      <c r="B734" t="s">
        <v>0</v>
      </c>
      <c r="C734" t="s">
        <v>22</v>
      </c>
      <c r="D734" t="s">
        <v>3</v>
      </c>
      <c r="E734">
        <v>2025</v>
      </c>
      <c r="F734">
        <v>8.8729675702980907E-3</v>
      </c>
    </row>
    <row r="735" spans="1:6" x14ac:dyDescent="0.25">
      <c r="A735" t="s">
        <v>33</v>
      </c>
      <c r="B735" t="s">
        <v>0</v>
      </c>
      <c r="C735" t="s">
        <v>22</v>
      </c>
      <c r="D735" t="s">
        <v>3</v>
      </c>
      <c r="E735">
        <v>2030</v>
      </c>
      <c r="F735">
        <v>8.9424792019979302E-3</v>
      </c>
    </row>
    <row r="736" spans="1:6" x14ac:dyDescent="0.25">
      <c r="A736" t="s">
        <v>33</v>
      </c>
      <c r="B736" t="s">
        <v>0</v>
      </c>
      <c r="C736" t="s">
        <v>22</v>
      </c>
      <c r="D736" t="s">
        <v>3</v>
      </c>
      <c r="E736">
        <v>2035</v>
      </c>
      <c r="F736">
        <v>8.9753049289738006E-3</v>
      </c>
    </row>
    <row r="737" spans="1:6" x14ac:dyDescent="0.25">
      <c r="A737" t="s">
        <v>33</v>
      </c>
      <c r="B737" t="s">
        <v>0</v>
      </c>
      <c r="C737" t="s">
        <v>22</v>
      </c>
      <c r="D737" t="s">
        <v>3</v>
      </c>
      <c r="E737">
        <v>2040</v>
      </c>
      <c r="F737">
        <v>9.0267145188734701E-3</v>
      </c>
    </row>
    <row r="738" spans="1:6" x14ac:dyDescent="0.25">
      <c r="A738" t="s">
        <v>33</v>
      </c>
      <c r="B738" t="s">
        <v>0</v>
      </c>
      <c r="C738" t="s">
        <v>22</v>
      </c>
      <c r="D738" t="s">
        <v>3</v>
      </c>
      <c r="E738">
        <v>2045</v>
      </c>
      <c r="F738">
        <v>9.0640682367945594E-3</v>
      </c>
    </row>
    <row r="739" spans="1:6" x14ac:dyDescent="0.25">
      <c r="A739" t="s">
        <v>33</v>
      </c>
      <c r="B739" t="s">
        <v>0</v>
      </c>
      <c r="C739" t="s">
        <v>22</v>
      </c>
      <c r="D739" t="s">
        <v>3</v>
      </c>
      <c r="E739">
        <v>2050</v>
      </c>
      <c r="F739">
        <v>9.1057182919719992E-3</v>
      </c>
    </row>
    <row r="740" spans="1:6" x14ac:dyDescent="0.25">
      <c r="A740" t="s">
        <v>33</v>
      </c>
      <c r="B740" t="s">
        <v>0</v>
      </c>
      <c r="C740" t="s">
        <v>22</v>
      </c>
      <c r="D740" t="s">
        <v>4</v>
      </c>
      <c r="E740">
        <v>2011</v>
      </c>
      <c r="F740">
        <v>7.9465510199147604E-3</v>
      </c>
    </row>
    <row r="741" spans="1:6" x14ac:dyDescent="0.25">
      <c r="A741" t="s">
        <v>33</v>
      </c>
      <c r="B741" t="s">
        <v>0</v>
      </c>
      <c r="C741" t="s">
        <v>22</v>
      </c>
      <c r="D741" t="s">
        <v>4</v>
      </c>
      <c r="E741">
        <v>2015</v>
      </c>
      <c r="F741">
        <v>7.9588380001657001E-3</v>
      </c>
    </row>
    <row r="742" spans="1:6" x14ac:dyDescent="0.25">
      <c r="A742" t="s">
        <v>33</v>
      </c>
      <c r="B742" t="s">
        <v>0</v>
      </c>
      <c r="C742" t="s">
        <v>22</v>
      </c>
      <c r="D742" t="s">
        <v>4</v>
      </c>
      <c r="E742">
        <v>2020</v>
      </c>
      <c r="F742">
        <v>7.9793591520294707E-3</v>
      </c>
    </row>
    <row r="743" spans="1:6" x14ac:dyDescent="0.25">
      <c r="A743" t="s">
        <v>33</v>
      </c>
      <c r="B743" t="s">
        <v>0</v>
      </c>
      <c r="C743" t="s">
        <v>22</v>
      </c>
      <c r="D743" t="s">
        <v>4</v>
      </c>
      <c r="E743">
        <v>2025</v>
      </c>
      <c r="F743">
        <v>8.0315357367465104E-3</v>
      </c>
    </row>
    <row r="744" spans="1:6" x14ac:dyDescent="0.25">
      <c r="A744" t="s">
        <v>33</v>
      </c>
      <c r="B744" t="s">
        <v>0</v>
      </c>
      <c r="C744" t="s">
        <v>22</v>
      </c>
      <c r="D744" t="s">
        <v>4</v>
      </c>
      <c r="E744">
        <v>2030</v>
      </c>
      <c r="F744">
        <v>8.0908249006128707E-3</v>
      </c>
    </row>
    <row r="745" spans="1:6" x14ac:dyDescent="0.25">
      <c r="A745" t="s">
        <v>33</v>
      </c>
      <c r="B745" t="s">
        <v>0</v>
      </c>
      <c r="C745" t="s">
        <v>22</v>
      </c>
      <c r="D745" t="s">
        <v>4</v>
      </c>
      <c r="E745">
        <v>2035</v>
      </c>
      <c r="F745">
        <v>8.1206606969266397E-3</v>
      </c>
    </row>
    <row r="746" spans="1:6" x14ac:dyDescent="0.25">
      <c r="A746" t="s">
        <v>33</v>
      </c>
      <c r="B746" t="s">
        <v>0</v>
      </c>
      <c r="C746" t="s">
        <v>22</v>
      </c>
      <c r="D746" t="s">
        <v>4</v>
      </c>
      <c r="E746">
        <v>2040</v>
      </c>
      <c r="F746">
        <v>8.1689059212188206E-3</v>
      </c>
    </row>
    <row r="747" spans="1:6" x14ac:dyDescent="0.25">
      <c r="A747" t="s">
        <v>33</v>
      </c>
      <c r="B747" t="s">
        <v>0</v>
      </c>
      <c r="C747" t="s">
        <v>22</v>
      </c>
      <c r="D747" t="s">
        <v>4</v>
      </c>
      <c r="E747">
        <v>2045</v>
      </c>
      <c r="F747">
        <v>8.2011045494937203E-3</v>
      </c>
    </row>
    <row r="748" spans="1:6" x14ac:dyDescent="0.25">
      <c r="A748" t="s">
        <v>33</v>
      </c>
      <c r="B748" t="s">
        <v>0</v>
      </c>
      <c r="C748" t="s">
        <v>22</v>
      </c>
      <c r="D748" t="s">
        <v>4</v>
      </c>
      <c r="E748">
        <v>2050</v>
      </c>
      <c r="F748">
        <v>8.2367833492914908E-3</v>
      </c>
    </row>
    <row r="749" spans="1:6" x14ac:dyDescent="0.25">
      <c r="A749" t="s">
        <v>33</v>
      </c>
      <c r="B749" t="s">
        <v>0</v>
      </c>
      <c r="C749" t="s">
        <v>22</v>
      </c>
      <c r="D749" t="s">
        <v>5</v>
      </c>
      <c r="E749">
        <v>2011</v>
      </c>
      <c r="F749">
        <v>6.9582673890073703E-3</v>
      </c>
    </row>
    <row r="750" spans="1:6" x14ac:dyDescent="0.25">
      <c r="A750" t="s">
        <v>33</v>
      </c>
      <c r="B750" t="s">
        <v>0</v>
      </c>
      <c r="C750" t="s">
        <v>22</v>
      </c>
      <c r="D750" t="s">
        <v>5</v>
      </c>
      <c r="E750">
        <v>2015</v>
      </c>
      <c r="F750">
        <v>6.9697739154812397E-3</v>
      </c>
    </row>
    <row r="751" spans="1:6" x14ac:dyDescent="0.25">
      <c r="A751" t="s">
        <v>33</v>
      </c>
      <c r="B751" t="s">
        <v>0</v>
      </c>
      <c r="C751" t="s">
        <v>22</v>
      </c>
      <c r="D751" t="s">
        <v>5</v>
      </c>
      <c r="E751">
        <v>2020</v>
      </c>
      <c r="F751">
        <v>6.9914751538792501E-3</v>
      </c>
    </row>
    <row r="752" spans="1:6" x14ac:dyDescent="0.25">
      <c r="A752" t="s">
        <v>33</v>
      </c>
      <c r="B752" t="s">
        <v>0</v>
      </c>
      <c r="C752" t="s">
        <v>22</v>
      </c>
      <c r="D752" t="s">
        <v>5</v>
      </c>
      <c r="E752">
        <v>2025</v>
      </c>
      <c r="F752">
        <v>7.0383216063186803E-3</v>
      </c>
    </row>
    <row r="753" spans="1:6" x14ac:dyDescent="0.25">
      <c r="A753" t="s">
        <v>33</v>
      </c>
      <c r="B753" t="s">
        <v>0</v>
      </c>
      <c r="C753" t="s">
        <v>22</v>
      </c>
      <c r="D753" t="s">
        <v>5</v>
      </c>
      <c r="E753">
        <v>2030</v>
      </c>
      <c r="F753">
        <v>7.0855274506912303E-3</v>
      </c>
    </row>
    <row r="754" spans="1:6" x14ac:dyDescent="0.25">
      <c r="A754" t="s">
        <v>33</v>
      </c>
      <c r="B754" t="s">
        <v>0</v>
      </c>
      <c r="C754" t="s">
        <v>22</v>
      </c>
      <c r="D754" t="s">
        <v>5</v>
      </c>
      <c r="E754">
        <v>2035</v>
      </c>
      <c r="F754">
        <v>7.1102900670364901E-3</v>
      </c>
    </row>
    <row r="755" spans="1:6" x14ac:dyDescent="0.25">
      <c r="A755" t="s">
        <v>33</v>
      </c>
      <c r="B755" t="s">
        <v>0</v>
      </c>
      <c r="C755" t="s">
        <v>22</v>
      </c>
      <c r="D755" t="s">
        <v>5</v>
      </c>
      <c r="E755">
        <v>2040</v>
      </c>
      <c r="F755">
        <v>7.1511051690692903E-3</v>
      </c>
    </row>
    <row r="756" spans="1:6" x14ac:dyDescent="0.25">
      <c r="A756" t="s">
        <v>33</v>
      </c>
      <c r="B756" t="s">
        <v>0</v>
      </c>
      <c r="C756" t="s">
        <v>22</v>
      </c>
      <c r="D756" t="s">
        <v>5</v>
      </c>
      <c r="E756">
        <v>2045</v>
      </c>
      <c r="F756">
        <v>7.1768587015141596E-3</v>
      </c>
    </row>
    <row r="757" spans="1:6" x14ac:dyDescent="0.25">
      <c r="A757" t="s">
        <v>33</v>
      </c>
      <c r="B757" t="s">
        <v>0</v>
      </c>
      <c r="C757" t="s">
        <v>22</v>
      </c>
      <c r="D757" t="s">
        <v>5</v>
      </c>
      <c r="E757">
        <v>2050</v>
      </c>
      <c r="F757">
        <v>7.2052684426289699E-3</v>
      </c>
    </row>
    <row r="758" spans="1:6" x14ac:dyDescent="0.25">
      <c r="A758" t="s">
        <v>33</v>
      </c>
      <c r="B758" t="s">
        <v>0</v>
      </c>
      <c r="C758" t="s">
        <v>22</v>
      </c>
      <c r="D758" t="s">
        <v>6</v>
      </c>
      <c r="E758">
        <v>2011</v>
      </c>
      <c r="F758">
        <v>5.0338370716089603E-3</v>
      </c>
    </row>
    <row r="759" spans="1:6" x14ac:dyDescent="0.25">
      <c r="A759" t="s">
        <v>33</v>
      </c>
      <c r="B759" t="s">
        <v>0</v>
      </c>
      <c r="C759" t="s">
        <v>22</v>
      </c>
      <c r="D759" t="s">
        <v>6</v>
      </c>
      <c r="E759">
        <v>2015</v>
      </c>
      <c r="F759">
        <v>5.04087538752487E-3</v>
      </c>
    </row>
    <row r="760" spans="1:6" x14ac:dyDescent="0.25">
      <c r="A760" t="s">
        <v>33</v>
      </c>
      <c r="B760" t="s">
        <v>0</v>
      </c>
      <c r="C760" t="s">
        <v>22</v>
      </c>
      <c r="D760" t="s">
        <v>6</v>
      </c>
      <c r="E760">
        <v>2020</v>
      </c>
      <c r="F760">
        <v>5.05397488901099E-3</v>
      </c>
    </row>
    <row r="761" spans="1:6" x14ac:dyDescent="0.25">
      <c r="A761" t="s">
        <v>33</v>
      </c>
      <c r="B761" t="s">
        <v>0</v>
      </c>
      <c r="C761" t="s">
        <v>22</v>
      </c>
      <c r="D761" t="s">
        <v>6</v>
      </c>
      <c r="E761">
        <v>2025</v>
      </c>
      <c r="F761">
        <v>5.0810469245430399E-3</v>
      </c>
    </row>
    <row r="762" spans="1:6" x14ac:dyDescent="0.25">
      <c r="A762" t="s">
        <v>33</v>
      </c>
      <c r="B762" t="s">
        <v>0</v>
      </c>
      <c r="C762" t="s">
        <v>22</v>
      </c>
      <c r="D762" t="s">
        <v>6</v>
      </c>
      <c r="E762">
        <v>2030</v>
      </c>
      <c r="F762">
        <v>5.1068185808327499E-3</v>
      </c>
    </row>
    <row r="763" spans="1:6" x14ac:dyDescent="0.25">
      <c r="A763" t="s">
        <v>33</v>
      </c>
      <c r="B763" t="s">
        <v>0</v>
      </c>
      <c r="C763" t="s">
        <v>22</v>
      </c>
      <c r="D763" t="s">
        <v>6</v>
      </c>
      <c r="E763">
        <v>2035</v>
      </c>
      <c r="F763">
        <v>5.1206173618550599E-3</v>
      </c>
    </row>
    <row r="764" spans="1:6" x14ac:dyDescent="0.25">
      <c r="A764" t="s">
        <v>33</v>
      </c>
      <c r="B764" t="s">
        <v>0</v>
      </c>
      <c r="C764" t="s">
        <v>22</v>
      </c>
      <c r="D764" t="s">
        <v>6</v>
      </c>
      <c r="E764">
        <v>2040</v>
      </c>
      <c r="F764">
        <v>5.1434791230969999E-3</v>
      </c>
    </row>
    <row r="765" spans="1:6" x14ac:dyDescent="0.25">
      <c r="A765" t="s">
        <v>33</v>
      </c>
      <c r="B765" t="s">
        <v>0</v>
      </c>
      <c r="C765" t="s">
        <v>22</v>
      </c>
      <c r="D765" t="s">
        <v>6</v>
      </c>
      <c r="E765">
        <v>2045</v>
      </c>
      <c r="F765">
        <v>5.1575020796002799E-3</v>
      </c>
    </row>
    <row r="766" spans="1:6" x14ac:dyDescent="0.25">
      <c r="A766" t="s">
        <v>33</v>
      </c>
      <c r="B766" t="s">
        <v>0</v>
      </c>
      <c r="C766" t="s">
        <v>22</v>
      </c>
      <c r="D766" t="s">
        <v>6</v>
      </c>
      <c r="E766">
        <v>2050</v>
      </c>
      <c r="F766">
        <v>5.1729221897881998E-3</v>
      </c>
    </row>
    <row r="767" spans="1:6" x14ac:dyDescent="0.25">
      <c r="A767" t="s">
        <v>33</v>
      </c>
      <c r="B767" t="s">
        <v>0</v>
      </c>
      <c r="C767" t="s">
        <v>23</v>
      </c>
      <c r="D767" t="s">
        <v>2</v>
      </c>
      <c r="E767">
        <v>2011</v>
      </c>
      <c r="F767">
        <v>0.510190323792306</v>
      </c>
    </row>
    <row r="768" spans="1:6" x14ac:dyDescent="0.25">
      <c r="A768" t="s">
        <v>33</v>
      </c>
      <c r="B768" t="s">
        <v>0</v>
      </c>
      <c r="C768" t="s">
        <v>23</v>
      </c>
      <c r="D768" t="s">
        <v>2</v>
      </c>
      <c r="E768">
        <v>2015</v>
      </c>
      <c r="F768">
        <v>0.51039360531995903</v>
      </c>
    </row>
    <row r="769" spans="1:6" x14ac:dyDescent="0.25">
      <c r="A769" t="s">
        <v>33</v>
      </c>
      <c r="B769" t="s">
        <v>0</v>
      </c>
      <c r="C769" t="s">
        <v>23</v>
      </c>
      <c r="D769" t="s">
        <v>2</v>
      </c>
      <c r="E769">
        <v>2020</v>
      </c>
      <c r="F769">
        <v>0.50972233325767802</v>
      </c>
    </row>
    <row r="770" spans="1:6" x14ac:dyDescent="0.25">
      <c r="A770" t="s">
        <v>33</v>
      </c>
      <c r="B770" t="s">
        <v>0</v>
      </c>
      <c r="C770" t="s">
        <v>23</v>
      </c>
      <c r="D770" t="s">
        <v>2</v>
      </c>
      <c r="E770">
        <v>2025</v>
      </c>
      <c r="F770">
        <v>0.51137711134588004</v>
      </c>
    </row>
    <row r="771" spans="1:6" x14ac:dyDescent="0.25">
      <c r="A771" t="s">
        <v>33</v>
      </c>
      <c r="B771" t="s">
        <v>0</v>
      </c>
      <c r="C771" t="s">
        <v>23</v>
      </c>
      <c r="D771" t="s">
        <v>2</v>
      </c>
      <c r="E771">
        <v>2030</v>
      </c>
      <c r="F771">
        <v>0.51566760266994205</v>
      </c>
    </row>
    <row r="772" spans="1:6" x14ac:dyDescent="0.25">
      <c r="A772" t="s">
        <v>33</v>
      </c>
      <c r="B772" t="s">
        <v>0</v>
      </c>
      <c r="C772" t="s">
        <v>23</v>
      </c>
      <c r="D772" t="s">
        <v>2</v>
      </c>
      <c r="E772">
        <v>2035</v>
      </c>
      <c r="F772">
        <v>0.51741526474317401</v>
      </c>
    </row>
    <row r="773" spans="1:6" x14ac:dyDescent="0.25">
      <c r="A773" t="s">
        <v>33</v>
      </c>
      <c r="B773" t="s">
        <v>0</v>
      </c>
      <c r="C773" t="s">
        <v>23</v>
      </c>
      <c r="D773" t="s">
        <v>2</v>
      </c>
      <c r="E773">
        <v>2040</v>
      </c>
      <c r="F773">
        <v>0.51992438949051201</v>
      </c>
    </row>
    <row r="774" spans="1:6" x14ac:dyDescent="0.25">
      <c r="A774" t="s">
        <v>33</v>
      </c>
      <c r="B774" t="s">
        <v>0</v>
      </c>
      <c r="C774" t="s">
        <v>23</v>
      </c>
      <c r="D774" t="s">
        <v>2</v>
      </c>
      <c r="E774">
        <v>2045</v>
      </c>
      <c r="F774">
        <v>0.52217234226393305</v>
      </c>
    </row>
    <row r="775" spans="1:6" x14ac:dyDescent="0.25">
      <c r="A775" t="s">
        <v>33</v>
      </c>
      <c r="B775" t="s">
        <v>0</v>
      </c>
      <c r="C775" t="s">
        <v>23</v>
      </c>
      <c r="D775" t="s">
        <v>2</v>
      </c>
      <c r="E775">
        <v>2050</v>
      </c>
      <c r="F775">
        <v>0.52471102429544803</v>
      </c>
    </row>
    <row r="776" spans="1:6" x14ac:dyDescent="0.25">
      <c r="A776" t="s">
        <v>33</v>
      </c>
      <c r="B776" t="s">
        <v>0</v>
      </c>
      <c r="C776" t="s">
        <v>23</v>
      </c>
      <c r="D776" t="s">
        <v>3</v>
      </c>
      <c r="E776">
        <v>2011</v>
      </c>
      <c r="F776">
        <v>0.48568048635365502</v>
      </c>
    </row>
    <row r="777" spans="1:6" x14ac:dyDescent="0.25">
      <c r="A777" t="s">
        <v>33</v>
      </c>
      <c r="B777" t="s">
        <v>0</v>
      </c>
      <c r="C777" t="s">
        <v>23</v>
      </c>
      <c r="D777" t="s">
        <v>3</v>
      </c>
      <c r="E777">
        <v>2015</v>
      </c>
      <c r="F777">
        <v>0.48627495739064502</v>
      </c>
    </row>
    <row r="778" spans="1:6" x14ac:dyDescent="0.25">
      <c r="A778" t="s">
        <v>33</v>
      </c>
      <c r="B778" t="s">
        <v>0</v>
      </c>
      <c r="C778" t="s">
        <v>23</v>
      </c>
      <c r="D778" t="s">
        <v>3</v>
      </c>
      <c r="E778">
        <v>2020</v>
      </c>
      <c r="F778">
        <v>0.48698177946940202</v>
      </c>
    </row>
    <row r="779" spans="1:6" x14ac:dyDescent="0.25">
      <c r="A779" t="s">
        <v>33</v>
      </c>
      <c r="B779" t="s">
        <v>0</v>
      </c>
      <c r="C779" t="s">
        <v>23</v>
      </c>
      <c r="D779" t="s">
        <v>3</v>
      </c>
      <c r="E779">
        <v>2025</v>
      </c>
      <c r="F779">
        <v>0.489743722725555</v>
      </c>
    </row>
    <row r="780" spans="1:6" x14ac:dyDescent="0.25">
      <c r="A780" t="s">
        <v>33</v>
      </c>
      <c r="B780" t="s">
        <v>0</v>
      </c>
      <c r="C780" t="s">
        <v>23</v>
      </c>
      <c r="D780" t="s">
        <v>3</v>
      </c>
      <c r="E780">
        <v>2030</v>
      </c>
      <c r="F780">
        <v>0.49358041941262099</v>
      </c>
    </row>
    <row r="781" spans="1:6" x14ac:dyDescent="0.25">
      <c r="A781" t="s">
        <v>33</v>
      </c>
      <c r="B781" t="s">
        <v>0</v>
      </c>
      <c r="C781" t="s">
        <v>23</v>
      </c>
      <c r="D781" t="s">
        <v>3</v>
      </c>
      <c r="E781">
        <v>2035</v>
      </c>
      <c r="F781">
        <v>0.49539223644034802</v>
      </c>
    </row>
    <row r="782" spans="1:6" x14ac:dyDescent="0.25">
      <c r="A782" t="s">
        <v>33</v>
      </c>
      <c r="B782" t="s">
        <v>0</v>
      </c>
      <c r="C782" t="s">
        <v>23</v>
      </c>
      <c r="D782" t="s">
        <v>3</v>
      </c>
      <c r="E782">
        <v>2040</v>
      </c>
      <c r="F782">
        <v>0.49822979036374299</v>
      </c>
    </row>
    <row r="783" spans="1:6" x14ac:dyDescent="0.25">
      <c r="A783" t="s">
        <v>33</v>
      </c>
      <c r="B783" t="s">
        <v>0</v>
      </c>
      <c r="C783" t="s">
        <v>23</v>
      </c>
      <c r="D783" t="s">
        <v>3</v>
      </c>
      <c r="E783">
        <v>2045</v>
      </c>
      <c r="F783">
        <v>0.50029152999339699</v>
      </c>
    </row>
    <row r="784" spans="1:6" x14ac:dyDescent="0.25">
      <c r="A784" t="s">
        <v>33</v>
      </c>
      <c r="B784" t="s">
        <v>0</v>
      </c>
      <c r="C784" t="s">
        <v>23</v>
      </c>
      <c r="D784" t="s">
        <v>3</v>
      </c>
      <c r="E784">
        <v>2050</v>
      </c>
      <c r="F784">
        <v>0.50259040609237005</v>
      </c>
    </row>
    <row r="785" spans="1:6" x14ac:dyDescent="0.25">
      <c r="A785" t="s">
        <v>33</v>
      </c>
      <c r="B785" t="s">
        <v>0</v>
      </c>
      <c r="C785" t="s">
        <v>23</v>
      </c>
      <c r="D785" t="s">
        <v>4</v>
      </c>
      <c r="E785">
        <v>2011</v>
      </c>
      <c r="F785">
        <v>0.48035310664071201</v>
      </c>
    </row>
    <row r="786" spans="1:6" x14ac:dyDescent="0.25">
      <c r="A786" t="s">
        <v>33</v>
      </c>
      <c r="B786" t="s">
        <v>0</v>
      </c>
      <c r="C786" t="s">
        <v>23</v>
      </c>
      <c r="D786" t="s">
        <v>4</v>
      </c>
      <c r="E786">
        <v>2015</v>
      </c>
      <c r="F786">
        <v>0.48109583000836997</v>
      </c>
    </row>
    <row r="787" spans="1:6" x14ac:dyDescent="0.25">
      <c r="A787" t="s">
        <v>33</v>
      </c>
      <c r="B787" t="s">
        <v>0</v>
      </c>
      <c r="C787" t="s">
        <v>23</v>
      </c>
      <c r="D787" t="s">
        <v>4</v>
      </c>
      <c r="E787">
        <v>2020</v>
      </c>
      <c r="F787">
        <v>0.48233629257192701</v>
      </c>
    </row>
    <row r="788" spans="1:6" x14ac:dyDescent="0.25">
      <c r="A788" t="s">
        <v>33</v>
      </c>
      <c r="B788" t="s">
        <v>0</v>
      </c>
      <c r="C788" t="s">
        <v>23</v>
      </c>
      <c r="D788" t="s">
        <v>4</v>
      </c>
      <c r="E788">
        <v>2025</v>
      </c>
      <c r="F788">
        <v>0.48549026270311102</v>
      </c>
    </row>
    <row r="789" spans="1:6" x14ac:dyDescent="0.25">
      <c r="A789" t="s">
        <v>33</v>
      </c>
      <c r="B789" t="s">
        <v>0</v>
      </c>
      <c r="C789" t="s">
        <v>23</v>
      </c>
      <c r="D789" t="s">
        <v>4</v>
      </c>
      <c r="E789">
        <v>2030</v>
      </c>
      <c r="F789">
        <v>0.48907417401028802</v>
      </c>
    </row>
    <row r="790" spans="1:6" x14ac:dyDescent="0.25">
      <c r="A790" t="s">
        <v>33</v>
      </c>
      <c r="B790" t="s">
        <v>0</v>
      </c>
      <c r="C790" t="s">
        <v>23</v>
      </c>
      <c r="D790" t="s">
        <v>4</v>
      </c>
      <c r="E790">
        <v>2035</v>
      </c>
      <c r="F790">
        <v>0.49087768819052802</v>
      </c>
    </row>
    <row r="791" spans="1:6" x14ac:dyDescent="0.25">
      <c r="A791" t="s">
        <v>33</v>
      </c>
      <c r="B791" t="s">
        <v>0</v>
      </c>
      <c r="C791" t="s">
        <v>23</v>
      </c>
      <c r="D791" t="s">
        <v>4</v>
      </c>
      <c r="E791">
        <v>2040</v>
      </c>
      <c r="F791">
        <v>0.493794015451405</v>
      </c>
    </row>
    <row r="792" spans="1:6" x14ac:dyDescent="0.25">
      <c r="A792" t="s">
        <v>33</v>
      </c>
      <c r="B792" t="s">
        <v>0</v>
      </c>
      <c r="C792" t="s">
        <v>23</v>
      </c>
      <c r="D792" t="s">
        <v>4</v>
      </c>
      <c r="E792">
        <v>2045</v>
      </c>
      <c r="F792">
        <v>0.49574035809523398</v>
      </c>
    </row>
    <row r="793" spans="1:6" x14ac:dyDescent="0.25">
      <c r="A793" t="s">
        <v>33</v>
      </c>
      <c r="B793" t="s">
        <v>0</v>
      </c>
      <c r="C793" t="s">
        <v>23</v>
      </c>
      <c r="D793" t="s">
        <v>4</v>
      </c>
      <c r="E793">
        <v>2050</v>
      </c>
      <c r="F793">
        <v>0.49789707014315499</v>
      </c>
    </row>
    <row r="794" spans="1:6" x14ac:dyDescent="0.25">
      <c r="A794" t="s">
        <v>33</v>
      </c>
      <c r="B794" t="s">
        <v>0</v>
      </c>
      <c r="C794" t="s">
        <v>23</v>
      </c>
      <c r="D794" t="s">
        <v>5</v>
      </c>
      <c r="E794">
        <v>2011</v>
      </c>
      <c r="F794">
        <v>0.48474984369719698</v>
      </c>
    </row>
    <row r="795" spans="1:6" x14ac:dyDescent="0.25">
      <c r="A795" t="s">
        <v>33</v>
      </c>
      <c r="B795" t="s">
        <v>0</v>
      </c>
      <c r="C795" t="s">
        <v>23</v>
      </c>
      <c r="D795" t="s">
        <v>5</v>
      </c>
      <c r="E795">
        <v>2015</v>
      </c>
      <c r="F795">
        <v>0.48555144941279799</v>
      </c>
    </row>
    <row r="796" spans="1:6" x14ac:dyDescent="0.25">
      <c r="A796" t="s">
        <v>33</v>
      </c>
      <c r="B796" t="s">
        <v>0</v>
      </c>
      <c r="C796" t="s">
        <v>23</v>
      </c>
      <c r="D796" t="s">
        <v>5</v>
      </c>
      <c r="E796">
        <v>2020</v>
      </c>
      <c r="F796">
        <v>0.48706327287880702</v>
      </c>
    </row>
    <row r="797" spans="1:6" x14ac:dyDescent="0.25">
      <c r="A797" t="s">
        <v>33</v>
      </c>
      <c r="B797" t="s">
        <v>0</v>
      </c>
      <c r="C797" t="s">
        <v>23</v>
      </c>
      <c r="D797" t="s">
        <v>5</v>
      </c>
      <c r="E797">
        <v>2025</v>
      </c>
      <c r="F797">
        <v>0.49032684543620197</v>
      </c>
    </row>
    <row r="798" spans="1:6" x14ac:dyDescent="0.25">
      <c r="A798" t="s">
        <v>33</v>
      </c>
      <c r="B798" t="s">
        <v>0</v>
      </c>
      <c r="C798" t="s">
        <v>23</v>
      </c>
      <c r="D798" t="s">
        <v>5</v>
      </c>
      <c r="E798">
        <v>2030</v>
      </c>
      <c r="F798">
        <v>0.493615455143461</v>
      </c>
    </row>
    <row r="799" spans="1:6" x14ac:dyDescent="0.25">
      <c r="A799" t="s">
        <v>33</v>
      </c>
      <c r="B799" t="s">
        <v>0</v>
      </c>
      <c r="C799" t="s">
        <v>23</v>
      </c>
      <c r="D799" t="s">
        <v>5</v>
      </c>
      <c r="E799">
        <v>2035</v>
      </c>
      <c r="F799">
        <v>0.49534055044834302</v>
      </c>
    </row>
    <row r="800" spans="1:6" x14ac:dyDescent="0.25">
      <c r="A800" t="s">
        <v>33</v>
      </c>
      <c r="B800" t="s">
        <v>0</v>
      </c>
      <c r="C800" t="s">
        <v>23</v>
      </c>
      <c r="D800" t="s">
        <v>5</v>
      </c>
      <c r="E800">
        <v>2040</v>
      </c>
      <c r="F800">
        <v>0.49818394711949499</v>
      </c>
    </row>
    <row r="801" spans="1:6" x14ac:dyDescent="0.25">
      <c r="A801" t="s">
        <v>33</v>
      </c>
      <c r="B801" t="s">
        <v>0</v>
      </c>
      <c r="C801" t="s">
        <v>23</v>
      </c>
      <c r="D801" t="s">
        <v>5</v>
      </c>
      <c r="E801">
        <v>2045</v>
      </c>
      <c r="F801">
        <v>0.49997807490007201</v>
      </c>
    </row>
    <row r="802" spans="1:6" x14ac:dyDescent="0.25">
      <c r="A802" t="s">
        <v>33</v>
      </c>
      <c r="B802" t="s">
        <v>0</v>
      </c>
      <c r="C802" t="s">
        <v>23</v>
      </c>
      <c r="D802" t="s">
        <v>5</v>
      </c>
      <c r="E802">
        <v>2050</v>
      </c>
      <c r="F802">
        <v>0.50195724827685795</v>
      </c>
    </row>
    <row r="803" spans="1:6" x14ac:dyDescent="0.25">
      <c r="A803" t="s">
        <v>33</v>
      </c>
      <c r="B803" t="s">
        <v>0</v>
      </c>
      <c r="C803" t="s">
        <v>23</v>
      </c>
      <c r="D803" t="s">
        <v>6</v>
      </c>
      <c r="E803">
        <v>2011</v>
      </c>
      <c r="F803">
        <v>0.50531125522340503</v>
      </c>
    </row>
    <row r="804" spans="1:6" x14ac:dyDescent="0.25">
      <c r="A804" t="s">
        <v>33</v>
      </c>
      <c r="B804" t="s">
        <v>0</v>
      </c>
      <c r="C804" t="s">
        <v>23</v>
      </c>
      <c r="D804" t="s">
        <v>6</v>
      </c>
      <c r="E804">
        <v>2015</v>
      </c>
      <c r="F804">
        <v>0.50601778191458202</v>
      </c>
    </row>
    <row r="805" spans="1:6" x14ac:dyDescent="0.25">
      <c r="A805" t="s">
        <v>33</v>
      </c>
      <c r="B805" t="s">
        <v>0</v>
      </c>
      <c r="C805" t="s">
        <v>23</v>
      </c>
      <c r="D805" t="s">
        <v>6</v>
      </c>
      <c r="E805">
        <v>2020</v>
      </c>
      <c r="F805">
        <v>0.507332748101328</v>
      </c>
    </row>
    <row r="806" spans="1:6" x14ac:dyDescent="0.25">
      <c r="A806" t="s">
        <v>33</v>
      </c>
      <c r="B806" t="s">
        <v>0</v>
      </c>
      <c r="C806" t="s">
        <v>23</v>
      </c>
      <c r="D806" t="s">
        <v>6</v>
      </c>
      <c r="E806">
        <v>2025</v>
      </c>
      <c r="F806">
        <v>0.51005031803089695</v>
      </c>
    </row>
    <row r="807" spans="1:6" x14ac:dyDescent="0.25">
      <c r="A807" t="s">
        <v>33</v>
      </c>
      <c r="B807" t="s">
        <v>0</v>
      </c>
      <c r="C807" t="s">
        <v>23</v>
      </c>
      <c r="D807" t="s">
        <v>6</v>
      </c>
      <c r="E807">
        <v>2030</v>
      </c>
      <c r="F807">
        <v>0.512637352097293</v>
      </c>
    </row>
    <row r="808" spans="1:6" x14ac:dyDescent="0.25">
      <c r="A808" t="s">
        <v>33</v>
      </c>
      <c r="B808" t="s">
        <v>0</v>
      </c>
      <c r="C808" t="s">
        <v>23</v>
      </c>
      <c r="D808" t="s">
        <v>6</v>
      </c>
      <c r="E808">
        <v>2035</v>
      </c>
      <c r="F808">
        <v>0.51402251400455101</v>
      </c>
    </row>
    <row r="809" spans="1:6" x14ac:dyDescent="0.25">
      <c r="A809" t="s">
        <v>33</v>
      </c>
      <c r="B809" t="s">
        <v>0</v>
      </c>
      <c r="C809" t="s">
        <v>23</v>
      </c>
      <c r="D809" t="s">
        <v>6</v>
      </c>
      <c r="E809">
        <v>2040</v>
      </c>
      <c r="F809">
        <v>0.51631744431426196</v>
      </c>
    </row>
    <row r="810" spans="1:6" x14ac:dyDescent="0.25">
      <c r="A810" t="s">
        <v>33</v>
      </c>
      <c r="B810" t="s">
        <v>0</v>
      </c>
      <c r="C810" t="s">
        <v>23</v>
      </c>
      <c r="D810" t="s">
        <v>6</v>
      </c>
      <c r="E810">
        <v>2045</v>
      </c>
      <c r="F810">
        <v>0.517725109610499</v>
      </c>
    </row>
    <row r="811" spans="1:6" x14ac:dyDescent="0.25">
      <c r="A811" t="s">
        <v>33</v>
      </c>
      <c r="B811" t="s">
        <v>0</v>
      </c>
      <c r="C811" t="s">
        <v>23</v>
      </c>
      <c r="D811" t="s">
        <v>6</v>
      </c>
      <c r="E811">
        <v>2050</v>
      </c>
      <c r="F811">
        <v>0.51927302527083896</v>
      </c>
    </row>
    <row r="812" spans="1:6" x14ac:dyDescent="0.25">
      <c r="A812" t="s">
        <v>35</v>
      </c>
      <c r="B812" t="s">
        <v>0</v>
      </c>
      <c r="C812" t="s">
        <v>1</v>
      </c>
      <c r="D812" t="s">
        <v>2</v>
      </c>
      <c r="E812">
        <v>2011</v>
      </c>
      <c r="F812">
        <v>1.95562294265102E-2</v>
      </c>
    </row>
    <row r="813" spans="1:6" x14ac:dyDescent="0.25">
      <c r="A813" t="s">
        <v>35</v>
      </c>
      <c r="B813" t="s">
        <v>0</v>
      </c>
      <c r="C813" t="s">
        <v>1</v>
      </c>
      <c r="D813" t="s">
        <v>2</v>
      </c>
      <c r="E813">
        <v>2015</v>
      </c>
      <c r="F813">
        <v>1.8303294007123799E-2</v>
      </c>
    </row>
    <row r="814" spans="1:6" x14ac:dyDescent="0.25">
      <c r="A814" t="s">
        <v>35</v>
      </c>
      <c r="B814" t="s">
        <v>0</v>
      </c>
      <c r="C814" t="s">
        <v>1</v>
      </c>
      <c r="D814" t="s">
        <v>2</v>
      </c>
      <c r="E814">
        <v>2020</v>
      </c>
      <c r="F814">
        <v>1.5993955557984298E-2</v>
      </c>
    </row>
    <row r="815" spans="1:6" x14ac:dyDescent="0.25">
      <c r="A815" t="s">
        <v>35</v>
      </c>
      <c r="B815" t="s">
        <v>0</v>
      </c>
      <c r="C815" t="s">
        <v>1</v>
      </c>
      <c r="D815" t="s">
        <v>2</v>
      </c>
      <c r="E815">
        <v>2025</v>
      </c>
      <c r="F815">
        <v>1.3558663001170101E-3</v>
      </c>
    </row>
    <row r="816" spans="1:6" x14ac:dyDescent="0.25">
      <c r="A816" t="s">
        <v>35</v>
      </c>
      <c r="B816" t="s">
        <v>0</v>
      </c>
      <c r="C816" t="s">
        <v>1</v>
      </c>
      <c r="D816" t="s">
        <v>2</v>
      </c>
      <c r="E816">
        <v>2030</v>
      </c>
      <c r="F816">
        <v>7.9298251136994305E-4</v>
      </c>
    </row>
    <row r="817" spans="1:6" x14ac:dyDescent="0.25">
      <c r="A817" t="s">
        <v>35</v>
      </c>
      <c r="B817" t="s">
        <v>0</v>
      </c>
      <c r="C817" t="s">
        <v>1</v>
      </c>
      <c r="D817" t="s">
        <v>2</v>
      </c>
      <c r="E817">
        <v>2035</v>
      </c>
      <c r="F817">
        <v>4.8641598006649999E-4</v>
      </c>
    </row>
    <row r="818" spans="1:6" x14ac:dyDescent="0.25">
      <c r="A818" t="s">
        <v>35</v>
      </c>
      <c r="B818" t="s">
        <v>0</v>
      </c>
      <c r="C818" t="s">
        <v>1</v>
      </c>
      <c r="D818" t="s">
        <v>2</v>
      </c>
      <c r="E818">
        <v>2040</v>
      </c>
      <c r="F818">
        <v>2.01190821262189E-4</v>
      </c>
    </row>
    <row r="819" spans="1:6" x14ac:dyDescent="0.25">
      <c r="A819" t="s">
        <v>35</v>
      </c>
      <c r="B819" t="s">
        <v>0</v>
      </c>
      <c r="C819" t="s">
        <v>1</v>
      </c>
      <c r="D819" t="s">
        <v>2</v>
      </c>
      <c r="E819">
        <v>2045</v>
      </c>
      <c r="F819">
        <v>1.0584513287657E-4</v>
      </c>
    </row>
    <row r="820" spans="1:6" x14ac:dyDescent="0.25">
      <c r="A820" t="s">
        <v>35</v>
      </c>
      <c r="B820" t="s">
        <v>0</v>
      </c>
      <c r="C820" t="s">
        <v>1</v>
      </c>
      <c r="D820" t="s">
        <v>2</v>
      </c>
      <c r="E820">
        <v>2050</v>
      </c>
      <c r="F820" s="1">
        <v>4.8308210502493697E-5</v>
      </c>
    </row>
    <row r="821" spans="1:6" x14ac:dyDescent="0.25">
      <c r="A821" t="s">
        <v>35</v>
      </c>
      <c r="B821" t="s">
        <v>0</v>
      </c>
      <c r="C821" t="s">
        <v>1</v>
      </c>
      <c r="D821" t="s">
        <v>3</v>
      </c>
      <c r="E821">
        <v>2011</v>
      </c>
      <c r="F821">
        <v>2.4156673576756299E-2</v>
      </c>
    </row>
    <row r="822" spans="1:6" x14ac:dyDescent="0.25">
      <c r="A822" t="s">
        <v>35</v>
      </c>
      <c r="B822" t="s">
        <v>0</v>
      </c>
      <c r="C822" t="s">
        <v>1</v>
      </c>
      <c r="D822" t="s">
        <v>3</v>
      </c>
      <c r="E822">
        <v>2015</v>
      </c>
      <c r="F822">
        <v>2.2632792719846199E-2</v>
      </c>
    </row>
    <row r="823" spans="1:6" x14ac:dyDescent="0.25">
      <c r="A823" t="s">
        <v>35</v>
      </c>
      <c r="B823" t="s">
        <v>0</v>
      </c>
      <c r="C823" t="s">
        <v>1</v>
      </c>
      <c r="D823" t="s">
        <v>3</v>
      </c>
      <c r="E823">
        <v>2020</v>
      </c>
      <c r="F823">
        <v>1.9610095631201901E-2</v>
      </c>
    </row>
    <row r="824" spans="1:6" x14ac:dyDescent="0.25">
      <c r="A824" t="s">
        <v>35</v>
      </c>
      <c r="B824" t="s">
        <v>0</v>
      </c>
      <c r="C824" t="s">
        <v>1</v>
      </c>
      <c r="D824" t="s">
        <v>3</v>
      </c>
      <c r="E824">
        <v>2025</v>
      </c>
      <c r="F824">
        <v>2.48858518647352E-3</v>
      </c>
    </row>
    <row r="825" spans="1:6" x14ac:dyDescent="0.25">
      <c r="A825" t="s">
        <v>35</v>
      </c>
      <c r="B825" t="s">
        <v>0</v>
      </c>
      <c r="C825" t="s">
        <v>1</v>
      </c>
      <c r="D825" t="s">
        <v>3</v>
      </c>
      <c r="E825">
        <v>2030</v>
      </c>
      <c r="F825">
        <v>1.50504173805938E-3</v>
      </c>
    </row>
    <row r="826" spans="1:6" x14ac:dyDescent="0.25">
      <c r="A826" t="s">
        <v>35</v>
      </c>
      <c r="B826" t="s">
        <v>0</v>
      </c>
      <c r="C826" t="s">
        <v>1</v>
      </c>
      <c r="D826" t="s">
        <v>3</v>
      </c>
      <c r="E826">
        <v>2035</v>
      </c>
      <c r="F826">
        <v>9.4323297544422996E-4</v>
      </c>
    </row>
    <row r="827" spans="1:6" x14ac:dyDescent="0.25">
      <c r="A827" t="s">
        <v>35</v>
      </c>
      <c r="B827" t="s">
        <v>0</v>
      </c>
      <c r="C827" t="s">
        <v>1</v>
      </c>
      <c r="D827" t="s">
        <v>3</v>
      </c>
      <c r="E827">
        <v>2040</v>
      </c>
      <c r="F827">
        <v>3.9829674115095899E-4</v>
      </c>
    </row>
    <row r="828" spans="1:6" x14ac:dyDescent="0.25">
      <c r="A828" t="s">
        <v>35</v>
      </c>
      <c r="B828" t="s">
        <v>0</v>
      </c>
      <c r="C828" t="s">
        <v>1</v>
      </c>
      <c r="D828" t="s">
        <v>3</v>
      </c>
      <c r="E828">
        <v>2045</v>
      </c>
      <c r="F828">
        <v>2.1320482437904101E-4</v>
      </c>
    </row>
    <row r="829" spans="1:6" x14ac:dyDescent="0.25">
      <c r="A829" t="s">
        <v>35</v>
      </c>
      <c r="B829" t="s">
        <v>0</v>
      </c>
      <c r="C829" t="s">
        <v>1</v>
      </c>
      <c r="D829" t="s">
        <v>3</v>
      </c>
      <c r="E829">
        <v>2050</v>
      </c>
      <c r="F829" s="1">
        <v>9.8945223061103194E-5</v>
      </c>
    </row>
    <row r="830" spans="1:6" x14ac:dyDescent="0.25">
      <c r="A830" t="s">
        <v>35</v>
      </c>
      <c r="B830" t="s">
        <v>0</v>
      </c>
      <c r="C830" t="s">
        <v>1</v>
      </c>
      <c r="D830" t="s">
        <v>4</v>
      </c>
      <c r="E830">
        <v>2011</v>
      </c>
      <c r="F830">
        <v>2.54474782385734E-2</v>
      </c>
    </row>
    <row r="831" spans="1:6" x14ac:dyDescent="0.25">
      <c r="A831" t="s">
        <v>35</v>
      </c>
      <c r="B831" t="s">
        <v>0</v>
      </c>
      <c r="C831" t="s">
        <v>1</v>
      </c>
      <c r="D831" t="s">
        <v>4</v>
      </c>
      <c r="E831">
        <v>2015</v>
      </c>
      <c r="F831">
        <v>2.38503128361006E-2</v>
      </c>
    </row>
    <row r="832" spans="1:6" x14ac:dyDescent="0.25">
      <c r="A832" t="s">
        <v>35</v>
      </c>
      <c r="B832" t="s">
        <v>0</v>
      </c>
      <c r="C832" t="s">
        <v>1</v>
      </c>
      <c r="D832" t="s">
        <v>4</v>
      </c>
      <c r="E832">
        <v>2020</v>
      </c>
      <c r="F832">
        <v>2.0585090805942501E-2</v>
      </c>
    </row>
    <row r="833" spans="1:6" x14ac:dyDescent="0.25">
      <c r="A833" t="s">
        <v>35</v>
      </c>
      <c r="B833" t="s">
        <v>0</v>
      </c>
      <c r="C833" t="s">
        <v>1</v>
      </c>
      <c r="D833" t="s">
        <v>4</v>
      </c>
      <c r="E833">
        <v>2025</v>
      </c>
      <c r="F833">
        <v>3.1714294373888902E-3</v>
      </c>
    </row>
    <row r="834" spans="1:6" x14ac:dyDescent="0.25">
      <c r="A834" t="s">
        <v>35</v>
      </c>
      <c r="B834" t="s">
        <v>0</v>
      </c>
      <c r="C834" t="s">
        <v>1</v>
      </c>
      <c r="D834" t="s">
        <v>4</v>
      </c>
      <c r="E834">
        <v>2030</v>
      </c>
      <c r="F834">
        <v>1.9538088806108299E-3</v>
      </c>
    </row>
    <row r="835" spans="1:6" x14ac:dyDescent="0.25">
      <c r="A835" t="s">
        <v>35</v>
      </c>
      <c r="B835" t="s">
        <v>0</v>
      </c>
      <c r="C835" t="s">
        <v>1</v>
      </c>
      <c r="D835" t="s">
        <v>4</v>
      </c>
      <c r="E835">
        <v>2035</v>
      </c>
      <c r="F835">
        <v>1.24042539162607E-3</v>
      </c>
    </row>
    <row r="836" spans="1:6" x14ac:dyDescent="0.25">
      <c r="A836" t="s">
        <v>35</v>
      </c>
      <c r="B836" t="s">
        <v>0</v>
      </c>
      <c r="C836" t="s">
        <v>1</v>
      </c>
      <c r="D836" t="s">
        <v>4</v>
      </c>
      <c r="E836">
        <v>2040</v>
      </c>
      <c r="F836">
        <v>5.3124149083112705E-4</v>
      </c>
    </row>
    <row r="837" spans="1:6" x14ac:dyDescent="0.25">
      <c r="A837" t="s">
        <v>35</v>
      </c>
      <c r="B837" t="s">
        <v>0</v>
      </c>
      <c r="C837" t="s">
        <v>1</v>
      </c>
      <c r="D837" t="s">
        <v>4</v>
      </c>
      <c r="E837">
        <v>2045</v>
      </c>
      <c r="F837">
        <v>2.8739929448997199E-4</v>
      </c>
    </row>
    <row r="838" spans="1:6" x14ac:dyDescent="0.25">
      <c r="A838" t="s">
        <v>35</v>
      </c>
      <c r="B838" t="s">
        <v>0</v>
      </c>
      <c r="C838" t="s">
        <v>1</v>
      </c>
      <c r="D838" t="s">
        <v>4</v>
      </c>
      <c r="E838">
        <v>2050</v>
      </c>
      <c r="F838">
        <v>1.3477101084329699E-4</v>
      </c>
    </row>
    <row r="839" spans="1:6" x14ac:dyDescent="0.25">
      <c r="A839" t="s">
        <v>35</v>
      </c>
      <c r="B839" t="s">
        <v>0</v>
      </c>
      <c r="C839" t="s">
        <v>1</v>
      </c>
      <c r="D839" t="s">
        <v>5</v>
      </c>
      <c r="E839">
        <v>2011</v>
      </c>
      <c r="F839">
        <v>2.4893325194298401E-2</v>
      </c>
    </row>
    <row r="840" spans="1:6" x14ac:dyDescent="0.25">
      <c r="A840" t="s">
        <v>35</v>
      </c>
      <c r="B840" t="s">
        <v>0</v>
      </c>
      <c r="C840" t="s">
        <v>1</v>
      </c>
      <c r="D840" t="s">
        <v>5</v>
      </c>
      <c r="E840">
        <v>2015</v>
      </c>
      <c r="F840">
        <v>2.3334480501650399E-2</v>
      </c>
    </row>
    <row r="841" spans="1:6" x14ac:dyDescent="0.25">
      <c r="A841" t="s">
        <v>35</v>
      </c>
      <c r="B841" t="s">
        <v>0</v>
      </c>
      <c r="C841" t="s">
        <v>1</v>
      </c>
      <c r="D841" t="s">
        <v>5</v>
      </c>
      <c r="E841">
        <v>2020</v>
      </c>
      <c r="F841">
        <v>2.0082368173920499E-2</v>
      </c>
    </row>
    <row r="842" spans="1:6" x14ac:dyDescent="0.25">
      <c r="A842" t="s">
        <v>35</v>
      </c>
      <c r="B842" t="s">
        <v>0</v>
      </c>
      <c r="C842" t="s">
        <v>1</v>
      </c>
      <c r="D842" t="s">
        <v>5</v>
      </c>
      <c r="E842">
        <v>2025</v>
      </c>
      <c r="F842">
        <v>3.5605135401567101E-3</v>
      </c>
    </row>
    <row r="843" spans="1:6" x14ac:dyDescent="0.25">
      <c r="A843" t="s">
        <v>35</v>
      </c>
      <c r="B843" t="s">
        <v>0</v>
      </c>
      <c r="C843" t="s">
        <v>1</v>
      </c>
      <c r="D843" t="s">
        <v>5</v>
      </c>
      <c r="E843">
        <v>2030</v>
      </c>
      <c r="F843">
        <v>2.2242864202851602E-3</v>
      </c>
    </row>
    <row r="844" spans="1:6" x14ac:dyDescent="0.25">
      <c r="A844" t="s">
        <v>35</v>
      </c>
      <c r="B844" t="s">
        <v>0</v>
      </c>
      <c r="C844" t="s">
        <v>1</v>
      </c>
      <c r="D844" t="s">
        <v>5</v>
      </c>
      <c r="E844">
        <v>2035</v>
      </c>
      <c r="F844">
        <v>1.42666618530334E-3</v>
      </c>
    </row>
    <row r="845" spans="1:6" x14ac:dyDescent="0.25">
      <c r="A845" t="s">
        <v>35</v>
      </c>
      <c r="B845" t="s">
        <v>0</v>
      </c>
      <c r="C845" t="s">
        <v>1</v>
      </c>
      <c r="D845" t="s">
        <v>5</v>
      </c>
      <c r="E845">
        <v>2040</v>
      </c>
      <c r="F845">
        <v>6.1817275383577999E-4</v>
      </c>
    </row>
    <row r="846" spans="1:6" x14ac:dyDescent="0.25">
      <c r="A846" t="s">
        <v>35</v>
      </c>
      <c r="B846" t="s">
        <v>0</v>
      </c>
      <c r="C846" t="s">
        <v>1</v>
      </c>
      <c r="D846" t="s">
        <v>5</v>
      </c>
      <c r="E846">
        <v>2045</v>
      </c>
      <c r="F846">
        <v>3.3732013306692001E-4</v>
      </c>
    </row>
    <row r="847" spans="1:6" x14ac:dyDescent="0.25">
      <c r="A847" t="s">
        <v>35</v>
      </c>
      <c r="B847" t="s">
        <v>0</v>
      </c>
      <c r="C847" t="s">
        <v>1</v>
      </c>
      <c r="D847" t="s">
        <v>5</v>
      </c>
      <c r="E847">
        <v>2050</v>
      </c>
      <c r="F847">
        <v>1.5953825529625701E-4</v>
      </c>
    </row>
    <row r="848" spans="1:6" x14ac:dyDescent="0.25">
      <c r="A848" t="s">
        <v>35</v>
      </c>
      <c r="B848" t="s">
        <v>0</v>
      </c>
      <c r="C848" t="s">
        <v>1</v>
      </c>
      <c r="D848" t="s">
        <v>6</v>
      </c>
      <c r="E848">
        <v>2011</v>
      </c>
      <c r="F848">
        <v>1.9347252442560799E-2</v>
      </c>
    </row>
    <row r="849" spans="1:6" x14ac:dyDescent="0.25">
      <c r="A849" t="s">
        <v>35</v>
      </c>
      <c r="B849" t="s">
        <v>0</v>
      </c>
      <c r="C849" t="s">
        <v>1</v>
      </c>
      <c r="D849" t="s">
        <v>6</v>
      </c>
      <c r="E849">
        <v>2015</v>
      </c>
      <c r="F849">
        <v>1.81163760478605E-2</v>
      </c>
    </row>
    <row r="850" spans="1:6" x14ac:dyDescent="0.25">
      <c r="A850" t="s">
        <v>35</v>
      </c>
      <c r="B850" t="s">
        <v>0</v>
      </c>
      <c r="C850" t="s">
        <v>1</v>
      </c>
      <c r="D850" t="s">
        <v>6</v>
      </c>
      <c r="E850">
        <v>2020</v>
      </c>
      <c r="F850">
        <v>1.55750112718923E-2</v>
      </c>
    </row>
    <row r="851" spans="1:6" x14ac:dyDescent="0.25">
      <c r="A851" t="s">
        <v>35</v>
      </c>
      <c r="B851" t="s">
        <v>0</v>
      </c>
      <c r="C851" t="s">
        <v>1</v>
      </c>
      <c r="D851" t="s">
        <v>6</v>
      </c>
      <c r="E851">
        <v>2025</v>
      </c>
      <c r="F851">
        <v>3.0519112727039601E-3</v>
      </c>
    </row>
    <row r="852" spans="1:6" x14ac:dyDescent="0.25">
      <c r="A852" t="s">
        <v>35</v>
      </c>
      <c r="B852" t="s">
        <v>0</v>
      </c>
      <c r="C852" t="s">
        <v>1</v>
      </c>
      <c r="D852" t="s">
        <v>6</v>
      </c>
      <c r="E852">
        <v>2030</v>
      </c>
      <c r="F852">
        <v>1.92173428803568E-3</v>
      </c>
    </row>
    <row r="853" spans="1:6" x14ac:dyDescent="0.25">
      <c r="A853" t="s">
        <v>35</v>
      </c>
      <c r="B853" t="s">
        <v>0</v>
      </c>
      <c r="C853" t="s">
        <v>1</v>
      </c>
      <c r="D853" t="s">
        <v>6</v>
      </c>
      <c r="E853">
        <v>2035</v>
      </c>
      <c r="F853">
        <v>1.2404417121304901E-3</v>
      </c>
    </row>
    <row r="854" spans="1:6" x14ac:dyDescent="0.25">
      <c r="A854" t="s">
        <v>35</v>
      </c>
      <c r="B854" t="s">
        <v>0</v>
      </c>
      <c r="C854" t="s">
        <v>1</v>
      </c>
      <c r="D854" t="s">
        <v>6</v>
      </c>
      <c r="E854">
        <v>2040</v>
      </c>
      <c r="F854">
        <v>5.4127584730868895E-4</v>
      </c>
    </row>
    <row r="855" spans="1:6" x14ac:dyDescent="0.25">
      <c r="A855" t="s">
        <v>35</v>
      </c>
      <c r="B855" t="s">
        <v>0</v>
      </c>
      <c r="C855" t="s">
        <v>1</v>
      </c>
      <c r="D855" t="s">
        <v>6</v>
      </c>
      <c r="E855">
        <v>2045</v>
      </c>
      <c r="F855">
        <v>2.9697712810667498E-4</v>
      </c>
    </row>
    <row r="856" spans="1:6" x14ac:dyDescent="0.25">
      <c r="A856" t="s">
        <v>35</v>
      </c>
      <c r="B856" t="s">
        <v>0</v>
      </c>
      <c r="C856" t="s">
        <v>1</v>
      </c>
      <c r="D856" t="s">
        <v>6</v>
      </c>
      <c r="E856">
        <v>2050</v>
      </c>
      <c r="F856">
        <v>1.41232526780518E-4</v>
      </c>
    </row>
    <row r="857" spans="1:6" x14ac:dyDescent="0.25">
      <c r="A857" t="s">
        <v>35</v>
      </c>
      <c r="B857" t="s">
        <v>0</v>
      </c>
      <c r="C857" t="s">
        <v>7</v>
      </c>
      <c r="D857" t="s">
        <v>2</v>
      </c>
      <c r="E857">
        <v>2011</v>
      </c>
      <c r="F857">
        <v>4.1001977288872404E-3</v>
      </c>
    </row>
    <row r="858" spans="1:6" x14ac:dyDescent="0.25">
      <c r="A858" t="s">
        <v>35</v>
      </c>
      <c r="B858" t="s">
        <v>0</v>
      </c>
      <c r="C858" t="s">
        <v>7</v>
      </c>
      <c r="D858" t="s">
        <v>2</v>
      </c>
      <c r="E858">
        <v>2015</v>
      </c>
      <c r="F858">
        <v>3.8375048106743101E-3</v>
      </c>
    </row>
    <row r="859" spans="1:6" x14ac:dyDescent="0.25">
      <c r="A859" t="s">
        <v>35</v>
      </c>
      <c r="B859" t="s">
        <v>0</v>
      </c>
      <c r="C859" t="s">
        <v>7</v>
      </c>
      <c r="D859" t="s">
        <v>2</v>
      </c>
      <c r="E859">
        <v>2020</v>
      </c>
      <c r="F859">
        <v>3.3533243444429199E-3</v>
      </c>
    </row>
    <row r="860" spans="1:6" x14ac:dyDescent="0.25">
      <c r="A860" t="s">
        <v>35</v>
      </c>
      <c r="B860" t="s">
        <v>0</v>
      </c>
      <c r="C860" t="s">
        <v>7</v>
      </c>
      <c r="D860" t="s">
        <v>2</v>
      </c>
      <c r="E860">
        <v>2025</v>
      </c>
      <c r="F860">
        <v>1.4949069838892799E-4</v>
      </c>
    </row>
    <row r="861" spans="1:6" x14ac:dyDescent="0.25">
      <c r="A861" t="s">
        <v>35</v>
      </c>
      <c r="B861" t="s">
        <v>0</v>
      </c>
      <c r="C861" t="s">
        <v>7</v>
      </c>
      <c r="D861" t="s">
        <v>2</v>
      </c>
      <c r="E861">
        <v>2030</v>
      </c>
      <c r="F861" s="1">
        <v>8.5203598451813296E-5</v>
      </c>
    </row>
    <row r="862" spans="1:6" x14ac:dyDescent="0.25">
      <c r="A862" t="s">
        <v>35</v>
      </c>
      <c r="B862" t="s">
        <v>0</v>
      </c>
      <c r="C862" t="s">
        <v>7</v>
      </c>
      <c r="D862" t="s">
        <v>2</v>
      </c>
      <c r="E862">
        <v>2035</v>
      </c>
      <c r="F862" s="1">
        <v>5.0717346538007399E-5</v>
      </c>
    </row>
    <row r="863" spans="1:6" x14ac:dyDescent="0.25">
      <c r="A863" t="s">
        <v>35</v>
      </c>
      <c r="B863" t="s">
        <v>0</v>
      </c>
      <c r="C863" t="s">
        <v>7</v>
      </c>
      <c r="D863" t="s">
        <v>2</v>
      </c>
      <c r="E863">
        <v>2040</v>
      </c>
      <c r="F863" s="1">
        <v>2.2024236503016201E-5</v>
      </c>
    </row>
    <row r="864" spans="1:6" x14ac:dyDescent="0.25">
      <c r="A864" t="s">
        <v>35</v>
      </c>
      <c r="B864" t="s">
        <v>0</v>
      </c>
      <c r="C864" t="s">
        <v>7</v>
      </c>
      <c r="D864" t="s">
        <v>2</v>
      </c>
      <c r="E864">
        <v>2045</v>
      </c>
      <c r="F864" s="1">
        <v>1.0997668484528E-5</v>
      </c>
    </row>
    <row r="865" spans="1:6" x14ac:dyDescent="0.25">
      <c r="A865" t="s">
        <v>35</v>
      </c>
      <c r="B865" t="s">
        <v>0</v>
      </c>
      <c r="C865" t="s">
        <v>7</v>
      </c>
      <c r="D865" t="s">
        <v>2</v>
      </c>
      <c r="E865">
        <v>2050</v>
      </c>
      <c r="F865" s="1">
        <v>4.6168304669378304E-6</v>
      </c>
    </row>
    <row r="866" spans="1:6" x14ac:dyDescent="0.25">
      <c r="A866" t="s">
        <v>35</v>
      </c>
      <c r="B866" t="s">
        <v>0</v>
      </c>
      <c r="C866" t="s">
        <v>7</v>
      </c>
      <c r="D866" t="s">
        <v>3</v>
      </c>
      <c r="E866">
        <v>2011</v>
      </c>
      <c r="F866">
        <v>3.8385505888706901E-3</v>
      </c>
    </row>
    <row r="867" spans="1:6" x14ac:dyDescent="0.25">
      <c r="A867" t="s">
        <v>35</v>
      </c>
      <c r="B867" t="s">
        <v>0</v>
      </c>
      <c r="C867" t="s">
        <v>7</v>
      </c>
      <c r="D867" t="s">
        <v>3</v>
      </c>
      <c r="E867">
        <v>2015</v>
      </c>
      <c r="F867">
        <v>3.5964024367451199E-3</v>
      </c>
    </row>
    <row r="868" spans="1:6" x14ac:dyDescent="0.25">
      <c r="A868" t="s">
        <v>35</v>
      </c>
      <c r="B868" t="s">
        <v>0</v>
      </c>
      <c r="C868" t="s">
        <v>7</v>
      </c>
      <c r="D868" t="s">
        <v>3</v>
      </c>
      <c r="E868">
        <v>2020</v>
      </c>
      <c r="F868">
        <v>3.1160889665095698E-3</v>
      </c>
    </row>
    <row r="869" spans="1:6" x14ac:dyDescent="0.25">
      <c r="A869" t="s">
        <v>35</v>
      </c>
      <c r="B869" t="s">
        <v>0</v>
      </c>
      <c r="C869" t="s">
        <v>7</v>
      </c>
      <c r="D869" t="s">
        <v>3</v>
      </c>
      <c r="E869">
        <v>2025</v>
      </c>
      <c r="F869">
        <v>1.6242086319796E-4</v>
      </c>
    </row>
    <row r="870" spans="1:6" x14ac:dyDescent="0.25">
      <c r="A870" t="s">
        <v>35</v>
      </c>
      <c r="B870" t="s">
        <v>0</v>
      </c>
      <c r="C870" t="s">
        <v>7</v>
      </c>
      <c r="D870" t="s">
        <v>3</v>
      </c>
      <c r="E870">
        <v>2030</v>
      </c>
      <c r="F870" s="1">
        <v>9.49244135419768E-5</v>
      </c>
    </row>
    <row r="871" spans="1:6" x14ac:dyDescent="0.25">
      <c r="A871" t="s">
        <v>35</v>
      </c>
      <c r="B871" t="s">
        <v>0</v>
      </c>
      <c r="C871" t="s">
        <v>7</v>
      </c>
      <c r="D871" t="s">
        <v>3</v>
      </c>
      <c r="E871">
        <v>2035</v>
      </c>
      <c r="F871" s="1">
        <v>5.7391289182098698E-5</v>
      </c>
    </row>
    <row r="872" spans="1:6" x14ac:dyDescent="0.25">
      <c r="A872" t="s">
        <v>35</v>
      </c>
      <c r="B872" t="s">
        <v>0</v>
      </c>
      <c r="C872" t="s">
        <v>7</v>
      </c>
      <c r="D872" t="s">
        <v>3</v>
      </c>
      <c r="E872">
        <v>2040</v>
      </c>
      <c r="F872" s="1">
        <v>2.5267033768080401E-5</v>
      </c>
    </row>
    <row r="873" spans="1:6" x14ac:dyDescent="0.25">
      <c r="A873" t="s">
        <v>35</v>
      </c>
      <c r="B873" t="s">
        <v>0</v>
      </c>
      <c r="C873" t="s">
        <v>7</v>
      </c>
      <c r="D873" t="s">
        <v>3</v>
      </c>
      <c r="E873">
        <v>2045</v>
      </c>
      <c r="F873" s="1">
        <v>1.2793028513940699E-5</v>
      </c>
    </row>
    <row r="874" spans="1:6" x14ac:dyDescent="0.25">
      <c r="A874" t="s">
        <v>35</v>
      </c>
      <c r="B874" t="s">
        <v>0</v>
      </c>
      <c r="C874" t="s">
        <v>7</v>
      </c>
      <c r="D874" t="s">
        <v>3</v>
      </c>
      <c r="E874">
        <v>2050</v>
      </c>
      <c r="F874" s="1">
        <v>5.4471385649243099E-6</v>
      </c>
    </row>
    <row r="875" spans="1:6" x14ac:dyDescent="0.25">
      <c r="A875" t="s">
        <v>35</v>
      </c>
      <c r="B875" t="s">
        <v>0</v>
      </c>
      <c r="C875" t="s">
        <v>7</v>
      </c>
      <c r="D875" t="s">
        <v>4</v>
      </c>
      <c r="E875">
        <v>2011</v>
      </c>
      <c r="F875">
        <v>3.6009202405286799E-3</v>
      </c>
    </row>
    <row r="876" spans="1:6" x14ac:dyDescent="0.25">
      <c r="A876" t="s">
        <v>35</v>
      </c>
      <c r="B876" t="s">
        <v>0</v>
      </c>
      <c r="C876" t="s">
        <v>7</v>
      </c>
      <c r="D876" t="s">
        <v>4</v>
      </c>
      <c r="E876">
        <v>2015</v>
      </c>
      <c r="F876">
        <v>3.3749149258581299E-3</v>
      </c>
    </row>
    <row r="877" spans="1:6" x14ac:dyDescent="0.25">
      <c r="A877" t="s">
        <v>35</v>
      </c>
      <c r="B877" t="s">
        <v>0</v>
      </c>
      <c r="C877" t="s">
        <v>7</v>
      </c>
      <c r="D877" t="s">
        <v>4</v>
      </c>
      <c r="E877">
        <v>2020</v>
      </c>
      <c r="F877">
        <v>2.9128729154717101E-3</v>
      </c>
    </row>
    <row r="878" spans="1:6" x14ac:dyDescent="0.25">
      <c r="A878" t="s">
        <v>35</v>
      </c>
      <c r="B878" t="s">
        <v>0</v>
      </c>
      <c r="C878" t="s">
        <v>7</v>
      </c>
      <c r="D878" t="s">
        <v>4</v>
      </c>
      <c r="E878">
        <v>2025</v>
      </c>
      <c r="F878">
        <v>1.67486088615752E-4</v>
      </c>
    </row>
    <row r="879" spans="1:6" x14ac:dyDescent="0.25">
      <c r="A879" t="s">
        <v>35</v>
      </c>
      <c r="B879" t="s">
        <v>0</v>
      </c>
      <c r="C879" t="s">
        <v>7</v>
      </c>
      <c r="D879" t="s">
        <v>4</v>
      </c>
      <c r="E879">
        <v>2030</v>
      </c>
      <c r="F879" s="1">
        <v>9.9167034457801502E-5</v>
      </c>
    </row>
    <row r="880" spans="1:6" x14ac:dyDescent="0.25">
      <c r="A880" t="s">
        <v>35</v>
      </c>
      <c r="B880" t="s">
        <v>0</v>
      </c>
      <c r="C880" t="s">
        <v>7</v>
      </c>
      <c r="D880" t="s">
        <v>4</v>
      </c>
      <c r="E880">
        <v>2035</v>
      </c>
      <c r="F880" s="1">
        <v>6.0500634355304898E-5</v>
      </c>
    </row>
    <row r="881" spans="1:6" x14ac:dyDescent="0.25">
      <c r="A881" t="s">
        <v>35</v>
      </c>
      <c r="B881" t="s">
        <v>0</v>
      </c>
      <c r="C881" t="s">
        <v>7</v>
      </c>
      <c r="D881" t="s">
        <v>4</v>
      </c>
      <c r="E881">
        <v>2040</v>
      </c>
      <c r="F881" s="1">
        <v>2.6887600595897301E-5</v>
      </c>
    </row>
    <row r="882" spans="1:6" x14ac:dyDescent="0.25">
      <c r="A882" t="s">
        <v>35</v>
      </c>
      <c r="B882" t="s">
        <v>0</v>
      </c>
      <c r="C882" t="s">
        <v>7</v>
      </c>
      <c r="D882" t="s">
        <v>4</v>
      </c>
      <c r="E882">
        <v>2045</v>
      </c>
      <c r="F882" s="1">
        <v>1.3726126644880899E-5</v>
      </c>
    </row>
    <row r="883" spans="1:6" x14ac:dyDescent="0.25">
      <c r="A883" t="s">
        <v>35</v>
      </c>
      <c r="B883" t="s">
        <v>0</v>
      </c>
      <c r="C883" t="s">
        <v>7</v>
      </c>
      <c r="D883" t="s">
        <v>4</v>
      </c>
      <c r="E883">
        <v>2050</v>
      </c>
      <c r="F883" s="1">
        <v>5.8952615563896301E-6</v>
      </c>
    </row>
    <row r="884" spans="1:6" x14ac:dyDescent="0.25">
      <c r="A884" t="s">
        <v>35</v>
      </c>
      <c r="B884" t="s">
        <v>0</v>
      </c>
      <c r="C884" t="s">
        <v>7</v>
      </c>
      <c r="D884" t="s">
        <v>5</v>
      </c>
      <c r="E884">
        <v>2011</v>
      </c>
      <c r="F884">
        <v>3.2268365933091799E-3</v>
      </c>
    </row>
    <row r="885" spans="1:6" x14ac:dyDescent="0.25">
      <c r="A885" t="s">
        <v>35</v>
      </c>
      <c r="B885" t="s">
        <v>0</v>
      </c>
      <c r="C885" t="s">
        <v>7</v>
      </c>
      <c r="D885" t="s">
        <v>5</v>
      </c>
      <c r="E885">
        <v>2015</v>
      </c>
      <c r="F885">
        <v>3.0247688767661E-3</v>
      </c>
    </row>
    <row r="886" spans="1:6" x14ac:dyDescent="0.25">
      <c r="A886" t="s">
        <v>35</v>
      </c>
      <c r="B886" t="s">
        <v>0</v>
      </c>
      <c r="C886" t="s">
        <v>7</v>
      </c>
      <c r="D886" t="s">
        <v>5</v>
      </c>
      <c r="E886">
        <v>2020</v>
      </c>
      <c r="F886">
        <v>2.60320867966112E-3</v>
      </c>
    </row>
    <row r="887" spans="1:6" x14ac:dyDescent="0.25">
      <c r="A887" t="s">
        <v>35</v>
      </c>
      <c r="B887" t="s">
        <v>0</v>
      </c>
      <c r="C887" t="s">
        <v>7</v>
      </c>
      <c r="D887" t="s">
        <v>5</v>
      </c>
      <c r="E887">
        <v>2025</v>
      </c>
      <c r="F887">
        <v>1.6074091204167399E-4</v>
      </c>
    </row>
    <row r="888" spans="1:6" x14ac:dyDescent="0.25">
      <c r="A888" t="s">
        <v>35</v>
      </c>
      <c r="B888" t="s">
        <v>0</v>
      </c>
      <c r="C888" t="s">
        <v>7</v>
      </c>
      <c r="D888" t="s">
        <v>5</v>
      </c>
      <c r="E888">
        <v>2030</v>
      </c>
      <c r="F888" s="1">
        <v>9.6033499926126694E-5</v>
      </c>
    </row>
    <row r="889" spans="1:6" x14ac:dyDescent="0.25">
      <c r="A889" t="s">
        <v>35</v>
      </c>
      <c r="B889" t="s">
        <v>0</v>
      </c>
      <c r="C889" t="s">
        <v>7</v>
      </c>
      <c r="D889" t="s">
        <v>5</v>
      </c>
      <c r="E889">
        <v>2035</v>
      </c>
      <c r="F889" s="1">
        <v>5.89811320772278E-5</v>
      </c>
    </row>
    <row r="890" spans="1:6" x14ac:dyDescent="0.25">
      <c r="A890" t="s">
        <v>35</v>
      </c>
      <c r="B890" t="s">
        <v>0</v>
      </c>
      <c r="C890" t="s">
        <v>7</v>
      </c>
      <c r="D890" t="s">
        <v>5</v>
      </c>
      <c r="E890">
        <v>2040</v>
      </c>
      <c r="F890" s="1">
        <v>2.6404916937803999E-5</v>
      </c>
    </row>
    <row r="891" spans="1:6" x14ac:dyDescent="0.25">
      <c r="A891" t="s">
        <v>35</v>
      </c>
      <c r="B891" t="s">
        <v>0</v>
      </c>
      <c r="C891" t="s">
        <v>7</v>
      </c>
      <c r="D891" t="s">
        <v>5</v>
      </c>
      <c r="E891">
        <v>2045</v>
      </c>
      <c r="F891" s="1">
        <v>1.35663422154805E-5</v>
      </c>
    </row>
    <row r="892" spans="1:6" x14ac:dyDescent="0.25">
      <c r="A892" t="s">
        <v>35</v>
      </c>
      <c r="B892" t="s">
        <v>0</v>
      </c>
      <c r="C892" t="s">
        <v>7</v>
      </c>
      <c r="D892" t="s">
        <v>5</v>
      </c>
      <c r="E892">
        <v>2050</v>
      </c>
      <c r="F892" s="1">
        <v>5.8671161516426701E-6</v>
      </c>
    </row>
    <row r="893" spans="1:6" x14ac:dyDescent="0.25">
      <c r="A893" t="s">
        <v>35</v>
      </c>
      <c r="B893" t="s">
        <v>0</v>
      </c>
      <c r="C893" t="s">
        <v>7</v>
      </c>
      <c r="D893" t="s">
        <v>6</v>
      </c>
      <c r="E893">
        <v>2011</v>
      </c>
      <c r="F893">
        <v>2.6802629678324098E-3</v>
      </c>
    </row>
    <row r="894" spans="1:6" x14ac:dyDescent="0.25">
      <c r="A894" t="s">
        <v>35</v>
      </c>
      <c r="B894" t="s">
        <v>0</v>
      </c>
      <c r="C894" t="s">
        <v>7</v>
      </c>
      <c r="D894" t="s">
        <v>6</v>
      </c>
      <c r="E894">
        <v>2015</v>
      </c>
      <c r="F894">
        <v>2.50974405194992E-3</v>
      </c>
    </row>
    <row r="895" spans="1:6" x14ac:dyDescent="0.25">
      <c r="A895" t="s">
        <v>35</v>
      </c>
      <c r="B895" t="s">
        <v>0</v>
      </c>
      <c r="C895" t="s">
        <v>7</v>
      </c>
      <c r="D895" t="s">
        <v>6</v>
      </c>
      <c r="E895">
        <v>2020</v>
      </c>
      <c r="F895">
        <v>2.15767721441496E-3</v>
      </c>
    </row>
    <row r="896" spans="1:6" x14ac:dyDescent="0.25">
      <c r="A896" t="s">
        <v>35</v>
      </c>
      <c r="B896" t="s">
        <v>0</v>
      </c>
      <c r="C896" t="s">
        <v>7</v>
      </c>
      <c r="D896" t="s">
        <v>6</v>
      </c>
      <c r="E896">
        <v>2025</v>
      </c>
      <c r="F896">
        <v>1.58679098653226E-4</v>
      </c>
    </row>
    <row r="897" spans="1:6" x14ac:dyDescent="0.25">
      <c r="A897" t="s">
        <v>35</v>
      </c>
      <c r="B897" t="s">
        <v>0</v>
      </c>
      <c r="C897" t="s">
        <v>7</v>
      </c>
      <c r="D897" t="s">
        <v>6</v>
      </c>
      <c r="E897">
        <v>2030</v>
      </c>
      <c r="F897" s="1">
        <v>9.5375950195386905E-5</v>
      </c>
    </row>
    <row r="898" spans="1:6" x14ac:dyDescent="0.25">
      <c r="A898" t="s">
        <v>35</v>
      </c>
      <c r="B898" t="s">
        <v>0</v>
      </c>
      <c r="C898" t="s">
        <v>7</v>
      </c>
      <c r="D898" t="s">
        <v>6</v>
      </c>
      <c r="E898">
        <v>2035</v>
      </c>
      <c r="F898" s="1">
        <v>5.8863146202122202E-5</v>
      </c>
    </row>
    <row r="899" spans="1:6" x14ac:dyDescent="0.25">
      <c r="A899" t="s">
        <v>35</v>
      </c>
      <c r="B899" t="s">
        <v>0</v>
      </c>
      <c r="C899" t="s">
        <v>7</v>
      </c>
      <c r="D899" t="s">
        <v>6</v>
      </c>
      <c r="E899">
        <v>2040</v>
      </c>
      <c r="F899" s="1">
        <v>2.6479583667121601E-5</v>
      </c>
    </row>
    <row r="900" spans="1:6" x14ac:dyDescent="0.25">
      <c r="A900" t="s">
        <v>35</v>
      </c>
      <c r="B900" t="s">
        <v>0</v>
      </c>
      <c r="C900" t="s">
        <v>7</v>
      </c>
      <c r="D900" t="s">
        <v>6</v>
      </c>
      <c r="E900">
        <v>2045</v>
      </c>
      <c r="F900" s="1">
        <v>1.36659670668102E-5</v>
      </c>
    </row>
    <row r="901" spans="1:6" x14ac:dyDescent="0.25">
      <c r="A901" t="s">
        <v>35</v>
      </c>
      <c r="B901" t="s">
        <v>0</v>
      </c>
      <c r="C901" t="s">
        <v>7</v>
      </c>
      <c r="D901" t="s">
        <v>6</v>
      </c>
      <c r="E901">
        <v>2050</v>
      </c>
      <c r="F901" s="1">
        <v>5.9382795589414002E-6</v>
      </c>
    </row>
    <row r="902" spans="1:6" x14ac:dyDescent="0.25">
      <c r="A902" t="s">
        <v>35</v>
      </c>
      <c r="B902" t="s">
        <v>0</v>
      </c>
      <c r="C902" t="s">
        <v>8</v>
      </c>
      <c r="D902" t="s">
        <v>2</v>
      </c>
      <c r="E902">
        <v>2011</v>
      </c>
      <c r="F902">
        <v>1.9528522973789798E-2</v>
      </c>
    </row>
    <row r="903" spans="1:6" x14ac:dyDescent="0.25">
      <c r="A903" t="s">
        <v>35</v>
      </c>
      <c r="B903" t="s">
        <v>0</v>
      </c>
      <c r="C903" t="s">
        <v>8</v>
      </c>
      <c r="D903" t="s">
        <v>2</v>
      </c>
      <c r="E903">
        <v>2015</v>
      </c>
      <c r="F903">
        <v>1.9536303968053701E-2</v>
      </c>
    </row>
    <row r="904" spans="1:6" x14ac:dyDescent="0.25">
      <c r="A904" t="s">
        <v>35</v>
      </c>
      <c r="B904" t="s">
        <v>0</v>
      </c>
      <c r="C904" t="s">
        <v>8</v>
      </c>
      <c r="D904" t="s">
        <v>2</v>
      </c>
      <c r="E904">
        <v>2020</v>
      </c>
      <c r="F904">
        <v>1.95106097294949E-2</v>
      </c>
    </row>
    <row r="905" spans="1:6" x14ac:dyDescent="0.25">
      <c r="A905" t="s">
        <v>35</v>
      </c>
      <c r="B905" t="s">
        <v>0</v>
      </c>
      <c r="C905" t="s">
        <v>8</v>
      </c>
      <c r="D905" t="s">
        <v>2</v>
      </c>
      <c r="E905">
        <v>2025</v>
      </c>
      <c r="F905">
        <v>1.8701618315705801E-2</v>
      </c>
    </row>
    <row r="906" spans="1:6" x14ac:dyDescent="0.25">
      <c r="A906" t="s">
        <v>35</v>
      </c>
      <c r="B906" t="s">
        <v>0</v>
      </c>
      <c r="C906" t="s">
        <v>8</v>
      </c>
      <c r="D906" t="s">
        <v>2</v>
      </c>
      <c r="E906">
        <v>2030</v>
      </c>
      <c r="F906">
        <v>1.8934018452589799E-2</v>
      </c>
    </row>
    <row r="907" spans="1:6" x14ac:dyDescent="0.25">
      <c r="A907" t="s">
        <v>35</v>
      </c>
      <c r="B907" t="s">
        <v>0</v>
      </c>
      <c r="C907" t="s">
        <v>8</v>
      </c>
      <c r="D907" t="s">
        <v>2</v>
      </c>
      <c r="E907">
        <v>2035</v>
      </c>
      <c r="F907">
        <v>1.9042471427622099E-2</v>
      </c>
    </row>
    <row r="908" spans="1:6" x14ac:dyDescent="0.25">
      <c r="A908" t="s">
        <v>35</v>
      </c>
      <c r="B908" t="s">
        <v>0</v>
      </c>
      <c r="C908" t="s">
        <v>8</v>
      </c>
      <c r="D908" t="s">
        <v>2</v>
      </c>
      <c r="E908">
        <v>2040</v>
      </c>
      <c r="F908">
        <v>1.9231028863249601E-2</v>
      </c>
    </row>
    <row r="909" spans="1:6" x14ac:dyDescent="0.25">
      <c r="A909" t="s">
        <v>35</v>
      </c>
      <c r="B909" t="s">
        <v>0</v>
      </c>
      <c r="C909" t="s">
        <v>8</v>
      </c>
      <c r="D909" t="s">
        <v>2</v>
      </c>
      <c r="E909">
        <v>2045</v>
      </c>
      <c r="F909">
        <v>1.93090685825868E-2</v>
      </c>
    </row>
    <row r="910" spans="1:6" x14ac:dyDescent="0.25">
      <c r="A910" t="s">
        <v>35</v>
      </c>
      <c r="B910" t="s">
        <v>0</v>
      </c>
      <c r="C910" t="s">
        <v>8</v>
      </c>
      <c r="D910" t="s">
        <v>2</v>
      </c>
      <c r="E910">
        <v>2050</v>
      </c>
      <c r="F910">
        <v>1.9365011961897102E-2</v>
      </c>
    </row>
    <row r="911" spans="1:6" x14ac:dyDescent="0.25">
      <c r="A911" t="s">
        <v>35</v>
      </c>
      <c r="B911" t="s">
        <v>0</v>
      </c>
      <c r="C911" t="s">
        <v>8</v>
      </c>
      <c r="D911" t="s">
        <v>3</v>
      </c>
      <c r="E911">
        <v>2011</v>
      </c>
      <c r="F911">
        <v>2.0372623592059401E-2</v>
      </c>
    </row>
    <row r="912" spans="1:6" x14ac:dyDescent="0.25">
      <c r="A912" t="s">
        <v>35</v>
      </c>
      <c r="B912" t="s">
        <v>0</v>
      </c>
      <c r="C912" t="s">
        <v>8</v>
      </c>
      <c r="D912" t="s">
        <v>3</v>
      </c>
      <c r="E912">
        <v>2015</v>
      </c>
      <c r="F912">
        <v>2.0397559604547599E-2</v>
      </c>
    </row>
    <row r="913" spans="1:6" x14ac:dyDescent="0.25">
      <c r="A913" t="s">
        <v>35</v>
      </c>
      <c r="B913" t="s">
        <v>0</v>
      </c>
      <c r="C913" t="s">
        <v>8</v>
      </c>
      <c r="D913" t="s">
        <v>3</v>
      </c>
      <c r="E913">
        <v>2020</v>
      </c>
      <c r="F913">
        <v>2.0427208356271501E-2</v>
      </c>
    </row>
    <row r="914" spans="1:6" x14ac:dyDescent="0.25">
      <c r="A914" t="s">
        <v>35</v>
      </c>
      <c r="B914" t="s">
        <v>0</v>
      </c>
      <c r="C914" t="s">
        <v>8</v>
      </c>
      <c r="D914" t="s">
        <v>3</v>
      </c>
      <c r="E914">
        <v>2025</v>
      </c>
      <c r="F914">
        <v>1.96026575641404E-2</v>
      </c>
    </row>
    <row r="915" spans="1:6" x14ac:dyDescent="0.25">
      <c r="A915" t="s">
        <v>35</v>
      </c>
      <c r="B915" t="s">
        <v>0</v>
      </c>
      <c r="C915" t="s">
        <v>8</v>
      </c>
      <c r="D915" t="s">
        <v>3</v>
      </c>
      <c r="E915">
        <v>2030</v>
      </c>
      <c r="F915">
        <v>1.9809777053047699E-2</v>
      </c>
    </row>
    <row r="916" spans="1:6" x14ac:dyDescent="0.25">
      <c r="A916" t="s">
        <v>35</v>
      </c>
      <c r="B916" t="s">
        <v>0</v>
      </c>
      <c r="C916" t="s">
        <v>8</v>
      </c>
      <c r="D916" t="s">
        <v>3</v>
      </c>
      <c r="E916">
        <v>2035</v>
      </c>
      <c r="F916">
        <v>1.99150056403779E-2</v>
      </c>
    </row>
    <row r="917" spans="1:6" x14ac:dyDescent="0.25">
      <c r="A917" t="s">
        <v>35</v>
      </c>
      <c r="B917" t="s">
        <v>0</v>
      </c>
      <c r="C917" t="s">
        <v>8</v>
      </c>
      <c r="D917" t="s">
        <v>3</v>
      </c>
      <c r="E917">
        <v>2040</v>
      </c>
      <c r="F917">
        <v>2.0121921483616301E-2</v>
      </c>
    </row>
    <row r="918" spans="1:6" x14ac:dyDescent="0.25">
      <c r="A918" t="s">
        <v>35</v>
      </c>
      <c r="B918" t="s">
        <v>0</v>
      </c>
      <c r="C918" t="s">
        <v>8</v>
      </c>
      <c r="D918" t="s">
        <v>3</v>
      </c>
      <c r="E918">
        <v>2045</v>
      </c>
      <c r="F918">
        <v>2.01894506669195E-2</v>
      </c>
    </row>
    <row r="919" spans="1:6" x14ac:dyDescent="0.25">
      <c r="A919" t="s">
        <v>35</v>
      </c>
      <c r="B919" t="s">
        <v>0</v>
      </c>
      <c r="C919" t="s">
        <v>8</v>
      </c>
      <c r="D919" t="s">
        <v>3</v>
      </c>
      <c r="E919">
        <v>2050</v>
      </c>
      <c r="F919">
        <v>2.02345599266343E-2</v>
      </c>
    </row>
    <row r="920" spans="1:6" x14ac:dyDescent="0.25">
      <c r="A920" t="s">
        <v>35</v>
      </c>
      <c r="B920" t="s">
        <v>0</v>
      </c>
      <c r="C920" t="s">
        <v>8</v>
      </c>
      <c r="D920" t="s">
        <v>4</v>
      </c>
      <c r="E920">
        <v>2011</v>
      </c>
      <c r="F920">
        <v>2.0403136527300001E-2</v>
      </c>
    </row>
    <row r="921" spans="1:6" x14ac:dyDescent="0.25">
      <c r="A921" t="s">
        <v>35</v>
      </c>
      <c r="B921" t="s">
        <v>0</v>
      </c>
      <c r="C921" t="s">
        <v>8</v>
      </c>
      <c r="D921" t="s">
        <v>4</v>
      </c>
      <c r="E921">
        <v>2015</v>
      </c>
      <c r="F921">
        <v>2.0434683916216299E-2</v>
      </c>
    </row>
    <row r="922" spans="1:6" x14ac:dyDescent="0.25">
      <c r="A922" t="s">
        <v>35</v>
      </c>
      <c r="B922" t="s">
        <v>0</v>
      </c>
      <c r="C922" t="s">
        <v>8</v>
      </c>
      <c r="D922" t="s">
        <v>4</v>
      </c>
      <c r="E922">
        <v>2020</v>
      </c>
      <c r="F922">
        <v>2.0487372920807601E-2</v>
      </c>
    </row>
    <row r="923" spans="1:6" x14ac:dyDescent="0.25">
      <c r="A923" t="s">
        <v>35</v>
      </c>
      <c r="B923" t="s">
        <v>0</v>
      </c>
      <c r="C923" t="s">
        <v>8</v>
      </c>
      <c r="D923" t="s">
        <v>4</v>
      </c>
      <c r="E923">
        <v>2025</v>
      </c>
      <c r="F923">
        <v>1.97229695025768E-2</v>
      </c>
    </row>
    <row r="924" spans="1:6" x14ac:dyDescent="0.25">
      <c r="A924" t="s">
        <v>35</v>
      </c>
      <c r="B924" t="s">
        <v>0</v>
      </c>
      <c r="C924" t="s">
        <v>8</v>
      </c>
      <c r="D924" t="s">
        <v>4</v>
      </c>
      <c r="E924">
        <v>2030</v>
      </c>
      <c r="F924">
        <v>1.9905504538636001E-2</v>
      </c>
    </row>
    <row r="925" spans="1:6" x14ac:dyDescent="0.25">
      <c r="A925" t="s">
        <v>35</v>
      </c>
      <c r="B925" t="s">
        <v>0</v>
      </c>
      <c r="C925" t="s">
        <v>8</v>
      </c>
      <c r="D925" t="s">
        <v>4</v>
      </c>
      <c r="E925">
        <v>2035</v>
      </c>
      <c r="F925">
        <v>2.0000878141122599E-2</v>
      </c>
    </row>
    <row r="926" spans="1:6" x14ac:dyDescent="0.25">
      <c r="A926" t="s">
        <v>35</v>
      </c>
      <c r="B926" t="s">
        <v>0</v>
      </c>
      <c r="C926" t="s">
        <v>8</v>
      </c>
      <c r="D926" t="s">
        <v>4</v>
      </c>
      <c r="E926">
        <v>2040</v>
      </c>
      <c r="F926">
        <v>2.02006459780163E-2</v>
      </c>
    </row>
    <row r="927" spans="1:6" x14ac:dyDescent="0.25">
      <c r="A927" t="s">
        <v>35</v>
      </c>
      <c r="B927" t="s">
        <v>0</v>
      </c>
      <c r="C927" t="s">
        <v>8</v>
      </c>
      <c r="D927" t="s">
        <v>4</v>
      </c>
      <c r="E927">
        <v>2045</v>
      </c>
      <c r="F927">
        <v>2.0257438922389098E-2</v>
      </c>
    </row>
    <row r="928" spans="1:6" x14ac:dyDescent="0.25">
      <c r="A928" t="s">
        <v>35</v>
      </c>
      <c r="B928" t="s">
        <v>0</v>
      </c>
      <c r="C928" t="s">
        <v>8</v>
      </c>
      <c r="D928" t="s">
        <v>4</v>
      </c>
      <c r="E928">
        <v>2050</v>
      </c>
      <c r="F928">
        <v>2.02923571665568E-2</v>
      </c>
    </row>
    <row r="929" spans="1:6" x14ac:dyDescent="0.25">
      <c r="A929" t="s">
        <v>35</v>
      </c>
      <c r="B929" t="s">
        <v>0</v>
      </c>
      <c r="C929" t="s">
        <v>8</v>
      </c>
      <c r="D929" t="s">
        <v>5</v>
      </c>
      <c r="E929">
        <v>2011</v>
      </c>
      <c r="F929">
        <v>2.0075351680145501E-2</v>
      </c>
    </row>
    <row r="930" spans="1:6" x14ac:dyDescent="0.25">
      <c r="A930" t="s">
        <v>35</v>
      </c>
      <c r="B930" t="s">
        <v>0</v>
      </c>
      <c r="C930" t="s">
        <v>8</v>
      </c>
      <c r="D930" t="s">
        <v>5</v>
      </c>
      <c r="E930">
        <v>2015</v>
      </c>
      <c r="F930">
        <v>2.0108549249693498E-2</v>
      </c>
    </row>
    <row r="931" spans="1:6" x14ac:dyDescent="0.25">
      <c r="A931" t="s">
        <v>35</v>
      </c>
      <c r="B931" t="s">
        <v>0</v>
      </c>
      <c r="C931" t="s">
        <v>8</v>
      </c>
      <c r="D931" t="s">
        <v>5</v>
      </c>
      <c r="E931">
        <v>2020</v>
      </c>
      <c r="F931">
        <v>2.0171159662369299E-2</v>
      </c>
    </row>
    <row r="932" spans="1:6" x14ac:dyDescent="0.25">
      <c r="A932" t="s">
        <v>35</v>
      </c>
      <c r="B932" t="s">
        <v>0</v>
      </c>
      <c r="C932" t="s">
        <v>8</v>
      </c>
      <c r="D932" t="s">
        <v>5</v>
      </c>
      <c r="E932">
        <v>2025</v>
      </c>
      <c r="F932">
        <v>1.9509001690307601E-2</v>
      </c>
    </row>
    <row r="933" spans="1:6" x14ac:dyDescent="0.25">
      <c r="A933" t="s">
        <v>35</v>
      </c>
      <c r="B933" t="s">
        <v>0</v>
      </c>
      <c r="C933" t="s">
        <v>8</v>
      </c>
      <c r="D933" t="s">
        <v>5</v>
      </c>
      <c r="E933">
        <v>2030</v>
      </c>
      <c r="F933">
        <v>1.96632997254013E-2</v>
      </c>
    </row>
    <row r="934" spans="1:6" x14ac:dyDescent="0.25">
      <c r="A934" t="s">
        <v>35</v>
      </c>
      <c r="B934" t="s">
        <v>0</v>
      </c>
      <c r="C934" t="s">
        <v>8</v>
      </c>
      <c r="D934" t="s">
        <v>5</v>
      </c>
      <c r="E934">
        <v>2035</v>
      </c>
      <c r="F934">
        <v>1.9744978043820902E-2</v>
      </c>
    </row>
    <row r="935" spans="1:6" x14ac:dyDescent="0.25">
      <c r="A935" t="s">
        <v>35</v>
      </c>
      <c r="B935" t="s">
        <v>0</v>
      </c>
      <c r="C935" t="s">
        <v>8</v>
      </c>
      <c r="D935" t="s">
        <v>5</v>
      </c>
      <c r="E935">
        <v>2040</v>
      </c>
      <c r="F935">
        <v>1.9924051782428901E-2</v>
      </c>
    </row>
    <row r="936" spans="1:6" x14ac:dyDescent="0.25">
      <c r="A936" t="s">
        <v>35</v>
      </c>
      <c r="B936" t="s">
        <v>0</v>
      </c>
      <c r="C936" t="s">
        <v>8</v>
      </c>
      <c r="D936" t="s">
        <v>5</v>
      </c>
      <c r="E936">
        <v>2045</v>
      </c>
      <c r="F936">
        <v>1.9969210886211501E-2</v>
      </c>
    </row>
    <row r="937" spans="1:6" x14ac:dyDescent="0.25">
      <c r="A937" t="s">
        <v>35</v>
      </c>
      <c r="B937" t="s">
        <v>0</v>
      </c>
      <c r="C937" t="s">
        <v>8</v>
      </c>
      <c r="D937" t="s">
        <v>5</v>
      </c>
      <c r="E937">
        <v>2050</v>
      </c>
      <c r="F937">
        <v>1.9994128505299399E-2</v>
      </c>
    </row>
    <row r="938" spans="1:6" x14ac:dyDescent="0.25">
      <c r="A938" t="s">
        <v>35</v>
      </c>
      <c r="B938" t="s">
        <v>0</v>
      </c>
      <c r="C938" t="s">
        <v>8</v>
      </c>
      <c r="D938" t="s">
        <v>6</v>
      </c>
      <c r="E938">
        <v>2011</v>
      </c>
      <c r="F938">
        <v>1.8922780551828E-2</v>
      </c>
    </row>
    <row r="939" spans="1:6" x14ac:dyDescent="0.25">
      <c r="A939" t="s">
        <v>35</v>
      </c>
      <c r="B939" t="s">
        <v>0</v>
      </c>
      <c r="C939" t="s">
        <v>8</v>
      </c>
      <c r="D939" t="s">
        <v>6</v>
      </c>
      <c r="E939">
        <v>2015</v>
      </c>
      <c r="F939">
        <v>1.8949238402099399E-2</v>
      </c>
    </row>
    <row r="940" spans="1:6" x14ac:dyDescent="0.25">
      <c r="A940" t="s">
        <v>35</v>
      </c>
      <c r="B940" t="s">
        <v>0</v>
      </c>
      <c r="C940" t="s">
        <v>8</v>
      </c>
      <c r="D940" t="s">
        <v>6</v>
      </c>
      <c r="E940">
        <v>2020</v>
      </c>
      <c r="F940">
        <v>1.8998480955728699E-2</v>
      </c>
    </row>
    <row r="941" spans="1:6" x14ac:dyDescent="0.25">
      <c r="A941" t="s">
        <v>35</v>
      </c>
      <c r="B941" t="s">
        <v>0</v>
      </c>
      <c r="C941" t="s">
        <v>8</v>
      </c>
      <c r="D941" t="s">
        <v>6</v>
      </c>
      <c r="E941">
        <v>2025</v>
      </c>
      <c r="F941">
        <v>1.8543840719315599E-2</v>
      </c>
    </row>
    <row r="942" spans="1:6" x14ac:dyDescent="0.25">
      <c r="A942" t="s">
        <v>35</v>
      </c>
      <c r="B942" t="s">
        <v>0</v>
      </c>
      <c r="C942" t="s">
        <v>8</v>
      </c>
      <c r="D942" t="s">
        <v>6</v>
      </c>
      <c r="E942">
        <v>2030</v>
      </c>
      <c r="F942">
        <v>1.8650675090002799E-2</v>
      </c>
    </row>
    <row r="943" spans="1:6" x14ac:dyDescent="0.25">
      <c r="A943" t="s">
        <v>35</v>
      </c>
      <c r="B943" t="s">
        <v>0</v>
      </c>
      <c r="C943" t="s">
        <v>8</v>
      </c>
      <c r="D943" t="s">
        <v>6</v>
      </c>
      <c r="E943">
        <v>2035</v>
      </c>
      <c r="F943">
        <v>1.87071512207387E-2</v>
      </c>
    </row>
    <row r="944" spans="1:6" x14ac:dyDescent="0.25">
      <c r="A944" t="s">
        <v>35</v>
      </c>
      <c r="B944" t="s">
        <v>0</v>
      </c>
      <c r="C944" t="s">
        <v>8</v>
      </c>
      <c r="D944" t="s">
        <v>6</v>
      </c>
      <c r="E944">
        <v>2040</v>
      </c>
      <c r="F944">
        <v>1.8833800453507701E-2</v>
      </c>
    </row>
    <row r="945" spans="1:6" x14ac:dyDescent="0.25">
      <c r="A945" t="s">
        <v>35</v>
      </c>
      <c r="B945" t="s">
        <v>0</v>
      </c>
      <c r="C945" t="s">
        <v>8</v>
      </c>
      <c r="D945" t="s">
        <v>6</v>
      </c>
      <c r="E945">
        <v>2045</v>
      </c>
      <c r="F945">
        <v>1.88633018250037E-2</v>
      </c>
    </row>
    <row r="946" spans="1:6" x14ac:dyDescent="0.25">
      <c r="A946" t="s">
        <v>35</v>
      </c>
      <c r="B946" t="s">
        <v>0</v>
      </c>
      <c r="C946" t="s">
        <v>8</v>
      </c>
      <c r="D946" t="s">
        <v>6</v>
      </c>
      <c r="E946">
        <v>2050</v>
      </c>
      <c r="F946">
        <v>1.88779973958009E-2</v>
      </c>
    </row>
    <row r="947" spans="1:6" x14ac:dyDescent="0.25">
      <c r="A947" t="s">
        <v>35</v>
      </c>
      <c r="B947" t="s">
        <v>0</v>
      </c>
      <c r="C947" t="s">
        <v>9</v>
      </c>
      <c r="D947" t="s">
        <v>2</v>
      </c>
      <c r="E947">
        <v>2011</v>
      </c>
      <c r="F947">
        <v>3.0213284519767102E-3</v>
      </c>
    </row>
    <row r="948" spans="1:6" x14ac:dyDescent="0.25">
      <c r="A948" t="s">
        <v>35</v>
      </c>
      <c r="B948" t="s">
        <v>0</v>
      </c>
      <c r="C948" t="s">
        <v>9</v>
      </c>
      <c r="D948" t="s">
        <v>2</v>
      </c>
      <c r="E948">
        <v>2015</v>
      </c>
      <c r="F948">
        <v>3.0225322777543001E-3</v>
      </c>
    </row>
    <row r="949" spans="1:6" x14ac:dyDescent="0.25">
      <c r="A949" t="s">
        <v>35</v>
      </c>
      <c r="B949" t="s">
        <v>0</v>
      </c>
      <c r="C949" t="s">
        <v>9</v>
      </c>
      <c r="D949" t="s">
        <v>2</v>
      </c>
      <c r="E949">
        <v>2020</v>
      </c>
      <c r="F949">
        <v>3.0185570291339199E-3</v>
      </c>
    </row>
    <row r="950" spans="1:6" x14ac:dyDescent="0.25">
      <c r="A950" t="s">
        <v>35</v>
      </c>
      <c r="B950" t="s">
        <v>0</v>
      </c>
      <c r="C950" t="s">
        <v>9</v>
      </c>
      <c r="D950" t="s">
        <v>2</v>
      </c>
      <c r="E950">
        <v>2025</v>
      </c>
      <c r="F950">
        <v>2.8933950402233199E-3</v>
      </c>
    </row>
    <row r="951" spans="1:6" x14ac:dyDescent="0.25">
      <c r="A951" t="s">
        <v>35</v>
      </c>
      <c r="B951" t="s">
        <v>0</v>
      </c>
      <c r="C951" t="s">
        <v>9</v>
      </c>
      <c r="D951" t="s">
        <v>2</v>
      </c>
      <c r="E951">
        <v>2030</v>
      </c>
      <c r="F951">
        <v>2.9293505063255599E-3</v>
      </c>
    </row>
    <row r="952" spans="1:6" x14ac:dyDescent="0.25">
      <c r="A952" t="s">
        <v>35</v>
      </c>
      <c r="B952" t="s">
        <v>0</v>
      </c>
      <c r="C952" t="s">
        <v>9</v>
      </c>
      <c r="D952" t="s">
        <v>2</v>
      </c>
      <c r="E952">
        <v>2035</v>
      </c>
      <c r="F952">
        <v>2.9461296585228999E-3</v>
      </c>
    </row>
    <row r="953" spans="1:6" x14ac:dyDescent="0.25">
      <c r="A953" t="s">
        <v>35</v>
      </c>
      <c r="B953" t="s">
        <v>0</v>
      </c>
      <c r="C953" t="s">
        <v>9</v>
      </c>
      <c r="D953" t="s">
        <v>2</v>
      </c>
      <c r="E953">
        <v>2040</v>
      </c>
      <c r="F953">
        <v>2.9753020616717701E-3</v>
      </c>
    </row>
    <row r="954" spans="1:6" x14ac:dyDescent="0.25">
      <c r="A954" t="s">
        <v>35</v>
      </c>
      <c r="B954" t="s">
        <v>0</v>
      </c>
      <c r="C954" t="s">
        <v>9</v>
      </c>
      <c r="D954" t="s">
        <v>2</v>
      </c>
      <c r="E954">
        <v>2045</v>
      </c>
      <c r="F954">
        <v>2.9873758690321202E-3</v>
      </c>
    </row>
    <row r="955" spans="1:6" x14ac:dyDescent="0.25">
      <c r="A955" t="s">
        <v>35</v>
      </c>
      <c r="B955" t="s">
        <v>0</v>
      </c>
      <c r="C955" t="s">
        <v>9</v>
      </c>
      <c r="D955" t="s">
        <v>2</v>
      </c>
      <c r="E955">
        <v>2050</v>
      </c>
      <c r="F955">
        <v>2.9960310716727299E-3</v>
      </c>
    </row>
    <row r="956" spans="1:6" x14ac:dyDescent="0.25">
      <c r="A956" t="s">
        <v>35</v>
      </c>
      <c r="B956" t="s">
        <v>0</v>
      </c>
      <c r="C956" t="s">
        <v>9</v>
      </c>
      <c r="D956" t="s">
        <v>3</v>
      </c>
      <c r="E956">
        <v>2011</v>
      </c>
      <c r="F956">
        <v>3.86251749191922E-3</v>
      </c>
    </row>
    <row r="957" spans="1:6" x14ac:dyDescent="0.25">
      <c r="A957" t="s">
        <v>35</v>
      </c>
      <c r="B957" t="s">
        <v>0</v>
      </c>
      <c r="C957" t="s">
        <v>9</v>
      </c>
      <c r="D957" t="s">
        <v>3</v>
      </c>
      <c r="E957">
        <v>2015</v>
      </c>
      <c r="F957">
        <v>3.8672451983915298E-3</v>
      </c>
    </row>
    <row r="958" spans="1:6" x14ac:dyDescent="0.25">
      <c r="A958" t="s">
        <v>35</v>
      </c>
      <c r="B958" t="s">
        <v>0</v>
      </c>
      <c r="C958" t="s">
        <v>9</v>
      </c>
      <c r="D958" t="s">
        <v>3</v>
      </c>
      <c r="E958">
        <v>2020</v>
      </c>
      <c r="F958">
        <v>3.8728664097014099E-3</v>
      </c>
    </row>
    <row r="959" spans="1:6" x14ac:dyDescent="0.25">
      <c r="A959" t="s">
        <v>35</v>
      </c>
      <c r="B959" t="s">
        <v>0</v>
      </c>
      <c r="C959" t="s">
        <v>9</v>
      </c>
      <c r="D959" t="s">
        <v>3</v>
      </c>
      <c r="E959">
        <v>2025</v>
      </c>
      <c r="F959">
        <v>3.7165369196290698E-3</v>
      </c>
    </row>
    <row r="960" spans="1:6" x14ac:dyDescent="0.25">
      <c r="A960" t="s">
        <v>35</v>
      </c>
      <c r="B960" t="s">
        <v>0</v>
      </c>
      <c r="C960" t="s">
        <v>9</v>
      </c>
      <c r="D960" t="s">
        <v>3</v>
      </c>
      <c r="E960">
        <v>2030</v>
      </c>
      <c r="F960">
        <v>3.7558054333384902E-3</v>
      </c>
    </row>
    <row r="961" spans="1:6" x14ac:dyDescent="0.25">
      <c r="A961" t="s">
        <v>35</v>
      </c>
      <c r="B961" t="s">
        <v>0</v>
      </c>
      <c r="C961" t="s">
        <v>9</v>
      </c>
      <c r="D961" t="s">
        <v>3</v>
      </c>
      <c r="E961">
        <v>2035</v>
      </c>
      <c r="F961">
        <v>3.77575609199453E-3</v>
      </c>
    </row>
    <row r="962" spans="1:6" x14ac:dyDescent="0.25">
      <c r="A962" t="s">
        <v>35</v>
      </c>
      <c r="B962" t="s">
        <v>0</v>
      </c>
      <c r="C962" t="s">
        <v>9</v>
      </c>
      <c r="D962" t="s">
        <v>3</v>
      </c>
      <c r="E962">
        <v>2040</v>
      </c>
      <c r="F962">
        <v>3.8149859958040199E-3</v>
      </c>
    </row>
    <row r="963" spans="1:6" x14ac:dyDescent="0.25">
      <c r="A963" t="s">
        <v>35</v>
      </c>
      <c r="B963" t="s">
        <v>0</v>
      </c>
      <c r="C963" t="s">
        <v>9</v>
      </c>
      <c r="D963" t="s">
        <v>3</v>
      </c>
      <c r="E963">
        <v>2045</v>
      </c>
      <c r="F963">
        <v>3.8277890916127099E-3</v>
      </c>
    </row>
    <row r="964" spans="1:6" x14ac:dyDescent="0.25">
      <c r="A964" t="s">
        <v>35</v>
      </c>
      <c r="B964" t="s">
        <v>0</v>
      </c>
      <c r="C964" t="s">
        <v>9</v>
      </c>
      <c r="D964" t="s">
        <v>3</v>
      </c>
      <c r="E964">
        <v>2050</v>
      </c>
      <c r="F964">
        <v>3.8363415151093099E-3</v>
      </c>
    </row>
    <row r="965" spans="1:6" x14ac:dyDescent="0.25">
      <c r="A965" t="s">
        <v>35</v>
      </c>
      <c r="B965" t="s">
        <v>0</v>
      </c>
      <c r="C965" t="s">
        <v>9</v>
      </c>
      <c r="D965" t="s">
        <v>4</v>
      </c>
      <c r="E965">
        <v>2011</v>
      </c>
      <c r="F965">
        <v>4.2098935967422096E-3</v>
      </c>
    </row>
    <row r="966" spans="1:6" x14ac:dyDescent="0.25">
      <c r="A966" t="s">
        <v>35</v>
      </c>
      <c r="B966" t="s">
        <v>0</v>
      </c>
      <c r="C966" t="s">
        <v>9</v>
      </c>
      <c r="D966" t="s">
        <v>4</v>
      </c>
      <c r="E966">
        <v>2015</v>
      </c>
      <c r="F966">
        <v>4.2164029464402302E-3</v>
      </c>
    </row>
    <row r="967" spans="1:6" x14ac:dyDescent="0.25">
      <c r="A967" t="s">
        <v>35</v>
      </c>
      <c r="B967" t="s">
        <v>0</v>
      </c>
      <c r="C967" t="s">
        <v>9</v>
      </c>
      <c r="D967" t="s">
        <v>4</v>
      </c>
      <c r="E967">
        <v>2020</v>
      </c>
      <c r="F967">
        <v>4.2272745642795298E-3</v>
      </c>
    </row>
    <row r="968" spans="1:6" x14ac:dyDescent="0.25">
      <c r="A968" t="s">
        <v>35</v>
      </c>
      <c r="B968" t="s">
        <v>0</v>
      </c>
      <c r="C968" t="s">
        <v>9</v>
      </c>
      <c r="D968" t="s">
        <v>4</v>
      </c>
      <c r="E968">
        <v>2025</v>
      </c>
      <c r="F968">
        <v>4.0695509196118597E-3</v>
      </c>
    </row>
    <row r="969" spans="1:6" x14ac:dyDescent="0.25">
      <c r="A969" t="s">
        <v>35</v>
      </c>
      <c r="B969" t="s">
        <v>0</v>
      </c>
      <c r="C969" t="s">
        <v>9</v>
      </c>
      <c r="D969" t="s">
        <v>4</v>
      </c>
      <c r="E969">
        <v>2030</v>
      </c>
      <c r="F969">
        <v>4.1072143974040303E-3</v>
      </c>
    </row>
    <row r="970" spans="1:6" x14ac:dyDescent="0.25">
      <c r="A970" t="s">
        <v>35</v>
      </c>
      <c r="B970" t="s">
        <v>0</v>
      </c>
      <c r="C970" t="s">
        <v>9</v>
      </c>
      <c r="D970" t="s">
        <v>4</v>
      </c>
      <c r="E970">
        <v>2035</v>
      </c>
      <c r="F970">
        <v>4.1268933677363296E-3</v>
      </c>
    </row>
    <row r="971" spans="1:6" x14ac:dyDescent="0.25">
      <c r="A971" t="s">
        <v>35</v>
      </c>
      <c r="B971" t="s">
        <v>0</v>
      </c>
      <c r="C971" t="s">
        <v>9</v>
      </c>
      <c r="D971" t="s">
        <v>4</v>
      </c>
      <c r="E971">
        <v>2040</v>
      </c>
      <c r="F971">
        <v>4.1681125859799797E-3</v>
      </c>
    </row>
    <row r="972" spans="1:6" x14ac:dyDescent="0.25">
      <c r="A972" t="s">
        <v>35</v>
      </c>
      <c r="B972" t="s">
        <v>0</v>
      </c>
      <c r="C972" t="s">
        <v>9</v>
      </c>
      <c r="D972" t="s">
        <v>4</v>
      </c>
      <c r="E972">
        <v>2045</v>
      </c>
      <c r="F972">
        <v>4.1798309927325696E-3</v>
      </c>
    </row>
    <row r="973" spans="1:6" x14ac:dyDescent="0.25">
      <c r="A973" t="s">
        <v>35</v>
      </c>
      <c r="B973" t="s">
        <v>0</v>
      </c>
      <c r="C973" t="s">
        <v>9</v>
      </c>
      <c r="D973" t="s">
        <v>4</v>
      </c>
      <c r="E973">
        <v>2050</v>
      </c>
      <c r="F973">
        <v>4.18703586990105E-3</v>
      </c>
    </row>
    <row r="974" spans="1:6" x14ac:dyDescent="0.25">
      <c r="A974" t="s">
        <v>35</v>
      </c>
      <c r="B974" t="s">
        <v>0</v>
      </c>
      <c r="C974" t="s">
        <v>9</v>
      </c>
      <c r="D974" t="s">
        <v>5</v>
      </c>
      <c r="E974">
        <v>2011</v>
      </c>
      <c r="F974">
        <v>3.9749395246233997E-3</v>
      </c>
    </row>
    <row r="975" spans="1:6" x14ac:dyDescent="0.25">
      <c r="A975" t="s">
        <v>35</v>
      </c>
      <c r="B975" t="s">
        <v>0</v>
      </c>
      <c r="C975" t="s">
        <v>9</v>
      </c>
      <c r="D975" t="s">
        <v>5</v>
      </c>
      <c r="E975">
        <v>2015</v>
      </c>
      <c r="F975">
        <v>3.9815126762881899E-3</v>
      </c>
    </row>
    <row r="976" spans="1:6" x14ac:dyDescent="0.25">
      <c r="A976" t="s">
        <v>35</v>
      </c>
      <c r="B976" t="s">
        <v>0</v>
      </c>
      <c r="C976" t="s">
        <v>9</v>
      </c>
      <c r="D976" t="s">
        <v>5</v>
      </c>
      <c r="E976">
        <v>2020</v>
      </c>
      <c r="F976">
        <v>3.9939096000364402E-3</v>
      </c>
    </row>
    <row r="977" spans="1:6" x14ac:dyDescent="0.25">
      <c r="A977" t="s">
        <v>35</v>
      </c>
      <c r="B977" t="s">
        <v>0</v>
      </c>
      <c r="C977" t="s">
        <v>9</v>
      </c>
      <c r="D977" t="s">
        <v>5</v>
      </c>
      <c r="E977">
        <v>2025</v>
      </c>
      <c r="F977">
        <v>3.8628016654593499E-3</v>
      </c>
    </row>
    <row r="978" spans="1:6" x14ac:dyDescent="0.25">
      <c r="A978" t="s">
        <v>35</v>
      </c>
      <c r="B978" t="s">
        <v>0</v>
      </c>
      <c r="C978" t="s">
        <v>9</v>
      </c>
      <c r="D978" t="s">
        <v>5</v>
      </c>
      <c r="E978">
        <v>2030</v>
      </c>
      <c r="F978">
        <v>3.89335282929636E-3</v>
      </c>
    </row>
    <row r="979" spans="1:6" x14ac:dyDescent="0.25">
      <c r="A979" t="s">
        <v>35</v>
      </c>
      <c r="B979" t="s">
        <v>0</v>
      </c>
      <c r="C979" t="s">
        <v>9</v>
      </c>
      <c r="D979" t="s">
        <v>5</v>
      </c>
      <c r="E979">
        <v>2035</v>
      </c>
      <c r="F979">
        <v>3.9095252172755999E-3</v>
      </c>
    </row>
    <row r="980" spans="1:6" x14ac:dyDescent="0.25">
      <c r="A980" t="s">
        <v>35</v>
      </c>
      <c r="B980" t="s">
        <v>0</v>
      </c>
      <c r="C980" t="s">
        <v>9</v>
      </c>
      <c r="D980" t="s">
        <v>5</v>
      </c>
      <c r="E980">
        <v>2040</v>
      </c>
      <c r="F980">
        <v>3.9449819949578099E-3</v>
      </c>
    </row>
    <row r="981" spans="1:6" x14ac:dyDescent="0.25">
      <c r="A981" t="s">
        <v>35</v>
      </c>
      <c r="B981" t="s">
        <v>0</v>
      </c>
      <c r="C981" t="s">
        <v>9</v>
      </c>
      <c r="D981" t="s">
        <v>5</v>
      </c>
      <c r="E981">
        <v>2045</v>
      </c>
      <c r="F981">
        <v>3.9539235422533202E-3</v>
      </c>
    </row>
    <row r="982" spans="1:6" x14ac:dyDescent="0.25">
      <c r="A982" t="s">
        <v>35</v>
      </c>
      <c r="B982" t="s">
        <v>0</v>
      </c>
      <c r="C982" t="s">
        <v>9</v>
      </c>
      <c r="D982" t="s">
        <v>5</v>
      </c>
      <c r="E982">
        <v>2050</v>
      </c>
      <c r="F982">
        <v>3.9588572555226999E-3</v>
      </c>
    </row>
    <row r="983" spans="1:6" x14ac:dyDescent="0.25">
      <c r="A983" t="s">
        <v>35</v>
      </c>
      <c r="B983" t="s">
        <v>0</v>
      </c>
      <c r="C983" t="s">
        <v>9</v>
      </c>
      <c r="D983" t="s">
        <v>6</v>
      </c>
      <c r="E983">
        <v>2011</v>
      </c>
      <c r="F983">
        <v>3.5350031447163098E-3</v>
      </c>
    </row>
    <row r="984" spans="1:6" x14ac:dyDescent="0.25">
      <c r="A984" t="s">
        <v>35</v>
      </c>
      <c r="B984" t="s">
        <v>0</v>
      </c>
      <c r="C984" t="s">
        <v>9</v>
      </c>
      <c r="D984" t="s">
        <v>6</v>
      </c>
      <c r="E984">
        <v>2015</v>
      </c>
      <c r="F984">
        <v>3.5399457895699902E-3</v>
      </c>
    </row>
    <row r="985" spans="1:6" x14ac:dyDescent="0.25">
      <c r="A985" t="s">
        <v>35</v>
      </c>
      <c r="B985" t="s">
        <v>0</v>
      </c>
      <c r="C985" t="s">
        <v>9</v>
      </c>
      <c r="D985" t="s">
        <v>6</v>
      </c>
      <c r="E985">
        <v>2020</v>
      </c>
      <c r="F985">
        <v>3.5491448912272198E-3</v>
      </c>
    </row>
    <row r="986" spans="1:6" x14ac:dyDescent="0.25">
      <c r="A986" t="s">
        <v>35</v>
      </c>
      <c r="B986" t="s">
        <v>0</v>
      </c>
      <c r="C986" t="s">
        <v>9</v>
      </c>
      <c r="D986" t="s">
        <v>6</v>
      </c>
      <c r="E986">
        <v>2025</v>
      </c>
      <c r="F986">
        <v>3.4642126234226498E-3</v>
      </c>
    </row>
    <row r="987" spans="1:6" x14ac:dyDescent="0.25">
      <c r="A987" t="s">
        <v>35</v>
      </c>
      <c r="B987" t="s">
        <v>0</v>
      </c>
      <c r="C987" t="s">
        <v>9</v>
      </c>
      <c r="D987" t="s">
        <v>6</v>
      </c>
      <c r="E987">
        <v>2030</v>
      </c>
      <c r="F987">
        <v>3.4841705696297999E-3</v>
      </c>
    </row>
    <row r="988" spans="1:6" x14ac:dyDescent="0.25">
      <c r="A988" t="s">
        <v>35</v>
      </c>
      <c r="B988" t="s">
        <v>0</v>
      </c>
      <c r="C988" t="s">
        <v>9</v>
      </c>
      <c r="D988" t="s">
        <v>6</v>
      </c>
      <c r="E988">
        <v>2035</v>
      </c>
      <c r="F988">
        <v>3.49472099054737E-3</v>
      </c>
    </row>
    <row r="989" spans="1:6" x14ac:dyDescent="0.25">
      <c r="A989" t="s">
        <v>35</v>
      </c>
      <c r="B989" t="s">
        <v>0</v>
      </c>
      <c r="C989" t="s">
        <v>9</v>
      </c>
      <c r="D989" t="s">
        <v>6</v>
      </c>
      <c r="E989">
        <v>2040</v>
      </c>
      <c r="F989">
        <v>3.5183805914653201E-3</v>
      </c>
    </row>
    <row r="990" spans="1:6" x14ac:dyDescent="0.25">
      <c r="A990" t="s">
        <v>35</v>
      </c>
      <c r="B990" t="s">
        <v>0</v>
      </c>
      <c r="C990" t="s">
        <v>9</v>
      </c>
      <c r="D990" t="s">
        <v>6</v>
      </c>
      <c r="E990">
        <v>2045</v>
      </c>
      <c r="F990">
        <v>3.5238918027128601E-3</v>
      </c>
    </row>
    <row r="991" spans="1:6" x14ac:dyDescent="0.25">
      <c r="A991" t="s">
        <v>35</v>
      </c>
      <c r="B991" t="s">
        <v>0</v>
      </c>
      <c r="C991" t="s">
        <v>9</v>
      </c>
      <c r="D991" t="s">
        <v>6</v>
      </c>
      <c r="E991">
        <v>2050</v>
      </c>
      <c r="F991">
        <v>3.5266371122005102E-3</v>
      </c>
    </row>
    <row r="992" spans="1:6" x14ac:dyDescent="0.25">
      <c r="A992" t="s">
        <v>35</v>
      </c>
      <c r="B992" t="s">
        <v>0</v>
      </c>
      <c r="C992" t="s">
        <v>10</v>
      </c>
      <c r="D992" t="s">
        <v>2</v>
      </c>
      <c r="E992">
        <v>2011</v>
      </c>
      <c r="F992" s="1">
        <v>9.9134623703531608E-6</v>
      </c>
    </row>
    <row r="993" spans="1:6" x14ac:dyDescent="0.25">
      <c r="A993" t="s">
        <v>35</v>
      </c>
      <c r="B993" t="s">
        <v>0</v>
      </c>
      <c r="C993" t="s">
        <v>10</v>
      </c>
      <c r="D993" t="s">
        <v>2</v>
      </c>
      <c r="E993">
        <v>2015</v>
      </c>
      <c r="F993" s="1">
        <v>9.91741231546382E-6</v>
      </c>
    </row>
    <row r="994" spans="1:6" x14ac:dyDescent="0.25">
      <c r="A994" t="s">
        <v>35</v>
      </c>
      <c r="B994" t="s">
        <v>0</v>
      </c>
      <c r="C994" t="s">
        <v>10</v>
      </c>
      <c r="D994" t="s">
        <v>2</v>
      </c>
      <c r="E994">
        <v>2020</v>
      </c>
      <c r="F994" s="1">
        <v>9.90436888829682E-6</v>
      </c>
    </row>
    <row r="995" spans="1:6" x14ac:dyDescent="0.25">
      <c r="A995" t="s">
        <v>35</v>
      </c>
      <c r="B995" t="s">
        <v>0</v>
      </c>
      <c r="C995" t="s">
        <v>10</v>
      </c>
      <c r="D995" t="s">
        <v>2</v>
      </c>
      <c r="E995">
        <v>2025</v>
      </c>
      <c r="F995" s="1">
        <v>9.4936923640506798E-6</v>
      </c>
    </row>
    <row r="996" spans="1:6" x14ac:dyDescent="0.25">
      <c r="A996" t="s">
        <v>35</v>
      </c>
      <c r="B996" t="s">
        <v>0</v>
      </c>
      <c r="C996" t="s">
        <v>10</v>
      </c>
      <c r="D996" t="s">
        <v>2</v>
      </c>
      <c r="E996">
        <v>2030</v>
      </c>
      <c r="F996" s="1">
        <v>9.6116680048585596E-6</v>
      </c>
    </row>
    <row r="997" spans="1:6" x14ac:dyDescent="0.25">
      <c r="A997" t="s">
        <v>35</v>
      </c>
      <c r="B997" t="s">
        <v>0</v>
      </c>
      <c r="C997" t="s">
        <v>10</v>
      </c>
      <c r="D997" t="s">
        <v>2</v>
      </c>
      <c r="E997">
        <v>2035</v>
      </c>
      <c r="F997" s="1">
        <v>9.6667230895865901E-6</v>
      </c>
    </row>
    <row r="998" spans="1:6" x14ac:dyDescent="0.25">
      <c r="A998" t="s">
        <v>35</v>
      </c>
      <c r="B998" t="s">
        <v>0</v>
      </c>
      <c r="C998" t="s">
        <v>10</v>
      </c>
      <c r="D998" t="s">
        <v>2</v>
      </c>
      <c r="E998">
        <v>2040</v>
      </c>
      <c r="F998" s="1">
        <v>9.7624424148654701E-6</v>
      </c>
    </row>
    <row r="999" spans="1:6" x14ac:dyDescent="0.25">
      <c r="A999" t="s">
        <v>35</v>
      </c>
      <c r="B999" t="s">
        <v>0</v>
      </c>
      <c r="C999" t="s">
        <v>10</v>
      </c>
      <c r="D999" t="s">
        <v>2</v>
      </c>
      <c r="E999">
        <v>2045</v>
      </c>
      <c r="F999" s="1">
        <v>9.8020585098502295E-6</v>
      </c>
    </row>
    <row r="1000" spans="1:6" x14ac:dyDescent="0.25">
      <c r="A1000" t="s">
        <v>35</v>
      </c>
      <c r="B1000" t="s">
        <v>0</v>
      </c>
      <c r="C1000" t="s">
        <v>10</v>
      </c>
      <c r="D1000" t="s">
        <v>2</v>
      </c>
      <c r="E1000">
        <v>2050</v>
      </c>
      <c r="F1000" s="1">
        <v>9.8304576154255801E-6</v>
      </c>
    </row>
    <row r="1001" spans="1:6" x14ac:dyDescent="0.25">
      <c r="A1001" t="s">
        <v>35</v>
      </c>
      <c r="B1001" t="s">
        <v>0</v>
      </c>
      <c r="C1001" t="s">
        <v>10</v>
      </c>
      <c r="D1001" t="s">
        <v>3</v>
      </c>
      <c r="E1001">
        <v>2011</v>
      </c>
      <c r="F1001" s="1">
        <v>1.3235055636361599E-5</v>
      </c>
    </row>
    <row r="1002" spans="1:6" x14ac:dyDescent="0.25">
      <c r="A1002" t="s">
        <v>35</v>
      </c>
      <c r="B1002" t="s">
        <v>0</v>
      </c>
      <c r="C1002" t="s">
        <v>10</v>
      </c>
      <c r="D1002" t="s">
        <v>3</v>
      </c>
      <c r="E1002">
        <v>2015</v>
      </c>
      <c r="F1002" s="1">
        <v>1.32512552932756E-5</v>
      </c>
    </row>
    <row r="1003" spans="1:6" x14ac:dyDescent="0.25">
      <c r="A1003" t="s">
        <v>35</v>
      </c>
      <c r="B1003" t="s">
        <v>0</v>
      </c>
      <c r="C1003" t="s">
        <v>10</v>
      </c>
      <c r="D1003" t="s">
        <v>3</v>
      </c>
      <c r="E1003">
        <v>2020</v>
      </c>
      <c r="F1003" s="1">
        <v>1.32705165767741E-5</v>
      </c>
    </row>
    <row r="1004" spans="1:6" x14ac:dyDescent="0.25">
      <c r="A1004" t="s">
        <v>35</v>
      </c>
      <c r="B1004" t="s">
        <v>0</v>
      </c>
      <c r="C1004" t="s">
        <v>10</v>
      </c>
      <c r="D1004" t="s">
        <v>3</v>
      </c>
      <c r="E1004">
        <v>2025</v>
      </c>
      <c r="F1004" s="1">
        <v>1.2734847935003599E-5</v>
      </c>
    </row>
    <row r="1005" spans="1:6" x14ac:dyDescent="0.25">
      <c r="A1005" t="s">
        <v>35</v>
      </c>
      <c r="B1005" t="s">
        <v>0</v>
      </c>
      <c r="C1005" t="s">
        <v>10</v>
      </c>
      <c r="D1005" t="s">
        <v>3</v>
      </c>
      <c r="E1005">
        <v>2030</v>
      </c>
      <c r="F1005" s="1">
        <v>1.2869402914958699E-5</v>
      </c>
    </row>
    <row r="1006" spans="1:6" x14ac:dyDescent="0.25">
      <c r="A1006" t="s">
        <v>35</v>
      </c>
      <c r="B1006" t="s">
        <v>0</v>
      </c>
      <c r="C1006" t="s">
        <v>10</v>
      </c>
      <c r="D1006" t="s">
        <v>3</v>
      </c>
      <c r="E1006">
        <v>2035</v>
      </c>
      <c r="F1006" s="1">
        <v>1.2937764567131699E-5</v>
      </c>
    </row>
    <row r="1007" spans="1:6" x14ac:dyDescent="0.25">
      <c r="A1007" t="s">
        <v>35</v>
      </c>
      <c r="B1007" t="s">
        <v>0</v>
      </c>
      <c r="C1007" t="s">
        <v>10</v>
      </c>
      <c r="D1007" t="s">
        <v>3</v>
      </c>
      <c r="E1007">
        <v>2040</v>
      </c>
      <c r="F1007" s="1">
        <v>1.30721872488707E-5</v>
      </c>
    </row>
    <row r="1008" spans="1:6" x14ac:dyDescent="0.25">
      <c r="A1008" t="s">
        <v>35</v>
      </c>
      <c r="B1008" t="s">
        <v>0</v>
      </c>
      <c r="C1008" t="s">
        <v>10</v>
      </c>
      <c r="D1008" t="s">
        <v>3</v>
      </c>
      <c r="E1008">
        <v>2045</v>
      </c>
      <c r="F1008" s="1">
        <v>1.3116057518895399E-5</v>
      </c>
    </row>
    <row r="1009" spans="1:6" x14ac:dyDescent="0.25">
      <c r="A1009" t="s">
        <v>35</v>
      </c>
      <c r="B1009" t="s">
        <v>0</v>
      </c>
      <c r="C1009" t="s">
        <v>10</v>
      </c>
      <c r="D1009" t="s">
        <v>3</v>
      </c>
      <c r="E1009">
        <v>2050</v>
      </c>
      <c r="F1009" s="1">
        <v>1.31453627067787E-5</v>
      </c>
    </row>
    <row r="1010" spans="1:6" x14ac:dyDescent="0.25">
      <c r="A1010" t="s">
        <v>35</v>
      </c>
      <c r="B1010" t="s">
        <v>0</v>
      </c>
      <c r="C1010" t="s">
        <v>10</v>
      </c>
      <c r="D1010" t="s">
        <v>4</v>
      </c>
      <c r="E1010">
        <v>2011</v>
      </c>
      <c r="F1010" s="1">
        <v>1.70113409431392E-5</v>
      </c>
    </row>
    <row r="1011" spans="1:6" x14ac:dyDescent="0.25">
      <c r="A1011" t="s">
        <v>35</v>
      </c>
      <c r="B1011" t="s">
        <v>0</v>
      </c>
      <c r="C1011" t="s">
        <v>10</v>
      </c>
      <c r="D1011" t="s">
        <v>4</v>
      </c>
      <c r="E1011">
        <v>2015</v>
      </c>
      <c r="F1011" s="1">
        <v>1.7037643927879002E-5</v>
      </c>
    </row>
    <row r="1012" spans="1:6" x14ac:dyDescent="0.25">
      <c r="A1012" t="s">
        <v>35</v>
      </c>
      <c r="B1012" t="s">
        <v>0</v>
      </c>
      <c r="C1012" t="s">
        <v>10</v>
      </c>
      <c r="D1012" t="s">
        <v>4</v>
      </c>
      <c r="E1012">
        <v>2020</v>
      </c>
      <c r="F1012" s="1">
        <v>1.7081573968726302E-5</v>
      </c>
    </row>
    <row r="1013" spans="1:6" x14ac:dyDescent="0.25">
      <c r="A1013" t="s">
        <v>35</v>
      </c>
      <c r="B1013" t="s">
        <v>0</v>
      </c>
      <c r="C1013" t="s">
        <v>10</v>
      </c>
      <c r="D1013" t="s">
        <v>4</v>
      </c>
      <c r="E1013">
        <v>2025</v>
      </c>
      <c r="F1013" s="1">
        <v>1.6444244156801199E-5</v>
      </c>
    </row>
    <row r="1014" spans="1:6" x14ac:dyDescent="0.25">
      <c r="A1014" t="s">
        <v>35</v>
      </c>
      <c r="B1014" t="s">
        <v>0</v>
      </c>
      <c r="C1014" t="s">
        <v>10</v>
      </c>
      <c r="D1014" t="s">
        <v>4</v>
      </c>
      <c r="E1014">
        <v>2030</v>
      </c>
      <c r="F1014" s="1">
        <v>1.6596434763785399E-5</v>
      </c>
    </row>
    <row r="1015" spans="1:6" x14ac:dyDescent="0.25">
      <c r="A1015" t="s">
        <v>35</v>
      </c>
      <c r="B1015" t="s">
        <v>0</v>
      </c>
      <c r="C1015" t="s">
        <v>10</v>
      </c>
      <c r="D1015" t="s">
        <v>4</v>
      </c>
      <c r="E1015">
        <v>2035</v>
      </c>
      <c r="F1015" s="1">
        <v>1.6675953560648102E-5</v>
      </c>
    </row>
    <row r="1016" spans="1:6" x14ac:dyDescent="0.25">
      <c r="A1016" t="s">
        <v>35</v>
      </c>
      <c r="B1016" t="s">
        <v>0</v>
      </c>
      <c r="C1016" t="s">
        <v>10</v>
      </c>
      <c r="D1016" t="s">
        <v>4</v>
      </c>
      <c r="E1016">
        <v>2040</v>
      </c>
      <c r="F1016" s="1">
        <v>1.6842512206095801E-5</v>
      </c>
    </row>
    <row r="1017" spans="1:6" x14ac:dyDescent="0.25">
      <c r="A1017" t="s">
        <v>35</v>
      </c>
      <c r="B1017" t="s">
        <v>0</v>
      </c>
      <c r="C1017" t="s">
        <v>10</v>
      </c>
      <c r="D1017" t="s">
        <v>4</v>
      </c>
      <c r="E1017">
        <v>2045</v>
      </c>
      <c r="F1017" s="1">
        <v>1.6889863952166702E-5</v>
      </c>
    </row>
    <row r="1018" spans="1:6" x14ac:dyDescent="0.25">
      <c r="A1018" t="s">
        <v>35</v>
      </c>
      <c r="B1018" t="s">
        <v>0</v>
      </c>
      <c r="C1018" t="s">
        <v>10</v>
      </c>
      <c r="D1018" t="s">
        <v>4</v>
      </c>
      <c r="E1018">
        <v>2050</v>
      </c>
      <c r="F1018" s="1">
        <v>1.6918977424787801E-5</v>
      </c>
    </row>
    <row r="1019" spans="1:6" x14ac:dyDescent="0.25">
      <c r="A1019" t="s">
        <v>35</v>
      </c>
      <c r="B1019" t="s">
        <v>0</v>
      </c>
      <c r="C1019" t="s">
        <v>10</v>
      </c>
      <c r="D1019" t="s">
        <v>5</v>
      </c>
      <c r="E1019">
        <v>2011</v>
      </c>
      <c r="F1019" s="1">
        <v>1.50761894407141E-5</v>
      </c>
    </row>
    <row r="1020" spans="1:6" x14ac:dyDescent="0.25">
      <c r="A1020" t="s">
        <v>35</v>
      </c>
      <c r="B1020" t="s">
        <v>0</v>
      </c>
      <c r="C1020" t="s">
        <v>10</v>
      </c>
      <c r="D1020" t="s">
        <v>5</v>
      </c>
      <c r="E1020">
        <v>2015</v>
      </c>
      <c r="F1020" s="1">
        <v>1.5101120154529199E-5</v>
      </c>
    </row>
    <row r="1021" spans="1:6" x14ac:dyDescent="0.25">
      <c r="A1021" t="s">
        <v>35</v>
      </c>
      <c r="B1021" t="s">
        <v>0</v>
      </c>
      <c r="C1021" t="s">
        <v>10</v>
      </c>
      <c r="D1021" t="s">
        <v>5</v>
      </c>
      <c r="E1021">
        <v>2020</v>
      </c>
      <c r="F1021" s="1">
        <v>1.51481393279664E-5</v>
      </c>
    </row>
    <row r="1022" spans="1:6" x14ac:dyDescent="0.25">
      <c r="A1022" t="s">
        <v>35</v>
      </c>
      <c r="B1022" t="s">
        <v>0</v>
      </c>
      <c r="C1022" t="s">
        <v>10</v>
      </c>
      <c r="D1022" t="s">
        <v>5</v>
      </c>
      <c r="E1022">
        <v>2025</v>
      </c>
      <c r="F1022" s="1">
        <v>1.4650871873551001E-5</v>
      </c>
    </row>
    <row r="1023" spans="1:6" x14ac:dyDescent="0.25">
      <c r="A1023" t="s">
        <v>35</v>
      </c>
      <c r="B1023" t="s">
        <v>0</v>
      </c>
      <c r="C1023" t="s">
        <v>10</v>
      </c>
      <c r="D1023" t="s">
        <v>5</v>
      </c>
      <c r="E1023">
        <v>2030</v>
      </c>
      <c r="F1023" s="1">
        <v>1.4766746626056699E-5</v>
      </c>
    </row>
    <row r="1024" spans="1:6" x14ac:dyDescent="0.25">
      <c r="A1024" t="s">
        <v>35</v>
      </c>
      <c r="B1024" t="s">
        <v>0</v>
      </c>
      <c r="C1024" t="s">
        <v>10</v>
      </c>
      <c r="D1024" t="s">
        <v>5</v>
      </c>
      <c r="E1024">
        <v>2035</v>
      </c>
      <c r="F1024" s="1">
        <v>1.4828085417093199E-5</v>
      </c>
    </row>
    <row r="1025" spans="1:6" x14ac:dyDescent="0.25">
      <c r="A1025" t="s">
        <v>35</v>
      </c>
      <c r="B1025" t="s">
        <v>0</v>
      </c>
      <c r="C1025" t="s">
        <v>10</v>
      </c>
      <c r="D1025" t="s">
        <v>5</v>
      </c>
      <c r="E1025">
        <v>2040</v>
      </c>
      <c r="F1025" s="1">
        <v>1.4962566229690001E-5</v>
      </c>
    </row>
    <row r="1026" spans="1:6" x14ac:dyDescent="0.25">
      <c r="A1026" t="s">
        <v>35</v>
      </c>
      <c r="B1026" t="s">
        <v>0</v>
      </c>
      <c r="C1026" t="s">
        <v>10</v>
      </c>
      <c r="D1026" t="s">
        <v>5</v>
      </c>
      <c r="E1026">
        <v>2045</v>
      </c>
      <c r="F1026" s="1">
        <v>1.49964798175786E-5</v>
      </c>
    </row>
    <row r="1027" spans="1:6" x14ac:dyDescent="0.25">
      <c r="A1027" t="s">
        <v>35</v>
      </c>
      <c r="B1027" t="s">
        <v>0</v>
      </c>
      <c r="C1027" t="s">
        <v>10</v>
      </c>
      <c r="D1027" t="s">
        <v>5</v>
      </c>
      <c r="E1027">
        <v>2050</v>
      </c>
      <c r="F1027" s="1">
        <v>1.5015192453439999E-5</v>
      </c>
    </row>
    <row r="1028" spans="1:6" x14ac:dyDescent="0.25">
      <c r="A1028" t="s">
        <v>35</v>
      </c>
      <c r="B1028" t="s">
        <v>0</v>
      </c>
      <c r="C1028" t="s">
        <v>10</v>
      </c>
      <c r="D1028" t="s">
        <v>6</v>
      </c>
      <c r="E1028">
        <v>2011</v>
      </c>
      <c r="F1028" s="1">
        <v>1.32222607359398E-5</v>
      </c>
    </row>
    <row r="1029" spans="1:6" x14ac:dyDescent="0.25">
      <c r="A1029" t="s">
        <v>35</v>
      </c>
      <c r="B1029" t="s">
        <v>0</v>
      </c>
      <c r="C1029" t="s">
        <v>10</v>
      </c>
      <c r="D1029" t="s">
        <v>6</v>
      </c>
      <c r="E1029">
        <v>2015</v>
      </c>
      <c r="F1029" s="1">
        <v>1.3240748113830299E-5</v>
      </c>
    </row>
    <row r="1030" spans="1:6" x14ac:dyDescent="0.25">
      <c r="A1030" t="s">
        <v>35</v>
      </c>
      <c r="B1030" t="s">
        <v>0</v>
      </c>
      <c r="C1030" t="s">
        <v>10</v>
      </c>
      <c r="D1030" t="s">
        <v>6</v>
      </c>
      <c r="E1030">
        <v>2020</v>
      </c>
      <c r="F1030" s="1">
        <v>1.32751562644511E-5</v>
      </c>
    </row>
    <row r="1031" spans="1:6" x14ac:dyDescent="0.25">
      <c r="A1031" t="s">
        <v>35</v>
      </c>
      <c r="B1031" t="s">
        <v>0</v>
      </c>
      <c r="C1031" t="s">
        <v>10</v>
      </c>
      <c r="D1031" t="s">
        <v>6</v>
      </c>
      <c r="E1031">
        <v>2025</v>
      </c>
      <c r="F1031" s="1">
        <v>1.29574771722881E-5</v>
      </c>
    </row>
    <row r="1032" spans="1:6" x14ac:dyDescent="0.25">
      <c r="A1032" t="s">
        <v>35</v>
      </c>
      <c r="B1032" t="s">
        <v>0</v>
      </c>
      <c r="C1032" t="s">
        <v>10</v>
      </c>
      <c r="D1032" t="s">
        <v>6</v>
      </c>
      <c r="E1032">
        <v>2030</v>
      </c>
      <c r="F1032" s="1">
        <v>1.30321275071539E-5</v>
      </c>
    </row>
    <row r="1033" spans="1:6" x14ac:dyDescent="0.25">
      <c r="A1033" t="s">
        <v>35</v>
      </c>
      <c r="B1033" t="s">
        <v>0</v>
      </c>
      <c r="C1033" t="s">
        <v>10</v>
      </c>
      <c r="D1033" t="s">
        <v>6</v>
      </c>
      <c r="E1033">
        <v>2035</v>
      </c>
      <c r="F1033" s="1">
        <v>1.3071590107478499E-5</v>
      </c>
    </row>
    <row r="1034" spans="1:6" x14ac:dyDescent="0.25">
      <c r="A1034" t="s">
        <v>35</v>
      </c>
      <c r="B1034" t="s">
        <v>0</v>
      </c>
      <c r="C1034" t="s">
        <v>10</v>
      </c>
      <c r="D1034" t="s">
        <v>6</v>
      </c>
      <c r="E1034">
        <v>2040</v>
      </c>
      <c r="F1034" s="1">
        <v>1.3160086043532501E-5</v>
      </c>
    </row>
    <row r="1035" spans="1:6" x14ac:dyDescent="0.25">
      <c r="A1035" t="s">
        <v>35</v>
      </c>
      <c r="B1035" t="s">
        <v>0</v>
      </c>
      <c r="C1035" t="s">
        <v>10</v>
      </c>
      <c r="D1035" t="s">
        <v>6</v>
      </c>
      <c r="E1035">
        <v>2045</v>
      </c>
      <c r="F1035" s="1">
        <v>1.3180700076703799E-5</v>
      </c>
    </row>
    <row r="1036" spans="1:6" x14ac:dyDescent="0.25">
      <c r="A1036" t="s">
        <v>35</v>
      </c>
      <c r="B1036" t="s">
        <v>0</v>
      </c>
      <c r="C1036" t="s">
        <v>10</v>
      </c>
      <c r="D1036" t="s">
        <v>6</v>
      </c>
      <c r="E1036">
        <v>2050</v>
      </c>
      <c r="F1036" s="1">
        <v>1.3190968581811301E-5</v>
      </c>
    </row>
    <row r="1037" spans="1:6" x14ac:dyDescent="0.25">
      <c r="A1037" t="s">
        <v>35</v>
      </c>
      <c r="B1037" t="s">
        <v>0</v>
      </c>
      <c r="C1037" t="s">
        <v>11</v>
      </c>
      <c r="D1037" t="s">
        <v>2</v>
      </c>
      <c r="E1037">
        <v>2011</v>
      </c>
      <c r="F1037">
        <v>1.7885758664917199E-2</v>
      </c>
    </row>
    <row r="1038" spans="1:6" x14ac:dyDescent="0.25">
      <c r="A1038" t="s">
        <v>35</v>
      </c>
      <c r="B1038" t="s">
        <v>0</v>
      </c>
      <c r="C1038" t="s">
        <v>11</v>
      </c>
      <c r="D1038" t="s">
        <v>2</v>
      </c>
      <c r="E1038">
        <v>2015</v>
      </c>
      <c r="F1038">
        <v>1.78928851119999E-2</v>
      </c>
    </row>
    <row r="1039" spans="1:6" x14ac:dyDescent="0.25">
      <c r="A1039" t="s">
        <v>35</v>
      </c>
      <c r="B1039" t="s">
        <v>0</v>
      </c>
      <c r="C1039" t="s">
        <v>11</v>
      </c>
      <c r="D1039" t="s">
        <v>2</v>
      </c>
      <c r="E1039">
        <v>2020</v>
      </c>
      <c r="F1039">
        <v>1.7869352305624399E-2</v>
      </c>
    </row>
    <row r="1040" spans="1:6" x14ac:dyDescent="0.25">
      <c r="A1040" t="s">
        <v>35</v>
      </c>
      <c r="B1040" t="s">
        <v>0</v>
      </c>
      <c r="C1040" t="s">
        <v>11</v>
      </c>
      <c r="D1040" t="s">
        <v>2</v>
      </c>
      <c r="E1040">
        <v>2025</v>
      </c>
      <c r="F1040">
        <v>1.7128414283407199E-2</v>
      </c>
    </row>
    <row r="1041" spans="1:6" x14ac:dyDescent="0.25">
      <c r="A1041" t="s">
        <v>35</v>
      </c>
      <c r="B1041" t="s">
        <v>0</v>
      </c>
      <c r="C1041" t="s">
        <v>11</v>
      </c>
      <c r="D1041" t="s">
        <v>2</v>
      </c>
      <c r="E1041">
        <v>2030</v>
      </c>
      <c r="F1041">
        <v>1.7341264623782701E-2</v>
      </c>
    </row>
    <row r="1042" spans="1:6" x14ac:dyDescent="0.25">
      <c r="A1042" t="s">
        <v>35</v>
      </c>
      <c r="B1042" t="s">
        <v>0</v>
      </c>
      <c r="C1042" t="s">
        <v>11</v>
      </c>
      <c r="D1042" t="s">
        <v>2</v>
      </c>
      <c r="E1042">
        <v>2035</v>
      </c>
      <c r="F1042">
        <v>1.7440594395958599E-2</v>
      </c>
    </row>
    <row r="1043" spans="1:6" x14ac:dyDescent="0.25">
      <c r="A1043" t="s">
        <v>35</v>
      </c>
      <c r="B1043" t="s">
        <v>0</v>
      </c>
      <c r="C1043" t="s">
        <v>11</v>
      </c>
      <c r="D1043" t="s">
        <v>2</v>
      </c>
      <c r="E1043">
        <v>2040</v>
      </c>
      <c r="F1043">
        <v>1.76132901391358E-2</v>
      </c>
    </row>
    <row r="1044" spans="1:6" x14ac:dyDescent="0.25">
      <c r="A1044" t="s">
        <v>35</v>
      </c>
      <c r="B1044" t="s">
        <v>0</v>
      </c>
      <c r="C1044" t="s">
        <v>11</v>
      </c>
      <c r="D1044" t="s">
        <v>2</v>
      </c>
      <c r="E1044">
        <v>2045</v>
      </c>
      <c r="F1044">
        <v>1.76847650575521E-2</v>
      </c>
    </row>
    <row r="1045" spans="1:6" x14ac:dyDescent="0.25">
      <c r="A1045" t="s">
        <v>35</v>
      </c>
      <c r="B1045" t="s">
        <v>0</v>
      </c>
      <c r="C1045" t="s">
        <v>11</v>
      </c>
      <c r="D1045" t="s">
        <v>2</v>
      </c>
      <c r="E1045">
        <v>2050</v>
      </c>
      <c r="F1045">
        <v>1.77360024083024E-2</v>
      </c>
    </row>
    <row r="1046" spans="1:6" x14ac:dyDescent="0.25">
      <c r="A1046" t="s">
        <v>35</v>
      </c>
      <c r="B1046" t="s">
        <v>0</v>
      </c>
      <c r="C1046" t="s">
        <v>11</v>
      </c>
      <c r="D1046" t="s">
        <v>3</v>
      </c>
      <c r="E1046">
        <v>2011</v>
      </c>
      <c r="F1046">
        <v>3.13217718416504E-2</v>
      </c>
    </row>
    <row r="1047" spans="1:6" x14ac:dyDescent="0.25">
      <c r="A1047" t="s">
        <v>35</v>
      </c>
      <c r="B1047" t="s">
        <v>0</v>
      </c>
      <c r="C1047" t="s">
        <v>11</v>
      </c>
      <c r="D1047" t="s">
        <v>3</v>
      </c>
      <c r="E1047">
        <v>2015</v>
      </c>
      <c r="F1047">
        <v>3.1360109569251698E-2</v>
      </c>
    </row>
    <row r="1048" spans="1:6" x14ac:dyDescent="0.25">
      <c r="A1048" t="s">
        <v>35</v>
      </c>
      <c r="B1048" t="s">
        <v>0</v>
      </c>
      <c r="C1048" t="s">
        <v>11</v>
      </c>
      <c r="D1048" t="s">
        <v>3</v>
      </c>
      <c r="E1048">
        <v>2020</v>
      </c>
      <c r="F1048">
        <v>3.1405692870425002E-2</v>
      </c>
    </row>
    <row r="1049" spans="1:6" x14ac:dyDescent="0.25">
      <c r="A1049" t="s">
        <v>35</v>
      </c>
      <c r="B1049" t="s">
        <v>0</v>
      </c>
      <c r="C1049" t="s">
        <v>11</v>
      </c>
      <c r="D1049" t="s">
        <v>3</v>
      </c>
      <c r="E1049">
        <v>2025</v>
      </c>
      <c r="F1049">
        <v>3.01379920430731E-2</v>
      </c>
    </row>
    <row r="1050" spans="1:6" x14ac:dyDescent="0.25">
      <c r="A1050" t="s">
        <v>35</v>
      </c>
      <c r="B1050" t="s">
        <v>0</v>
      </c>
      <c r="C1050" t="s">
        <v>11</v>
      </c>
      <c r="D1050" t="s">
        <v>3</v>
      </c>
      <c r="E1050">
        <v>2030</v>
      </c>
      <c r="F1050">
        <v>3.0456426698589899E-2</v>
      </c>
    </row>
    <row r="1051" spans="1:6" x14ac:dyDescent="0.25">
      <c r="A1051" t="s">
        <v>35</v>
      </c>
      <c r="B1051" t="s">
        <v>0</v>
      </c>
      <c r="C1051" t="s">
        <v>11</v>
      </c>
      <c r="D1051" t="s">
        <v>3</v>
      </c>
      <c r="E1051">
        <v>2035</v>
      </c>
      <c r="F1051">
        <v>3.06182097791384E-2</v>
      </c>
    </row>
    <row r="1052" spans="1:6" x14ac:dyDescent="0.25">
      <c r="A1052" t="s">
        <v>35</v>
      </c>
      <c r="B1052" t="s">
        <v>0</v>
      </c>
      <c r="C1052" t="s">
        <v>11</v>
      </c>
      <c r="D1052" t="s">
        <v>3</v>
      </c>
      <c r="E1052">
        <v>2040</v>
      </c>
      <c r="F1052">
        <v>3.0936331340804198E-2</v>
      </c>
    </row>
    <row r="1053" spans="1:6" x14ac:dyDescent="0.25">
      <c r="A1053" t="s">
        <v>35</v>
      </c>
      <c r="B1053" t="s">
        <v>0</v>
      </c>
      <c r="C1053" t="s">
        <v>11</v>
      </c>
      <c r="D1053" t="s">
        <v>3</v>
      </c>
      <c r="E1053">
        <v>2045</v>
      </c>
      <c r="F1053">
        <v>3.10401536915445E-2</v>
      </c>
    </row>
    <row r="1054" spans="1:6" x14ac:dyDescent="0.25">
      <c r="A1054" t="s">
        <v>35</v>
      </c>
      <c r="B1054" t="s">
        <v>0</v>
      </c>
      <c r="C1054" t="s">
        <v>11</v>
      </c>
      <c r="D1054" t="s">
        <v>3</v>
      </c>
      <c r="E1054">
        <v>2050</v>
      </c>
      <c r="F1054">
        <v>3.1109506660952201E-2</v>
      </c>
    </row>
    <row r="1055" spans="1:6" x14ac:dyDescent="0.25">
      <c r="A1055" t="s">
        <v>35</v>
      </c>
      <c r="B1055" t="s">
        <v>0</v>
      </c>
      <c r="C1055" t="s">
        <v>11</v>
      </c>
      <c r="D1055" t="s">
        <v>4</v>
      </c>
      <c r="E1055">
        <v>2011</v>
      </c>
      <c r="F1055">
        <v>3.8717108530863902E-2</v>
      </c>
    </row>
    <row r="1056" spans="1:6" x14ac:dyDescent="0.25">
      <c r="A1056" t="s">
        <v>35</v>
      </c>
      <c r="B1056" t="s">
        <v>0</v>
      </c>
      <c r="C1056" t="s">
        <v>11</v>
      </c>
      <c r="D1056" t="s">
        <v>4</v>
      </c>
      <c r="E1056">
        <v>2015</v>
      </c>
      <c r="F1056">
        <v>3.8776973036446297E-2</v>
      </c>
    </row>
    <row r="1057" spans="1:6" x14ac:dyDescent="0.25">
      <c r="A1057" t="s">
        <v>35</v>
      </c>
      <c r="B1057" t="s">
        <v>0</v>
      </c>
      <c r="C1057" t="s">
        <v>11</v>
      </c>
      <c r="D1057" t="s">
        <v>4</v>
      </c>
      <c r="E1057">
        <v>2020</v>
      </c>
      <c r="F1057">
        <v>3.8876955992812698E-2</v>
      </c>
    </row>
    <row r="1058" spans="1:6" x14ac:dyDescent="0.25">
      <c r="A1058" t="s">
        <v>35</v>
      </c>
      <c r="B1058" t="s">
        <v>0</v>
      </c>
      <c r="C1058" t="s">
        <v>11</v>
      </c>
      <c r="D1058" t="s">
        <v>4</v>
      </c>
      <c r="E1058">
        <v>2025</v>
      </c>
      <c r="F1058">
        <v>3.7426419695836703E-2</v>
      </c>
    </row>
    <row r="1059" spans="1:6" x14ac:dyDescent="0.25">
      <c r="A1059" t="s">
        <v>35</v>
      </c>
      <c r="B1059" t="s">
        <v>0</v>
      </c>
      <c r="C1059" t="s">
        <v>11</v>
      </c>
      <c r="D1059" t="s">
        <v>4</v>
      </c>
      <c r="E1059">
        <v>2030</v>
      </c>
      <c r="F1059">
        <v>3.7772799223922099E-2</v>
      </c>
    </row>
    <row r="1060" spans="1:6" x14ac:dyDescent="0.25">
      <c r="A1060" t="s">
        <v>35</v>
      </c>
      <c r="B1060" t="s">
        <v>0</v>
      </c>
      <c r="C1060" t="s">
        <v>11</v>
      </c>
      <c r="D1060" t="s">
        <v>4</v>
      </c>
      <c r="E1060">
        <v>2035</v>
      </c>
      <c r="F1060">
        <v>3.7953780717307303E-2</v>
      </c>
    </row>
    <row r="1061" spans="1:6" x14ac:dyDescent="0.25">
      <c r="A1061" t="s">
        <v>35</v>
      </c>
      <c r="B1061" t="s">
        <v>0</v>
      </c>
      <c r="C1061" t="s">
        <v>11</v>
      </c>
      <c r="D1061" t="s">
        <v>4</v>
      </c>
      <c r="E1061">
        <v>2040</v>
      </c>
      <c r="F1061">
        <v>3.8332861306786301E-2</v>
      </c>
    </row>
    <row r="1062" spans="1:6" x14ac:dyDescent="0.25">
      <c r="A1062" t="s">
        <v>35</v>
      </c>
      <c r="B1062" t="s">
        <v>0</v>
      </c>
      <c r="C1062" t="s">
        <v>11</v>
      </c>
      <c r="D1062" t="s">
        <v>4</v>
      </c>
      <c r="E1062">
        <v>2045</v>
      </c>
      <c r="F1062">
        <v>3.8440631922746701E-2</v>
      </c>
    </row>
    <row r="1063" spans="1:6" x14ac:dyDescent="0.25">
      <c r="A1063" t="s">
        <v>35</v>
      </c>
      <c r="B1063" t="s">
        <v>0</v>
      </c>
      <c r="C1063" t="s">
        <v>11</v>
      </c>
      <c r="D1063" t="s">
        <v>4</v>
      </c>
      <c r="E1063">
        <v>2050</v>
      </c>
      <c r="F1063">
        <v>3.8506892982527297E-2</v>
      </c>
    </row>
    <row r="1064" spans="1:6" x14ac:dyDescent="0.25">
      <c r="A1064" t="s">
        <v>35</v>
      </c>
      <c r="B1064" t="s">
        <v>0</v>
      </c>
      <c r="C1064" t="s">
        <v>11</v>
      </c>
      <c r="D1064" t="s">
        <v>5</v>
      </c>
      <c r="E1064">
        <v>2011</v>
      </c>
      <c r="F1064">
        <v>4.7788372203026799E-2</v>
      </c>
    </row>
    <row r="1065" spans="1:6" x14ac:dyDescent="0.25">
      <c r="A1065" t="s">
        <v>35</v>
      </c>
      <c r="B1065" t="s">
        <v>0</v>
      </c>
      <c r="C1065" t="s">
        <v>11</v>
      </c>
      <c r="D1065" t="s">
        <v>5</v>
      </c>
      <c r="E1065">
        <v>2015</v>
      </c>
      <c r="F1065">
        <v>4.7867397359600397E-2</v>
      </c>
    </row>
    <row r="1066" spans="1:6" x14ac:dyDescent="0.25">
      <c r="A1066" t="s">
        <v>35</v>
      </c>
      <c r="B1066" t="s">
        <v>0</v>
      </c>
      <c r="C1066" t="s">
        <v>11</v>
      </c>
      <c r="D1066" t="s">
        <v>5</v>
      </c>
      <c r="E1066">
        <v>2020</v>
      </c>
      <c r="F1066">
        <v>4.8016438320496603E-2</v>
      </c>
    </row>
    <row r="1067" spans="1:6" x14ac:dyDescent="0.25">
      <c r="A1067" t="s">
        <v>35</v>
      </c>
      <c r="B1067" t="s">
        <v>0</v>
      </c>
      <c r="C1067" t="s">
        <v>11</v>
      </c>
      <c r="D1067" t="s">
        <v>5</v>
      </c>
      <c r="E1067">
        <v>2025</v>
      </c>
      <c r="F1067">
        <v>4.6440204333154801E-2</v>
      </c>
    </row>
    <row r="1068" spans="1:6" x14ac:dyDescent="0.25">
      <c r="A1068" t="s">
        <v>35</v>
      </c>
      <c r="B1068" t="s">
        <v>0</v>
      </c>
      <c r="C1068" t="s">
        <v>11</v>
      </c>
      <c r="D1068" t="s">
        <v>5</v>
      </c>
      <c r="E1068">
        <v>2030</v>
      </c>
      <c r="F1068">
        <v>4.6807503100754599E-2</v>
      </c>
    </row>
    <row r="1069" spans="1:6" x14ac:dyDescent="0.25">
      <c r="A1069" t="s">
        <v>35</v>
      </c>
      <c r="B1069" t="s">
        <v>0</v>
      </c>
      <c r="C1069" t="s">
        <v>11</v>
      </c>
      <c r="D1069" t="s">
        <v>5</v>
      </c>
      <c r="E1069">
        <v>2035</v>
      </c>
      <c r="F1069">
        <v>4.7001934259109701E-2</v>
      </c>
    </row>
    <row r="1070" spans="1:6" x14ac:dyDescent="0.25">
      <c r="A1070" t="s">
        <v>35</v>
      </c>
      <c r="B1070" t="s">
        <v>0</v>
      </c>
      <c r="C1070" t="s">
        <v>11</v>
      </c>
      <c r="D1070" t="s">
        <v>5</v>
      </c>
      <c r="E1070">
        <v>2040</v>
      </c>
      <c r="F1070">
        <v>4.7428210351739802E-2</v>
      </c>
    </row>
    <row r="1071" spans="1:6" x14ac:dyDescent="0.25">
      <c r="A1071" t="s">
        <v>35</v>
      </c>
      <c r="B1071" t="s">
        <v>0</v>
      </c>
      <c r="C1071" t="s">
        <v>11</v>
      </c>
      <c r="D1071" t="s">
        <v>5</v>
      </c>
      <c r="E1071">
        <v>2045</v>
      </c>
      <c r="F1071">
        <v>4.75357093432544E-2</v>
      </c>
    </row>
    <row r="1072" spans="1:6" x14ac:dyDescent="0.25">
      <c r="A1072" t="s">
        <v>35</v>
      </c>
      <c r="B1072" t="s">
        <v>0</v>
      </c>
      <c r="C1072" t="s">
        <v>11</v>
      </c>
      <c r="D1072" t="s">
        <v>5</v>
      </c>
      <c r="E1072">
        <v>2050</v>
      </c>
      <c r="F1072">
        <v>4.75950244912208E-2</v>
      </c>
    </row>
    <row r="1073" spans="1:6" x14ac:dyDescent="0.25">
      <c r="A1073" t="s">
        <v>35</v>
      </c>
      <c r="B1073" t="s">
        <v>0</v>
      </c>
      <c r="C1073" t="s">
        <v>11</v>
      </c>
      <c r="D1073" t="s">
        <v>6</v>
      </c>
      <c r="E1073">
        <v>2011</v>
      </c>
      <c r="F1073">
        <v>7.1640937630806797E-2</v>
      </c>
    </row>
    <row r="1074" spans="1:6" x14ac:dyDescent="0.25">
      <c r="A1074" t="s">
        <v>35</v>
      </c>
      <c r="B1074" t="s">
        <v>0</v>
      </c>
      <c r="C1074" t="s">
        <v>11</v>
      </c>
      <c r="D1074" t="s">
        <v>6</v>
      </c>
      <c r="E1074">
        <v>2015</v>
      </c>
      <c r="F1074">
        <v>7.1741106059856993E-2</v>
      </c>
    </row>
    <row r="1075" spans="1:6" x14ac:dyDescent="0.25">
      <c r="A1075" t="s">
        <v>35</v>
      </c>
      <c r="B1075" t="s">
        <v>0</v>
      </c>
      <c r="C1075" t="s">
        <v>11</v>
      </c>
      <c r="D1075" t="s">
        <v>6</v>
      </c>
      <c r="E1075">
        <v>2020</v>
      </c>
      <c r="F1075">
        <v>7.1927536521473406E-2</v>
      </c>
    </row>
    <row r="1076" spans="1:6" x14ac:dyDescent="0.25">
      <c r="A1076" t="s">
        <v>35</v>
      </c>
      <c r="B1076" t="s">
        <v>0</v>
      </c>
      <c r="C1076" t="s">
        <v>11</v>
      </c>
      <c r="D1076" t="s">
        <v>6</v>
      </c>
      <c r="E1076">
        <v>2025</v>
      </c>
      <c r="F1076">
        <v>7.0206285633839904E-2</v>
      </c>
    </row>
    <row r="1077" spans="1:6" x14ac:dyDescent="0.25">
      <c r="A1077" t="s">
        <v>35</v>
      </c>
      <c r="B1077" t="s">
        <v>0</v>
      </c>
      <c r="C1077" t="s">
        <v>11</v>
      </c>
      <c r="D1077" t="s">
        <v>6</v>
      </c>
      <c r="E1077">
        <v>2030</v>
      </c>
      <c r="F1077">
        <v>7.0610756555344698E-2</v>
      </c>
    </row>
    <row r="1078" spans="1:6" x14ac:dyDescent="0.25">
      <c r="A1078" t="s">
        <v>35</v>
      </c>
      <c r="B1078" t="s">
        <v>0</v>
      </c>
      <c r="C1078" t="s">
        <v>11</v>
      </c>
      <c r="D1078" t="s">
        <v>6</v>
      </c>
      <c r="E1078">
        <v>2035</v>
      </c>
      <c r="F1078">
        <v>7.0824573068652197E-2</v>
      </c>
    </row>
    <row r="1079" spans="1:6" x14ac:dyDescent="0.25">
      <c r="A1079" t="s">
        <v>35</v>
      </c>
      <c r="B1079" t="s">
        <v>0</v>
      </c>
      <c r="C1079" t="s">
        <v>11</v>
      </c>
      <c r="D1079" t="s">
        <v>6</v>
      </c>
      <c r="E1079">
        <v>2040</v>
      </c>
      <c r="F1079">
        <v>7.1304062315010103E-2</v>
      </c>
    </row>
    <row r="1080" spans="1:6" x14ac:dyDescent="0.25">
      <c r="A1080" t="s">
        <v>35</v>
      </c>
      <c r="B1080" t="s">
        <v>0</v>
      </c>
      <c r="C1080" t="s">
        <v>11</v>
      </c>
      <c r="D1080" t="s">
        <v>6</v>
      </c>
      <c r="E1080">
        <v>2045</v>
      </c>
      <c r="F1080">
        <v>7.1415753401295301E-2</v>
      </c>
    </row>
    <row r="1081" spans="1:6" x14ac:dyDescent="0.25">
      <c r="A1081" t="s">
        <v>35</v>
      </c>
      <c r="B1081" t="s">
        <v>0</v>
      </c>
      <c r="C1081" t="s">
        <v>11</v>
      </c>
      <c r="D1081" t="s">
        <v>6</v>
      </c>
      <c r="E1081">
        <v>2050</v>
      </c>
      <c r="F1081">
        <v>7.1471390281300895E-2</v>
      </c>
    </row>
    <row r="1082" spans="1:6" x14ac:dyDescent="0.25">
      <c r="A1082" t="s">
        <v>35</v>
      </c>
      <c r="B1082" t="s">
        <v>0</v>
      </c>
      <c r="C1082" t="s">
        <v>12</v>
      </c>
      <c r="D1082" t="s">
        <v>2</v>
      </c>
      <c r="E1082">
        <v>2011</v>
      </c>
      <c r="F1082">
        <v>1.92249536018828E-2</v>
      </c>
    </row>
    <row r="1083" spans="1:6" x14ac:dyDescent="0.25">
      <c r="A1083" t="s">
        <v>35</v>
      </c>
      <c r="B1083" t="s">
        <v>0</v>
      </c>
      <c r="C1083" t="s">
        <v>12</v>
      </c>
      <c r="D1083" t="s">
        <v>2</v>
      </c>
      <c r="E1083">
        <v>2015</v>
      </c>
      <c r="F1083">
        <v>2.0278098673872199E-2</v>
      </c>
    </row>
    <row r="1084" spans="1:6" x14ac:dyDescent="0.25">
      <c r="A1084" t="s">
        <v>35</v>
      </c>
      <c r="B1084" t="s">
        <v>0</v>
      </c>
      <c r="C1084" t="s">
        <v>12</v>
      </c>
      <c r="D1084" t="s">
        <v>2</v>
      </c>
      <c r="E1084">
        <v>2020</v>
      </c>
      <c r="F1084">
        <v>2.31159465598124E-2</v>
      </c>
    </row>
    <row r="1085" spans="1:6" x14ac:dyDescent="0.25">
      <c r="A1085" t="s">
        <v>35</v>
      </c>
      <c r="B1085" t="s">
        <v>0</v>
      </c>
      <c r="C1085" t="s">
        <v>12</v>
      </c>
      <c r="D1085" t="s">
        <v>2</v>
      </c>
      <c r="E1085">
        <v>2025</v>
      </c>
      <c r="F1085">
        <v>3.8412935797892699E-2</v>
      </c>
    </row>
    <row r="1086" spans="1:6" x14ac:dyDescent="0.25">
      <c r="A1086" t="s">
        <v>35</v>
      </c>
      <c r="B1086" t="s">
        <v>0</v>
      </c>
      <c r="C1086" t="s">
        <v>12</v>
      </c>
      <c r="D1086" t="s">
        <v>2</v>
      </c>
      <c r="E1086">
        <v>2030</v>
      </c>
      <c r="F1086">
        <v>3.6531863889256701E-2</v>
      </c>
    </row>
    <row r="1087" spans="1:6" x14ac:dyDescent="0.25">
      <c r="A1087" t="s">
        <v>35</v>
      </c>
      <c r="B1087" t="s">
        <v>0</v>
      </c>
      <c r="C1087" t="s">
        <v>12</v>
      </c>
      <c r="D1087" t="s">
        <v>2</v>
      </c>
      <c r="E1087">
        <v>2035</v>
      </c>
      <c r="F1087">
        <v>3.6384080204616198E-2</v>
      </c>
    </row>
    <row r="1088" spans="1:6" x14ac:dyDescent="0.25">
      <c r="A1088" t="s">
        <v>35</v>
      </c>
      <c r="B1088" t="s">
        <v>0</v>
      </c>
      <c r="C1088" t="s">
        <v>12</v>
      </c>
      <c r="D1088" t="s">
        <v>2</v>
      </c>
      <c r="E1088">
        <v>2040</v>
      </c>
      <c r="F1088">
        <v>3.5546186602141101E-2</v>
      </c>
    </row>
    <row r="1089" spans="1:6" x14ac:dyDescent="0.25">
      <c r="A1089" t="s">
        <v>35</v>
      </c>
      <c r="B1089" t="s">
        <v>0</v>
      </c>
      <c r="C1089" t="s">
        <v>12</v>
      </c>
      <c r="D1089" t="s">
        <v>2</v>
      </c>
      <c r="E1089">
        <v>2045</v>
      </c>
      <c r="F1089">
        <v>3.4969545688706603E-2</v>
      </c>
    </row>
    <row r="1090" spans="1:6" x14ac:dyDescent="0.25">
      <c r="A1090" t="s">
        <v>35</v>
      </c>
      <c r="B1090" t="s">
        <v>0</v>
      </c>
      <c r="C1090" t="s">
        <v>12</v>
      </c>
      <c r="D1090" t="s">
        <v>2</v>
      </c>
      <c r="E1090">
        <v>2050</v>
      </c>
      <c r="F1090">
        <v>3.4752667216131801E-2</v>
      </c>
    </row>
    <row r="1091" spans="1:6" x14ac:dyDescent="0.25">
      <c r="A1091" t="s">
        <v>35</v>
      </c>
      <c r="B1091" t="s">
        <v>0</v>
      </c>
      <c r="C1091" t="s">
        <v>12</v>
      </c>
      <c r="D1091" t="s">
        <v>3</v>
      </c>
      <c r="E1091">
        <v>2011</v>
      </c>
      <c r="F1091">
        <v>1.59114363311464E-2</v>
      </c>
    </row>
    <row r="1092" spans="1:6" x14ac:dyDescent="0.25">
      <c r="A1092" t="s">
        <v>35</v>
      </c>
      <c r="B1092" t="s">
        <v>0</v>
      </c>
      <c r="C1092" t="s">
        <v>12</v>
      </c>
      <c r="D1092" t="s">
        <v>3</v>
      </c>
      <c r="E1092">
        <v>2015</v>
      </c>
      <c r="F1092">
        <v>1.6800731844835999E-2</v>
      </c>
    </row>
    <row r="1093" spans="1:6" x14ac:dyDescent="0.25">
      <c r="A1093" t="s">
        <v>35</v>
      </c>
      <c r="B1093" t="s">
        <v>0</v>
      </c>
      <c r="C1093" t="s">
        <v>12</v>
      </c>
      <c r="D1093" t="s">
        <v>3</v>
      </c>
      <c r="E1093">
        <v>2020</v>
      </c>
      <c r="F1093">
        <v>1.89901146300391E-2</v>
      </c>
    </row>
    <row r="1094" spans="1:6" x14ac:dyDescent="0.25">
      <c r="A1094" t="s">
        <v>35</v>
      </c>
      <c r="B1094" t="s">
        <v>0</v>
      </c>
      <c r="C1094" t="s">
        <v>12</v>
      </c>
      <c r="D1094" t="s">
        <v>3</v>
      </c>
      <c r="E1094">
        <v>2025</v>
      </c>
      <c r="F1094">
        <v>3.26423727232793E-2</v>
      </c>
    </row>
    <row r="1095" spans="1:6" x14ac:dyDescent="0.25">
      <c r="A1095" t="s">
        <v>35</v>
      </c>
      <c r="B1095" t="s">
        <v>0</v>
      </c>
      <c r="C1095" t="s">
        <v>12</v>
      </c>
      <c r="D1095" t="s">
        <v>3</v>
      </c>
      <c r="E1095">
        <v>2030</v>
      </c>
      <c r="F1095">
        <v>3.1782622942736198E-2</v>
      </c>
    </row>
    <row r="1096" spans="1:6" x14ac:dyDescent="0.25">
      <c r="A1096" t="s">
        <v>35</v>
      </c>
      <c r="B1096" t="s">
        <v>0</v>
      </c>
      <c r="C1096" t="s">
        <v>12</v>
      </c>
      <c r="D1096" t="s">
        <v>3</v>
      </c>
      <c r="E1096">
        <v>2035</v>
      </c>
      <c r="F1096">
        <v>3.21170417584134E-2</v>
      </c>
    </row>
    <row r="1097" spans="1:6" x14ac:dyDescent="0.25">
      <c r="A1097" t="s">
        <v>35</v>
      </c>
      <c r="B1097" t="s">
        <v>0</v>
      </c>
      <c r="C1097" t="s">
        <v>12</v>
      </c>
      <c r="D1097" t="s">
        <v>3</v>
      </c>
      <c r="E1097">
        <v>2040</v>
      </c>
      <c r="F1097">
        <v>3.1778612985402098E-2</v>
      </c>
    </row>
    <row r="1098" spans="1:6" x14ac:dyDescent="0.25">
      <c r="A1098" t="s">
        <v>35</v>
      </c>
      <c r="B1098" t="s">
        <v>0</v>
      </c>
      <c r="C1098" t="s">
        <v>12</v>
      </c>
      <c r="D1098" t="s">
        <v>3</v>
      </c>
      <c r="E1098">
        <v>2045</v>
      </c>
      <c r="F1098">
        <v>3.1679322658848597E-2</v>
      </c>
    </row>
    <row r="1099" spans="1:6" x14ac:dyDescent="0.25">
      <c r="A1099" t="s">
        <v>35</v>
      </c>
      <c r="B1099" t="s">
        <v>0</v>
      </c>
      <c r="C1099" t="s">
        <v>12</v>
      </c>
      <c r="D1099" t="s">
        <v>3</v>
      </c>
      <c r="E1099">
        <v>2050</v>
      </c>
      <c r="F1099">
        <v>3.1918025235809097E-2</v>
      </c>
    </row>
    <row r="1100" spans="1:6" x14ac:dyDescent="0.25">
      <c r="A1100" t="s">
        <v>35</v>
      </c>
      <c r="B1100" t="s">
        <v>0</v>
      </c>
      <c r="C1100" t="s">
        <v>12</v>
      </c>
      <c r="D1100" t="s">
        <v>4</v>
      </c>
      <c r="E1100">
        <v>2011</v>
      </c>
      <c r="F1100">
        <v>1.4076567651537E-2</v>
      </c>
    </row>
    <row r="1101" spans="1:6" x14ac:dyDescent="0.25">
      <c r="A1101" t="s">
        <v>35</v>
      </c>
      <c r="B1101" t="s">
        <v>0</v>
      </c>
      <c r="C1101" t="s">
        <v>12</v>
      </c>
      <c r="D1101" t="s">
        <v>4</v>
      </c>
      <c r="E1101">
        <v>2015</v>
      </c>
      <c r="F1101">
        <v>1.48683884514767E-2</v>
      </c>
    </row>
    <row r="1102" spans="1:6" x14ac:dyDescent="0.25">
      <c r="A1102" t="s">
        <v>35</v>
      </c>
      <c r="B1102" t="s">
        <v>0</v>
      </c>
      <c r="C1102" t="s">
        <v>12</v>
      </c>
      <c r="D1102" t="s">
        <v>4</v>
      </c>
      <c r="E1102">
        <v>2020</v>
      </c>
      <c r="F1102">
        <v>1.6740962647341501E-2</v>
      </c>
    </row>
    <row r="1103" spans="1:6" x14ac:dyDescent="0.25">
      <c r="A1103" t="s">
        <v>35</v>
      </c>
      <c r="B1103" t="s">
        <v>0</v>
      </c>
      <c r="C1103" t="s">
        <v>12</v>
      </c>
      <c r="D1103" t="s">
        <v>4</v>
      </c>
      <c r="E1103">
        <v>2025</v>
      </c>
      <c r="F1103">
        <v>2.88899434674409E-2</v>
      </c>
    </row>
    <row r="1104" spans="1:6" x14ac:dyDescent="0.25">
      <c r="A1104" t="s">
        <v>35</v>
      </c>
      <c r="B1104" t="s">
        <v>0</v>
      </c>
      <c r="C1104" t="s">
        <v>12</v>
      </c>
      <c r="D1104" t="s">
        <v>4</v>
      </c>
      <c r="E1104">
        <v>2030</v>
      </c>
      <c r="F1104">
        <v>2.8459344802335799E-2</v>
      </c>
    </row>
    <row r="1105" spans="1:6" x14ac:dyDescent="0.25">
      <c r="A1105" t="s">
        <v>35</v>
      </c>
      <c r="B1105" t="s">
        <v>0</v>
      </c>
      <c r="C1105" t="s">
        <v>12</v>
      </c>
      <c r="D1105" t="s">
        <v>4</v>
      </c>
      <c r="E1105">
        <v>2035</v>
      </c>
      <c r="F1105">
        <v>2.89932439359019E-2</v>
      </c>
    </row>
    <row r="1106" spans="1:6" x14ac:dyDescent="0.25">
      <c r="A1106" t="s">
        <v>35</v>
      </c>
      <c r="B1106" t="s">
        <v>0</v>
      </c>
      <c r="C1106" t="s">
        <v>12</v>
      </c>
      <c r="D1106" t="s">
        <v>4</v>
      </c>
      <c r="E1106">
        <v>2040</v>
      </c>
      <c r="F1106">
        <v>2.89331393609185E-2</v>
      </c>
    </row>
    <row r="1107" spans="1:6" x14ac:dyDescent="0.25">
      <c r="A1107" t="s">
        <v>35</v>
      </c>
      <c r="B1107" t="s">
        <v>0</v>
      </c>
      <c r="C1107" t="s">
        <v>12</v>
      </c>
      <c r="D1107" t="s">
        <v>4</v>
      </c>
      <c r="E1107">
        <v>2045</v>
      </c>
      <c r="F1107">
        <v>2.90653588213554E-2</v>
      </c>
    </row>
    <row r="1108" spans="1:6" x14ac:dyDescent="0.25">
      <c r="A1108" t="s">
        <v>35</v>
      </c>
      <c r="B1108" t="s">
        <v>0</v>
      </c>
      <c r="C1108" t="s">
        <v>12</v>
      </c>
      <c r="D1108" t="s">
        <v>4</v>
      </c>
      <c r="E1108">
        <v>2050</v>
      </c>
      <c r="F1108">
        <v>2.95278528369513E-2</v>
      </c>
    </row>
    <row r="1109" spans="1:6" x14ac:dyDescent="0.25">
      <c r="A1109" t="s">
        <v>35</v>
      </c>
      <c r="B1109" t="s">
        <v>0</v>
      </c>
      <c r="C1109" t="s">
        <v>12</v>
      </c>
      <c r="D1109" t="s">
        <v>5</v>
      </c>
      <c r="E1109">
        <v>2011</v>
      </c>
      <c r="F1109">
        <v>1.2218421132611399E-2</v>
      </c>
    </row>
    <row r="1110" spans="1:6" x14ac:dyDescent="0.25">
      <c r="A1110" t="s">
        <v>35</v>
      </c>
      <c r="B1110" t="s">
        <v>0</v>
      </c>
      <c r="C1110" t="s">
        <v>12</v>
      </c>
      <c r="D1110" t="s">
        <v>5</v>
      </c>
      <c r="E1110">
        <v>2015</v>
      </c>
      <c r="F1110">
        <v>1.29076777047224E-2</v>
      </c>
    </row>
    <row r="1111" spans="1:6" x14ac:dyDescent="0.25">
      <c r="A1111" t="s">
        <v>35</v>
      </c>
      <c r="B1111" t="s">
        <v>0</v>
      </c>
      <c r="C1111" t="s">
        <v>12</v>
      </c>
      <c r="D1111" t="s">
        <v>5</v>
      </c>
      <c r="E1111">
        <v>2020</v>
      </c>
      <c r="F1111">
        <v>1.4491813032020099E-2</v>
      </c>
    </row>
    <row r="1112" spans="1:6" x14ac:dyDescent="0.25">
      <c r="A1112" t="s">
        <v>35</v>
      </c>
      <c r="B1112" t="s">
        <v>0</v>
      </c>
      <c r="C1112" t="s">
        <v>12</v>
      </c>
      <c r="D1112" t="s">
        <v>5</v>
      </c>
      <c r="E1112">
        <v>2025</v>
      </c>
      <c r="F1112">
        <v>2.4958536374155401E-2</v>
      </c>
    </row>
    <row r="1113" spans="1:6" x14ac:dyDescent="0.25">
      <c r="A1113" t="s">
        <v>35</v>
      </c>
      <c r="B1113" t="s">
        <v>0</v>
      </c>
      <c r="C1113" t="s">
        <v>12</v>
      </c>
      <c r="D1113" t="s">
        <v>5</v>
      </c>
      <c r="E1113">
        <v>2030</v>
      </c>
      <c r="F1113">
        <v>2.47806067543642E-2</v>
      </c>
    </row>
    <row r="1114" spans="1:6" x14ac:dyDescent="0.25">
      <c r="A1114" t="s">
        <v>35</v>
      </c>
      <c r="B1114" t="s">
        <v>0</v>
      </c>
      <c r="C1114" t="s">
        <v>12</v>
      </c>
      <c r="D1114" t="s">
        <v>5</v>
      </c>
      <c r="E1114">
        <v>2035</v>
      </c>
      <c r="F1114">
        <v>2.5394721849233099E-2</v>
      </c>
    </row>
    <row r="1115" spans="1:6" x14ac:dyDescent="0.25">
      <c r="A1115" t="s">
        <v>35</v>
      </c>
      <c r="B1115" t="s">
        <v>0</v>
      </c>
      <c r="C1115" t="s">
        <v>12</v>
      </c>
      <c r="D1115" t="s">
        <v>5</v>
      </c>
      <c r="E1115">
        <v>2040</v>
      </c>
      <c r="F1115">
        <v>2.5509089124087399E-2</v>
      </c>
    </row>
    <row r="1116" spans="1:6" x14ac:dyDescent="0.25">
      <c r="A1116" t="s">
        <v>35</v>
      </c>
      <c r="B1116" t="s">
        <v>0</v>
      </c>
      <c r="C1116" t="s">
        <v>12</v>
      </c>
      <c r="D1116" t="s">
        <v>5</v>
      </c>
      <c r="E1116">
        <v>2045</v>
      </c>
      <c r="F1116">
        <v>2.57783304820286E-2</v>
      </c>
    </row>
    <row r="1117" spans="1:6" x14ac:dyDescent="0.25">
      <c r="A1117" t="s">
        <v>35</v>
      </c>
      <c r="B1117" t="s">
        <v>0</v>
      </c>
      <c r="C1117" t="s">
        <v>12</v>
      </c>
      <c r="D1117" t="s">
        <v>5</v>
      </c>
      <c r="E1117">
        <v>2050</v>
      </c>
      <c r="F1117">
        <v>2.63619860089375E-2</v>
      </c>
    </row>
    <row r="1118" spans="1:6" x14ac:dyDescent="0.25">
      <c r="A1118" t="s">
        <v>35</v>
      </c>
      <c r="B1118" t="s">
        <v>0</v>
      </c>
      <c r="C1118" t="s">
        <v>12</v>
      </c>
      <c r="D1118" t="s">
        <v>6</v>
      </c>
      <c r="E1118">
        <v>2011</v>
      </c>
      <c r="F1118">
        <v>9.0610909856476095E-3</v>
      </c>
    </row>
    <row r="1119" spans="1:6" x14ac:dyDescent="0.25">
      <c r="A1119" t="s">
        <v>35</v>
      </c>
      <c r="B1119" t="s">
        <v>0</v>
      </c>
      <c r="C1119" t="s">
        <v>12</v>
      </c>
      <c r="D1119" t="s">
        <v>6</v>
      </c>
      <c r="E1119">
        <v>2015</v>
      </c>
      <c r="F1119">
        <v>9.56203477516121E-3</v>
      </c>
    </row>
    <row r="1120" spans="1:6" x14ac:dyDescent="0.25">
      <c r="A1120" t="s">
        <v>35</v>
      </c>
      <c r="B1120" t="s">
        <v>0</v>
      </c>
      <c r="C1120" t="s">
        <v>12</v>
      </c>
      <c r="D1120" t="s">
        <v>6</v>
      </c>
      <c r="E1120">
        <v>2020</v>
      </c>
      <c r="F1120">
        <v>1.07242068533387E-2</v>
      </c>
    </row>
    <row r="1121" spans="1:6" x14ac:dyDescent="0.25">
      <c r="A1121" t="s">
        <v>35</v>
      </c>
      <c r="B1121" t="s">
        <v>0</v>
      </c>
      <c r="C1121" t="s">
        <v>12</v>
      </c>
      <c r="D1121" t="s">
        <v>6</v>
      </c>
      <c r="E1121">
        <v>2025</v>
      </c>
      <c r="F1121">
        <v>1.8395623791442901E-2</v>
      </c>
    </row>
    <row r="1122" spans="1:6" x14ac:dyDescent="0.25">
      <c r="A1122" t="s">
        <v>35</v>
      </c>
      <c r="B1122" t="s">
        <v>0</v>
      </c>
      <c r="C1122" t="s">
        <v>12</v>
      </c>
      <c r="D1122" t="s">
        <v>6</v>
      </c>
      <c r="E1122">
        <v>2030</v>
      </c>
      <c r="F1122">
        <v>1.83172756437124E-2</v>
      </c>
    </row>
    <row r="1123" spans="1:6" x14ac:dyDescent="0.25">
      <c r="A1123" t="s">
        <v>35</v>
      </c>
      <c r="B1123" t="s">
        <v>0</v>
      </c>
      <c r="C1123" t="s">
        <v>12</v>
      </c>
      <c r="D1123" t="s">
        <v>6</v>
      </c>
      <c r="E1123">
        <v>2035</v>
      </c>
      <c r="F1123">
        <v>1.88219384673214E-2</v>
      </c>
    </row>
    <row r="1124" spans="1:6" x14ac:dyDescent="0.25">
      <c r="A1124" t="s">
        <v>35</v>
      </c>
      <c r="B1124" t="s">
        <v>0</v>
      </c>
      <c r="C1124" t="s">
        <v>12</v>
      </c>
      <c r="D1124" t="s">
        <v>6</v>
      </c>
      <c r="E1124">
        <v>2040</v>
      </c>
      <c r="F1124">
        <v>1.8958253855403399E-2</v>
      </c>
    </row>
    <row r="1125" spans="1:6" x14ac:dyDescent="0.25">
      <c r="A1125" t="s">
        <v>35</v>
      </c>
      <c r="B1125" t="s">
        <v>0</v>
      </c>
      <c r="C1125" t="s">
        <v>12</v>
      </c>
      <c r="D1125" t="s">
        <v>6</v>
      </c>
      <c r="E1125">
        <v>2045</v>
      </c>
      <c r="F1125">
        <v>1.9219527021188901E-2</v>
      </c>
    </row>
    <row r="1126" spans="1:6" x14ac:dyDescent="0.25">
      <c r="A1126" t="s">
        <v>35</v>
      </c>
      <c r="B1126" t="s">
        <v>0</v>
      </c>
      <c r="C1126" t="s">
        <v>12</v>
      </c>
      <c r="D1126" t="s">
        <v>6</v>
      </c>
      <c r="E1126">
        <v>2050</v>
      </c>
      <c r="F1126">
        <v>1.9730245504573699E-2</v>
      </c>
    </row>
    <row r="1127" spans="1:6" x14ac:dyDescent="0.25">
      <c r="A1127" t="s">
        <v>35</v>
      </c>
      <c r="B1127" t="s">
        <v>0</v>
      </c>
      <c r="C1127" t="s">
        <v>13</v>
      </c>
      <c r="D1127" t="s">
        <v>2</v>
      </c>
      <c r="E1127">
        <v>2011</v>
      </c>
      <c r="F1127">
        <v>1.5196867060950301E-4</v>
      </c>
    </row>
    <row r="1128" spans="1:6" x14ac:dyDescent="0.25">
      <c r="A1128" t="s">
        <v>35</v>
      </c>
      <c r="B1128" t="s">
        <v>0</v>
      </c>
      <c r="C1128" t="s">
        <v>13</v>
      </c>
      <c r="D1128" t="s">
        <v>2</v>
      </c>
      <c r="E1128">
        <v>2015</v>
      </c>
      <c r="F1128">
        <v>1.42232287988962E-4</v>
      </c>
    </row>
    <row r="1129" spans="1:6" x14ac:dyDescent="0.25">
      <c r="A1129" t="s">
        <v>35</v>
      </c>
      <c r="B1129" t="s">
        <v>0</v>
      </c>
      <c r="C1129" t="s">
        <v>13</v>
      </c>
      <c r="D1129" t="s">
        <v>2</v>
      </c>
      <c r="E1129">
        <v>2020</v>
      </c>
      <c r="F1129">
        <v>1.2428674819042599E-4</v>
      </c>
    </row>
    <row r="1130" spans="1:6" x14ac:dyDescent="0.25">
      <c r="A1130" t="s">
        <v>35</v>
      </c>
      <c r="B1130" t="s">
        <v>0</v>
      </c>
      <c r="C1130" t="s">
        <v>13</v>
      </c>
      <c r="D1130" t="s">
        <v>2</v>
      </c>
      <c r="E1130">
        <v>2025</v>
      </c>
      <c r="F1130" s="1">
        <v>1.9969077728140699E-6</v>
      </c>
    </row>
    <row r="1131" spans="1:6" x14ac:dyDescent="0.25">
      <c r="A1131" t="s">
        <v>35</v>
      </c>
      <c r="B1131" t="s">
        <v>0</v>
      </c>
      <c r="C1131" t="s">
        <v>13</v>
      </c>
      <c r="D1131" t="s">
        <v>2</v>
      </c>
      <c r="E1131">
        <v>2030</v>
      </c>
      <c r="F1131" s="1">
        <v>1.0898165089797599E-6</v>
      </c>
    </row>
    <row r="1132" spans="1:6" x14ac:dyDescent="0.25">
      <c r="A1132" t="s">
        <v>35</v>
      </c>
      <c r="B1132" t="s">
        <v>0</v>
      </c>
      <c r="C1132" t="s">
        <v>13</v>
      </c>
      <c r="D1132" t="s">
        <v>2</v>
      </c>
      <c r="E1132">
        <v>2035</v>
      </c>
      <c r="F1132" s="1">
        <v>6.4273235899373796E-7</v>
      </c>
    </row>
    <row r="1133" spans="1:6" x14ac:dyDescent="0.25">
      <c r="A1133" t="s">
        <v>35</v>
      </c>
      <c r="B1133" t="s">
        <v>0</v>
      </c>
      <c r="C1133" t="s">
        <v>13</v>
      </c>
      <c r="D1133" t="s">
        <v>2</v>
      </c>
      <c r="E1133">
        <v>2040</v>
      </c>
      <c r="F1133" s="1">
        <v>2.7460368389878502E-7</v>
      </c>
    </row>
    <row r="1134" spans="1:6" x14ac:dyDescent="0.25">
      <c r="A1134" t="s">
        <v>35</v>
      </c>
      <c r="B1134" t="s">
        <v>0</v>
      </c>
      <c r="C1134" t="s">
        <v>13</v>
      </c>
      <c r="D1134" t="s">
        <v>2</v>
      </c>
      <c r="E1134">
        <v>2045</v>
      </c>
      <c r="F1134" s="1">
        <v>1.40645797990364E-7</v>
      </c>
    </row>
    <row r="1135" spans="1:6" x14ac:dyDescent="0.25">
      <c r="A1135" t="s">
        <v>35</v>
      </c>
      <c r="B1135" t="s">
        <v>0</v>
      </c>
      <c r="C1135" t="s">
        <v>13</v>
      </c>
      <c r="D1135" t="s">
        <v>2</v>
      </c>
      <c r="E1135">
        <v>2050</v>
      </c>
      <c r="F1135" s="1">
        <v>6.0023371823099902E-8</v>
      </c>
    </row>
    <row r="1136" spans="1:6" x14ac:dyDescent="0.25">
      <c r="A1136" t="s">
        <v>35</v>
      </c>
      <c r="B1136" t="s">
        <v>0</v>
      </c>
      <c r="C1136" t="s">
        <v>13</v>
      </c>
      <c r="D1136" t="s">
        <v>3</v>
      </c>
      <c r="E1136">
        <v>2011</v>
      </c>
      <c r="F1136">
        <v>1.0515956898836801E-4</v>
      </c>
    </row>
    <row r="1137" spans="1:6" x14ac:dyDescent="0.25">
      <c r="A1137" t="s">
        <v>35</v>
      </c>
      <c r="B1137" t="s">
        <v>0</v>
      </c>
      <c r="C1137" t="s">
        <v>13</v>
      </c>
      <c r="D1137" t="s">
        <v>3</v>
      </c>
      <c r="E1137">
        <v>2015</v>
      </c>
      <c r="F1137" s="1">
        <v>9.8525764425068095E-5</v>
      </c>
    </row>
    <row r="1138" spans="1:6" x14ac:dyDescent="0.25">
      <c r="A1138" t="s">
        <v>35</v>
      </c>
      <c r="B1138" t="s">
        <v>0</v>
      </c>
      <c r="C1138" t="s">
        <v>13</v>
      </c>
      <c r="D1138" t="s">
        <v>3</v>
      </c>
      <c r="E1138">
        <v>2020</v>
      </c>
      <c r="F1138" s="1">
        <v>8.5367266839434105E-5</v>
      </c>
    </row>
    <row r="1139" spans="1:6" x14ac:dyDescent="0.25">
      <c r="A1139" t="s">
        <v>35</v>
      </c>
      <c r="B1139" t="s">
        <v>0</v>
      </c>
      <c r="C1139" t="s">
        <v>13</v>
      </c>
      <c r="D1139" t="s">
        <v>3</v>
      </c>
      <c r="E1139">
        <v>2025</v>
      </c>
      <c r="F1139" s="1">
        <v>1.1940618161376099E-6</v>
      </c>
    </row>
    <row r="1140" spans="1:6" x14ac:dyDescent="0.25">
      <c r="A1140" t="s">
        <v>35</v>
      </c>
      <c r="B1140" t="s">
        <v>0</v>
      </c>
      <c r="C1140" t="s">
        <v>13</v>
      </c>
      <c r="D1140" t="s">
        <v>3</v>
      </c>
      <c r="E1140">
        <v>2030</v>
      </c>
      <c r="F1140" s="1">
        <v>6.6668123614045704E-7</v>
      </c>
    </row>
    <row r="1141" spans="1:6" x14ac:dyDescent="0.25">
      <c r="A1141" t="s">
        <v>35</v>
      </c>
      <c r="B1141" t="s">
        <v>0</v>
      </c>
      <c r="C1141" t="s">
        <v>13</v>
      </c>
      <c r="D1141" t="s">
        <v>3</v>
      </c>
      <c r="E1141">
        <v>2035</v>
      </c>
      <c r="F1141" s="1">
        <v>3.98756917465116E-7</v>
      </c>
    </row>
    <row r="1142" spans="1:6" x14ac:dyDescent="0.25">
      <c r="A1142" t="s">
        <v>35</v>
      </c>
      <c r="B1142" t="s">
        <v>0</v>
      </c>
      <c r="C1142" t="s">
        <v>13</v>
      </c>
      <c r="D1142" t="s">
        <v>3</v>
      </c>
      <c r="E1142">
        <v>2040</v>
      </c>
      <c r="F1142" s="1">
        <v>1.7247177137972201E-7</v>
      </c>
    </row>
    <row r="1143" spans="1:6" x14ac:dyDescent="0.25">
      <c r="A1143" t="s">
        <v>35</v>
      </c>
      <c r="B1143" t="s">
        <v>0</v>
      </c>
      <c r="C1143" t="s">
        <v>13</v>
      </c>
      <c r="D1143" t="s">
        <v>3</v>
      </c>
      <c r="E1143">
        <v>2045</v>
      </c>
      <c r="F1143" s="1">
        <v>8.9490498705137494E-8</v>
      </c>
    </row>
    <row r="1144" spans="1:6" x14ac:dyDescent="0.25">
      <c r="A1144" t="s">
        <v>35</v>
      </c>
      <c r="B1144" t="s">
        <v>0</v>
      </c>
      <c r="C1144" t="s">
        <v>13</v>
      </c>
      <c r="D1144" t="s">
        <v>3</v>
      </c>
      <c r="E1144">
        <v>2050</v>
      </c>
      <c r="F1144" s="1">
        <v>3.8712978229404101E-8</v>
      </c>
    </row>
    <row r="1145" spans="1:6" x14ac:dyDescent="0.25">
      <c r="A1145" t="s">
        <v>35</v>
      </c>
      <c r="B1145" t="s">
        <v>0</v>
      </c>
      <c r="C1145" t="s">
        <v>13</v>
      </c>
      <c r="D1145" t="s">
        <v>4</v>
      </c>
      <c r="E1145">
        <v>2011</v>
      </c>
      <c r="F1145">
        <v>1.0511860490722801E-4</v>
      </c>
    </row>
    <row r="1146" spans="1:6" x14ac:dyDescent="0.25">
      <c r="A1146" t="s">
        <v>35</v>
      </c>
      <c r="B1146" t="s">
        <v>0</v>
      </c>
      <c r="C1146" t="s">
        <v>13</v>
      </c>
      <c r="D1146" t="s">
        <v>4</v>
      </c>
      <c r="E1146">
        <v>2015</v>
      </c>
      <c r="F1146" s="1">
        <v>9.8521023909622601E-5</v>
      </c>
    </row>
    <row r="1147" spans="1:6" x14ac:dyDescent="0.25">
      <c r="A1147" t="s">
        <v>35</v>
      </c>
      <c r="B1147" t="s">
        <v>0</v>
      </c>
      <c r="C1147" t="s">
        <v>13</v>
      </c>
      <c r="D1147" t="s">
        <v>4</v>
      </c>
      <c r="E1147">
        <v>2020</v>
      </c>
      <c r="F1147" s="1">
        <v>8.5033023985716093E-5</v>
      </c>
    </row>
    <row r="1148" spans="1:6" x14ac:dyDescent="0.25">
      <c r="A1148" t="s">
        <v>35</v>
      </c>
      <c r="B1148" t="s">
        <v>0</v>
      </c>
      <c r="C1148" t="s">
        <v>13</v>
      </c>
      <c r="D1148" t="s">
        <v>4</v>
      </c>
      <c r="E1148">
        <v>2025</v>
      </c>
      <c r="F1148" s="1">
        <v>1.4014440088218299E-6</v>
      </c>
    </row>
    <row r="1149" spans="1:6" x14ac:dyDescent="0.25">
      <c r="A1149" t="s">
        <v>35</v>
      </c>
      <c r="B1149" t="s">
        <v>0</v>
      </c>
      <c r="C1149" t="s">
        <v>13</v>
      </c>
      <c r="D1149" t="s">
        <v>4</v>
      </c>
      <c r="E1149">
        <v>2030</v>
      </c>
      <c r="F1149" s="1">
        <v>7.9219201334929304E-7</v>
      </c>
    </row>
    <row r="1150" spans="1:6" x14ac:dyDescent="0.25">
      <c r="A1150" t="s">
        <v>35</v>
      </c>
      <c r="B1150" t="s">
        <v>0</v>
      </c>
      <c r="C1150" t="s">
        <v>13</v>
      </c>
      <c r="D1150" t="s">
        <v>4</v>
      </c>
      <c r="E1150">
        <v>2035</v>
      </c>
      <c r="F1150" s="1">
        <v>4.7788639230778095E-7</v>
      </c>
    </row>
    <row r="1151" spans="1:6" x14ac:dyDescent="0.25">
      <c r="A1151" t="s">
        <v>35</v>
      </c>
      <c r="B1151" t="s">
        <v>0</v>
      </c>
      <c r="C1151" t="s">
        <v>13</v>
      </c>
      <c r="D1151" t="s">
        <v>4</v>
      </c>
      <c r="E1151">
        <v>2040</v>
      </c>
      <c r="F1151" s="1">
        <v>2.08546904058993E-7</v>
      </c>
    </row>
    <row r="1152" spans="1:6" x14ac:dyDescent="0.25">
      <c r="A1152" t="s">
        <v>35</v>
      </c>
      <c r="B1152" t="s">
        <v>0</v>
      </c>
      <c r="C1152" t="s">
        <v>13</v>
      </c>
      <c r="D1152" t="s">
        <v>4</v>
      </c>
      <c r="E1152">
        <v>2045</v>
      </c>
      <c r="F1152" s="1">
        <v>1.0906845121006499E-7</v>
      </c>
    </row>
    <row r="1153" spans="1:6" x14ac:dyDescent="0.25">
      <c r="A1153" t="s">
        <v>35</v>
      </c>
      <c r="B1153" t="s">
        <v>0</v>
      </c>
      <c r="C1153" t="s">
        <v>13</v>
      </c>
      <c r="D1153" t="s">
        <v>4</v>
      </c>
      <c r="E1153">
        <v>2050</v>
      </c>
      <c r="F1153" s="1">
        <v>4.7582244467570697E-8</v>
      </c>
    </row>
    <row r="1154" spans="1:6" x14ac:dyDescent="0.25">
      <c r="A1154" t="s">
        <v>35</v>
      </c>
      <c r="B1154" t="s">
        <v>0</v>
      </c>
      <c r="C1154" t="s">
        <v>13</v>
      </c>
      <c r="D1154" t="s">
        <v>5</v>
      </c>
      <c r="E1154">
        <v>2011</v>
      </c>
      <c r="F1154" s="1">
        <v>9.4564930741302102E-5</v>
      </c>
    </row>
    <row r="1155" spans="1:6" x14ac:dyDescent="0.25">
      <c r="A1155" t="s">
        <v>35</v>
      </c>
      <c r="B1155" t="s">
        <v>0</v>
      </c>
      <c r="C1155" t="s">
        <v>13</v>
      </c>
      <c r="D1155" t="s">
        <v>5</v>
      </c>
      <c r="E1155">
        <v>2015</v>
      </c>
      <c r="F1155" s="1">
        <v>8.86431809689862E-5</v>
      </c>
    </row>
    <row r="1156" spans="1:6" x14ac:dyDescent="0.25">
      <c r="A1156" t="s">
        <v>35</v>
      </c>
      <c r="B1156" t="s">
        <v>0</v>
      </c>
      <c r="C1156" t="s">
        <v>13</v>
      </c>
      <c r="D1156" t="s">
        <v>5</v>
      </c>
      <c r="E1156">
        <v>2020</v>
      </c>
      <c r="F1156" s="1">
        <v>7.6289034885715696E-5</v>
      </c>
    </row>
    <row r="1157" spans="1:6" x14ac:dyDescent="0.25">
      <c r="A1157" t="s">
        <v>35</v>
      </c>
      <c r="B1157" t="s">
        <v>0</v>
      </c>
      <c r="C1157" t="s">
        <v>13</v>
      </c>
      <c r="D1157" t="s">
        <v>5</v>
      </c>
      <c r="E1157">
        <v>2025</v>
      </c>
      <c r="F1157" s="1">
        <v>1.35904695967486E-6</v>
      </c>
    </row>
    <row r="1158" spans="1:6" x14ac:dyDescent="0.25">
      <c r="A1158" t="s">
        <v>35</v>
      </c>
      <c r="B1158" t="s">
        <v>0</v>
      </c>
      <c r="C1158" t="s">
        <v>13</v>
      </c>
      <c r="D1158" t="s">
        <v>5</v>
      </c>
      <c r="E1158">
        <v>2030</v>
      </c>
      <c r="F1158" s="1">
        <v>7.7458380803006405E-7</v>
      </c>
    </row>
    <row r="1159" spans="1:6" x14ac:dyDescent="0.25">
      <c r="A1159" t="s">
        <v>35</v>
      </c>
      <c r="B1159" t="s">
        <v>0</v>
      </c>
      <c r="C1159" t="s">
        <v>13</v>
      </c>
      <c r="D1159" t="s">
        <v>5</v>
      </c>
      <c r="E1159">
        <v>2035</v>
      </c>
      <c r="F1159" s="1">
        <v>4.7013474944402299E-7</v>
      </c>
    </row>
    <row r="1160" spans="1:6" x14ac:dyDescent="0.25">
      <c r="A1160" t="s">
        <v>35</v>
      </c>
      <c r="B1160" t="s">
        <v>0</v>
      </c>
      <c r="C1160" t="s">
        <v>13</v>
      </c>
      <c r="D1160" t="s">
        <v>5</v>
      </c>
      <c r="E1160">
        <v>2040</v>
      </c>
      <c r="F1160" s="1">
        <v>2.0656168766552101E-7</v>
      </c>
    </row>
    <row r="1161" spans="1:6" x14ac:dyDescent="0.25">
      <c r="A1161" t="s">
        <v>35</v>
      </c>
      <c r="B1161" t="s">
        <v>0</v>
      </c>
      <c r="C1161" t="s">
        <v>13</v>
      </c>
      <c r="D1161" t="s">
        <v>5</v>
      </c>
      <c r="E1161">
        <v>2045</v>
      </c>
      <c r="F1161" s="1">
        <v>1.08687511412439E-7</v>
      </c>
    </row>
    <row r="1162" spans="1:6" x14ac:dyDescent="0.25">
      <c r="A1162" t="s">
        <v>35</v>
      </c>
      <c r="B1162" t="s">
        <v>0</v>
      </c>
      <c r="C1162" t="s">
        <v>13</v>
      </c>
      <c r="D1162" t="s">
        <v>5</v>
      </c>
      <c r="E1162">
        <v>2050</v>
      </c>
      <c r="F1162" s="1">
        <v>4.7734461612741901E-8</v>
      </c>
    </row>
    <row r="1163" spans="1:6" x14ac:dyDescent="0.25">
      <c r="A1163" t="s">
        <v>35</v>
      </c>
      <c r="B1163" t="s">
        <v>0</v>
      </c>
      <c r="C1163" t="s">
        <v>13</v>
      </c>
      <c r="D1163" t="s">
        <v>6</v>
      </c>
      <c r="E1163">
        <v>2011</v>
      </c>
      <c r="F1163" s="1">
        <v>6.2535103295593606E-5</v>
      </c>
    </row>
    <row r="1164" spans="1:6" x14ac:dyDescent="0.25">
      <c r="A1164" t="s">
        <v>35</v>
      </c>
      <c r="B1164" t="s">
        <v>0</v>
      </c>
      <c r="C1164" t="s">
        <v>13</v>
      </c>
      <c r="D1164" t="s">
        <v>6</v>
      </c>
      <c r="E1164">
        <v>2015</v>
      </c>
      <c r="F1164" s="1">
        <v>5.8556606422090101E-5</v>
      </c>
    </row>
    <row r="1165" spans="1:6" x14ac:dyDescent="0.25">
      <c r="A1165" t="s">
        <v>35</v>
      </c>
      <c r="B1165" t="s">
        <v>0</v>
      </c>
      <c r="C1165" t="s">
        <v>13</v>
      </c>
      <c r="D1165" t="s">
        <v>6</v>
      </c>
      <c r="E1165">
        <v>2020</v>
      </c>
      <c r="F1165" s="1">
        <v>5.0342287158034798E-5</v>
      </c>
    </row>
    <row r="1166" spans="1:6" x14ac:dyDescent="0.25">
      <c r="A1166" t="s">
        <v>35</v>
      </c>
      <c r="B1166" t="s">
        <v>0</v>
      </c>
      <c r="C1166" t="s">
        <v>13</v>
      </c>
      <c r="D1166" t="s">
        <v>6</v>
      </c>
      <c r="E1166">
        <v>2025</v>
      </c>
      <c r="F1166" s="1">
        <v>8.5980576224785502E-7</v>
      </c>
    </row>
    <row r="1167" spans="1:6" x14ac:dyDescent="0.25">
      <c r="A1167" t="s">
        <v>35</v>
      </c>
      <c r="B1167" t="s">
        <v>0</v>
      </c>
      <c r="C1167" t="s">
        <v>13</v>
      </c>
      <c r="D1167" t="s">
        <v>6</v>
      </c>
      <c r="E1167">
        <v>2030</v>
      </c>
      <c r="F1167" s="1">
        <v>4.9136875557354699E-7</v>
      </c>
    </row>
    <row r="1168" spans="1:6" x14ac:dyDescent="0.25">
      <c r="A1168" t="s">
        <v>35</v>
      </c>
      <c r="B1168" t="s">
        <v>0</v>
      </c>
      <c r="C1168" t="s">
        <v>13</v>
      </c>
      <c r="D1168" t="s">
        <v>6</v>
      </c>
      <c r="E1168">
        <v>2035</v>
      </c>
      <c r="F1168" s="1">
        <v>2.9900921352267802E-7</v>
      </c>
    </row>
    <row r="1169" spans="1:6" x14ac:dyDescent="0.25">
      <c r="A1169" t="s">
        <v>35</v>
      </c>
      <c r="B1169" t="s">
        <v>0</v>
      </c>
      <c r="C1169" t="s">
        <v>13</v>
      </c>
      <c r="D1169" t="s">
        <v>6</v>
      </c>
      <c r="E1169">
        <v>2040</v>
      </c>
      <c r="F1169" s="1">
        <v>1.31718822424253E-7</v>
      </c>
    </row>
    <row r="1170" spans="1:6" x14ac:dyDescent="0.25">
      <c r="A1170" t="s">
        <v>35</v>
      </c>
      <c r="B1170" t="s">
        <v>0</v>
      </c>
      <c r="C1170" t="s">
        <v>13</v>
      </c>
      <c r="D1170" t="s">
        <v>6</v>
      </c>
      <c r="E1170">
        <v>2045</v>
      </c>
      <c r="F1170" s="1">
        <v>6.9524121718711701E-8</v>
      </c>
    </row>
    <row r="1171" spans="1:6" x14ac:dyDescent="0.25">
      <c r="A1171" t="s">
        <v>35</v>
      </c>
      <c r="B1171" t="s">
        <v>0</v>
      </c>
      <c r="C1171" t="s">
        <v>13</v>
      </c>
      <c r="D1171" t="s">
        <v>6</v>
      </c>
      <c r="E1171">
        <v>2050</v>
      </c>
      <c r="F1171" s="1">
        <v>3.0650326139389301E-8</v>
      </c>
    </row>
    <row r="1172" spans="1:6" x14ac:dyDescent="0.25">
      <c r="A1172" t="s">
        <v>35</v>
      </c>
      <c r="B1172" t="s">
        <v>0</v>
      </c>
      <c r="C1172" t="s">
        <v>14</v>
      </c>
      <c r="D1172" t="s">
        <v>2</v>
      </c>
      <c r="E1172">
        <v>2011</v>
      </c>
      <c r="F1172" s="1">
        <v>2.2207076836650401E-5</v>
      </c>
    </row>
    <row r="1173" spans="1:6" x14ac:dyDescent="0.25">
      <c r="A1173" t="s">
        <v>35</v>
      </c>
      <c r="B1173" t="s">
        <v>0</v>
      </c>
      <c r="C1173" t="s">
        <v>14</v>
      </c>
      <c r="D1173" t="s">
        <v>2</v>
      </c>
      <c r="E1173">
        <v>2015</v>
      </c>
      <c r="F1173" s="1">
        <v>2.30211025552397E-5</v>
      </c>
    </row>
    <row r="1174" spans="1:6" x14ac:dyDescent="0.25">
      <c r="A1174" t="s">
        <v>35</v>
      </c>
      <c r="B1174" t="s">
        <v>0</v>
      </c>
      <c r="C1174" t="s">
        <v>14</v>
      </c>
      <c r="D1174" t="s">
        <v>2</v>
      </c>
      <c r="E1174">
        <v>2020</v>
      </c>
      <c r="F1174" s="1">
        <v>2.4316630540108E-5</v>
      </c>
    </row>
    <row r="1175" spans="1:6" x14ac:dyDescent="0.25">
      <c r="A1175" t="s">
        <v>35</v>
      </c>
      <c r="B1175" t="s">
        <v>0</v>
      </c>
      <c r="C1175" t="s">
        <v>14</v>
      </c>
      <c r="D1175" t="s">
        <v>2</v>
      </c>
      <c r="E1175">
        <v>2025</v>
      </c>
      <c r="F1175" s="1">
        <v>2.4623537793088499E-5</v>
      </c>
    </row>
    <row r="1176" spans="1:6" x14ac:dyDescent="0.25">
      <c r="A1176" t="s">
        <v>35</v>
      </c>
      <c r="B1176" t="s">
        <v>0</v>
      </c>
      <c r="C1176" t="s">
        <v>14</v>
      </c>
      <c r="D1176" t="s">
        <v>2</v>
      </c>
      <c r="E1176">
        <v>2030</v>
      </c>
      <c r="F1176" s="1">
        <v>2.62214429207163E-5</v>
      </c>
    </row>
    <row r="1177" spans="1:6" x14ac:dyDescent="0.25">
      <c r="A1177" t="s">
        <v>35</v>
      </c>
      <c r="B1177" t="s">
        <v>0</v>
      </c>
      <c r="C1177" t="s">
        <v>14</v>
      </c>
      <c r="D1177" t="s">
        <v>2</v>
      </c>
      <c r="E1177">
        <v>2035</v>
      </c>
      <c r="F1177" s="1">
        <v>2.8099955294076699E-5</v>
      </c>
    </row>
    <row r="1178" spans="1:6" x14ac:dyDescent="0.25">
      <c r="A1178" t="s">
        <v>35</v>
      </c>
      <c r="B1178" t="s">
        <v>0</v>
      </c>
      <c r="C1178" t="s">
        <v>14</v>
      </c>
      <c r="D1178" t="s">
        <v>2</v>
      </c>
      <c r="E1178">
        <v>2040</v>
      </c>
      <c r="F1178" s="1">
        <v>2.8505126660640302E-5</v>
      </c>
    </row>
    <row r="1179" spans="1:6" x14ac:dyDescent="0.25">
      <c r="A1179" t="s">
        <v>35</v>
      </c>
      <c r="B1179" t="s">
        <v>0</v>
      </c>
      <c r="C1179" t="s">
        <v>14</v>
      </c>
      <c r="D1179" t="s">
        <v>2</v>
      </c>
      <c r="E1179">
        <v>2045</v>
      </c>
      <c r="F1179" s="1">
        <v>3.0066415554542599E-5</v>
      </c>
    </row>
    <row r="1180" spans="1:6" x14ac:dyDescent="0.25">
      <c r="A1180" t="s">
        <v>35</v>
      </c>
      <c r="B1180" t="s">
        <v>0</v>
      </c>
      <c r="C1180" t="s">
        <v>14</v>
      </c>
      <c r="D1180" t="s">
        <v>2</v>
      </c>
      <c r="E1180">
        <v>2050</v>
      </c>
      <c r="F1180" s="1">
        <v>3.2133990126339701E-5</v>
      </c>
    </row>
    <row r="1181" spans="1:6" x14ac:dyDescent="0.25">
      <c r="A1181" t="s">
        <v>35</v>
      </c>
      <c r="B1181" t="s">
        <v>0</v>
      </c>
      <c r="C1181" t="s">
        <v>14</v>
      </c>
      <c r="D1181" t="s">
        <v>3</v>
      </c>
      <c r="E1181">
        <v>2011</v>
      </c>
      <c r="F1181" s="1">
        <v>2.2352954795992899E-5</v>
      </c>
    </row>
    <row r="1182" spans="1:6" x14ac:dyDescent="0.25">
      <c r="A1182" t="s">
        <v>35</v>
      </c>
      <c r="B1182" t="s">
        <v>0</v>
      </c>
      <c r="C1182" t="s">
        <v>14</v>
      </c>
      <c r="D1182" t="s">
        <v>3</v>
      </c>
      <c r="E1182">
        <v>2015</v>
      </c>
      <c r="F1182" s="1">
        <v>2.3195156471510699E-5</v>
      </c>
    </row>
    <row r="1183" spans="1:6" x14ac:dyDescent="0.25">
      <c r="A1183" t="s">
        <v>35</v>
      </c>
      <c r="B1183" t="s">
        <v>0</v>
      </c>
      <c r="C1183" t="s">
        <v>14</v>
      </c>
      <c r="D1183" t="s">
        <v>3</v>
      </c>
      <c r="E1183">
        <v>2020</v>
      </c>
      <c r="F1183" s="1">
        <v>2.4560240710257E-5</v>
      </c>
    </row>
    <row r="1184" spans="1:6" x14ac:dyDescent="0.25">
      <c r="A1184" t="s">
        <v>35</v>
      </c>
      <c r="B1184" t="s">
        <v>0</v>
      </c>
      <c r="C1184" t="s">
        <v>14</v>
      </c>
      <c r="D1184" t="s">
        <v>3</v>
      </c>
      <c r="E1184">
        <v>2025</v>
      </c>
      <c r="F1184" s="1">
        <v>2.48968913780608E-5</v>
      </c>
    </row>
    <row r="1185" spans="1:6" x14ac:dyDescent="0.25">
      <c r="A1185" t="s">
        <v>35</v>
      </c>
      <c r="B1185" t="s">
        <v>0</v>
      </c>
      <c r="C1185" t="s">
        <v>14</v>
      </c>
      <c r="D1185" t="s">
        <v>3</v>
      </c>
      <c r="E1185">
        <v>2030</v>
      </c>
      <c r="F1185" s="1">
        <v>2.6466079773083E-5</v>
      </c>
    </row>
    <row r="1186" spans="1:6" x14ac:dyDescent="0.25">
      <c r="A1186" t="s">
        <v>35</v>
      </c>
      <c r="B1186" t="s">
        <v>0</v>
      </c>
      <c r="C1186" t="s">
        <v>14</v>
      </c>
      <c r="D1186" t="s">
        <v>3</v>
      </c>
      <c r="E1186">
        <v>2035</v>
      </c>
      <c r="F1186" s="1">
        <v>2.8353134426089801E-5</v>
      </c>
    </row>
    <row r="1187" spans="1:6" x14ac:dyDescent="0.25">
      <c r="A1187" t="s">
        <v>35</v>
      </c>
      <c r="B1187" t="s">
        <v>0</v>
      </c>
      <c r="C1187" t="s">
        <v>14</v>
      </c>
      <c r="D1187" t="s">
        <v>3</v>
      </c>
      <c r="E1187">
        <v>2040</v>
      </c>
      <c r="F1187" s="1">
        <v>2.8776613223084501E-5</v>
      </c>
    </row>
    <row r="1188" spans="1:6" x14ac:dyDescent="0.25">
      <c r="A1188" t="s">
        <v>35</v>
      </c>
      <c r="B1188" t="s">
        <v>0</v>
      </c>
      <c r="C1188" t="s">
        <v>14</v>
      </c>
      <c r="D1188" t="s">
        <v>3</v>
      </c>
      <c r="E1188">
        <v>2045</v>
      </c>
      <c r="F1188" s="1">
        <v>3.0326376948195101E-5</v>
      </c>
    </row>
    <row r="1189" spans="1:6" x14ac:dyDescent="0.25">
      <c r="A1189" t="s">
        <v>35</v>
      </c>
      <c r="B1189" t="s">
        <v>0</v>
      </c>
      <c r="C1189" t="s">
        <v>14</v>
      </c>
      <c r="D1189" t="s">
        <v>3</v>
      </c>
      <c r="E1189">
        <v>2050</v>
      </c>
      <c r="F1189" s="1">
        <v>3.2384193928810002E-5</v>
      </c>
    </row>
    <row r="1190" spans="1:6" x14ac:dyDescent="0.25">
      <c r="A1190" t="s">
        <v>35</v>
      </c>
      <c r="B1190" t="s">
        <v>0</v>
      </c>
      <c r="C1190" t="s">
        <v>14</v>
      </c>
      <c r="D1190" t="s">
        <v>4</v>
      </c>
      <c r="E1190">
        <v>2011</v>
      </c>
      <c r="F1190" s="1">
        <v>2.17145156097891E-5</v>
      </c>
    </row>
    <row r="1191" spans="1:6" x14ac:dyDescent="0.25">
      <c r="A1191" t="s">
        <v>35</v>
      </c>
      <c r="B1191" t="s">
        <v>0</v>
      </c>
      <c r="C1191" t="s">
        <v>14</v>
      </c>
      <c r="D1191" t="s">
        <v>4</v>
      </c>
      <c r="E1191">
        <v>2015</v>
      </c>
      <c r="F1191" s="1">
        <v>2.2540358726305799E-5</v>
      </c>
    </row>
    <row r="1192" spans="1:6" x14ac:dyDescent="0.25">
      <c r="A1192" t="s">
        <v>35</v>
      </c>
      <c r="B1192" t="s">
        <v>0</v>
      </c>
      <c r="C1192" t="s">
        <v>14</v>
      </c>
      <c r="D1192" t="s">
        <v>4</v>
      </c>
      <c r="E1192">
        <v>2020</v>
      </c>
      <c r="F1192" s="1">
        <v>2.3892554150326101E-5</v>
      </c>
    </row>
    <row r="1193" spans="1:6" x14ac:dyDescent="0.25">
      <c r="A1193" t="s">
        <v>35</v>
      </c>
      <c r="B1193" t="s">
        <v>0</v>
      </c>
      <c r="C1193" t="s">
        <v>14</v>
      </c>
      <c r="D1193" t="s">
        <v>4</v>
      </c>
      <c r="E1193">
        <v>2025</v>
      </c>
      <c r="F1193" s="1">
        <v>2.4296772541299099E-5</v>
      </c>
    </row>
    <row r="1194" spans="1:6" x14ac:dyDescent="0.25">
      <c r="A1194" t="s">
        <v>35</v>
      </c>
      <c r="B1194" t="s">
        <v>0</v>
      </c>
      <c r="C1194" t="s">
        <v>14</v>
      </c>
      <c r="D1194" t="s">
        <v>4</v>
      </c>
      <c r="E1194">
        <v>2030</v>
      </c>
      <c r="F1194" s="1">
        <v>2.5796183524135699E-5</v>
      </c>
    </row>
    <row r="1195" spans="1:6" x14ac:dyDescent="0.25">
      <c r="A1195" t="s">
        <v>35</v>
      </c>
      <c r="B1195" t="s">
        <v>0</v>
      </c>
      <c r="C1195" t="s">
        <v>14</v>
      </c>
      <c r="D1195" t="s">
        <v>4</v>
      </c>
      <c r="E1195">
        <v>2035</v>
      </c>
      <c r="F1195" s="1">
        <v>2.76228268715924E-5</v>
      </c>
    </row>
    <row r="1196" spans="1:6" x14ac:dyDescent="0.25">
      <c r="A1196" t="s">
        <v>35</v>
      </c>
      <c r="B1196" t="s">
        <v>0</v>
      </c>
      <c r="C1196" t="s">
        <v>14</v>
      </c>
      <c r="D1196" t="s">
        <v>4</v>
      </c>
      <c r="E1196">
        <v>2040</v>
      </c>
      <c r="F1196" s="1">
        <v>2.80248683779558E-5</v>
      </c>
    </row>
    <row r="1197" spans="1:6" x14ac:dyDescent="0.25">
      <c r="A1197" t="s">
        <v>35</v>
      </c>
      <c r="B1197" t="s">
        <v>0</v>
      </c>
      <c r="C1197" t="s">
        <v>14</v>
      </c>
      <c r="D1197" t="s">
        <v>4</v>
      </c>
      <c r="E1197">
        <v>2045</v>
      </c>
      <c r="F1197" s="1">
        <v>2.95158926034253E-5</v>
      </c>
    </row>
    <row r="1198" spans="1:6" x14ac:dyDescent="0.25">
      <c r="A1198" t="s">
        <v>35</v>
      </c>
      <c r="B1198" t="s">
        <v>0</v>
      </c>
      <c r="C1198" t="s">
        <v>14</v>
      </c>
      <c r="D1198" t="s">
        <v>4</v>
      </c>
      <c r="E1198">
        <v>2050</v>
      </c>
      <c r="F1198" s="1">
        <v>3.1500372029032303E-5</v>
      </c>
    </row>
    <row r="1199" spans="1:6" x14ac:dyDescent="0.25">
      <c r="A1199" t="s">
        <v>35</v>
      </c>
      <c r="B1199" t="s">
        <v>0</v>
      </c>
      <c r="C1199" t="s">
        <v>14</v>
      </c>
      <c r="D1199" t="s">
        <v>5</v>
      </c>
      <c r="E1199">
        <v>2011</v>
      </c>
      <c r="F1199" s="1">
        <v>2.0567526863835001E-5</v>
      </c>
    </row>
    <row r="1200" spans="1:6" x14ac:dyDescent="0.25">
      <c r="A1200" t="s">
        <v>35</v>
      </c>
      <c r="B1200" t="s">
        <v>0</v>
      </c>
      <c r="C1200" t="s">
        <v>14</v>
      </c>
      <c r="D1200" t="s">
        <v>5</v>
      </c>
      <c r="E1200">
        <v>2015</v>
      </c>
      <c r="F1200" s="1">
        <v>2.1351472864074E-5</v>
      </c>
    </row>
    <row r="1201" spans="1:6" x14ac:dyDescent="0.25">
      <c r="A1201" t="s">
        <v>35</v>
      </c>
      <c r="B1201" t="s">
        <v>0</v>
      </c>
      <c r="C1201" t="s">
        <v>14</v>
      </c>
      <c r="D1201" t="s">
        <v>5</v>
      </c>
      <c r="E1201">
        <v>2020</v>
      </c>
      <c r="F1201" s="1">
        <v>2.2645534238641899E-5</v>
      </c>
    </row>
    <row r="1202" spans="1:6" x14ac:dyDescent="0.25">
      <c r="A1202" t="s">
        <v>35</v>
      </c>
      <c r="B1202" t="s">
        <v>0</v>
      </c>
      <c r="C1202" t="s">
        <v>14</v>
      </c>
      <c r="D1202" t="s">
        <v>5</v>
      </c>
      <c r="E1202">
        <v>2025</v>
      </c>
      <c r="F1202" s="1">
        <v>2.31374493977416E-5</v>
      </c>
    </row>
    <row r="1203" spans="1:6" x14ac:dyDescent="0.25">
      <c r="A1203" t="s">
        <v>35</v>
      </c>
      <c r="B1203" t="s">
        <v>0</v>
      </c>
      <c r="C1203" t="s">
        <v>14</v>
      </c>
      <c r="D1203" t="s">
        <v>5</v>
      </c>
      <c r="E1203">
        <v>2030</v>
      </c>
      <c r="F1203" s="1">
        <v>2.4533414316797799E-5</v>
      </c>
    </row>
    <row r="1204" spans="1:6" x14ac:dyDescent="0.25">
      <c r="A1204" t="s">
        <v>35</v>
      </c>
      <c r="B1204" t="s">
        <v>0</v>
      </c>
      <c r="C1204" t="s">
        <v>14</v>
      </c>
      <c r="D1204" t="s">
        <v>5</v>
      </c>
      <c r="E1204">
        <v>2035</v>
      </c>
      <c r="F1204" s="1">
        <v>2.62552211317598E-5</v>
      </c>
    </row>
    <row r="1205" spans="1:6" x14ac:dyDescent="0.25">
      <c r="A1205" t="s">
        <v>35</v>
      </c>
      <c r="B1205" t="s">
        <v>0</v>
      </c>
      <c r="C1205" t="s">
        <v>14</v>
      </c>
      <c r="D1205" t="s">
        <v>5</v>
      </c>
      <c r="E1205">
        <v>2040</v>
      </c>
      <c r="F1205" s="1">
        <v>2.6614461455787901E-5</v>
      </c>
    </row>
    <row r="1206" spans="1:6" x14ac:dyDescent="0.25">
      <c r="A1206" t="s">
        <v>35</v>
      </c>
      <c r="B1206" t="s">
        <v>0</v>
      </c>
      <c r="C1206" t="s">
        <v>14</v>
      </c>
      <c r="D1206" t="s">
        <v>5</v>
      </c>
      <c r="E1206">
        <v>2045</v>
      </c>
      <c r="F1206" s="1">
        <v>2.8016304132154201E-5</v>
      </c>
    </row>
    <row r="1207" spans="1:6" x14ac:dyDescent="0.25">
      <c r="A1207" t="s">
        <v>35</v>
      </c>
      <c r="B1207" t="s">
        <v>0</v>
      </c>
      <c r="C1207" t="s">
        <v>14</v>
      </c>
      <c r="D1207" t="s">
        <v>5</v>
      </c>
      <c r="E1207">
        <v>2050</v>
      </c>
      <c r="F1207" s="1">
        <v>2.9887666020761301E-5</v>
      </c>
    </row>
    <row r="1208" spans="1:6" x14ac:dyDescent="0.25">
      <c r="A1208" t="s">
        <v>35</v>
      </c>
      <c r="B1208" t="s">
        <v>0</v>
      </c>
      <c r="C1208" t="s">
        <v>14</v>
      </c>
      <c r="D1208" t="s">
        <v>6</v>
      </c>
      <c r="E1208">
        <v>2011</v>
      </c>
      <c r="F1208" s="1">
        <v>1.6316135444006099E-5</v>
      </c>
    </row>
    <row r="1209" spans="1:6" x14ac:dyDescent="0.25">
      <c r="A1209" t="s">
        <v>35</v>
      </c>
      <c r="B1209" t="s">
        <v>0</v>
      </c>
      <c r="C1209" t="s">
        <v>14</v>
      </c>
      <c r="D1209" t="s">
        <v>6</v>
      </c>
      <c r="E1209">
        <v>2015</v>
      </c>
      <c r="F1209" s="1">
        <v>1.6927042968701601E-5</v>
      </c>
    </row>
    <row r="1210" spans="1:6" x14ac:dyDescent="0.25">
      <c r="A1210" t="s">
        <v>35</v>
      </c>
      <c r="B1210" t="s">
        <v>0</v>
      </c>
      <c r="C1210" t="s">
        <v>14</v>
      </c>
      <c r="D1210" t="s">
        <v>6</v>
      </c>
      <c r="E1210">
        <v>2020</v>
      </c>
      <c r="F1210" s="1">
        <v>1.7954375039179001E-5</v>
      </c>
    </row>
    <row r="1211" spans="1:6" x14ac:dyDescent="0.25">
      <c r="A1211" t="s">
        <v>35</v>
      </c>
      <c r="B1211" t="s">
        <v>0</v>
      </c>
      <c r="C1211" t="s">
        <v>14</v>
      </c>
      <c r="D1211" t="s">
        <v>6</v>
      </c>
      <c r="E1211">
        <v>2025</v>
      </c>
      <c r="F1211" s="1">
        <v>1.8512031973474099E-5</v>
      </c>
    </row>
    <row r="1212" spans="1:6" x14ac:dyDescent="0.25">
      <c r="A1212" t="s">
        <v>35</v>
      </c>
      <c r="B1212" t="s">
        <v>0</v>
      </c>
      <c r="C1212" t="s">
        <v>14</v>
      </c>
      <c r="D1212" t="s">
        <v>6</v>
      </c>
      <c r="E1212">
        <v>2030</v>
      </c>
      <c r="F1212" s="1">
        <v>1.9588885091976699E-5</v>
      </c>
    </row>
    <row r="1213" spans="1:6" x14ac:dyDescent="0.25">
      <c r="A1213" t="s">
        <v>35</v>
      </c>
      <c r="B1213" t="s">
        <v>0</v>
      </c>
      <c r="C1213" t="s">
        <v>14</v>
      </c>
      <c r="D1213" t="s">
        <v>6</v>
      </c>
      <c r="E1213">
        <v>2035</v>
      </c>
      <c r="F1213" s="1">
        <v>2.0939845731148098E-5</v>
      </c>
    </row>
    <row r="1214" spans="1:6" x14ac:dyDescent="0.25">
      <c r="A1214" t="s">
        <v>35</v>
      </c>
      <c r="B1214" t="s">
        <v>0</v>
      </c>
      <c r="C1214" t="s">
        <v>14</v>
      </c>
      <c r="D1214" t="s">
        <v>6</v>
      </c>
      <c r="E1214">
        <v>2040</v>
      </c>
      <c r="F1214" s="1">
        <v>2.1177865246649201E-5</v>
      </c>
    </row>
    <row r="1215" spans="1:6" x14ac:dyDescent="0.25">
      <c r="A1215" t="s">
        <v>35</v>
      </c>
      <c r="B1215" t="s">
        <v>0</v>
      </c>
      <c r="C1215" t="s">
        <v>14</v>
      </c>
      <c r="D1215" t="s">
        <v>6</v>
      </c>
      <c r="E1215">
        <v>2045</v>
      </c>
      <c r="F1215" s="1">
        <v>2.2279600345535801E-5</v>
      </c>
    </row>
    <row r="1216" spans="1:6" x14ac:dyDescent="0.25">
      <c r="A1216" t="s">
        <v>35</v>
      </c>
      <c r="B1216" t="s">
        <v>0</v>
      </c>
      <c r="C1216" t="s">
        <v>14</v>
      </c>
      <c r="D1216" t="s">
        <v>6</v>
      </c>
      <c r="E1216">
        <v>2050</v>
      </c>
      <c r="F1216" s="1">
        <v>2.3758626941536001E-5</v>
      </c>
    </row>
    <row r="1217" spans="1:6" x14ac:dyDescent="0.25">
      <c r="A1217" t="s">
        <v>35</v>
      </c>
      <c r="B1217" t="s">
        <v>0</v>
      </c>
      <c r="C1217" t="s">
        <v>15</v>
      </c>
      <c r="D1217" t="s">
        <v>2</v>
      </c>
      <c r="E1217">
        <v>2011</v>
      </c>
      <c r="F1217">
        <v>2.5656592583114701E-2</v>
      </c>
    </row>
    <row r="1218" spans="1:6" x14ac:dyDescent="0.25">
      <c r="A1218" t="s">
        <v>35</v>
      </c>
      <c r="B1218" t="s">
        <v>0</v>
      </c>
      <c r="C1218" t="s">
        <v>15</v>
      </c>
      <c r="D1218" t="s">
        <v>2</v>
      </c>
      <c r="E1218">
        <v>2015</v>
      </c>
      <c r="F1218">
        <v>2.5666815260988799E-2</v>
      </c>
    </row>
    <row r="1219" spans="1:6" x14ac:dyDescent="0.25">
      <c r="A1219" t="s">
        <v>35</v>
      </c>
      <c r="B1219" t="s">
        <v>0</v>
      </c>
      <c r="C1219" t="s">
        <v>15</v>
      </c>
      <c r="D1219" t="s">
        <v>2</v>
      </c>
      <c r="E1219">
        <v>2020</v>
      </c>
      <c r="F1219">
        <v>2.5633058145239699E-2</v>
      </c>
    </row>
    <row r="1220" spans="1:6" x14ac:dyDescent="0.25">
      <c r="A1220" t="s">
        <v>35</v>
      </c>
      <c r="B1220" t="s">
        <v>0</v>
      </c>
      <c r="C1220" t="s">
        <v>15</v>
      </c>
      <c r="D1220" t="s">
        <v>2</v>
      </c>
      <c r="E1220">
        <v>2025</v>
      </c>
      <c r="F1220">
        <v>2.4570204434557999E-2</v>
      </c>
    </row>
    <row r="1221" spans="1:6" x14ac:dyDescent="0.25">
      <c r="A1221" t="s">
        <v>35</v>
      </c>
      <c r="B1221" t="s">
        <v>0</v>
      </c>
      <c r="C1221" t="s">
        <v>15</v>
      </c>
      <c r="D1221" t="s">
        <v>2</v>
      </c>
      <c r="E1221">
        <v>2030</v>
      </c>
      <c r="F1221">
        <v>2.4875531961698401E-2</v>
      </c>
    </row>
    <row r="1222" spans="1:6" x14ac:dyDescent="0.25">
      <c r="A1222" t="s">
        <v>35</v>
      </c>
      <c r="B1222" t="s">
        <v>0</v>
      </c>
      <c r="C1222" t="s">
        <v>15</v>
      </c>
      <c r="D1222" t="s">
        <v>2</v>
      </c>
      <c r="E1222">
        <v>2035</v>
      </c>
      <c r="F1222">
        <v>2.50180175863698E-2</v>
      </c>
    </row>
    <row r="1223" spans="1:6" x14ac:dyDescent="0.25">
      <c r="A1223" t="s">
        <v>35</v>
      </c>
      <c r="B1223" t="s">
        <v>0</v>
      </c>
      <c r="C1223" t="s">
        <v>15</v>
      </c>
      <c r="D1223" t="s">
        <v>2</v>
      </c>
      <c r="E1223">
        <v>2040</v>
      </c>
      <c r="F1223">
        <v>2.5265744529718599E-2</v>
      </c>
    </row>
    <row r="1224" spans="1:6" x14ac:dyDescent="0.25">
      <c r="A1224" t="s">
        <v>35</v>
      </c>
      <c r="B1224" t="s">
        <v>0</v>
      </c>
      <c r="C1224" t="s">
        <v>15</v>
      </c>
      <c r="D1224" t="s">
        <v>2</v>
      </c>
      <c r="E1224">
        <v>2045</v>
      </c>
      <c r="F1224">
        <v>2.5368273189311601E-2</v>
      </c>
    </row>
    <row r="1225" spans="1:6" x14ac:dyDescent="0.25">
      <c r="A1225" t="s">
        <v>35</v>
      </c>
      <c r="B1225" t="s">
        <v>0</v>
      </c>
      <c r="C1225" t="s">
        <v>15</v>
      </c>
      <c r="D1225" t="s">
        <v>2</v>
      </c>
      <c r="E1225">
        <v>2050</v>
      </c>
      <c r="F1225">
        <v>2.5441771655765701E-2</v>
      </c>
    </row>
    <row r="1226" spans="1:6" x14ac:dyDescent="0.25">
      <c r="A1226" t="s">
        <v>35</v>
      </c>
      <c r="B1226" t="s">
        <v>0</v>
      </c>
      <c r="C1226" t="s">
        <v>15</v>
      </c>
      <c r="D1226" t="s">
        <v>3</v>
      </c>
      <c r="E1226">
        <v>2011</v>
      </c>
      <c r="F1226">
        <v>2.80673043990122E-2</v>
      </c>
    </row>
    <row r="1227" spans="1:6" x14ac:dyDescent="0.25">
      <c r="A1227" t="s">
        <v>35</v>
      </c>
      <c r="B1227" t="s">
        <v>0</v>
      </c>
      <c r="C1227" t="s">
        <v>15</v>
      </c>
      <c r="D1227" t="s">
        <v>3</v>
      </c>
      <c r="E1227">
        <v>2015</v>
      </c>
      <c r="F1227">
        <v>2.8101658671049901E-2</v>
      </c>
    </row>
    <row r="1228" spans="1:6" x14ac:dyDescent="0.25">
      <c r="A1228" t="s">
        <v>35</v>
      </c>
      <c r="B1228" t="s">
        <v>0</v>
      </c>
      <c r="C1228" t="s">
        <v>15</v>
      </c>
      <c r="D1228" t="s">
        <v>3</v>
      </c>
      <c r="E1228">
        <v>2020</v>
      </c>
      <c r="F1228">
        <v>2.81425056702558E-2</v>
      </c>
    </row>
    <row r="1229" spans="1:6" x14ac:dyDescent="0.25">
      <c r="A1229" t="s">
        <v>35</v>
      </c>
      <c r="B1229" t="s">
        <v>0</v>
      </c>
      <c r="C1229" t="s">
        <v>15</v>
      </c>
      <c r="D1229" t="s">
        <v>3</v>
      </c>
      <c r="E1229">
        <v>2025</v>
      </c>
      <c r="F1229">
        <v>2.7006524436880799E-2</v>
      </c>
    </row>
    <row r="1230" spans="1:6" x14ac:dyDescent="0.25">
      <c r="A1230" t="s">
        <v>35</v>
      </c>
      <c r="B1230" t="s">
        <v>0</v>
      </c>
      <c r="C1230" t="s">
        <v>15</v>
      </c>
      <c r="D1230" t="s">
        <v>3</v>
      </c>
      <c r="E1230">
        <v>2030</v>
      </c>
      <c r="F1230">
        <v>2.7291872355663101E-2</v>
      </c>
    </row>
    <row r="1231" spans="1:6" x14ac:dyDescent="0.25">
      <c r="A1231" t="s">
        <v>35</v>
      </c>
      <c r="B1231" t="s">
        <v>0</v>
      </c>
      <c r="C1231" t="s">
        <v>15</v>
      </c>
      <c r="D1231" t="s">
        <v>3</v>
      </c>
      <c r="E1231">
        <v>2035</v>
      </c>
      <c r="F1231">
        <v>2.7436845475042201E-2</v>
      </c>
    </row>
    <row r="1232" spans="1:6" x14ac:dyDescent="0.25">
      <c r="A1232" t="s">
        <v>35</v>
      </c>
      <c r="B1232" t="s">
        <v>0</v>
      </c>
      <c r="C1232" t="s">
        <v>15</v>
      </c>
      <c r="D1232" t="s">
        <v>3</v>
      </c>
      <c r="E1232">
        <v>2040</v>
      </c>
      <c r="F1232">
        <v>2.7721912831777398E-2</v>
      </c>
    </row>
    <row r="1233" spans="1:6" x14ac:dyDescent="0.25">
      <c r="A1233" t="s">
        <v>35</v>
      </c>
      <c r="B1233" t="s">
        <v>0</v>
      </c>
      <c r="C1233" t="s">
        <v>15</v>
      </c>
      <c r="D1233" t="s">
        <v>3</v>
      </c>
      <c r="E1233">
        <v>2045</v>
      </c>
      <c r="F1233">
        <v>2.78149475916365E-2</v>
      </c>
    </row>
    <row r="1234" spans="1:6" x14ac:dyDescent="0.25">
      <c r="A1234" t="s">
        <v>35</v>
      </c>
      <c r="B1234" t="s">
        <v>0</v>
      </c>
      <c r="C1234" t="s">
        <v>15</v>
      </c>
      <c r="D1234" t="s">
        <v>3</v>
      </c>
      <c r="E1234">
        <v>2050</v>
      </c>
      <c r="F1234">
        <v>2.7877094487833199E-2</v>
      </c>
    </row>
    <row r="1235" spans="1:6" x14ac:dyDescent="0.25">
      <c r="A1235" t="s">
        <v>35</v>
      </c>
      <c r="B1235" t="s">
        <v>0</v>
      </c>
      <c r="C1235" t="s">
        <v>15</v>
      </c>
      <c r="D1235" t="s">
        <v>4</v>
      </c>
      <c r="E1235">
        <v>2011</v>
      </c>
      <c r="F1235">
        <v>2.9118827299514798E-2</v>
      </c>
    </row>
    <row r="1236" spans="1:6" x14ac:dyDescent="0.25">
      <c r="A1236" t="s">
        <v>35</v>
      </c>
      <c r="B1236" t="s">
        <v>0</v>
      </c>
      <c r="C1236" t="s">
        <v>15</v>
      </c>
      <c r="D1236" t="s">
        <v>4</v>
      </c>
      <c r="E1236">
        <v>2015</v>
      </c>
      <c r="F1236">
        <v>2.9163850914799401E-2</v>
      </c>
    </row>
    <row r="1237" spans="1:6" x14ac:dyDescent="0.25">
      <c r="A1237" t="s">
        <v>35</v>
      </c>
      <c r="B1237" t="s">
        <v>0</v>
      </c>
      <c r="C1237" t="s">
        <v>15</v>
      </c>
      <c r="D1237" t="s">
        <v>4</v>
      </c>
      <c r="E1237">
        <v>2020</v>
      </c>
      <c r="F1237">
        <v>2.9239047295670801E-2</v>
      </c>
    </row>
    <row r="1238" spans="1:6" x14ac:dyDescent="0.25">
      <c r="A1238" t="s">
        <v>35</v>
      </c>
      <c r="B1238" t="s">
        <v>0</v>
      </c>
      <c r="C1238" t="s">
        <v>15</v>
      </c>
      <c r="D1238" t="s">
        <v>4</v>
      </c>
      <c r="E1238">
        <v>2025</v>
      </c>
      <c r="F1238">
        <v>2.8148110561858401E-2</v>
      </c>
    </row>
    <row r="1239" spans="1:6" x14ac:dyDescent="0.25">
      <c r="A1239" t="s">
        <v>35</v>
      </c>
      <c r="B1239" t="s">
        <v>0</v>
      </c>
      <c r="C1239" t="s">
        <v>15</v>
      </c>
      <c r="D1239" t="s">
        <v>4</v>
      </c>
      <c r="E1239">
        <v>2030</v>
      </c>
      <c r="F1239">
        <v>2.8408619831303598E-2</v>
      </c>
    </row>
    <row r="1240" spans="1:6" x14ac:dyDescent="0.25">
      <c r="A1240" t="s">
        <v>35</v>
      </c>
      <c r="B1240" t="s">
        <v>0</v>
      </c>
      <c r="C1240" t="s">
        <v>15</v>
      </c>
      <c r="D1240" t="s">
        <v>4</v>
      </c>
      <c r="E1240">
        <v>2035</v>
      </c>
      <c r="F1240">
        <v>2.8544734563272601E-2</v>
      </c>
    </row>
    <row r="1241" spans="1:6" x14ac:dyDescent="0.25">
      <c r="A1241" t="s">
        <v>35</v>
      </c>
      <c r="B1241" t="s">
        <v>0</v>
      </c>
      <c r="C1241" t="s">
        <v>15</v>
      </c>
      <c r="D1241" t="s">
        <v>4</v>
      </c>
      <c r="E1241">
        <v>2040</v>
      </c>
      <c r="F1241">
        <v>2.8829838039138699E-2</v>
      </c>
    </row>
    <row r="1242" spans="1:6" x14ac:dyDescent="0.25">
      <c r="A1242" t="s">
        <v>35</v>
      </c>
      <c r="B1242" t="s">
        <v>0</v>
      </c>
      <c r="C1242" t="s">
        <v>15</v>
      </c>
      <c r="D1242" t="s">
        <v>4</v>
      </c>
      <c r="E1242">
        <v>2045</v>
      </c>
      <c r="F1242">
        <v>2.89108914564313E-2</v>
      </c>
    </row>
    <row r="1243" spans="1:6" x14ac:dyDescent="0.25">
      <c r="A1243" t="s">
        <v>35</v>
      </c>
      <c r="B1243" t="s">
        <v>0</v>
      </c>
      <c r="C1243" t="s">
        <v>15</v>
      </c>
      <c r="D1243" t="s">
        <v>4</v>
      </c>
      <c r="E1243">
        <v>2050</v>
      </c>
      <c r="F1243">
        <v>2.8960725868908001E-2</v>
      </c>
    </row>
    <row r="1244" spans="1:6" x14ac:dyDescent="0.25">
      <c r="A1244" t="s">
        <v>35</v>
      </c>
      <c r="B1244" t="s">
        <v>0</v>
      </c>
      <c r="C1244" t="s">
        <v>15</v>
      </c>
      <c r="D1244" t="s">
        <v>5</v>
      </c>
      <c r="E1244">
        <v>2011</v>
      </c>
      <c r="F1244">
        <v>2.8569090774026799E-2</v>
      </c>
    </row>
    <row r="1245" spans="1:6" x14ac:dyDescent="0.25">
      <c r="A1245" t="s">
        <v>35</v>
      </c>
      <c r="B1245" t="s">
        <v>0</v>
      </c>
      <c r="C1245" t="s">
        <v>15</v>
      </c>
      <c r="D1245" t="s">
        <v>5</v>
      </c>
      <c r="E1245">
        <v>2015</v>
      </c>
      <c r="F1245">
        <v>2.8616334000098401E-2</v>
      </c>
    </row>
    <row r="1246" spans="1:6" x14ac:dyDescent="0.25">
      <c r="A1246" t="s">
        <v>35</v>
      </c>
      <c r="B1246" t="s">
        <v>0</v>
      </c>
      <c r="C1246" t="s">
        <v>15</v>
      </c>
      <c r="D1246" t="s">
        <v>5</v>
      </c>
      <c r="E1246">
        <v>2020</v>
      </c>
      <c r="F1246">
        <v>2.8705434434882E-2</v>
      </c>
    </row>
    <row r="1247" spans="1:6" x14ac:dyDescent="0.25">
      <c r="A1247" t="s">
        <v>35</v>
      </c>
      <c r="B1247" t="s">
        <v>0</v>
      </c>
      <c r="C1247" t="s">
        <v>15</v>
      </c>
      <c r="D1247" t="s">
        <v>5</v>
      </c>
      <c r="E1247">
        <v>2025</v>
      </c>
      <c r="F1247">
        <v>2.7763122115178802E-2</v>
      </c>
    </row>
    <row r="1248" spans="1:6" x14ac:dyDescent="0.25">
      <c r="A1248" t="s">
        <v>35</v>
      </c>
      <c r="B1248" t="s">
        <v>0</v>
      </c>
      <c r="C1248" t="s">
        <v>15</v>
      </c>
      <c r="D1248" t="s">
        <v>5</v>
      </c>
      <c r="E1248">
        <v>2030</v>
      </c>
      <c r="F1248">
        <v>2.7982702555963999E-2</v>
      </c>
    </row>
    <row r="1249" spans="1:6" x14ac:dyDescent="0.25">
      <c r="A1249" t="s">
        <v>35</v>
      </c>
      <c r="B1249" t="s">
        <v>0</v>
      </c>
      <c r="C1249" t="s">
        <v>15</v>
      </c>
      <c r="D1249" t="s">
        <v>5</v>
      </c>
      <c r="E1249">
        <v>2035</v>
      </c>
      <c r="F1249">
        <v>2.8098938392345799E-2</v>
      </c>
    </row>
    <row r="1250" spans="1:6" x14ac:dyDescent="0.25">
      <c r="A1250" t="s">
        <v>35</v>
      </c>
      <c r="B1250" t="s">
        <v>0</v>
      </c>
      <c r="C1250" t="s">
        <v>15</v>
      </c>
      <c r="D1250" t="s">
        <v>5</v>
      </c>
      <c r="E1250">
        <v>2040</v>
      </c>
      <c r="F1250">
        <v>2.83537769613059E-2</v>
      </c>
    </row>
    <row r="1251" spans="1:6" x14ac:dyDescent="0.25">
      <c r="A1251" t="s">
        <v>35</v>
      </c>
      <c r="B1251" t="s">
        <v>0</v>
      </c>
      <c r="C1251" t="s">
        <v>15</v>
      </c>
      <c r="D1251" t="s">
        <v>5</v>
      </c>
      <c r="E1251">
        <v>2045</v>
      </c>
      <c r="F1251">
        <v>2.8418042562018301E-2</v>
      </c>
    </row>
    <row r="1252" spans="1:6" x14ac:dyDescent="0.25">
      <c r="A1252" t="s">
        <v>35</v>
      </c>
      <c r="B1252" t="s">
        <v>0</v>
      </c>
      <c r="C1252" t="s">
        <v>15</v>
      </c>
      <c r="D1252" t="s">
        <v>5</v>
      </c>
      <c r="E1252">
        <v>2050</v>
      </c>
      <c r="F1252">
        <v>2.84535026492405E-2</v>
      </c>
    </row>
    <row r="1253" spans="1:6" x14ac:dyDescent="0.25">
      <c r="A1253" t="s">
        <v>35</v>
      </c>
      <c r="B1253" t="s">
        <v>0</v>
      </c>
      <c r="C1253" t="s">
        <v>15</v>
      </c>
      <c r="D1253" t="s">
        <v>6</v>
      </c>
      <c r="E1253">
        <v>2011</v>
      </c>
      <c r="F1253">
        <v>2.33533221582411E-2</v>
      </c>
    </row>
    <row r="1254" spans="1:6" x14ac:dyDescent="0.25">
      <c r="A1254" t="s">
        <v>35</v>
      </c>
      <c r="B1254" t="s">
        <v>0</v>
      </c>
      <c r="C1254" t="s">
        <v>15</v>
      </c>
      <c r="D1254" t="s">
        <v>6</v>
      </c>
      <c r="E1254">
        <v>2015</v>
      </c>
      <c r="F1254">
        <v>2.3385974796119001E-2</v>
      </c>
    </row>
    <row r="1255" spans="1:6" x14ac:dyDescent="0.25">
      <c r="A1255" t="s">
        <v>35</v>
      </c>
      <c r="B1255" t="s">
        <v>0</v>
      </c>
      <c r="C1255" t="s">
        <v>15</v>
      </c>
      <c r="D1255" t="s">
        <v>6</v>
      </c>
      <c r="E1255">
        <v>2020</v>
      </c>
      <c r="F1255">
        <v>2.3446746901764501E-2</v>
      </c>
    </row>
    <row r="1256" spans="1:6" x14ac:dyDescent="0.25">
      <c r="A1256" t="s">
        <v>35</v>
      </c>
      <c r="B1256" t="s">
        <v>0</v>
      </c>
      <c r="C1256" t="s">
        <v>15</v>
      </c>
      <c r="D1256" t="s">
        <v>6</v>
      </c>
      <c r="E1256">
        <v>2025</v>
      </c>
      <c r="F1256">
        <v>2.2885658118962399E-2</v>
      </c>
    </row>
    <row r="1257" spans="1:6" x14ac:dyDescent="0.25">
      <c r="A1257" t="s">
        <v>35</v>
      </c>
      <c r="B1257" t="s">
        <v>0</v>
      </c>
      <c r="C1257" t="s">
        <v>15</v>
      </c>
      <c r="D1257" t="s">
        <v>6</v>
      </c>
      <c r="E1257">
        <v>2030</v>
      </c>
      <c r="F1257">
        <v>2.3017506473351899E-2</v>
      </c>
    </row>
    <row r="1258" spans="1:6" x14ac:dyDescent="0.25">
      <c r="A1258" t="s">
        <v>35</v>
      </c>
      <c r="B1258" t="s">
        <v>0</v>
      </c>
      <c r="C1258" t="s">
        <v>15</v>
      </c>
      <c r="D1258" t="s">
        <v>6</v>
      </c>
      <c r="E1258">
        <v>2035</v>
      </c>
      <c r="F1258">
        <v>2.3087205811232699E-2</v>
      </c>
    </row>
    <row r="1259" spans="1:6" x14ac:dyDescent="0.25">
      <c r="A1259" t="s">
        <v>35</v>
      </c>
      <c r="B1259" t="s">
        <v>0</v>
      </c>
      <c r="C1259" t="s">
        <v>15</v>
      </c>
      <c r="D1259" t="s">
        <v>6</v>
      </c>
      <c r="E1259">
        <v>2040</v>
      </c>
      <c r="F1259">
        <v>2.3243508439477398E-2</v>
      </c>
    </row>
    <row r="1260" spans="1:6" x14ac:dyDescent="0.25">
      <c r="A1260" t="s">
        <v>35</v>
      </c>
      <c r="B1260" t="s">
        <v>0</v>
      </c>
      <c r="C1260" t="s">
        <v>15</v>
      </c>
      <c r="D1260" t="s">
        <v>6</v>
      </c>
      <c r="E1260">
        <v>2045</v>
      </c>
      <c r="F1260">
        <v>2.3279917202490299E-2</v>
      </c>
    </row>
    <row r="1261" spans="1:6" x14ac:dyDescent="0.25">
      <c r="A1261" t="s">
        <v>35</v>
      </c>
      <c r="B1261" t="s">
        <v>0</v>
      </c>
      <c r="C1261" t="s">
        <v>15</v>
      </c>
      <c r="D1261" t="s">
        <v>6</v>
      </c>
      <c r="E1261">
        <v>2050</v>
      </c>
      <c r="F1261">
        <v>2.32980535645427E-2</v>
      </c>
    </row>
    <row r="1262" spans="1:6" x14ac:dyDescent="0.25">
      <c r="A1262" t="s">
        <v>35</v>
      </c>
      <c r="B1262" t="s">
        <v>0</v>
      </c>
      <c r="C1262" t="s">
        <v>16</v>
      </c>
      <c r="D1262" t="s">
        <v>2</v>
      </c>
      <c r="E1262">
        <v>2011</v>
      </c>
      <c r="F1262" s="1">
        <v>1.8733016546164299E-6</v>
      </c>
    </row>
    <row r="1263" spans="1:6" x14ac:dyDescent="0.25">
      <c r="A1263" t="s">
        <v>35</v>
      </c>
      <c r="B1263" t="s">
        <v>0</v>
      </c>
      <c r="C1263" t="s">
        <v>16</v>
      </c>
      <c r="D1263" t="s">
        <v>2</v>
      </c>
      <c r="E1263">
        <v>2015</v>
      </c>
      <c r="F1263" s="1">
        <v>1.87404805768279E-6</v>
      </c>
    </row>
    <row r="1264" spans="1:6" x14ac:dyDescent="0.25">
      <c r="A1264" t="s">
        <v>35</v>
      </c>
      <c r="B1264" t="s">
        <v>0</v>
      </c>
      <c r="C1264" t="s">
        <v>16</v>
      </c>
      <c r="D1264" t="s">
        <v>2</v>
      </c>
      <c r="E1264">
        <v>2020</v>
      </c>
      <c r="F1264" s="1">
        <v>1.8715833008923799E-6</v>
      </c>
    </row>
    <row r="1265" spans="1:6" x14ac:dyDescent="0.25">
      <c r="A1265" t="s">
        <v>35</v>
      </c>
      <c r="B1265" t="s">
        <v>0</v>
      </c>
      <c r="C1265" t="s">
        <v>16</v>
      </c>
      <c r="D1265" t="s">
        <v>2</v>
      </c>
      <c r="E1265">
        <v>2025</v>
      </c>
      <c r="F1265" s="1">
        <v>1.79397963593238E-6</v>
      </c>
    </row>
    <row r="1266" spans="1:6" x14ac:dyDescent="0.25">
      <c r="A1266" t="s">
        <v>35</v>
      </c>
      <c r="B1266" t="s">
        <v>0</v>
      </c>
      <c r="C1266" t="s">
        <v>16</v>
      </c>
      <c r="D1266" t="s">
        <v>2</v>
      </c>
      <c r="E1266">
        <v>2030</v>
      </c>
      <c r="F1266" s="1">
        <v>1.8162729533298199E-6</v>
      </c>
    </row>
    <row r="1267" spans="1:6" x14ac:dyDescent="0.25">
      <c r="A1267" t="s">
        <v>35</v>
      </c>
      <c r="B1267" t="s">
        <v>0</v>
      </c>
      <c r="C1267" t="s">
        <v>16</v>
      </c>
      <c r="D1267" t="s">
        <v>2</v>
      </c>
      <c r="E1267">
        <v>2035</v>
      </c>
      <c r="F1267" s="1">
        <v>1.82667646095038E-6</v>
      </c>
    </row>
    <row r="1268" spans="1:6" x14ac:dyDescent="0.25">
      <c r="A1268" t="s">
        <v>35</v>
      </c>
      <c r="B1268" t="s">
        <v>0</v>
      </c>
      <c r="C1268" t="s">
        <v>16</v>
      </c>
      <c r="D1268" t="s">
        <v>2</v>
      </c>
      <c r="E1268">
        <v>2040</v>
      </c>
      <c r="F1268" s="1">
        <v>1.8447641041697599E-6</v>
      </c>
    </row>
    <row r="1269" spans="1:6" x14ac:dyDescent="0.25">
      <c r="A1269" t="s">
        <v>35</v>
      </c>
      <c r="B1269" t="s">
        <v>0</v>
      </c>
      <c r="C1269" t="s">
        <v>16</v>
      </c>
      <c r="D1269" t="s">
        <v>2</v>
      </c>
      <c r="E1269">
        <v>2045</v>
      </c>
      <c r="F1269" s="1">
        <v>1.85225017649362E-6</v>
      </c>
    </row>
    <row r="1270" spans="1:6" x14ac:dyDescent="0.25">
      <c r="A1270" t="s">
        <v>35</v>
      </c>
      <c r="B1270" t="s">
        <v>0</v>
      </c>
      <c r="C1270" t="s">
        <v>16</v>
      </c>
      <c r="D1270" t="s">
        <v>2</v>
      </c>
      <c r="E1270">
        <v>2050</v>
      </c>
      <c r="F1270" s="1">
        <v>1.85761662561871E-6</v>
      </c>
    </row>
    <row r="1271" spans="1:6" x14ac:dyDescent="0.25">
      <c r="A1271" t="s">
        <v>35</v>
      </c>
      <c r="B1271" t="s">
        <v>0</v>
      </c>
      <c r="C1271" t="s">
        <v>16</v>
      </c>
      <c r="D1271" t="s">
        <v>3</v>
      </c>
      <c r="E1271">
        <v>2011</v>
      </c>
      <c r="F1271" s="1">
        <v>2.5009688401873301E-6</v>
      </c>
    </row>
    <row r="1272" spans="1:6" x14ac:dyDescent="0.25">
      <c r="A1272" t="s">
        <v>35</v>
      </c>
      <c r="B1272" t="s">
        <v>0</v>
      </c>
      <c r="C1272" t="s">
        <v>16</v>
      </c>
      <c r="D1272" t="s">
        <v>3</v>
      </c>
      <c r="E1272">
        <v>2015</v>
      </c>
      <c r="F1272" s="1">
        <v>2.50403001637555E-6</v>
      </c>
    </row>
    <row r="1273" spans="1:6" x14ac:dyDescent="0.25">
      <c r="A1273" t="s">
        <v>35</v>
      </c>
      <c r="B1273" t="s">
        <v>0</v>
      </c>
      <c r="C1273" t="s">
        <v>16</v>
      </c>
      <c r="D1273" t="s">
        <v>3</v>
      </c>
      <c r="E1273">
        <v>2020</v>
      </c>
      <c r="F1273" s="1">
        <v>2.50766973434692E-6</v>
      </c>
    </row>
    <row r="1274" spans="1:6" x14ac:dyDescent="0.25">
      <c r="A1274" t="s">
        <v>35</v>
      </c>
      <c r="B1274" t="s">
        <v>0</v>
      </c>
      <c r="C1274" t="s">
        <v>16</v>
      </c>
      <c r="D1274" t="s">
        <v>3</v>
      </c>
      <c r="E1274">
        <v>2025</v>
      </c>
      <c r="F1274" s="1">
        <v>2.4064468442781398E-6</v>
      </c>
    </row>
    <row r="1275" spans="1:6" x14ac:dyDescent="0.25">
      <c r="A1275" t="s">
        <v>35</v>
      </c>
      <c r="B1275" t="s">
        <v>0</v>
      </c>
      <c r="C1275" t="s">
        <v>16</v>
      </c>
      <c r="D1275" t="s">
        <v>3</v>
      </c>
      <c r="E1275">
        <v>2030</v>
      </c>
      <c r="F1275" s="1">
        <v>2.4318730926752502E-6</v>
      </c>
    </row>
    <row r="1276" spans="1:6" x14ac:dyDescent="0.25">
      <c r="A1276" t="s">
        <v>35</v>
      </c>
      <c r="B1276" t="s">
        <v>0</v>
      </c>
      <c r="C1276" t="s">
        <v>16</v>
      </c>
      <c r="D1276" t="s">
        <v>3</v>
      </c>
      <c r="E1276">
        <v>2035</v>
      </c>
      <c r="F1276" s="1">
        <v>2.44479108611977E-6</v>
      </c>
    </row>
    <row r="1277" spans="1:6" x14ac:dyDescent="0.25">
      <c r="A1277" t="s">
        <v>35</v>
      </c>
      <c r="B1277" t="s">
        <v>0</v>
      </c>
      <c r="C1277" t="s">
        <v>16</v>
      </c>
      <c r="D1277" t="s">
        <v>3</v>
      </c>
      <c r="E1277">
        <v>2040</v>
      </c>
      <c r="F1277" s="1">
        <v>2.4701923347190001E-6</v>
      </c>
    </row>
    <row r="1278" spans="1:6" x14ac:dyDescent="0.25">
      <c r="A1278" t="s">
        <v>35</v>
      </c>
      <c r="B1278" t="s">
        <v>0</v>
      </c>
      <c r="C1278" t="s">
        <v>16</v>
      </c>
      <c r="D1278" t="s">
        <v>3</v>
      </c>
      <c r="E1278">
        <v>2045</v>
      </c>
      <c r="F1278" s="1">
        <v>2.4784823020116899E-6</v>
      </c>
    </row>
    <row r="1279" spans="1:6" x14ac:dyDescent="0.25">
      <c r="A1279" t="s">
        <v>35</v>
      </c>
      <c r="B1279" t="s">
        <v>0</v>
      </c>
      <c r="C1279" t="s">
        <v>16</v>
      </c>
      <c r="D1279" t="s">
        <v>3</v>
      </c>
      <c r="E1279">
        <v>2050</v>
      </c>
      <c r="F1279" s="1">
        <v>2.48401997134725E-6</v>
      </c>
    </row>
    <row r="1280" spans="1:6" x14ac:dyDescent="0.25">
      <c r="A1280" t="s">
        <v>35</v>
      </c>
      <c r="B1280" t="s">
        <v>0</v>
      </c>
      <c r="C1280" t="s">
        <v>16</v>
      </c>
      <c r="D1280" t="s">
        <v>4</v>
      </c>
      <c r="E1280">
        <v>2011</v>
      </c>
      <c r="F1280" s="1">
        <v>3.2145554673543499E-6</v>
      </c>
    </row>
    <row r="1281" spans="1:6" x14ac:dyDescent="0.25">
      <c r="A1281" t="s">
        <v>35</v>
      </c>
      <c r="B1281" t="s">
        <v>0</v>
      </c>
      <c r="C1281" t="s">
        <v>16</v>
      </c>
      <c r="D1281" t="s">
        <v>4</v>
      </c>
      <c r="E1281">
        <v>2015</v>
      </c>
      <c r="F1281" s="1">
        <v>3.21952582234786E-6</v>
      </c>
    </row>
    <row r="1282" spans="1:6" x14ac:dyDescent="0.25">
      <c r="A1282" t="s">
        <v>35</v>
      </c>
      <c r="B1282" t="s">
        <v>0</v>
      </c>
      <c r="C1282" t="s">
        <v>16</v>
      </c>
      <c r="D1282" t="s">
        <v>4</v>
      </c>
      <c r="E1282">
        <v>2020</v>
      </c>
      <c r="F1282" s="1">
        <v>3.2278270816935499E-6</v>
      </c>
    </row>
    <row r="1283" spans="1:6" x14ac:dyDescent="0.25">
      <c r="A1283" t="s">
        <v>35</v>
      </c>
      <c r="B1283" t="s">
        <v>0</v>
      </c>
      <c r="C1283" t="s">
        <v>16</v>
      </c>
      <c r="D1283" t="s">
        <v>4</v>
      </c>
      <c r="E1283">
        <v>2025</v>
      </c>
      <c r="F1283" s="1">
        <v>3.1073937755667998E-6</v>
      </c>
    </row>
    <row r="1284" spans="1:6" x14ac:dyDescent="0.25">
      <c r="A1284" t="s">
        <v>35</v>
      </c>
      <c r="B1284" t="s">
        <v>0</v>
      </c>
      <c r="C1284" t="s">
        <v>16</v>
      </c>
      <c r="D1284" t="s">
        <v>4</v>
      </c>
      <c r="E1284">
        <v>2030</v>
      </c>
      <c r="F1284" s="1">
        <v>3.1361525400519798E-6</v>
      </c>
    </row>
    <row r="1285" spans="1:6" x14ac:dyDescent="0.25">
      <c r="A1285" t="s">
        <v>35</v>
      </c>
      <c r="B1285" t="s">
        <v>0</v>
      </c>
      <c r="C1285" t="s">
        <v>16</v>
      </c>
      <c r="D1285" t="s">
        <v>4</v>
      </c>
      <c r="E1285">
        <v>2035</v>
      </c>
      <c r="F1285" s="1">
        <v>3.1511788442138101E-6</v>
      </c>
    </row>
    <row r="1286" spans="1:6" x14ac:dyDescent="0.25">
      <c r="A1286" t="s">
        <v>35</v>
      </c>
      <c r="B1286" t="s">
        <v>0</v>
      </c>
      <c r="C1286" t="s">
        <v>16</v>
      </c>
      <c r="D1286" t="s">
        <v>4</v>
      </c>
      <c r="E1286">
        <v>2040</v>
      </c>
      <c r="F1286" s="1">
        <v>3.18265267135941E-6</v>
      </c>
    </row>
    <row r="1287" spans="1:6" x14ac:dyDescent="0.25">
      <c r="A1287" t="s">
        <v>35</v>
      </c>
      <c r="B1287" t="s">
        <v>0</v>
      </c>
      <c r="C1287" t="s">
        <v>16</v>
      </c>
      <c r="D1287" t="s">
        <v>4</v>
      </c>
      <c r="E1287">
        <v>2045</v>
      </c>
      <c r="F1287" s="1">
        <v>3.19160051472636E-6</v>
      </c>
    </row>
    <row r="1288" spans="1:6" x14ac:dyDescent="0.25">
      <c r="A1288" t="s">
        <v>35</v>
      </c>
      <c r="B1288" t="s">
        <v>0</v>
      </c>
      <c r="C1288" t="s">
        <v>16</v>
      </c>
      <c r="D1288" t="s">
        <v>4</v>
      </c>
      <c r="E1288">
        <v>2050</v>
      </c>
      <c r="F1288" s="1">
        <v>3.1971019547892398E-6</v>
      </c>
    </row>
    <row r="1289" spans="1:6" x14ac:dyDescent="0.25">
      <c r="A1289" t="s">
        <v>35</v>
      </c>
      <c r="B1289" t="s">
        <v>0</v>
      </c>
      <c r="C1289" t="s">
        <v>16</v>
      </c>
      <c r="D1289" t="s">
        <v>5</v>
      </c>
      <c r="E1289">
        <v>2011</v>
      </c>
      <c r="F1289" s="1">
        <v>2.8488812433146801E-6</v>
      </c>
    </row>
    <row r="1290" spans="1:6" x14ac:dyDescent="0.25">
      <c r="A1290" t="s">
        <v>35</v>
      </c>
      <c r="B1290" t="s">
        <v>0</v>
      </c>
      <c r="C1290" t="s">
        <v>16</v>
      </c>
      <c r="D1290" t="s">
        <v>5</v>
      </c>
      <c r="E1290">
        <v>2015</v>
      </c>
      <c r="F1290" s="1">
        <v>2.8535922907082998E-6</v>
      </c>
    </row>
    <row r="1291" spans="1:6" x14ac:dyDescent="0.25">
      <c r="A1291" t="s">
        <v>35</v>
      </c>
      <c r="B1291" t="s">
        <v>0</v>
      </c>
      <c r="C1291" t="s">
        <v>16</v>
      </c>
      <c r="D1291" t="s">
        <v>5</v>
      </c>
      <c r="E1291">
        <v>2020</v>
      </c>
      <c r="F1291" s="1">
        <v>2.8624772972152999E-6</v>
      </c>
    </row>
    <row r="1292" spans="1:6" x14ac:dyDescent="0.25">
      <c r="A1292" t="s">
        <v>35</v>
      </c>
      <c r="B1292" t="s">
        <v>0</v>
      </c>
      <c r="C1292" t="s">
        <v>16</v>
      </c>
      <c r="D1292" t="s">
        <v>5</v>
      </c>
      <c r="E1292">
        <v>2025</v>
      </c>
      <c r="F1292" s="1">
        <v>2.7685108523542798E-6</v>
      </c>
    </row>
    <row r="1293" spans="1:6" x14ac:dyDescent="0.25">
      <c r="A1293" t="s">
        <v>35</v>
      </c>
      <c r="B1293" t="s">
        <v>0</v>
      </c>
      <c r="C1293" t="s">
        <v>16</v>
      </c>
      <c r="D1293" t="s">
        <v>5</v>
      </c>
      <c r="E1293">
        <v>2030</v>
      </c>
      <c r="F1293" s="1">
        <v>2.7904071949470498E-6</v>
      </c>
    </row>
    <row r="1294" spans="1:6" x14ac:dyDescent="0.25">
      <c r="A1294" t="s">
        <v>35</v>
      </c>
      <c r="B1294" t="s">
        <v>0</v>
      </c>
      <c r="C1294" t="s">
        <v>16</v>
      </c>
      <c r="D1294" t="s">
        <v>5</v>
      </c>
      <c r="E1294">
        <v>2035</v>
      </c>
      <c r="F1294" s="1">
        <v>2.8019981166423999E-6</v>
      </c>
    </row>
    <row r="1295" spans="1:6" x14ac:dyDescent="0.25">
      <c r="A1295" t="s">
        <v>35</v>
      </c>
      <c r="B1295" t="s">
        <v>0</v>
      </c>
      <c r="C1295" t="s">
        <v>16</v>
      </c>
      <c r="D1295" t="s">
        <v>5</v>
      </c>
      <c r="E1295">
        <v>2040</v>
      </c>
      <c r="F1295" s="1">
        <v>2.82741036461787E-6</v>
      </c>
    </row>
    <row r="1296" spans="1:6" x14ac:dyDescent="0.25">
      <c r="A1296" t="s">
        <v>35</v>
      </c>
      <c r="B1296" t="s">
        <v>0</v>
      </c>
      <c r="C1296" t="s">
        <v>16</v>
      </c>
      <c r="D1296" t="s">
        <v>5</v>
      </c>
      <c r="E1296">
        <v>2045</v>
      </c>
      <c r="F1296" s="1">
        <v>2.83381886623622E-6</v>
      </c>
    </row>
    <row r="1297" spans="1:6" x14ac:dyDescent="0.25">
      <c r="A1297" t="s">
        <v>35</v>
      </c>
      <c r="B1297" t="s">
        <v>0</v>
      </c>
      <c r="C1297" t="s">
        <v>16</v>
      </c>
      <c r="D1297" t="s">
        <v>5</v>
      </c>
      <c r="E1297">
        <v>2050</v>
      </c>
      <c r="F1297" s="1">
        <v>2.83735491077375E-6</v>
      </c>
    </row>
    <row r="1298" spans="1:6" x14ac:dyDescent="0.25">
      <c r="A1298" t="s">
        <v>35</v>
      </c>
      <c r="B1298" t="s">
        <v>0</v>
      </c>
      <c r="C1298" t="s">
        <v>16</v>
      </c>
      <c r="D1298" t="s">
        <v>6</v>
      </c>
      <c r="E1298">
        <v>2011</v>
      </c>
      <c r="F1298" s="1">
        <v>2.4985497235889898E-6</v>
      </c>
    </row>
    <row r="1299" spans="1:6" x14ac:dyDescent="0.25">
      <c r="A1299" t="s">
        <v>35</v>
      </c>
      <c r="B1299" t="s">
        <v>0</v>
      </c>
      <c r="C1299" t="s">
        <v>16</v>
      </c>
      <c r="D1299" t="s">
        <v>6</v>
      </c>
      <c r="E1299">
        <v>2015</v>
      </c>
      <c r="F1299" s="1">
        <v>2.5020431982557499E-6</v>
      </c>
    </row>
    <row r="1300" spans="1:6" x14ac:dyDescent="0.25">
      <c r="A1300" t="s">
        <v>35</v>
      </c>
      <c r="B1300" t="s">
        <v>0</v>
      </c>
      <c r="C1300" t="s">
        <v>16</v>
      </c>
      <c r="D1300" t="s">
        <v>6</v>
      </c>
      <c r="E1300">
        <v>2020</v>
      </c>
      <c r="F1300" s="1">
        <v>2.5085451480311802E-6</v>
      </c>
    </row>
    <row r="1301" spans="1:6" x14ac:dyDescent="0.25">
      <c r="A1301" t="s">
        <v>35</v>
      </c>
      <c r="B1301" t="s">
        <v>0</v>
      </c>
      <c r="C1301" t="s">
        <v>16</v>
      </c>
      <c r="D1301" t="s">
        <v>6</v>
      </c>
      <c r="E1301">
        <v>2025</v>
      </c>
      <c r="F1301" s="1">
        <v>2.44851479287744E-6</v>
      </c>
    </row>
    <row r="1302" spans="1:6" x14ac:dyDescent="0.25">
      <c r="A1302" t="s">
        <v>35</v>
      </c>
      <c r="B1302" t="s">
        <v>0</v>
      </c>
      <c r="C1302" t="s">
        <v>16</v>
      </c>
      <c r="D1302" t="s">
        <v>6</v>
      </c>
      <c r="E1302">
        <v>2030</v>
      </c>
      <c r="F1302" s="1">
        <v>2.4626211228969301E-6</v>
      </c>
    </row>
    <row r="1303" spans="1:6" x14ac:dyDescent="0.25">
      <c r="A1303" t="s">
        <v>35</v>
      </c>
      <c r="B1303" t="s">
        <v>0</v>
      </c>
      <c r="C1303" t="s">
        <v>16</v>
      </c>
      <c r="D1303" t="s">
        <v>6</v>
      </c>
      <c r="E1303">
        <v>2035</v>
      </c>
      <c r="F1303" s="1">
        <v>2.47007818875746E-6</v>
      </c>
    </row>
    <row r="1304" spans="1:6" x14ac:dyDescent="0.25">
      <c r="A1304" t="s">
        <v>35</v>
      </c>
      <c r="B1304" t="s">
        <v>0</v>
      </c>
      <c r="C1304" t="s">
        <v>16</v>
      </c>
      <c r="D1304" t="s">
        <v>6</v>
      </c>
      <c r="E1304">
        <v>2040</v>
      </c>
      <c r="F1304" s="1">
        <v>2.4868008582753501E-6</v>
      </c>
    </row>
    <row r="1305" spans="1:6" x14ac:dyDescent="0.25">
      <c r="A1305" t="s">
        <v>35</v>
      </c>
      <c r="B1305" t="s">
        <v>0</v>
      </c>
      <c r="C1305" t="s">
        <v>16</v>
      </c>
      <c r="D1305" t="s">
        <v>6</v>
      </c>
      <c r="E1305">
        <v>2045</v>
      </c>
      <c r="F1305" s="1">
        <v>2.4906961971973898E-6</v>
      </c>
    </row>
    <row r="1306" spans="1:6" x14ac:dyDescent="0.25">
      <c r="A1306" t="s">
        <v>35</v>
      </c>
      <c r="B1306" t="s">
        <v>0</v>
      </c>
      <c r="C1306" t="s">
        <v>16</v>
      </c>
      <c r="D1306" t="s">
        <v>6</v>
      </c>
      <c r="E1306">
        <v>2050</v>
      </c>
      <c r="F1306" s="1">
        <v>2.4926365893217401E-6</v>
      </c>
    </row>
    <row r="1307" spans="1:6" x14ac:dyDescent="0.25">
      <c r="A1307" t="s">
        <v>35</v>
      </c>
      <c r="B1307" t="s">
        <v>0</v>
      </c>
      <c r="C1307" t="s">
        <v>17</v>
      </c>
      <c r="D1307" t="s">
        <v>2</v>
      </c>
      <c r="E1307">
        <v>2011</v>
      </c>
      <c r="F1307">
        <v>2.0219172486118899E-2</v>
      </c>
    </row>
    <row r="1308" spans="1:6" x14ac:dyDescent="0.25">
      <c r="A1308" t="s">
        <v>35</v>
      </c>
      <c r="B1308" t="s">
        <v>0</v>
      </c>
      <c r="C1308" t="s">
        <v>17</v>
      </c>
      <c r="D1308" t="s">
        <v>2</v>
      </c>
      <c r="E1308">
        <v>2015</v>
      </c>
      <c r="F1308">
        <v>2.0227228664527599E-2</v>
      </c>
    </row>
    <row r="1309" spans="1:6" x14ac:dyDescent="0.25">
      <c r="A1309" t="s">
        <v>35</v>
      </c>
      <c r="B1309" t="s">
        <v>0</v>
      </c>
      <c r="C1309" t="s">
        <v>17</v>
      </c>
      <c r="D1309" t="s">
        <v>2</v>
      </c>
      <c r="E1309">
        <v>2020</v>
      </c>
      <c r="F1309">
        <v>2.0200625718569201E-2</v>
      </c>
    </row>
    <row r="1310" spans="1:6" x14ac:dyDescent="0.25">
      <c r="A1310" t="s">
        <v>35</v>
      </c>
      <c r="B1310" t="s">
        <v>0</v>
      </c>
      <c r="C1310" t="s">
        <v>17</v>
      </c>
      <c r="D1310" t="s">
        <v>2</v>
      </c>
      <c r="E1310">
        <v>2025</v>
      </c>
      <c r="F1310">
        <v>1.9363023358311599E-2</v>
      </c>
    </row>
    <row r="1311" spans="1:6" x14ac:dyDescent="0.25">
      <c r="A1311" t="s">
        <v>35</v>
      </c>
      <c r="B1311" t="s">
        <v>0</v>
      </c>
      <c r="C1311" t="s">
        <v>17</v>
      </c>
      <c r="D1311" t="s">
        <v>2</v>
      </c>
      <c r="E1311">
        <v>2030</v>
      </c>
      <c r="F1311">
        <v>1.9603642603287799E-2</v>
      </c>
    </row>
    <row r="1312" spans="1:6" x14ac:dyDescent="0.25">
      <c r="A1312" t="s">
        <v>35</v>
      </c>
      <c r="B1312" t="s">
        <v>0</v>
      </c>
      <c r="C1312" t="s">
        <v>17</v>
      </c>
      <c r="D1312" t="s">
        <v>2</v>
      </c>
      <c r="E1312">
        <v>2035</v>
      </c>
      <c r="F1312">
        <v>1.9715931147165602E-2</v>
      </c>
    </row>
    <row r="1313" spans="1:6" x14ac:dyDescent="0.25">
      <c r="A1313" t="s">
        <v>35</v>
      </c>
      <c r="B1313" t="s">
        <v>0</v>
      </c>
      <c r="C1313" t="s">
        <v>17</v>
      </c>
      <c r="D1313" t="s">
        <v>2</v>
      </c>
      <c r="E1313">
        <v>2040</v>
      </c>
      <c r="F1313">
        <v>1.9911157141451599E-2</v>
      </c>
    </row>
    <row r="1314" spans="1:6" x14ac:dyDescent="0.25">
      <c r="A1314" t="s">
        <v>35</v>
      </c>
      <c r="B1314" t="s">
        <v>0</v>
      </c>
      <c r="C1314" t="s">
        <v>17</v>
      </c>
      <c r="D1314" t="s">
        <v>2</v>
      </c>
      <c r="E1314">
        <v>2045</v>
      </c>
      <c r="F1314">
        <v>1.9991956828563799E-2</v>
      </c>
    </row>
    <row r="1315" spans="1:6" x14ac:dyDescent="0.25">
      <c r="A1315" t="s">
        <v>35</v>
      </c>
      <c r="B1315" t="s">
        <v>0</v>
      </c>
      <c r="C1315" t="s">
        <v>17</v>
      </c>
      <c r="D1315" t="s">
        <v>2</v>
      </c>
      <c r="E1315">
        <v>2050</v>
      </c>
      <c r="F1315">
        <v>2.0049878712223398E-2</v>
      </c>
    </row>
    <row r="1316" spans="1:6" x14ac:dyDescent="0.25">
      <c r="A1316" t="s">
        <v>35</v>
      </c>
      <c r="B1316" t="s">
        <v>0</v>
      </c>
      <c r="C1316" t="s">
        <v>17</v>
      </c>
      <c r="D1316" t="s">
        <v>3</v>
      </c>
      <c r="E1316">
        <v>2011</v>
      </c>
      <c r="F1316">
        <v>2.87138884353959E-2</v>
      </c>
    </row>
    <row r="1317" spans="1:6" x14ac:dyDescent="0.25">
      <c r="A1317" t="s">
        <v>35</v>
      </c>
      <c r="B1317" t="s">
        <v>0</v>
      </c>
      <c r="C1317" t="s">
        <v>17</v>
      </c>
      <c r="D1317" t="s">
        <v>3</v>
      </c>
      <c r="E1317">
        <v>2015</v>
      </c>
      <c r="F1317">
        <v>2.8749034123793499E-2</v>
      </c>
    </row>
    <row r="1318" spans="1:6" x14ac:dyDescent="0.25">
      <c r="A1318" t="s">
        <v>35</v>
      </c>
      <c r="B1318" t="s">
        <v>0</v>
      </c>
      <c r="C1318" t="s">
        <v>17</v>
      </c>
      <c r="D1318" t="s">
        <v>3</v>
      </c>
      <c r="E1318">
        <v>2020</v>
      </c>
      <c r="F1318">
        <v>2.87908221117473E-2</v>
      </c>
    </row>
    <row r="1319" spans="1:6" x14ac:dyDescent="0.25">
      <c r="A1319" t="s">
        <v>35</v>
      </c>
      <c r="B1319" t="s">
        <v>0</v>
      </c>
      <c r="C1319" t="s">
        <v>17</v>
      </c>
      <c r="D1319" t="s">
        <v>3</v>
      </c>
      <c r="E1319">
        <v>2025</v>
      </c>
      <c r="F1319">
        <v>2.7628671378063699E-2</v>
      </c>
    </row>
    <row r="1320" spans="1:6" x14ac:dyDescent="0.25">
      <c r="A1320" t="s">
        <v>35</v>
      </c>
      <c r="B1320" t="s">
        <v>0</v>
      </c>
      <c r="C1320" t="s">
        <v>17</v>
      </c>
      <c r="D1320" t="s">
        <v>3</v>
      </c>
      <c r="E1320">
        <v>2030</v>
      </c>
      <c r="F1320">
        <v>2.7920592831891401E-2</v>
      </c>
    </row>
    <row r="1321" spans="1:6" x14ac:dyDescent="0.25">
      <c r="A1321" t="s">
        <v>35</v>
      </c>
      <c r="B1321" t="s">
        <v>0</v>
      </c>
      <c r="C1321" t="s">
        <v>17</v>
      </c>
      <c r="D1321" t="s">
        <v>3</v>
      </c>
      <c r="E1321">
        <v>2035</v>
      </c>
      <c r="F1321">
        <v>2.8068905684340801E-2</v>
      </c>
    </row>
    <row r="1322" spans="1:6" x14ac:dyDescent="0.25">
      <c r="A1322" t="s">
        <v>35</v>
      </c>
      <c r="B1322" t="s">
        <v>0</v>
      </c>
      <c r="C1322" t="s">
        <v>17</v>
      </c>
      <c r="D1322" t="s">
        <v>3</v>
      </c>
      <c r="E1322">
        <v>2040</v>
      </c>
      <c r="F1322">
        <v>2.8360540112838201E-2</v>
      </c>
    </row>
    <row r="1323" spans="1:6" x14ac:dyDescent="0.25">
      <c r="A1323" t="s">
        <v>35</v>
      </c>
      <c r="B1323" t="s">
        <v>0</v>
      </c>
      <c r="C1323" t="s">
        <v>17</v>
      </c>
      <c r="D1323" t="s">
        <v>3</v>
      </c>
      <c r="E1323">
        <v>2045</v>
      </c>
      <c r="F1323">
        <v>2.84557181063224E-2</v>
      </c>
    </row>
    <row r="1324" spans="1:6" x14ac:dyDescent="0.25">
      <c r="A1324" t="s">
        <v>35</v>
      </c>
      <c r="B1324" t="s">
        <v>0</v>
      </c>
      <c r="C1324" t="s">
        <v>17</v>
      </c>
      <c r="D1324" t="s">
        <v>3</v>
      </c>
      <c r="E1324">
        <v>2050</v>
      </c>
      <c r="F1324">
        <v>2.8519296675130801E-2</v>
      </c>
    </row>
    <row r="1325" spans="1:6" x14ac:dyDescent="0.25">
      <c r="A1325" t="s">
        <v>35</v>
      </c>
      <c r="B1325" t="s">
        <v>0</v>
      </c>
      <c r="C1325" t="s">
        <v>17</v>
      </c>
      <c r="D1325" t="s">
        <v>4</v>
      </c>
      <c r="E1325">
        <v>2011</v>
      </c>
      <c r="F1325">
        <v>3.2263702942838701E-2</v>
      </c>
    </row>
    <row r="1326" spans="1:6" x14ac:dyDescent="0.25">
      <c r="A1326" t="s">
        <v>35</v>
      </c>
      <c r="B1326" t="s">
        <v>0</v>
      </c>
      <c r="C1326" t="s">
        <v>17</v>
      </c>
      <c r="D1326" t="s">
        <v>4</v>
      </c>
      <c r="E1326">
        <v>2015</v>
      </c>
      <c r="F1326">
        <v>3.2313589173970599E-2</v>
      </c>
    </row>
    <row r="1327" spans="1:6" x14ac:dyDescent="0.25">
      <c r="A1327" t="s">
        <v>35</v>
      </c>
      <c r="B1327" t="s">
        <v>0</v>
      </c>
      <c r="C1327" t="s">
        <v>17</v>
      </c>
      <c r="D1327" t="s">
        <v>4</v>
      </c>
      <c r="E1327">
        <v>2020</v>
      </c>
      <c r="F1327">
        <v>3.2396906873198697E-2</v>
      </c>
    </row>
    <row r="1328" spans="1:6" x14ac:dyDescent="0.25">
      <c r="A1328" t="s">
        <v>35</v>
      </c>
      <c r="B1328" t="s">
        <v>0</v>
      </c>
      <c r="C1328" t="s">
        <v>17</v>
      </c>
      <c r="D1328" t="s">
        <v>4</v>
      </c>
      <c r="E1328">
        <v>2025</v>
      </c>
      <c r="F1328">
        <v>3.1188147387553398E-2</v>
      </c>
    </row>
    <row r="1329" spans="1:6" x14ac:dyDescent="0.25">
      <c r="A1329" t="s">
        <v>35</v>
      </c>
      <c r="B1329" t="s">
        <v>0</v>
      </c>
      <c r="C1329" t="s">
        <v>17</v>
      </c>
      <c r="D1329" t="s">
        <v>4</v>
      </c>
      <c r="E1329">
        <v>2030</v>
      </c>
      <c r="F1329">
        <v>3.1476792036487303E-2</v>
      </c>
    </row>
    <row r="1330" spans="1:6" x14ac:dyDescent="0.25">
      <c r="A1330" t="s">
        <v>35</v>
      </c>
      <c r="B1330" t="s">
        <v>0</v>
      </c>
      <c r="C1330" t="s">
        <v>17</v>
      </c>
      <c r="D1330" t="s">
        <v>4</v>
      </c>
      <c r="E1330">
        <v>2035</v>
      </c>
      <c r="F1330">
        <v>3.1627607357215003E-2</v>
      </c>
    </row>
    <row r="1331" spans="1:6" x14ac:dyDescent="0.25">
      <c r="A1331" t="s">
        <v>35</v>
      </c>
      <c r="B1331" t="s">
        <v>0</v>
      </c>
      <c r="C1331" t="s">
        <v>17</v>
      </c>
      <c r="D1331" t="s">
        <v>4</v>
      </c>
      <c r="E1331">
        <v>2040</v>
      </c>
      <c r="F1331">
        <v>3.1943502422586402E-2</v>
      </c>
    </row>
    <row r="1332" spans="1:6" x14ac:dyDescent="0.25">
      <c r="A1332" t="s">
        <v>35</v>
      </c>
      <c r="B1332" t="s">
        <v>0</v>
      </c>
      <c r="C1332" t="s">
        <v>17</v>
      </c>
      <c r="D1332" t="s">
        <v>4</v>
      </c>
      <c r="E1332">
        <v>2045</v>
      </c>
      <c r="F1332">
        <v>3.2033309726676201E-2</v>
      </c>
    </row>
    <row r="1333" spans="1:6" x14ac:dyDescent="0.25">
      <c r="A1333" t="s">
        <v>35</v>
      </c>
      <c r="B1333" t="s">
        <v>0</v>
      </c>
      <c r="C1333" t="s">
        <v>17</v>
      </c>
      <c r="D1333" t="s">
        <v>4</v>
      </c>
      <c r="E1333">
        <v>2050</v>
      </c>
      <c r="F1333">
        <v>3.2088526328084697E-2</v>
      </c>
    </row>
    <row r="1334" spans="1:6" x14ac:dyDescent="0.25">
      <c r="A1334" t="s">
        <v>35</v>
      </c>
      <c r="B1334" t="s">
        <v>0</v>
      </c>
      <c r="C1334" t="s">
        <v>17</v>
      </c>
      <c r="D1334" t="s">
        <v>5</v>
      </c>
      <c r="E1334">
        <v>2011</v>
      </c>
      <c r="F1334">
        <v>3.6272033449861997E-2</v>
      </c>
    </row>
    <row r="1335" spans="1:6" x14ac:dyDescent="0.25">
      <c r="A1335" t="s">
        <v>35</v>
      </c>
      <c r="B1335" t="s">
        <v>0</v>
      </c>
      <c r="C1335" t="s">
        <v>17</v>
      </c>
      <c r="D1335" t="s">
        <v>5</v>
      </c>
      <c r="E1335">
        <v>2015</v>
      </c>
      <c r="F1335">
        <v>3.63320146333692E-2</v>
      </c>
    </row>
    <row r="1336" spans="1:6" x14ac:dyDescent="0.25">
      <c r="A1336" t="s">
        <v>35</v>
      </c>
      <c r="B1336" t="s">
        <v>0</v>
      </c>
      <c r="C1336" t="s">
        <v>17</v>
      </c>
      <c r="D1336" t="s">
        <v>5</v>
      </c>
      <c r="E1336">
        <v>2020</v>
      </c>
      <c r="F1336">
        <v>3.6445138777796197E-2</v>
      </c>
    </row>
    <row r="1337" spans="1:6" x14ac:dyDescent="0.25">
      <c r="A1337" t="s">
        <v>35</v>
      </c>
      <c r="B1337" t="s">
        <v>0</v>
      </c>
      <c r="C1337" t="s">
        <v>17</v>
      </c>
      <c r="D1337" t="s">
        <v>5</v>
      </c>
      <c r="E1337">
        <v>2025</v>
      </c>
      <c r="F1337">
        <v>3.5248755446914401E-2</v>
      </c>
    </row>
    <row r="1338" spans="1:6" x14ac:dyDescent="0.25">
      <c r="A1338" t="s">
        <v>35</v>
      </c>
      <c r="B1338" t="s">
        <v>0</v>
      </c>
      <c r="C1338" t="s">
        <v>17</v>
      </c>
      <c r="D1338" t="s">
        <v>5</v>
      </c>
      <c r="E1338">
        <v>2030</v>
      </c>
      <c r="F1338">
        <v>3.5527540276158599E-2</v>
      </c>
    </row>
    <row r="1339" spans="1:6" x14ac:dyDescent="0.25">
      <c r="A1339" t="s">
        <v>35</v>
      </c>
      <c r="B1339" t="s">
        <v>0</v>
      </c>
      <c r="C1339" t="s">
        <v>17</v>
      </c>
      <c r="D1339" t="s">
        <v>5</v>
      </c>
      <c r="E1339">
        <v>2035</v>
      </c>
      <c r="F1339">
        <v>3.5675116206336503E-2</v>
      </c>
    </row>
    <row r="1340" spans="1:6" x14ac:dyDescent="0.25">
      <c r="A1340" t="s">
        <v>35</v>
      </c>
      <c r="B1340" t="s">
        <v>0</v>
      </c>
      <c r="C1340" t="s">
        <v>17</v>
      </c>
      <c r="D1340" t="s">
        <v>5</v>
      </c>
      <c r="E1340">
        <v>2040</v>
      </c>
      <c r="F1340">
        <v>3.5998665638509397E-2</v>
      </c>
    </row>
    <row r="1341" spans="1:6" x14ac:dyDescent="0.25">
      <c r="A1341" t="s">
        <v>35</v>
      </c>
      <c r="B1341" t="s">
        <v>0</v>
      </c>
      <c r="C1341" t="s">
        <v>17</v>
      </c>
      <c r="D1341" t="s">
        <v>5</v>
      </c>
      <c r="E1341">
        <v>2045</v>
      </c>
      <c r="F1341">
        <v>3.6080258855358802E-2</v>
      </c>
    </row>
    <row r="1342" spans="1:6" x14ac:dyDescent="0.25">
      <c r="A1342" t="s">
        <v>35</v>
      </c>
      <c r="B1342" t="s">
        <v>0</v>
      </c>
      <c r="C1342" t="s">
        <v>17</v>
      </c>
      <c r="D1342" t="s">
        <v>5</v>
      </c>
      <c r="E1342">
        <v>2050</v>
      </c>
      <c r="F1342">
        <v>3.6125279870554299E-2</v>
      </c>
    </row>
    <row r="1343" spans="1:6" x14ac:dyDescent="0.25">
      <c r="A1343" t="s">
        <v>35</v>
      </c>
      <c r="B1343" t="s">
        <v>0</v>
      </c>
      <c r="C1343" t="s">
        <v>17</v>
      </c>
      <c r="D1343" t="s">
        <v>6</v>
      </c>
      <c r="E1343">
        <v>2011</v>
      </c>
      <c r="F1343">
        <v>4.3317222209590001E-2</v>
      </c>
    </row>
    <row r="1344" spans="1:6" x14ac:dyDescent="0.25">
      <c r="A1344" t="s">
        <v>35</v>
      </c>
      <c r="B1344" t="s">
        <v>0</v>
      </c>
      <c r="C1344" t="s">
        <v>17</v>
      </c>
      <c r="D1344" t="s">
        <v>6</v>
      </c>
      <c r="E1344">
        <v>2015</v>
      </c>
      <c r="F1344">
        <v>4.3377788392041601E-2</v>
      </c>
    </row>
    <row r="1345" spans="1:6" x14ac:dyDescent="0.25">
      <c r="A1345" t="s">
        <v>35</v>
      </c>
      <c r="B1345" t="s">
        <v>0</v>
      </c>
      <c r="C1345" t="s">
        <v>17</v>
      </c>
      <c r="D1345" t="s">
        <v>6</v>
      </c>
      <c r="E1345">
        <v>2020</v>
      </c>
      <c r="F1345">
        <v>4.3490512345685198E-2</v>
      </c>
    </row>
    <row r="1346" spans="1:6" x14ac:dyDescent="0.25">
      <c r="A1346" t="s">
        <v>35</v>
      </c>
      <c r="B1346" t="s">
        <v>0</v>
      </c>
      <c r="C1346" t="s">
        <v>17</v>
      </c>
      <c r="D1346" t="s">
        <v>6</v>
      </c>
      <c r="E1346">
        <v>2025</v>
      </c>
      <c r="F1346">
        <v>4.24497693062472E-2</v>
      </c>
    </row>
    <row r="1347" spans="1:6" x14ac:dyDescent="0.25">
      <c r="A1347" t="s">
        <v>35</v>
      </c>
      <c r="B1347" t="s">
        <v>0</v>
      </c>
      <c r="C1347" t="s">
        <v>17</v>
      </c>
      <c r="D1347" t="s">
        <v>6</v>
      </c>
      <c r="E1347">
        <v>2030</v>
      </c>
      <c r="F1347">
        <v>4.2694329991290601E-2</v>
      </c>
    </row>
    <row r="1348" spans="1:6" x14ac:dyDescent="0.25">
      <c r="A1348" t="s">
        <v>35</v>
      </c>
      <c r="B1348" t="s">
        <v>0</v>
      </c>
      <c r="C1348" t="s">
        <v>17</v>
      </c>
      <c r="D1348" t="s">
        <v>6</v>
      </c>
      <c r="E1348">
        <v>2035</v>
      </c>
      <c r="F1348">
        <v>4.2823612741144497E-2</v>
      </c>
    </row>
    <row r="1349" spans="1:6" x14ac:dyDescent="0.25">
      <c r="A1349" t="s">
        <v>35</v>
      </c>
      <c r="B1349" t="s">
        <v>0</v>
      </c>
      <c r="C1349" t="s">
        <v>17</v>
      </c>
      <c r="D1349" t="s">
        <v>6</v>
      </c>
      <c r="E1349">
        <v>2040</v>
      </c>
      <c r="F1349">
        <v>4.3113532763389702E-2</v>
      </c>
    </row>
    <row r="1350" spans="1:6" x14ac:dyDescent="0.25">
      <c r="A1350" t="s">
        <v>35</v>
      </c>
      <c r="B1350" t="s">
        <v>0</v>
      </c>
      <c r="C1350" t="s">
        <v>17</v>
      </c>
      <c r="D1350" t="s">
        <v>6</v>
      </c>
      <c r="E1350">
        <v>2045</v>
      </c>
      <c r="F1350">
        <v>4.3181066044826903E-2</v>
      </c>
    </row>
    <row r="1351" spans="1:6" x14ac:dyDescent="0.25">
      <c r="A1351" t="s">
        <v>35</v>
      </c>
      <c r="B1351" t="s">
        <v>0</v>
      </c>
      <c r="C1351" t="s">
        <v>17</v>
      </c>
      <c r="D1351" t="s">
        <v>6</v>
      </c>
      <c r="E1351">
        <v>2050</v>
      </c>
      <c r="F1351">
        <v>4.3214706518750701E-2</v>
      </c>
    </row>
    <row r="1352" spans="1:6" x14ac:dyDescent="0.25">
      <c r="A1352" t="s">
        <v>35</v>
      </c>
      <c r="B1352" t="s">
        <v>0</v>
      </c>
      <c r="C1352" t="s">
        <v>18</v>
      </c>
      <c r="D1352" t="s">
        <v>2</v>
      </c>
      <c r="E1352">
        <v>2011</v>
      </c>
      <c r="F1352">
        <v>0.13434709711357701</v>
      </c>
    </row>
    <row r="1353" spans="1:6" x14ac:dyDescent="0.25">
      <c r="A1353" t="s">
        <v>35</v>
      </c>
      <c r="B1353" t="s">
        <v>0</v>
      </c>
      <c r="C1353" t="s">
        <v>18</v>
      </c>
      <c r="D1353" t="s">
        <v>2</v>
      </c>
      <c r="E1353">
        <v>2015</v>
      </c>
      <c r="F1353">
        <v>0.13440062671197001</v>
      </c>
    </row>
    <row r="1354" spans="1:6" x14ac:dyDescent="0.25">
      <c r="A1354" t="s">
        <v>35</v>
      </c>
      <c r="B1354" t="s">
        <v>0</v>
      </c>
      <c r="C1354" t="s">
        <v>18</v>
      </c>
      <c r="D1354" t="s">
        <v>2</v>
      </c>
      <c r="E1354">
        <v>2020</v>
      </c>
      <c r="F1354">
        <v>0.13422386237769099</v>
      </c>
    </row>
    <row r="1355" spans="1:6" x14ac:dyDescent="0.25">
      <c r="A1355" t="s">
        <v>35</v>
      </c>
      <c r="B1355" t="s">
        <v>0</v>
      </c>
      <c r="C1355" t="s">
        <v>18</v>
      </c>
      <c r="D1355" t="s">
        <v>2</v>
      </c>
      <c r="E1355">
        <v>2025</v>
      </c>
      <c r="F1355">
        <v>0.12865838012497599</v>
      </c>
    </row>
    <row r="1356" spans="1:6" x14ac:dyDescent="0.25">
      <c r="A1356" t="s">
        <v>35</v>
      </c>
      <c r="B1356" t="s">
        <v>0</v>
      </c>
      <c r="C1356" t="s">
        <v>18</v>
      </c>
      <c r="D1356" t="s">
        <v>2</v>
      </c>
      <c r="E1356">
        <v>2030</v>
      </c>
      <c r="F1356">
        <v>0.13025718428446401</v>
      </c>
    </row>
    <row r="1357" spans="1:6" x14ac:dyDescent="0.25">
      <c r="A1357" t="s">
        <v>35</v>
      </c>
      <c r="B1357" t="s">
        <v>0</v>
      </c>
      <c r="C1357" t="s">
        <v>18</v>
      </c>
      <c r="D1357" t="s">
        <v>2</v>
      </c>
      <c r="E1357">
        <v>2035</v>
      </c>
      <c r="F1357">
        <v>0.13100328998782301</v>
      </c>
    </row>
    <row r="1358" spans="1:6" x14ac:dyDescent="0.25">
      <c r="A1358" t="s">
        <v>35</v>
      </c>
      <c r="B1358" t="s">
        <v>0</v>
      </c>
      <c r="C1358" t="s">
        <v>18</v>
      </c>
      <c r="D1358" t="s">
        <v>2</v>
      </c>
      <c r="E1358">
        <v>2040</v>
      </c>
      <c r="F1358">
        <v>0.132300476884638</v>
      </c>
    </row>
    <row r="1359" spans="1:6" x14ac:dyDescent="0.25">
      <c r="A1359" t="s">
        <v>35</v>
      </c>
      <c r="B1359" t="s">
        <v>0</v>
      </c>
      <c r="C1359" t="s">
        <v>18</v>
      </c>
      <c r="D1359" t="s">
        <v>2</v>
      </c>
      <c r="E1359">
        <v>2045</v>
      </c>
      <c r="F1359">
        <v>0.132837353624705</v>
      </c>
    </row>
    <row r="1360" spans="1:6" x14ac:dyDescent="0.25">
      <c r="A1360" t="s">
        <v>35</v>
      </c>
      <c r="B1360" t="s">
        <v>0</v>
      </c>
      <c r="C1360" t="s">
        <v>18</v>
      </c>
      <c r="D1360" t="s">
        <v>2</v>
      </c>
      <c r="E1360">
        <v>2050</v>
      </c>
      <c r="F1360">
        <v>0.13322221788828301</v>
      </c>
    </row>
    <row r="1361" spans="1:6" x14ac:dyDescent="0.25">
      <c r="A1361" t="s">
        <v>35</v>
      </c>
      <c r="B1361" t="s">
        <v>0</v>
      </c>
      <c r="C1361" t="s">
        <v>18</v>
      </c>
      <c r="D1361" t="s">
        <v>3</v>
      </c>
      <c r="E1361">
        <v>2011</v>
      </c>
      <c r="F1361">
        <v>0.123174944611511</v>
      </c>
    </row>
    <row r="1362" spans="1:6" x14ac:dyDescent="0.25">
      <c r="A1362" t="s">
        <v>35</v>
      </c>
      <c r="B1362" t="s">
        <v>0</v>
      </c>
      <c r="C1362" t="s">
        <v>18</v>
      </c>
      <c r="D1362" t="s">
        <v>3</v>
      </c>
      <c r="E1362">
        <v>2015</v>
      </c>
      <c r="F1362">
        <v>0.12332571026735201</v>
      </c>
    </row>
    <row r="1363" spans="1:6" x14ac:dyDescent="0.25">
      <c r="A1363" t="s">
        <v>35</v>
      </c>
      <c r="B1363" t="s">
        <v>0</v>
      </c>
      <c r="C1363" t="s">
        <v>18</v>
      </c>
      <c r="D1363" t="s">
        <v>3</v>
      </c>
      <c r="E1363">
        <v>2020</v>
      </c>
      <c r="F1363">
        <v>0.12350496962169601</v>
      </c>
    </row>
    <row r="1364" spans="1:6" x14ac:dyDescent="0.25">
      <c r="A1364" t="s">
        <v>35</v>
      </c>
      <c r="B1364" t="s">
        <v>0</v>
      </c>
      <c r="C1364" t="s">
        <v>18</v>
      </c>
      <c r="D1364" t="s">
        <v>3</v>
      </c>
      <c r="E1364">
        <v>2025</v>
      </c>
      <c r="F1364">
        <v>0.11851965206104</v>
      </c>
    </row>
    <row r="1365" spans="1:6" x14ac:dyDescent="0.25">
      <c r="A1365" t="s">
        <v>35</v>
      </c>
      <c r="B1365" t="s">
        <v>0</v>
      </c>
      <c r="C1365" t="s">
        <v>18</v>
      </c>
      <c r="D1365" t="s">
        <v>3</v>
      </c>
      <c r="E1365">
        <v>2030</v>
      </c>
      <c r="F1365">
        <v>0.11977191745822</v>
      </c>
    </row>
    <row r="1366" spans="1:6" x14ac:dyDescent="0.25">
      <c r="A1366" t="s">
        <v>35</v>
      </c>
      <c r="B1366" t="s">
        <v>0</v>
      </c>
      <c r="C1366" t="s">
        <v>18</v>
      </c>
      <c r="D1366" t="s">
        <v>3</v>
      </c>
      <c r="E1366">
        <v>2035</v>
      </c>
      <c r="F1366">
        <v>0.120408140149784</v>
      </c>
    </row>
    <row r="1367" spans="1:6" x14ac:dyDescent="0.25">
      <c r="A1367" t="s">
        <v>35</v>
      </c>
      <c r="B1367" t="s">
        <v>0</v>
      </c>
      <c r="C1367" t="s">
        <v>18</v>
      </c>
      <c r="D1367" t="s">
        <v>3</v>
      </c>
      <c r="E1367">
        <v>2040</v>
      </c>
      <c r="F1367">
        <v>0.121659174284635</v>
      </c>
    </row>
    <row r="1368" spans="1:6" x14ac:dyDescent="0.25">
      <c r="A1368" t="s">
        <v>35</v>
      </c>
      <c r="B1368" t="s">
        <v>0</v>
      </c>
      <c r="C1368" t="s">
        <v>18</v>
      </c>
      <c r="D1368" t="s">
        <v>3</v>
      </c>
      <c r="E1368">
        <v>2045</v>
      </c>
      <c r="F1368">
        <v>0.122067462563041</v>
      </c>
    </row>
    <row r="1369" spans="1:6" x14ac:dyDescent="0.25">
      <c r="A1369" t="s">
        <v>35</v>
      </c>
      <c r="B1369" t="s">
        <v>0</v>
      </c>
      <c r="C1369" t="s">
        <v>18</v>
      </c>
      <c r="D1369" t="s">
        <v>3</v>
      </c>
      <c r="E1369">
        <v>2050</v>
      </c>
      <c r="F1369">
        <v>0.122340197713806</v>
      </c>
    </row>
    <row r="1370" spans="1:6" x14ac:dyDescent="0.25">
      <c r="A1370" t="s">
        <v>35</v>
      </c>
      <c r="B1370" t="s">
        <v>0</v>
      </c>
      <c r="C1370" t="s">
        <v>18</v>
      </c>
      <c r="D1370" t="s">
        <v>4</v>
      </c>
      <c r="E1370">
        <v>2011</v>
      </c>
      <c r="F1370">
        <v>0.112506854659243</v>
      </c>
    </row>
    <row r="1371" spans="1:6" x14ac:dyDescent="0.25">
      <c r="A1371" t="s">
        <v>35</v>
      </c>
      <c r="B1371" t="s">
        <v>0</v>
      </c>
      <c r="C1371" t="s">
        <v>18</v>
      </c>
      <c r="D1371" t="s">
        <v>4</v>
      </c>
      <c r="E1371">
        <v>2015</v>
      </c>
      <c r="F1371">
        <v>0.112680813084455</v>
      </c>
    </row>
    <row r="1372" spans="1:6" x14ac:dyDescent="0.25">
      <c r="A1372" t="s">
        <v>35</v>
      </c>
      <c r="B1372" t="s">
        <v>0</v>
      </c>
      <c r="C1372" t="s">
        <v>18</v>
      </c>
      <c r="D1372" t="s">
        <v>4</v>
      </c>
      <c r="E1372">
        <v>2020</v>
      </c>
      <c r="F1372">
        <v>0.11297135048167201</v>
      </c>
    </row>
    <row r="1373" spans="1:6" x14ac:dyDescent="0.25">
      <c r="A1373" t="s">
        <v>35</v>
      </c>
      <c r="B1373" t="s">
        <v>0</v>
      </c>
      <c r="C1373" t="s">
        <v>18</v>
      </c>
      <c r="D1373" t="s">
        <v>4</v>
      </c>
      <c r="E1373">
        <v>2025</v>
      </c>
      <c r="F1373">
        <v>0.10875628167787101</v>
      </c>
    </row>
    <row r="1374" spans="1:6" x14ac:dyDescent="0.25">
      <c r="A1374" t="s">
        <v>35</v>
      </c>
      <c r="B1374" t="s">
        <v>0</v>
      </c>
      <c r="C1374" t="s">
        <v>18</v>
      </c>
      <c r="D1374" t="s">
        <v>4</v>
      </c>
      <c r="E1374">
        <v>2030</v>
      </c>
      <c r="F1374">
        <v>0.10976281529316299</v>
      </c>
    </row>
    <row r="1375" spans="1:6" x14ac:dyDescent="0.25">
      <c r="A1375" t="s">
        <v>35</v>
      </c>
      <c r="B1375" t="s">
        <v>0</v>
      </c>
      <c r="C1375" t="s">
        <v>18</v>
      </c>
      <c r="D1375" t="s">
        <v>4</v>
      </c>
      <c r="E1375">
        <v>2035</v>
      </c>
      <c r="F1375">
        <v>0.110288723847416</v>
      </c>
    </row>
    <row r="1376" spans="1:6" x14ac:dyDescent="0.25">
      <c r="A1376" t="s">
        <v>35</v>
      </c>
      <c r="B1376" t="s">
        <v>0</v>
      </c>
      <c r="C1376" t="s">
        <v>18</v>
      </c>
      <c r="D1376" t="s">
        <v>4</v>
      </c>
      <c r="E1376">
        <v>2040</v>
      </c>
      <c r="F1376">
        <v>0.11139028247105701</v>
      </c>
    </row>
    <row r="1377" spans="1:6" x14ac:dyDescent="0.25">
      <c r="A1377" t="s">
        <v>35</v>
      </c>
      <c r="B1377" t="s">
        <v>0</v>
      </c>
      <c r="C1377" t="s">
        <v>18</v>
      </c>
      <c r="D1377" t="s">
        <v>4</v>
      </c>
      <c r="E1377">
        <v>2045</v>
      </c>
      <c r="F1377">
        <v>0.111703449788723</v>
      </c>
    </row>
    <row r="1378" spans="1:6" x14ac:dyDescent="0.25">
      <c r="A1378" t="s">
        <v>35</v>
      </c>
      <c r="B1378" t="s">
        <v>0</v>
      </c>
      <c r="C1378" t="s">
        <v>18</v>
      </c>
      <c r="D1378" t="s">
        <v>4</v>
      </c>
      <c r="E1378">
        <v>2050</v>
      </c>
      <c r="F1378">
        <v>0.11189599576400901</v>
      </c>
    </row>
    <row r="1379" spans="1:6" x14ac:dyDescent="0.25">
      <c r="A1379" t="s">
        <v>35</v>
      </c>
      <c r="B1379" t="s">
        <v>0</v>
      </c>
      <c r="C1379" t="s">
        <v>18</v>
      </c>
      <c r="D1379" t="s">
        <v>5</v>
      </c>
      <c r="E1379">
        <v>2011</v>
      </c>
      <c r="F1379">
        <v>9.9315200879218801E-2</v>
      </c>
    </row>
    <row r="1380" spans="1:6" x14ac:dyDescent="0.25">
      <c r="A1380" t="s">
        <v>35</v>
      </c>
      <c r="B1380" t="s">
        <v>0</v>
      </c>
      <c r="C1380" t="s">
        <v>18</v>
      </c>
      <c r="D1380" t="s">
        <v>5</v>
      </c>
      <c r="E1380">
        <v>2015</v>
      </c>
      <c r="F1380">
        <v>9.9479433284254001E-2</v>
      </c>
    </row>
    <row r="1381" spans="1:6" x14ac:dyDescent="0.25">
      <c r="A1381" t="s">
        <v>35</v>
      </c>
      <c r="B1381" t="s">
        <v>0</v>
      </c>
      <c r="C1381" t="s">
        <v>18</v>
      </c>
      <c r="D1381" t="s">
        <v>5</v>
      </c>
      <c r="E1381">
        <v>2020</v>
      </c>
      <c r="F1381">
        <v>9.9789174593452698E-2</v>
      </c>
    </row>
    <row r="1382" spans="1:6" x14ac:dyDescent="0.25">
      <c r="A1382" t="s">
        <v>35</v>
      </c>
      <c r="B1382" t="s">
        <v>0</v>
      </c>
      <c r="C1382" t="s">
        <v>18</v>
      </c>
      <c r="D1382" t="s">
        <v>5</v>
      </c>
      <c r="E1382">
        <v>2025</v>
      </c>
      <c r="F1382">
        <v>9.6513398753663895E-2</v>
      </c>
    </row>
    <row r="1383" spans="1:6" x14ac:dyDescent="0.25">
      <c r="A1383" t="s">
        <v>35</v>
      </c>
      <c r="B1383" t="s">
        <v>0</v>
      </c>
      <c r="C1383" t="s">
        <v>18</v>
      </c>
      <c r="D1383" t="s">
        <v>5</v>
      </c>
      <c r="E1383">
        <v>2030</v>
      </c>
      <c r="F1383">
        <v>9.7276729857135993E-2</v>
      </c>
    </row>
    <row r="1384" spans="1:6" x14ac:dyDescent="0.25">
      <c r="A1384" t="s">
        <v>35</v>
      </c>
      <c r="B1384" t="s">
        <v>0</v>
      </c>
      <c r="C1384" t="s">
        <v>18</v>
      </c>
      <c r="D1384" t="s">
        <v>5</v>
      </c>
      <c r="E1384">
        <v>2035</v>
      </c>
      <c r="F1384">
        <v>9.7680802409914599E-2</v>
      </c>
    </row>
    <row r="1385" spans="1:6" x14ac:dyDescent="0.25">
      <c r="A1385" t="s">
        <v>35</v>
      </c>
      <c r="B1385" t="s">
        <v>0</v>
      </c>
      <c r="C1385" t="s">
        <v>18</v>
      </c>
      <c r="D1385" t="s">
        <v>5</v>
      </c>
      <c r="E1385">
        <v>2040</v>
      </c>
      <c r="F1385">
        <v>9.8566701925171293E-2</v>
      </c>
    </row>
    <row r="1386" spans="1:6" x14ac:dyDescent="0.25">
      <c r="A1386" t="s">
        <v>35</v>
      </c>
      <c r="B1386" t="s">
        <v>0</v>
      </c>
      <c r="C1386" t="s">
        <v>18</v>
      </c>
      <c r="D1386" t="s">
        <v>5</v>
      </c>
      <c r="E1386">
        <v>2045</v>
      </c>
      <c r="F1386">
        <v>9.8790109491581596E-2</v>
      </c>
    </row>
    <row r="1387" spans="1:6" x14ac:dyDescent="0.25">
      <c r="A1387" t="s">
        <v>35</v>
      </c>
      <c r="B1387" t="s">
        <v>0</v>
      </c>
      <c r="C1387" t="s">
        <v>18</v>
      </c>
      <c r="D1387" t="s">
        <v>5</v>
      </c>
      <c r="E1387">
        <v>2050</v>
      </c>
      <c r="F1387">
        <v>9.89133799769297E-2</v>
      </c>
    </row>
    <row r="1388" spans="1:6" x14ac:dyDescent="0.25">
      <c r="A1388" t="s">
        <v>35</v>
      </c>
      <c r="B1388" t="s">
        <v>0</v>
      </c>
      <c r="C1388" t="s">
        <v>18</v>
      </c>
      <c r="D1388" t="s">
        <v>6</v>
      </c>
      <c r="E1388">
        <v>2011</v>
      </c>
      <c r="F1388">
        <v>7.1929503900543701E-2</v>
      </c>
    </row>
    <row r="1389" spans="1:6" x14ac:dyDescent="0.25">
      <c r="A1389" t="s">
        <v>35</v>
      </c>
      <c r="B1389" t="s">
        <v>0</v>
      </c>
      <c r="C1389" t="s">
        <v>18</v>
      </c>
      <c r="D1389" t="s">
        <v>6</v>
      </c>
      <c r="E1389">
        <v>2015</v>
      </c>
      <c r="F1389">
        <v>7.2030075803234506E-2</v>
      </c>
    </row>
    <row r="1390" spans="1:6" x14ac:dyDescent="0.25">
      <c r="A1390" t="s">
        <v>35</v>
      </c>
      <c r="B1390" t="s">
        <v>0</v>
      </c>
      <c r="C1390" t="s">
        <v>18</v>
      </c>
      <c r="D1390" t="s">
        <v>6</v>
      </c>
      <c r="E1390">
        <v>2020</v>
      </c>
      <c r="F1390">
        <v>7.2217257197832202E-2</v>
      </c>
    </row>
    <row r="1391" spans="1:6" x14ac:dyDescent="0.25">
      <c r="A1391" t="s">
        <v>35</v>
      </c>
      <c r="B1391" t="s">
        <v>0</v>
      </c>
      <c r="C1391" t="s">
        <v>18</v>
      </c>
      <c r="D1391" t="s">
        <v>6</v>
      </c>
      <c r="E1391">
        <v>2025</v>
      </c>
      <c r="F1391">
        <v>7.0489073193961596E-2</v>
      </c>
    </row>
    <row r="1392" spans="1:6" x14ac:dyDescent="0.25">
      <c r="A1392" t="s">
        <v>35</v>
      </c>
      <c r="B1392" t="s">
        <v>0</v>
      </c>
      <c r="C1392" t="s">
        <v>18</v>
      </c>
      <c r="D1392" t="s">
        <v>6</v>
      </c>
      <c r="E1392">
        <v>2030</v>
      </c>
      <c r="F1392">
        <v>7.0895173304989803E-2</v>
      </c>
    </row>
    <row r="1393" spans="1:6" x14ac:dyDescent="0.25">
      <c r="A1393" t="s">
        <v>35</v>
      </c>
      <c r="B1393" t="s">
        <v>0</v>
      </c>
      <c r="C1393" t="s">
        <v>18</v>
      </c>
      <c r="D1393" t="s">
        <v>6</v>
      </c>
      <c r="E1393">
        <v>2035</v>
      </c>
      <c r="F1393">
        <v>7.1109851060984802E-2</v>
      </c>
    </row>
    <row r="1394" spans="1:6" x14ac:dyDescent="0.25">
      <c r="A1394" t="s">
        <v>35</v>
      </c>
      <c r="B1394" t="s">
        <v>0</v>
      </c>
      <c r="C1394" t="s">
        <v>18</v>
      </c>
      <c r="D1394" t="s">
        <v>6</v>
      </c>
      <c r="E1394">
        <v>2040</v>
      </c>
      <c r="F1394">
        <v>7.1591271667090006E-2</v>
      </c>
    </row>
    <row r="1395" spans="1:6" x14ac:dyDescent="0.25">
      <c r="A1395" t="s">
        <v>35</v>
      </c>
      <c r="B1395" t="s">
        <v>0</v>
      </c>
      <c r="C1395" t="s">
        <v>18</v>
      </c>
      <c r="D1395" t="s">
        <v>6</v>
      </c>
      <c r="E1395">
        <v>2045</v>
      </c>
      <c r="F1395">
        <v>7.1703412639727807E-2</v>
      </c>
    </row>
    <row r="1396" spans="1:6" x14ac:dyDescent="0.25">
      <c r="A1396" t="s">
        <v>35</v>
      </c>
      <c r="B1396" t="s">
        <v>0</v>
      </c>
      <c r="C1396" t="s">
        <v>18</v>
      </c>
      <c r="D1396" t="s">
        <v>6</v>
      </c>
      <c r="E1396">
        <v>2050</v>
      </c>
      <c r="F1396">
        <v>7.1759273622424596E-2</v>
      </c>
    </row>
    <row r="1397" spans="1:6" x14ac:dyDescent="0.25">
      <c r="A1397" t="s">
        <v>35</v>
      </c>
      <c r="B1397" t="s">
        <v>0</v>
      </c>
      <c r="C1397" t="s">
        <v>19</v>
      </c>
      <c r="D1397" t="s">
        <v>2</v>
      </c>
      <c r="E1397">
        <v>2011</v>
      </c>
      <c r="F1397">
        <v>6.3676150513085797E-2</v>
      </c>
    </row>
    <row r="1398" spans="1:6" x14ac:dyDescent="0.25">
      <c r="A1398" t="s">
        <v>35</v>
      </c>
      <c r="B1398" t="s">
        <v>0</v>
      </c>
      <c r="C1398" t="s">
        <v>19</v>
      </c>
      <c r="D1398" t="s">
        <v>2</v>
      </c>
      <c r="E1398">
        <v>2015</v>
      </c>
      <c r="F1398">
        <v>6.3701521800128502E-2</v>
      </c>
    </row>
    <row r="1399" spans="1:6" x14ac:dyDescent="0.25">
      <c r="A1399" t="s">
        <v>35</v>
      </c>
      <c r="B1399" t="s">
        <v>0</v>
      </c>
      <c r="C1399" t="s">
        <v>19</v>
      </c>
      <c r="D1399" t="s">
        <v>2</v>
      </c>
      <c r="E1399">
        <v>2020</v>
      </c>
      <c r="F1399">
        <v>6.3617741260044297E-2</v>
      </c>
    </row>
    <row r="1400" spans="1:6" x14ac:dyDescent="0.25">
      <c r="A1400" t="s">
        <v>35</v>
      </c>
      <c r="B1400" t="s">
        <v>0</v>
      </c>
      <c r="C1400" t="s">
        <v>19</v>
      </c>
      <c r="D1400" t="s">
        <v>2</v>
      </c>
      <c r="E1400">
        <v>2025</v>
      </c>
      <c r="F1400">
        <v>6.0979883850276702E-2</v>
      </c>
    </row>
    <row r="1401" spans="1:6" x14ac:dyDescent="0.25">
      <c r="A1401" t="s">
        <v>35</v>
      </c>
      <c r="B1401" t="s">
        <v>0</v>
      </c>
      <c r="C1401" t="s">
        <v>19</v>
      </c>
      <c r="D1401" t="s">
        <v>2</v>
      </c>
      <c r="E1401">
        <v>2030</v>
      </c>
      <c r="F1401">
        <v>6.17376649746018E-2</v>
      </c>
    </row>
    <row r="1402" spans="1:6" x14ac:dyDescent="0.25">
      <c r="A1402" t="s">
        <v>35</v>
      </c>
      <c r="B1402" t="s">
        <v>0</v>
      </c>
      <c r="C1402" t="s">
        <v>19</v>
      </c>
      <c r="D1402" t="s">
        <v>2</v>
      </c>
      <c r="E1402">
        <v>2035</v>
      </c>
      <c r="F1402">
        <v>6.20912947893612E-2</v>
      </c>
    </row>
    <row r="1403" spans="1:6" x14ac:dyDescent="0.25">
      <c r="A1403" t="s">
        <v>35</v>
      </c>
      <c r="B1403" t="s">
        <v>0</v>
      </c>
      <c r="C1403" t="s">
        <v>19</v>
      </c>
      <c r="D1403" t="s">
        <v>2</v>
      </c>
      <c r="E1403">
        <v>2040</v>
      </c>
      <c r="F1403">
        <v>6.27061191499899E-2</v>
      </c>
    </row>
    <row r="1404" spans="1:6" x14ac:dyDescent="0.25">
      <c r="A1404" t="s">
        <v>35</v>
      </c>
      <c r="B1404" t="s">
        <v>0</v>
      </c>
      <c r="C1404" t="s">
        <v>19</v>
      </c>
      <c r="D1404" t="s">
        <v>2</v>
      </c>
      <c r="E1404">
        <v>2045</v>
      </c>
      <c r="F1404">
        <v>6.2960581247363104E-2</v>
      </c>
    </row>
    <row r="1405" spans="1:6" x14ac:dyDescent="0.25">
      <c r="A1405" t="s">
        <v>35</v>
      </c>
      <c r="B1405" t="s">
        <v>0</v>
      </c>
      <c r="C1405" t="s">
        <v>19</v>
      </c>
      <c r="D1405" t="s">
        <v>2</v>
      </c>
      <c r="E1405">
        <v>2050</v>
      </c>
      <c r="F1405">
        <v>6.3142994379475306E-2</v>
      </c>
    </row>
    <row r="1406" spans="1:6" x14ac:dyDescent="0.25">
      <c r="A1406" t="s">
        <v>35</v>
      </c>
      <c r="B1406" t="s">
        <v>0</v>
      </c>
      <c r="C1406" t="s">
        <v>19</v>
      </c>
      <c r="D1406" t="s">
        <v>3</v>
      </c>
      <c r="E1406">
        <v>2011</v>
      </c>
      <c r="F1406">
        <v>7.3676811458167499E-2</v>
      </c>
    </row>
    <row r="1407" spans="1:6" x14ac:dyDescent="0.25">
      <c r="A1407" t="s">
        <v>35</v>
      </c>
      <c r="B1407" t="s">
        <v>0</v>
      </c>
      <c r="C1407" t="s">
        <v>19</v>
      </c>
      <c r="D1407" t="s">
        <v>3</v>
      </c>
      <c r="E1407">
        <v>2015</v>
      </c>
      <c r="F1407">
        <v>7.3766991590456604E-2</v>
      </c>
    </row>
    <row r="1408" spans="1:6" x14ac:dyDescent="0.25">
      <c r="A1408" t="s">
        <v>35</v>
      </c>
      <c r="B1408" t="s">
        <v>0</v>
      </c>
      <c r="C1408" t="s">
        <v>19</v>
      </c>
      <c r="D1408" t="s">
        <v>3</v>
      </c>
      <c r="E1408">
        <v>2020</v>
      </c>
      <c r="F1408">
        <v>7.3874215163349202E-2</v>
      </c>
    </row>
    <row r="1409" spans="1:6" x14ac:dyDescent="0.25">
      <c r="A1409" t="s">
        <v>35</v>
      </c>
      <c r="B1409" t="s">
        <v>0</v>
      </c>
      <c r="C1409" t="s">
        <v>19</v>
      </c>
      <c r="D1409" t="s">
        <v>3</v>
      </c>
      <c r="E1409">
        <v>2025</v>
      </c>
      <c r="F1409">
        <v>7.0892258864249505E-2</v>
      </c>
    </row>
    <row r="1410" spans="1:6" x14ac:dyDescent="0.25">
      <c r="A1410" t="s">
        <v>35</v>
      </c>
      <c r="B1410" t="s">
        <v>0</v>
      </c>
      <c r="C1410" t="s">
        <v>19</v>
      </c>
      <c r="D1410" t="s">
        <v>3</v>
      </c>
      <c r="E1410">
        <v>2030</v>
      </c>
      <c r="F1410">
        <v>7.1641298548047599E-2</v>
      </c>
    </row>
    <row r="1411" spans="1:6" x14ac:dyDescent="0.25">
      <c r="A1411" t="s">
        <v>35</v>
      </c>
      <c r="B1411" t="s">
        <v>0</v>
      </c>
      <c r="C1411" t="s">
        <v>19</v>
      </c>
      <c r="D1411" t="s">
        <v>3</v>
      </c>
      <c r="E1411">
        <v>2035</v>
      </c>
      <c r="F1411">
        <v>7.2021853696171104E-2</v>
      </c>
    </row>
    <row r="1412" spans="1:6" x14ac:dyDescent="0.25">
      <c r="A1412" t="s">
        <v>35</v>
      </c>
      <c r="B1412" t="s">
        <v>0</v>
      </c>
      <c r="C1412" t="s">
        <v>19</v>
      </c>
      <c r="D1412" t="s">
        <v>3</v>
      </c>
      <c r="E1412">
        <v>2040</v>
      </c>
      <c r="F1412">
        <v>7.2770156903222194E-2</v>
      </c>
    </row>
    <row r="1413" spans="1:6" x14ac:dyDescent="0.25">
      <c r="A1413" t="s">
        <v>35</v>
      </c>
      <c r="B1413" t="s">
        <v>0</v>
      </c>
      <c r="C1413" t="s">
        <v>19</v>
      </c>
      <c r="D1413" t="s">
        <v>3</v>
      </c>
      <c r="E1413">
        <v>2045</v>
      </c>
      <c r="F1413">
        <v>7.3014373603328006E-2</v>
      </c>
    </row>
    <row r="1414" spans="1:6" x14ac:dyDescent="0.25">
      <c r="A1414" t="s">
        <v>35</v>
      </c>
      <c r="B1414" t="s">
        <v>0</v>
      </c>
      <c r="C1414" t="s">
        <v>19</v>
      </c>
      <c r="D1414" t="s">
        <v>3</v>
      </c>
      <c r="E1414">
        <v>2050</v>
      </c>
      <c r="F1414">
        <v>7.3177509510100699E-2</v>
      </c>
    </row>
    <row r="1415" spans="1:6" x14ac:dyDescent="0.25">
      <c r="A1415" t="s">
        <v>35</v>
      </c>
      <c r="B1415" t="s">
        <v>0</v>
      </c>
      <c r="C1415" t="s">
        <v>19</v>
      </c>
      <c r="D1415" t="s">
        <v>4</v>
      </c>
      <c r="E1415">
        <v>2011</v>
      </c>
      <c r="F1415">
        <v>7.8771832210758397E-2</v>
      </c>
    </row>
    <row r="1416" spans="1:6" x14ac:dyDescent="0.25">
      <c r="A1416" t="s">
        <v>35</v>
      </c>
      <c r="B1416" t="s">
        <v>0</v>
      </c>
      <c r="C1416" t="s">
        <v>19</v>
      </c>
      <c r="D1416" t="s">
        <v>4</v>
      </c>
      <c r="E1416">
        <v>2015</v>
      </c>
      <c r="F1416">
        <v>7.8893629446348895E-2</v>
      </c>
    </row>
    <row r="1417" spans="1:6" x14ac:dyDescent="0.25">
      <c r="A1417" t="s">
        <v>35</v>
      </c>
      <c r="B1417" t="s">
        <v>0</v>
      </c>
      <c r="C1417" t="s">
        <v>19</v>
      </c>
      <c r="D1417" t="s">
        <v>4</v>
      </c>
      <c r="E1417">
        <v>2020</v>
      </c>
      <c r="F1417">
        <v>7.9097049612825293E-2</v>
      </c>
    </row>
    <row r="1418" spans="1:6" x14ac:dyDescent="0.25">
      <c r="A1418" t="s">
        <v>35</v>
      </c>
      <c r="B1418" t="s">
        <v>0</v>
      </c>
      <c r="C1418" t="s">
        <v>19</v>
      </c>
      <c r="D1418" t="s">
        <v>4</v>
      </c>
      <c r="E1418">
        <v>2025</v>
      </c>
      <c r="F1418">
        <v>7.6145863273330797E-2</v>
      </c>
    </row>
    <row r="1419" spans="1:6" x14ac:dyDescent="0.25">
      <c r="A1419" t="s">
        <v>35</v>
      </c>
      <c r="B1419" t="s">
        <v>0</v>
      </c>
      <c r="C1419" t="s">
        <v>19</v>
      </c>
      <c r="D1419" t="s">
        <v>4</v>
      </c>
      <c r="E1419">
        <v>2030</v>
      </c>
      <c r="F1419">
        <v>7.6850589196906197E-2</v>
      </c>
    </row>
    <row r="1420" spans="1:6" x14ac:dyDescent="0.25">
      <c r="A1420" t="s">
        <v>35</v>
      </c>
      <c r="B1420" t="s">
        <v>0</v>
      </c>
      <c r="C1420" t="s">
        <v>19</v>
      </c>
      <c r="D1420" t="s">
        <v>4</v>
      </c>
      <c r="E1420">
        <v>2035</v>
      </c>
      <c r="F1420">
        <v>7.7218804809361594E-2</v>
      </c>
    </row>
    <row r="1421" spans="1:6" x14ac:dyDescent="0.25">
      <c r="A1421" t="s">
        <v>35</v>
      </c>
      <c r="B1421" t="s">
        <v>0</v>
      </c>
      <c r="C1421" t="s">
        <v>19</v>
      </c>
      <c r="D1421" t="s">
        <v>4</v>
      </c>
      <c r="E1421">
        <v>2040</v>
      </c>
      <c r="F1421">
        <v>7.7990062625915499E-2</v>
      </c>
    </row>
    <row r="1422" spans="1:6" x14ac:dyDescent="0.25">
      <c r="A1422" t="s">
        <v>35</v>
      </c>
      <c r="B1422" t="s">
        <v>0</v>
      </c>
      <c r="C1422" t="s">
        <v>19</v>
      </c>
      <c r="D1422" t="s">
        <v>4</v>
      </c>
      <c r="E1422">
        <v>2045</v>
      </c>
      <c r="F1422">
        <v>7.8209327162958905E-2</v>
      </c>
    </row>
    <row r="1423" spans="1:6" x14ac:dyDescent="0.25">
      <c r="A1423" t="s">
        <v>35</v>
      </c>
      <c r="B1423" t="s">
        <v>0</v>
      </c>
      <c r="C1423" t="s">
        <v>19</v>
      </c>
      <c r="D1423" t="s">
        <v>4</v>
      </c>
      <c r="E1423">
        <v>2050</v>
      </c>
      <c r="F1423">
        <v>7.8344138497823498E-2</v>
      </c>
    </row>
    <row r="1424" spans="1:6" x14ac:dyDescent="0.25">
      <c r="A1424" t="s">
        <v>35</v>
      </c>
      <c r="B1424" t="s">
        <v>0</v>
      </c>
      <c r="C1424" t="s">
        <v>19</v>
      </c>
      <c r="D1424" t="s">
        <v>5</v>
      </c>
      <c r="E1424">
        <v>2011</v>
      </c>
      <c r="F1424">
        <v>8.0990046849736902E-2</v>
      </c>
    </row>
    <row r="1425" spans="1:6" x14ac:dyDescent="0.25">
      <c r="A1425" t="s">
        <v>35</v>
      </c>
      <c r="B1425" t="s">
        <v>0</v>
      </c>
      <c r="C1425" t="s">
        <v>19</v>
      </c>
      <c r="D1425" t="s">
        <v>5</v>
      </c>
      <c r="E1425">
        <v>2015</v>
      </c>
      <c r="F1425">
        <v>8.1123975896451705E-2</v>
      </c>
    </row>
    <row r="1426" spans="1:6" x14ac:dyDescent="0.25">
      <c r="A1426" t="s">
        <v>35</v>
      </c>
      <c r="B1426" t="s">
        <v>0</v>
      </c>
      <c r="C1426" t="s">
        <v>19</v>
      </c>
      <c r="D1426" t="s">
        <v>5</v>
      </c>
      <c r="E1426">
        <v>2020</v>
      </c>
      <c r="F1426">
        <v>8.1376565257609099E-2</v>
      </c>
    </row>
    <row r="1427" spans="1:6" x14ac:dyDescent="0.25">
      <c r="A1427" t="s">
        <v>35</v>
      </c>
      <c r="B1427" t="s">
        <v>0</v>
      </c>
      <c r="C1427" t="s">
        <v>19</v>
      </c>
      <c r="D1427" t="s">
        <v>5</v>
      </c>
      <c r="E1427">
        <v>2025</v>
      </c>
      <c r="F1427">
        <v>7.8705219518134806E-2</v>
      </c>
    </row>
    <row r="1428" spans="1:6" x14ac:dyDescent="0.25">
      <c r="A1428" t="s">
        <v>35</v>
      </c>
      <c r="B1428" t="s">
        <v>0</v>
      </c>
      <c r="C1428" t="s">
        <v>19</v>
      </c>
      <c r="D1428" t="s">
        <v>5</v>
      </c>
      <c r="E1428">
        <v>2030</v>
      </c>
      <c r="F1428">
        <v>7.9327704508194499E-2</v>
      </c>
    </row>
    <row r="1429" spans="1:6" x14ac:dyDescent="0.25">
      <c r="A1429" t="s">
        <v>35</v>
      </c>
      <c r="B1429" t="s">
        <v>0</v>
      </c>
      <c r="C1429" t="s">
        <v>19</v>
      </c>
      <c r="D1429" t="s">
        <v>5</v>
      </c>
      <c r="E1429">
        <v>2035</v>
      </c>
      <c r="F1429">
        <v>7.9657219574272103E-2</v>
      </c>
    </row>
    <row r="1430" spans="1:6" x14ac:dyDescent="0.25">
      <c r="A1430" t="s">
        <v>35</v>
      </c>
      <c r="B1430" t="s">
        <v>0</v>
      </c>
      <c r="C1430" t="s">
        <v>19</v>
      </c>
      <c r="D1430" t="s">
        <v>5</v>
      </c>
      <c r="E1430">
        <v>2040</v>
      </c>
      <c r="F1430">
        <v>8.0379657253596304E-2</v>
      </c>
    </row>
    <row r="1431" spans="1:6" x14ac:dyDescent="0.25">
      <c r="A1431" t="s">
        <v>35</v>
      </c>
      <c r="B1431" t="s">
        <v>0</v>
      </c>
      <c r="C1431" t="s">
        <v>19</v>
      </c>
      <c r="D1431" t="s">
        <v>5</v>
      </c>
      <c r="E1431">
        <v>2045</v>
      </c>
      <c r="F1431">
        <v>8.0561842750982104E-2</v>
      </c>
    </row>
    <row r="1432" spans="1:6" x14ac:dyDescent="0.25">
      <c r="A1432" t="s">
        <v>35</v>
      </c>
      <c r="B1432" t="s">
        <v>0</v>
      </c>
      <c r="C1432" t="s">
        <v>19</v>
      </c>
      <c r="D1432" t="s">
        <v>5</v>
      </c>
      <c r="E1432">
        <v>2050</v>
      </c>
      <c r="F1432">
        <v>8.0662367970637805E-2</v>
      </c>
    </row>
    <row r="1433" spans="1:6" x14ac:dyDescent="0.25">
      <c r="A1433" t="s">
        <v>35</v>
      </c>
      <c r="B1433" t="s">
        <v>0</v>
      </c>
      <c r="C1433" t="s">
        <v>19</v>
      </c>
      <c r="D1433" t="s">
        <v>6</v>
      </c>
      <c r="E1433">
        <v>2011</v>
      </c>
      <c r="F1433">
        <v>7.66694020409351E-2</v>
      </c>
    </row>
    <row r="1434" spans="1:6" x14ac:dyDescent="0.25">
      <c r="A1434" t="s">
        <v>35</v>
      </c>
      <c r="B1434" t="s">
        <v>0</v>
      </c>
      <c r="C1434" t="s">
        <v>19</v>
      </c>
      <c r="D1434" t="s">
        <v>6</v>
      </c>
      <c r="E1434">
        <v>2015</v>
      </c>
      <c r="F1434">
        <v>7.67766012738407E-2</v>
      </c>
    </row>
    <row r="1435" spans="1:6" x14ac:dyDescent="0.25">
      <c r="A1435" t="s">
        <v>35</v>
      </c>
      <c r="B1435" t="s">
        <v>0</v>
      </c>
      <c r="C1435" t="s">
        <v>19</v>
      </c>
      <c r="D1435" t="s">
        <v>6</v>
      </c>
      <c r="E1435">
        <v>2020</v>
      </c>
      <c r="F1435">
        <v>7.6976117255722495E-2</v>
      </c>
    </row>
    <row r="1436" spans="1:6" x14ac:dyDescent="0.25">
      <c r="A1436" t="s">
        <v>35</v>
      </c>
      <c r="B1436" t="s">
        <v>0</v>
      </c>
      <c r="C1436" t="s">
        <v>19</v>
      </c>
      <c r="D1436" t="s">
        <v>6</v>
      </c>
      <c r="E1436">
        <v>2025</v>
      </c>
      <c r="F1436">
        <v>7.5134052080677402E-2</v>
      </c>
    </row>
    <row r="1437" spans="1:6" x14ac:dyDescent="0.25">
      <c r="A1437" t="s">
        <v>35</v>
      </c>
      <c r="B1437" t="s">
        <v>0</v>
      </c>
      <c r="C1437" t="s">
        <v>19</v>
      </c>
      <c r="D1437" t="s">
        <v>6</v>
      </c>
      <c r="E1437">
        <v>2030</v>
      </c>
      <c r="F1437">
        <v>7.5566912742754802E-2</v>
      </c>
    </row>
    <row r="1438" spans="1:6" x14ac:dyDescent="0.25">
      <c r="A1438" t="s">
        <v>35</v>
      </c>
      <c r="B1438" t="s">
        <v>0</v>
      </c>
      <c r="C1438" t="s">
        <v>19</v>
      </c>
      <c r="D1438" t="s">
        <v>6</v>
      </c>
      <c r="E1438">
        <v>2035</v>
      </c>
      <c r="F1438">
        <v>7.5795736998325605E-2</v>
      </c>
    </row>
    <row r="1439" spans="1:6" x14ac:dyDescent="0.25">
      <c r="A1439" t="s">
        <v>35</v>
      </c>
      <c r="B1439" t="s">
        <v>0</v>
      </c>
      <c r="C1439" t="s">
        <v>19</v>
      </c>
      <c r="D1439" t="s">
        <v>6</v>
      </c>
      <c r="E1439">
        <v>2040</v>
      </c>
      <c r="F1439">
        <v>7.63088815078624E-2</v>
      </c>
    </row>
    <row r="1440" spans="1:6" x14ac:dyDescent="0.25">
      <c r="A1440" t="s">
        <v>35</v>
      </c>
      <c r="B1440" t="s">
        <v>0</v>
      </c>
      <c r="C1440" t="s">
        <v>19</v>
      </c>
      <c r="D1440" t="s">
        <v>6</v>
      </c>
      <c r="E1440">
        <v>2045</v>
      </c>
      <c r="F1440">
        <v>7.6428412171223106E-2</v>
      </c>
    </row>
    <row r="1441" spans="1:6" x14ac:dyDescent="0.25">
      <c r="A1441" t="s">
        <v>35</v>
      </c>
      <c r="B1441" t="s">
        <v>0</v>
      </c>
      <c r="C1441" t="s">
        <v>19</v>
      </c>
      <c r="D1441" t="s">
        <v>6</v>
      </c>
      <c r="E1441">
        <v>2050</v>
      </c>
      <c r="F1441">
        <v>7.6487954193738605E-2</v>
      </c>
    </row>
    <row r="1442" spans="1:6" x14ac:dyDescent="0.25">
      <c r="A1442" t="s">
        <v>35</v>
      </c>
      <c r="B1442" t="s">
        <v>0</v>
      </c>
      <c r="C1442" t="s">
        <v>20</v>
      </c>
      <c r="D1442" t="s">
        <v>2</v>
      </c>
      <c r="E1442">
        <v>2011</v>
      </c>
      <c r="F1442">
        <v>1.36592680193625E-3</v>
      </c>
    </row>
    <row r="1443" spans="1:6" x14ac:dyDescent="0.25">
      <c r="A1443" t="s">
        <v>35</v>
      </c>
      <c r="B1443" t="s">
        <v>0</v>
      </c>
      <c r="C1443" t="s">
        <v>20</v>
      </c>
      <c r="D1443" t="s">
        <v>2</v>
      </c>
      <c r="E1443">
        <v>2015</v>
      </c>
      <c r="F1443">
        <v>1.3664710452784101E-3</v>
      </c>
    </row>
    <row r="1444" spans="1:6" x14ac:dyDescent="0.25">
      <c r="A1444" t="s">
        <v>35</v>
      </c>
      <c r="B1444" t="s">
        <v>0</v>
      </c>
      <c r="C1444" t="s">
        <v>20</v>
      </c>
      <c r="D1444" t="s">
        <v>2</v>
      </c>
      <c r="E1444">
        <v>2020</v>
      </c>
      <c r="F1444">
        <v>1.36467385615408E-3</v>
      </c>
    </row>
    <row r="1445" spans="1:6" x14ac:dyDescent="0.25">
      <c r="A1445" t="s">
        <v>35</v>
      </c>
      <c r="B1445" t="s">
        <v>0</v>
      </c>
      <c r="C1445" t="s">
        <v>20</v>
      </c>
      <c r="D1445" t="s">
        <v>2</v>
      </c>
      <c r="E1445">
        <v>2025</v>
      </c>
      <c r="F1445">
        <v>1.3080887751362299E-3</v>
      </c>
    </row>
    <row r="1446" spans="1:6" x14ac:dyDescent="0.25">
      <c r="A1446" t="s">
        <v>35</v>
      </c>
      <c r="B1446" t="s">
        <v>0</v>
      </c>
      <c r="C1446" t="s">
        <v>20</v>
      </c>
      <c r="D1446" t="s">
        <v>2</v>
      </c>
      <c r="E1446">
        <v>2030</v>
      </c>
      <c r="F1446">
        <v>1.3243440534370799E-3</v>
      </c>
    </row>
    <row r="1447" spans="1:6" x14ac:dyDescent="0.25">
      <c r="A1447" t="s">
        <v>35</v>
      </c>
      <c r="B1447" t="s">
        <v>0</v>
      </c>
      <c r="C1447" t="s">
        <v>20</v>
      </c>
      <c r="D1447" t="s">
        <v>2</v>
      </c>
      <c r="E1447">
        <v>2035</v>
      </c>
      <c r="F1447">
        <v>1.3319298204479901E-3</v>
      </c>
    </row>
    <row r="1448" spans="1:6" x14ac:dyDescent="0.25">
      <c r="A1448" t="s">
        <v>35</v>
      </c>
      <c r="B1448" t="s">
        <v>0</v>
      </c>
      <c r="C1448" t="s">
        <v>20</v>
      </c>
      <c r="D1448" t="s">
        <v>2</v>
      </c>
      <c r="E1448">
        <v>2040</v>
      </c>
      <c r="F1448">
        <v>1.34511851143981E-3</v>
      </c>
    </row>
    <row r="1449" spans="1:6" x14ac:dyDescent="0.25">
      <c r="A1449" t="s">
        <v>35</v>
      </c>
      <c r="B1449" t="s">
        <v>0</v>
      </c>
      <c r="C1449" t="s">
        <v>20</v>
      </c>
      <c r="D1449" t="s">
        <v>2</v>
      </c>
      <c r="E1449">
        <v>2045</v>
      </c>
      <c r="F1449">
        <v>1.3505770166427501E-3</v>
      </c>
    </row>
    <row r="1450" spans="1:6" x14ac:dyDescent="0.25">
      <c r="A1450" t="s">
        <v>35</v>
      </c>
      <c r="B1450" t="s">
        <v>0</v>
      </c>
      <c r="C1450" t="s">
        <v>20</v>
      </c>
      <c r="D1450" t="s">
        <v>2</v>
      </c>
      <c r="E1450">
        <v>2050</v>
      </c>
      <c r="F1450">
        <v>1.3544899885194999E-3</v>
      </c>
    </row>
    <row r="1451" spans="1:6" x14ac:dyDescent="0.25">
      <c r="A1451" t="s">
        <v>35</v>
      </c>
      <c r="B1451" t="s">
        <v>0</v>
      </c>
      <c r="C1451" t="s">
        <v>20</v>
      </c>
      <c r="D1451" t="s">
        <v>3</v>
      </c>
      <c r="E1451">
        <v>2011</v>
      </c>
      <c r="F1451">
        <v>1.90271174650605E-3</v>
      </c>
    </row>
    <row r="1452" spans="1:6" x14ac:dyDescent="0.25">
      <c r="A1452" t="s">
        <v>35</v>
      </c>
      <c r="B1452" t="s">
        <v>0</v>
      </c>
      <c r="C1452" t="s">
        <v>20</v>
      </c>
      <c r="D1452" t="s">
        <v>3</v>
      </c>
      <c r="E1452">
        <v>2015</v>
      </c>
      <c r="F1452">
        <v>1.9050406583252799E-3</v>
      </c>
    </row>
    <row r="1453" spans="1:6" x14ac:dyDescent="0.25">
      <c r="A1453" t="s">
        <v>35</v>
      </c>
      <c r="B1453" t="s">
        <v>0</v>
      </c>
      <c r="C1453" t="s">
        <v>20</v>
      </c>
      <c r="D1453" t="s">
        <v>3</v>
      </c>
      <c r="E1453">
        <v>2020</v>
      </c>
      <c r="F1453">
        <v>1.9078097188696601E-3</v>
      </c>
    </row>
    <row r="1454" spans="1:6" x14ac:dyDescent="0.25">
      <c r="A1454" t="s">
        <v>35</v>
      </c>
      <c r="B1454" t="s">
        <v>0</v>
      </c>
      <c r="C1454" t="s">
        <v>20</v>
      </c>
      <c r="D1454" t="s">
        <v>3</v>
      </c>
      <c r="E1454">
        <v>2025</v>
      </c>
      <c r="F1454">
        <v>1.8308003699908E-3</v>
      </c>
    </row>
    <row r="1455" spans="1:6" x14ac:dyDescent="0.25">
      <c r="A1455" t="s">
        <v>35</v>
      </c>
      <c r="B1455" t="s">
        <v>0</v>
      </c>
      <c r="C1455" t="s">
        <v>20</v>
      </c>
      <c r="D1455" t="s">
        <v>3</v>
      </c>
      <c r="E1455">
        <v>2030</v>
      </c>
      <c r="F1455">
        <v>1.85014440207843E-3</v>
      </c>
    </row>
    <row r="1456" spans="1:6" x14ac:dyDescent="0.25">
      <c r="A1456" t="s">
        <v>35</v>
      </c>
      <c r="B1456" t="s">
        <v>0</v>
      </c>
      <c r="C1456" t="s">
        <v>20</v>
      </c>
      <c r="D1456" t="s">
        <v>3</v>
      </c>
      <c r="E1456">
        <v>2035</v>
      </c>
      <c r="F1456">
        <v>1.8599722805682499E-3</v>
      </c>
    </row>
    <row r="1457" spans="1:6" x14ac:dyDescent="0.25">
      <c r="A1457" t="s">
        <v>35</v>
      </c>
      <c r="B1457" t="s">
        <v>0</v>
      </c>
      <c r="C1457" t="s">
        <v>20</v>
      </c>
      <c r="D1457" t="s">
        <v>3</v>
      </c>
      <c r="E1457">
        <v>2040</v>
      </c>
      <c r="F1457">
        <v>1.8792972930630201E-3</v>
      </c>
    </row>
    <row r="1458" spans="1:6" x14ac:dyDescent="0.25">
      <c r="A1458" t="s">
        <v>35</v>
      </c>
      <c r="B1458" t="s">
        <v>0</v>
      </c>
      <c r="C1458" t="s">
        <v>20</v>
      </c>
      <c r="D1458" t="s">
        <v>3</v>
      </c>
      <c r="E1458">
        <v>2045</v>
      </c>
      <c r="F1458">
        <v>1.88560421616119E-3</v>
      </c>
    </row>
    <row r="1459" spans="1:6" x14ac:dyDescent="0.25">
      <c r="A1459" t="s">
        <v>35</v>
      </c>
      <c r="B1459" t="s">
        <v>0</v>
      </c>
      <c r="C1459" t="s">
        <v>20</v>
      </c>
      <c r="D1459" t="s">
        <v>3</v>
      </c>
      <c r="E1459">
        <v>2050</v>
      </c>
      <c r="F1459">
        <v>1.88981721886787E-3</v>
      </c>
    </row>
    <row r="1460" spans="1:6" x14ac:dyDescent="0.25">
      <c r="A1460" t="s">
        <v>35</v>
      </c>
      <c r="B1460" t="s">
        <v>0</v>
      </c>
      <c r="C1460" t="s">
        <v>20</v>
      </c>
      <c r="D1460" t="s">
        <v>4</v>
      </c>
      <c r="E1460">
        <v>2011</v>
      </c>
      <c r="F1460">
        <v>2.4713482147058698E-3</v>
      </c>
    </row>
    <row r="1461" spans="1:6" x14ac:dyDescent="0.25">
      <c r="A1461" t="s">
        <v>35</v>
      </c>
      <c r="B1461" t="s">
        <v>0</v>
      </c>
      <c r="C1461" t="s">
        <v>20</v>
      </c>
      <c r="D1461" t="s">
        <v>4</v>
      </c>
      <c r="E1461">
        <v>2015</v>
      </c>
      <c r="F1461">
        <v>2.4751694204882598E-3</v>
      </c>
    </row>
    <row r="1462" spans="1:6" x14ac:dyDescent="0.25">
      <c r="A1462" t="s">
        <v>35</v>
      </c>
      <c r="B1462" t="s">
        <v>0</v>
      </c>
      <c r="C1462" t="s">
        <v>20</v>
      </c>
      <c r="D1462" t="s">
        <v>4</v>
      </c>
      <c r="E1462">
        <v>2020</v>
      </c>
      <c r="F1462">
        <v>2.4815514234345802E-3</v>
      </c>
    </row>
    <row r="1463" spans="1:6" x14ac:dyDescent="0.25">
      <c r="A1463" t="s">
        <v>35</v>
      </c>
      <c r="B1463" t="s">
        <v>0</v>
      </c>
      <c r="C1463" t="s">
        <v>20</v>
      </c>
      <c r="D1463" t="s">
        <v>4</v>
      </c>
      <c r="E1463">
        <v>2025</v>
      </c>
      <c r="F1463">
        <v>2.3889623736856802E-3</v>
      </c>
    </row>
    <row r="1464" spans="1:6" x14ac:dyDescent="0.25">
      <c r="A1464" t="s">
        <v>35</v>
      </c>
      <c r="B1464" t="s">
        <v>0</v>
      </c>
      <c r="C1464" t="s">
        <v>20</v>
      </c>
      <c r="D1464" t="s">
        <v>4</v>
      </c>
      <c r="E1464">
        <v>2030</v>
      </c>
      <c r="F1464">
        <v>2.41107209367322E-3</v>
      </c>
    </row>
    <row r="1465" spans="1:6" x14ac:dyDescent="0.25">
      <c r="A1465" t="s">
        <v>35</v>
      </c>
      <c r="B1465" t="s">
        <v>0</v>
      </c>
      <c r="C1465" t="s">
        <v>20</v>
      </c>
      <c r="D1465" t="s">
        <v>4</v>
      </c>
      <c r="E1465">
        <v>2035</v>
      </c>
      <c r="F1465">
        <v>2.42262430683025E-3</v>
      </c>
    </row>
    <row r="1466" spans="1:6" x14ac:dyDescent="0.25">
      <c r="A1466" t="s">
        <v>35</v>
      </c>
      <c r="B1466" t="s">
        <v>0</v>
      </c>
      <c r="C1466" t="s">
        <v>20</v>
      </c>
      <c r="D1466" t="s">
        <v>4</v>
      </c>
      <c r="E1466">
        <v>2040</v>
      </c>
      <c r="F1466">
        <v>2.44682136527772E-3</v>
      </c>
    </row>
    <row r="1467" spans="1:6" x14ac:dyDescent="0.25">
      <c r="A1467" t="s">
        <v>35</v>
      </c>
      <c r="B1467" t="s">
        <v>0</v>
      </c>
      <c r="C1467" t="s">
        <v>20</v>
      </c>
      <c r="D1467" t="s">
        <v>4</v>
      </c>
      <c r="E1467">
        <v>2045</v>
      </c>
      <c r="F1467">
        <v>2.4537004616115598E-3</v>
      </c>
    </row>
    <row r="1468" spans="1:6" x14ac:dyDescent="0.25">
      <c r="A1468" t="s">
        <v>35</v>
      </c>
      <c r="B1468" t="s">
        <v>0</v>
      </c>
      <c r="C1468" t="s">
        <v>20</v>
      </c>
      <c r="D1468" t="s">
        <v>4</v>
      </c>
      <c r="E1468">
        <v>2050</v>
      </c>
      <c r="F1468">
        <v>2.4579299652601298E-3</v>
      </c>
    </row>
    <row r="1469" spans="1:6" x14ac:dyDescent="0.25">
      <c r="A1469" t="s">
        <v>35</v>
      </c>
      <c r="B1469" t="s">
        <v>0</v>
      </c>
      <c r="C1469" t="s">
        <v>20</v>
      </c>
      <c r="D1469" t="s">
        <v>5</v>
      </c>
      <c r="E1469">
        <v>2011</v>
      </c>
      <c r="F1469">
        <v>2.5616734392136199E-3</v>
      </c>
    </row>
    <row r="1470" spans="1:6" x14ac:dyDescent="0.25">
      <c r="A1470" t="s">
        <v>35</v>
      </c>
      <c r="B1470" t="s">
        <v>0</v>
      </c>
      <c r="C1470" t="s">
        <v>20</v>
      </c>
      <c r="D1470" t="s">
        <v>5</v>
      </c>
      <c r="E1470">
        <v>2015</v>
      </c>
      <c r="F1470">
        <v>2.56590954593356E-3</v>
      </c>
    </row>
    <row r="1471" spans="1:6" x14ac:dyDescent="0.25">
      <c r="A1471" t="s">
        <v>35</v>
      </c>
      <c r="B1471" t="s">
        <v>0</v>
      </c>
      <c r="C1471" t="s">
        <v>20</v>
      </c>
      <c r="D1471" t="s">
        <v>5</v>
      </c>
      <c r="E1471">
        <v>2020</v>
      </c>
      <c r="F1471">
        <v>2.5738988172412402E-3</v>
      </c>
    </row>
    <row r="1472" spans="1:6" x14ac:dyDescent="0.25">
      <c r="A1472" t="s">
        <v>35</v>
      </c>
      <c r="B1472" t="s">
        <v>0</v>
      </c>
      <c r="C1472" t="s">
        <v>20</v>
      </c>
      <c r="D1472" t="s">
        <v>5</v>
      </c>
      <c r="E1472">
        <v>2025</v>
      </c>
      <c r="F1472">
        <v>2.48940552832558E-3</v>
      </c>
    </row>
    <row r="1473" spans="1:6" x14ac:dyDescent="0.25">
      <c r="A1473" t="s">
        <v>35</v>
      </c>
      <c r="B1473" t="s">
        <v>0</v>
      </c>
      <c r="C1473" t="s">
        <v>20</v>
      </c>
      <c r="D1473" t="s">
        <v>5</v>
      </c>
      <c r="E1473">
        <v>2030</v>
      </c>
      <c r="F1473">
        <v>2.5090944077295401E-3</v>
      </c>
    </row>
    <row r="1474" spans="1:6" x14ac:dyDescent="0.25">
      <c r="A1474" t="s">
        <v>35</v>
      </c>
      <c r="B1474" t="s">
        <v>0</v>
      </c>
      <c r="C1474" t="s">
        <v>20</v>
      </c>
      <c r="D1474" t="s">
        <v>5</v>
      </c>
      <c r="E1474">
        <v>2035</v>
      </c>
      <c r="F1474">
        <v>2.5195167994359899E-3</v>
      </c>
    </row>
    <row r="1475" spans="1:6" x14ac:dyDescent="0.25">
      <c r="A1475" t="s">
        <v>35</v>
      </c>
      <c r="B1475" t="s">
        <v>0</v>
      </c>
      <c r="C1475" t="s">
        <v>20</v>
      </c>
      <c r="D1475" t="s">
        <v>5</v>
      </c>
      <c r="E1475">
        <v>2040</v>
      </c>
      <c r="F1475">
        <v>2.5423671308852998E-3</v>
      </c>
    </row>
    <row r="1476" spans="1:6" x14ac:dyDescent="0.25">
      <c r="A1476" t="s">
        <v>35</v>
      </c>
      <c r="B1476" t="s">
        <v>0</v>
      </c>
      <c r="C1476" t="s">
        <v>20</v>
      </c>
      <c r="D1476" t="s">
        <v>5</v>
      </c>
      <c r="E1476">
        <v>2045</v>
      </c>
      <c r="F1476">
        <v>2.54812956426837E-3</v>
      </c>
    </row>
    <row r="1477" spans="1:6" x14ac:dyDescent="0.25">
      <c r="A1477" t="s">
        <v>35</v>
      </c>
      <c r="B1477" t="s">
        <v>0</v>
      </c>
      <c r="C1477" t="s">
        <v>20</v>
      </c>
      <c r="D1477" t="s">
        <v>5</v>
      </c>
      <c r="E1477">
        <v>2050</v>
      </c>
      <c r="F1477">
        <v>2.5513091251549202E-3</v>
      </c>
    </row>
    <row r="1478" spans="1:6" x14ac:dyDescent="0.25">
      <c r="A1478" t="s">
        <v>35</v>
      </c>
      <c r="B1478" t="s">
        <v>0</v>
      </c>
      <c r="C1478" t="s">
        <v>20</v>
      </c>
      <c r="D1478" t="s">
        <v>6</v>
      </c>
      <c r="E1478">
        <v>2011</v>
      </c>
      <c r="F1478">
        <v>2.64876528643458E-3</v>
      </c>
    </row>
    <row r="1479" spans="1:6" x14ac:dyDescent="0.25">
      <c r="A1479" t="s">
        <v>35</v>
      </c>
      <c r="B1479" t="s">
        <v>0</v>
      </c>
      <c r="C1479" t="s">
        <v>20</v>
      </c>
      <c r="D1479" t="s">
        <v>6</v>
      </c>
      <c r="E1479">
        <v>2015</v>
      </c>
      <c r="F1479">
        <v>2.6524687926482E-3</v>
      </c>
    </row>
    <row r="1480" spans="1:6" x14ac:dyDescent="0.25">
      <c r="A1480" t="s">
        <v>35</v>
      </c>
      <c r="B1480" t="s">
        <v>0</v>
      </c>
      <c r="C1480" t="s">
        <v>20</v>
      </c>
      <c r="D1480" t="s">
        <v>6</v>
      </c>
      <c r="E1480">
        <v>2020</v>
      </c>
      <c r="F1480">
        <v>2.6593616468094401E-3</v>
      </c>
    </row>
    <row r="1481" spans="1:6" x14ac:dyDescent="0.25">
      <c r="A1481" t="s">
        <v>35</v>
      </c>
      <c r="B1481" t="s">
        <v>0</v>
      </c>
      <c r="C1481" t="s">
        <v>20</v>
      </c>
      <c r="D1481" t="s">
        <v>6</v>
      </c>
      <c r="E1481">
        <v>2025</v>
      </c>
      <c r="F1481">
        <v>2.5957222005489199E-3</v>
      </c>
    </row>
    <row r="1482" spans="1:6" x14ac:dyDescent="0.25">
      <c r="A1482" t="s">
        <v>35</v>
      </c>
      <c r="B1482" t="s">
        <v>0</v>
      </c>
      <c r="C1482" t="s">
        <v>20</v>
      </c>
      <c r="D1482" t="s">
        <v>6</v>
      </c>
      <c r="E1482">
        <v>2030</v>
      </c>
      <c r="F1482">
        <v>2.6106766186747101E-3</v>
      </c>
    </row>
    <row r="1483" spans="1:6" x14ac:dyDescent="0.25">
      <c r="A1483" t="s">
        <v>35</v>
      </c>
      <c r="B1483" t="s">
        <v>0</v>
      </c>
      <c r="C1483" t="s">
        <v>20</v>
      </c>
      <c r="D1483" t="s">
        <v>6</v>
      </c>
      <c r="E1483">
        <v>2035</v>
      </c>
      <c r="F1483">
        <v>2.6185820115526498E-3</v>
      </c>
    </row>
    <row r="1484" spans="1:6" x14ac:dyDescent="0.25">
      <c r="A1484" t="s">
        <v>35</v>
      </c>
      <c r="B1484" t="s">
        <v>0</v>
      </c>
      <c r="C1484" t="s">
        <v>20</v>
      </c>
      <c r="D1484" t="s">
        <v>6</v>
      </c>
      <c r="E1484">
        <v>2040</v>
      </c>
      <c r="F1484">
        <v>2.6363100663907399E-3</v>
      </c>
    </row>
    <row r="1485" spans="1:6" x14ac:dyDescent="0.25">
      <c r="A1485" t="s">
        <v>35</v>
      </c>
      <c r="B1485" t="s">
        <v>0</v>
      </c>
      <c r="C1485" t="s">
        <v>20</v>
      </c>
      <c r="D1485" t="s">
        <v>6</v>
      </c>
      <c r="E1485">
        <v>2045</v>
      </c>
      <c r="F1485">
        <v>2.6404395973815401E-3</v>
      </c>
    </row>
    <row r="1486" spans="1:6" x14ac:dyDescent="0.25">
      <c r="A1486" t="s">
        <v>35</v>
      </c>
      <c r="B1486" t="s">
        <v>0</v>
      </c>
      <c r="C1486" t="s">
        <v>20</v>
      </c>
      <c r="D1486" t="s">
        <v>6</v>
      </c>
      <c r="E1486">
        <v>2050</v>
      </c>
      <c r="F1486">
        <v>2.64249664801876E-3</v>
      </c>
    </row>
    <row r="1487" spans="1:6" x14ac:dyDescent="0.25">
      <c r="A1487" t="s">
        <v>35</v>
      </c>
      <c r="B1487" t="s">
        <v>0</v>
      </c>
      <c r="C1487" t="s">
        <v>21</v>
      </c>
      <c r="D1487" t="s">
        <v>2</v>
      </c>
      <c r="E1487">
        <v>2011</v>
      </c>
      <c r="F1487">
        <v>3.3472280793103597E-2</v>
      </c>
    </row>
    <row r="1488" spans="1:6" x14ac:dyDescent="0.25">
      <c r="A1488" t="s">
        <v>35</v>
      </c>
      <c r="B1488" t="s">
        <v>0</v>
      </c>
      <c r="C1488" t="s">
        <v>21</v>
      </c>
      <c r="D1488" t="s">
        <v>2</v>
      </c>
      <c r="E1488">
        <v>2015</v>
      </c>
      <c r="F1488">
        <v>3.3485617573627099E-2</v>
      </c>
    </row>
    <row r="1489" spans="1:6" x14ac:dyDescent="0.25">
      <c r="A1489" t="s">
        <v>35</v>
      </c>
      <c r="B1489" t="s">
        <v>0</v>
      </c>
      <c r="C1489" t="s">
        <v>21</v>
      </c>
      <c r="D1489" t="s">
        <v>2</v>
      </c>
      <c r="E1489">
        <v>2020</v>
      </c>
      <c r="F1489">
        <v>3.3441577132424197E-2</v>
      </c>
    </row>
    <row r="1490" spans="1:6" x14ac:dyDescent="0.25">
      <c r="A1490" t="s">
        <v>35</v>
      </c>
      <c r="B1490" t="s">
        <v>0</v>
      </c>
      <c r="C1490" t="s">
        <v>21</v>
      </c>
      <c r="D1490" t="s">
        <v>2</v>
      </c>
      <c r="E1490">
        <v>2025</v>
      </c>
      <c r="F1490">
        <v>3.2054949592906702E-2</v>
      </c>
    </row>
    <row r="1491" spans="1:6" x14ac:dyDescent="0.25">
      <c r="A1491" t="s">
        <v>35</v>
      </c>
      <c r="B1491" t="s">
        <v>0</v>
      </c>
      <c r="C1491" t="s">
        <v>21</v>
      </c>
      <c r="D1491" t="s">
        <v>2</v>
      </c>
      <c r="E1491">
        <v>2030</v>
      </c>
      <c r="F1491">
        <v>3.2453288097491803E-2</v>
      </c>
    </row>
    <row r="1492" spans="1:6" x14ac:dyDescent="0.25">
      <c r="A1492" t="s">
        <v>35</v>
      </c>
      <c r="B1492" t="s">
        <v>0</v>
      </c>
      <c r="C1492" t="s">
        <v>21</v>
      </c>
      <c r="D1492" t="s">
        <v>2</v>
      </c>
      <c r="E1492">
        <v>2035</v>
      </c>
      <c r="F1492">
        <v>3.26391786760062E-2</v>
      </c>
    </row>
    <row r="1493" spans="1:6" x14ac:dyDescent="0.25">
      <c r="A1493" t="s">
        <v>35</v>
      </c>
      <c r="B1493" t="s">
        <v>0</v>
      </c>
      <c r="C1493" t="s">
        <v>21</v>
      </c>
      <c r="D1493" t="s">
        <v>2</v>
      </c>
      <c r="E1493">
        <v>2040</v>
      </c>
      <c r="F1493">
        <v>3.2962369909640403E-2</v>
      </c>
    </row>
    <row r="1494" spans="1:6" x14ac:dyDescent="0.25">
      <c r="A1494" t="s">
        <v>35</v>
      </c>
      <c r="B1494" t="s">
        <v>0</v>
      </c>
      <c r="C1494" t="s">
        <v>21</v>
      </c>
      <c r="D1494" t="s">
        <v>2</v>
      </c>
      <c r="E1494">
        <v>2045</v>
      </c>
      <c r="F1494">
        <v>3.3096131556753901E-2</v>
      </c>
    </row>
    <row r="1495" spans="1:6" x14ac:dyDescent="0.25">
      <c r="A1495" t="s">
        <v>35</v>
      </c>
      <c r="B1495" t="s">
        <v>0</v>
      </c>
      <c r="C1495" t="s">
        <v>21</v>
      </c>
      <c r="D1495" t="s">
        <v>2</v>
      </c>
      <c r="E1495">
        <v>2050</v>
      </c>
      <c r="F1495">
        <v>3.3192019633046299E-2</v>
      </c>
    </row>
    <row r="1496" spans="1:6" x14ac:dyDescent="0.25">
      <c r="A1496" t="s">
        <v>35</v>
      </c>
      <c r="B1496" t="s">
        <v>0</v>
      </c>
      <c r="C1496" t="s">
        <v>21</v>
      </c>
      <c r="D1496" t="s">
        <v>3</v>
      </c>
      <c r="E1496">
        <v>2011</v>
      </c>
      <c r="F1496">
        <v>3.0684430404770799E-2</v>
      </c>
    </row>
    <row r="1497" spans="1:6" x14ac:dyDescent="0.25">
      <c r="A1497" t="s">
        <v>35</v>
      </c>
      <c r="B1497" t="s">
        <v>0</v>
      </c>
      <c r="C1497" t="s">
        <v>21</v>
      </c>
      <c r="D1497" t="s">
        <v>3</v>
      </c>
      <c r="E1497">
        <v>2015</v>
      </c>
      <c r="F1497">
        <v>3.0721988028918099E-2</v>
      </c>
    </row>
    <row r="1498" spans="1:6" x14ac:dyDescent="0.25">
      <c r="A1498" t="s">
        <v>35</v>
      </c>
      <c r="B1498" t="s">
        <v>0</v>
      </c>
      <c r="C1498" t="s">
        <v>21</v>
      </c>
      <c r="D1498" t="s">
        <v>3</v>
      </c>
      <c r="E1498">
        <v>2020</v>
      </c>
      <c r="F1498">
        <v>3.07666437923131E-2</v>
      </c>
    </row>
    <row r="1499" spans="1:6" x14ac:dyDescent="0.25">
      <c r="A1499" t="s">
        <v>35</v>
      </c>
      <c r="B1499" t="s">
        <v>0</v>
      </c>
      <c r="C1499" t="s">
        <v>21</v>
      </c>
      <c r="D1499" t="s">
        <v>3</v>
      </c>
      <c r="E1499">
        <v>2025</v>
      </c>
      <c r="F1499">
        <v>2.9524738385185899E-2</v>
      </c>
    </row>
    <row r="1500" spans="1:6" x14ac:dyDescent="0.25">
      <c r="A1500" t="s">
        <v>35</v>
      </c>
      <c r="B1500" t="s">
        <v>0</v>
      </c>
      <c r="C1500" t="s">
        <v>21</v>
      </c>
      <c r="D1500" t="s">
        <v>3</v>
      </c>
      <c r="E1500">
        <v>2030</v>
      </c>
      <c r="F1500">
        <v>2.9836693471094598E-2</v>
      </c>
    </row>
    <row r="1501" spans="1:6" x14ac:dyDescent="0.25">
      <c r="A1501" t="s">
        <v>35</v>
      </c>
      <c r="B1501" t="s">
        <v>0</v>
      </c>
      <c r="C1501" t="s">
        <v>21</v>
      </c>
      <c r="D1501" t="s">
        <v>3</v>
      </c>
      <c r="E1501">
        <v>2035</v>
      </c>
      <c r="F1501">
        <v>2.99951845584078E-2</v>
      </c>
    </row>
    <row r="1502" spans="1:6" x14ac:dyDescent="0.25">
      <c r="A1502" t="s">
        <v>35</v>
      </c>
      <c r="B1502" t="s">
        <v>0</v>
      </c>
      <c r="C1502" t="s">
        <v>21</v>
      </c>
      <c r="D1502" t="s">
        <v>3</v>
      </c>
      <c r="E1502">
        <v>2040</v>
      </c>
      <c r="F1502">
        <v>3.03068329213593E-2</v>
      </c>
    </row>
    <row r="1503" spans="1:6" x14ac:dyDescent="0.25">
      <c r="A1503" t="s">
        <v>35</v>
      </c>
      <c r="B1503" t="s">
        <v>0</v>
      </c>
      <c r="C1503" t="s">
        <v>21</v>
      </c>
      <c r="D1503" t="s">
        <v>3</v>
      </c>
      <c r="E1503">
        <v>2045</v>
      </c>
      <c r="F1503">
        <v>3.0408542674940801E-2</v>
      </c>
    </row>
    <row r="1504" spans="1:6" x14ac:dyDescent="0.25">
      <c r="A1504" t="s">
        <v>35</v>
      </c>
      <c r="B1504" t="s">
        <v>0</v>
      </c>
      <c r="C1504" t="s">
        <v>21</v>
      </c>
      <c r="D1504" t="s">
        <v>3</v>
      </c>
      <c r="E1504">
        <v>2050</v>
      </c>
      <c r="F1504">
        <v>3.04764844367898E-2</v>
      </c>
    </row>
    <row r="1505" spans="1:6" x14ac:dyDescent="0.25">
      <c r="A1505" t="s">
        <v>35</v>
      </c>
      <c r="B1505" t="s">
        <v>0</v>
      </c>
      <c r="C1505" t="s">
        <v>21</v>
      </c>
      <c r="D1505" t="s">
        <v>4</v>
      </c>
      <c r="E1505">
        <v>2011</v>
      </c>
      <c r="F1505">
        <v>3.0677869119162302E-2</v>
      </c>
    </row>
    <row r="1506" spans="1:6" x14ac:dyDescent="0.25">
      <c r="A1506" t="s">
        <v>35</v>
      </c>
      <c r="B1506" t="s">
        <v>0</v>
      </c>
      <c r="C1506" t="s">
        <v>21</v>
      </c>
      <c r="D1506" t="s">
        <v>4</v>
      </c>
      <c r="E1506">
        <v>2015</v>
      </c>
      <c r="F1506">
        <v>3.0725303329433299E-2</v>
      </c>
    </row>
    <row r="1507" spans="1:6" x14ac:dyDescent="0.25">
      <c r="A1507" t="s">
        <v>35</v>
      </c>
      <c r="B1507" t="s">
        <v>0</v>
      </c>
      <c r="C1507" t="s">
        <v>21</v>
      </c>
      <c r="D1507" t="s">
        <v>4</v>
      </c>
      <c r="E1507">
        <v>2020</v>
      </c>
      <c r="F1507">
        <v>3.0804525775683701E-2</v>
      </c>
    </row>
    <row r="1508" spans="1:6" x14ac:dyDescent="0.25">
      <c r="A1508" t="s">
        <v>35</v>
      </c>
      <c r="B1508" t="s">
        <v>0</v>
      </c>
      <c r="C1508" t="s">
        <v>21</v>
      </c>
      <c r="D1508" t="s">
        <v>4</v>
      </c>
      <c r="E1508">
        <v>2025</v>
      </c>
      <c r="F1508">
        <v>2.9655179547110101E-2</v>
      </c>
    </row>
    <row r="1509" spans="1:6" x14ac:dyDescent="0.25">
      <c r="A1509" t="s">
        <v>35</v>
      </c>
      <c r="B1509" t="s">
        <v>0</v>
      </c>
      <c r="C1509" t="s">
        <v>21</v>
      </c>
      <c r="D1509" t="s">
        <v>4</v>
      </c>
      <c r="E1509">
        <v>2030</v>
      </c>
      <c r="F1509">
        <v>2.9929636660034401E-2</v>
      </c>
    </row>
    <row r="1510" spans="1:6" x14ac:dyDescent="0.25">
      <c r="A1510" t="s">
        <v>35</v>
      </c>
      <c r="B1510" t="s">
        <v>0</v>
      </c>
      <c r="C1510" t="s">
        <v>21</v>
      </c>
      <c r="D1510" t="s">
        <v>4</v>
      </c>
      <c r="E1510">
        <v>2035</v>
      </c>
      <c r="F1510">
        <v>3.0073039067335501E-2</v>
      </c>
    </row>
    <row r="1511" spans="1:6" x14ac:dyDescent="0.25">
      <c r="A1511" t="s">
        <v>35</v>
      </c>
      <c r="B1511" t="s">
        <v>0</v>
      </c>
      <c r="C1511" t="s">
        <v>21</v>
      </c>
      <c r="D1511" t="s">
        <v>4</v>
      </c>
      <c r="E1511">
        <v>2040</v>
      </c>
      <c r="F1511">
        <v>3.03734071772211E-2</v>
      </c>
    </row>
    <row r="1512" spans="1:6" x14ac:dyDescent="0.25">
      <c r="A1512" t="s">
        <v>35</v>
      </c>
      <c r="B1512" t="s">
        <v>0</v>
      </c>
      <c r="C1512" t="s">
        <v>21</v>
      </c>
      <c r="D1512" t="s">
        <v>4</v>
      </c>
      <c r="E1512">
        <v>2045</v>
      </c>
      <c r="F1512">
        <v>3.0458800249606299E-2</v>
      </c>
    </row>
    <row r="1513" spans="1:6" x14ac:dyDescent="0.25">
      <c r="A1513" t="s">
        <v>35</v>
      </c>
      <c r="B1513" t="s">
        <v>0</v>
      </c>
      <c r="C1513" t="s">
        <v>21</v>
      </c>
      <c r="D1513" t="s">
        <v>4</v>
      </c>
      <c r="E1513">
        <v>2050</v>
      </c>
      <c r="F1513">
        <v>3.0511302830423401E-2</v>
      </c>
    </row>
    <row r="1514" spans="1:6" x14ac:dyDescent="0.25">
      <c r="A1514" t="s">
        <v>35</v>
      </c>
      <c r="B1514" t="s">
        <v>0</v>
      </c>
      <c r="C1514" t="s">
        <v>21</v>
      </c>
      <c r="D1514" t="s">
        <v>5</v>
      </c>
      <c r="E1514">
        <v>2011</v>
      </c>
      <c r="F1514">
        <v>3.12504063862558E-2</v>
      </c>
    </row>
    <row r="1515" spans="1:6" x14ac:dyDescent="0.25">
      <c r="A1515" t="s">
        <v>35</v>
      </c>
      <c r="B1515" t="s">
        <v>0</v>
      </c>
      <c r="C1515" t="s">
        <v>21</v>
      </c>
      <c r="D1515" t="s">
        <v>5</v>
      </c>
      <c r="E1515">
        <v>2015</v>
      </c>
      <c r="F1515">
        <v>3.13020835651137E-2</v>
      </c>
    </row>
    <row r="1516" spans="1:6" x14ac:dyDescent="0.25">
      <c r="A1516" t="s">
        <v>35</v>
      </c>
      <c r="B1516" t="s">
        <v>0</v>
      </c>
      <c r="C1516" t="s">
        <v>21</v>
      </c>
      <c r="D1516" t="s">
        <v>5</v>
      </c>
      <c r="E1516">
        <v>2020</v>
      </c>
      <c r="F1516">
        <v>3.1399546407673298E-2</v>
      </c>
    </row>
    <row r="1517" spans="1:6" x14ac:dyDescent="0.25">
      <c r="A1517" t="s">
        <v>35</v>
      </c>
      <c r="B1517" t="s">
        <v>0</v>
      </c>
      <c r="C1517" t="s">
        <v>21</v>
      </c>
      <c r="D1517" t="s">
        <v>5</v>
      </c>
      <c r="E1517">
        <v>2025</v>
      </c>
      <c r="F1517">
        <v>3.0368794565886498E-2</v>
      </c>
    </row>
    <row r="1518" spans="1:6" x14ac:dyDescent="0.25">
      <c r="A1518" t="s">
        <v>35</v>
      </c>
      <c r="B1518" t="s">
        <v>0</v>
      </c>
      <c r="C1518" t="s">
        <v>21</v>
      </c>
      <c r="D1518" t="s">
        <v>5</v>
      </c>
      <c r="E1518">
        <v>2030</v>
      </c>
      <c r="F1518">
        <v>3.0608983449155101E-2</v>
      </c>
    </row>
    <row r="1519" spans="1:6" x14ac:dyDescent="0.25">
      <c r="A1519" t="s">
        <v>35</v>
      </c>
      <c r="B1519" t="s">
        <v>0</v>
      </c>
      <c r="C1519" t="s">
        <v>21</v>
      </c>
      <c r="D1519" t="s">
        <v>5</v>
      </c>
      <c r="E1519">
        <v>2035</v>
      </c>
      <c r="F1519">
        <v>3.0736128451854298E-2</v>
      </c>
    </row>
    <row r="1520" spans="1:6" x14ac:dyDescent="0.25">
      <c r="A1520" t="s">
        <v>35</v>
      </c>
      <c r="B1520" t="s">
        <v>0</v>
      </c>
      <c r="C1520" t="s">
        <v>21</v>
      </c>
      <c r="D1520" t="s">
        <v>5</v>
      </c>
      <c r="E1520">
        <v>2040</v>
      </c>
      <c r="F1520">
        <v>3.1014884569992001E-2</v>
      </c>
    </row>
    <row r="1521" spans="1:6" x14ac:dyDescent="0.25">
      <c r="A1521" t="s">
        <v>35</v>
      </c>
      <c r="B1521" t="s">
        <v>0</v>
      </c>
      <c r="C1521" t="s">
        <v>21</v>
      </c>
      <c r="D1521" t="s">
        <v>5</v>
      </c>
      <c r="E1521">
        <v>2045</v>
      </c>
      <c r="F1521">
        <v>3.10851817367729E-2</v>
      </c>
    </row>
    <row r="1522" spans="1:6" x14ac:dyDescent="0.25">
      <c r="A1522" t="s">
        <v>35</v>
      </c>
      <c r="B1522" t="s">
        <v>0</v>
      </c>
      <c r="C1522" t="s">
        <v>21</v>
      </c>
      <c r="D1522" t="s">
        <v>5</v>
      </c>
      <c r="E1522">
        <v>2050</v>
      </c>
      <c r="F1522">
        <v>3.11239698852986E-2</v>
      </c>
    </row>
    <row r="1523" spans="1:6" x14ac:dyDescent="0.25">
      <c r="A1523" t="s">
        <v>35</v>
      </c>
      <c r="B1523" t="s">
        <v>0</v>
      </c>
      <c r="C1523" t="s">
        <v>21</v>
      </c>
      <c r="D1523" t="s">
        <v>6</v>
      </c>
      <c r="E1523">
        <v>2011</v>
      </c>
      <c r="F1523">
        <v>3.6995093617288803E-2</v>
      </c>
    </row>
    <row r="1524" spans="1:6" x14ac:dyDescent="0.25">
      <c r="A1524" t="s">
        <v>35</v>
      </c>
      <c r="B1524" t="s">
        <v>0</v>
      </c>
      <c r="C1524" t="s">
        <v>21</v>
      </c>
      <c r="D1524" t="s">
        <v>6</v>
      </c>
      <c r="E1524">
        <v>2015</v>
      </c>
      <c r="F1524">
        <v>3.7046820193360502E-2</v>
      </c>
    </row>
    <row r="1525" spans="1:6" x14ac:dyDescent="0.25">
      <c r="A1525" t="s">
        <v>35</v>
      </c>
      <c r="B1525" t="s">
        <v>0</v>
      </c>
      <c r="C1525" t="s">
        <v>21</v>
      </c>
      <c r="D1525" t="s">
        <v>6</v>
      </c>
      <c r="E1525">
        <v>2020</v>
      </c>
      <c r="F1525">
        <v>3.7143092137987499E-2</v>
      </c>
    </row>
    <row r="1526" spans="1:6" x14ac:dyDescent="0.25">
      <c r="A1526" t="s">
        <v>35</v>
      </c>
      <c r="B1526" t="s">
        <v>0</v>
      </c>
      <c r="C1526" t="s">
        <v>21</v>
      </c>
      <c r="D1526" t="s">
        <v>6</v>
      </c>
      <c r="E1526">
        <v>2025</v>
      </c>
      <c r="F1526">
        <v>3.6254245064893602E-2</v>
      </c>
    </row>
    <row r="1527" spans="1:6" x14ac:dyDescent="0.25">
      <c r="A1527" t="s">
        <v>35</v>
      </c>
      <c r="B1527" t="s">
        <v>0</v>
      </c>
      <c r="C1527" t="s">
        <v>21</v>
      </c>
      <c r="D1527" t="s">
        <v>6</v>
      </c>
      <c r="E1527">
        <v>2030</v>
      </c>
      <c r="F1527">
        <v>3.6463112230810002E-2</v>
      </c>
    </row>
    <row r="1528" spans="1:6" x14ac:dyDescent="0.25">
      <c r="A1528" t="s">
        <v>35</v>
      </c>
      <c r="B1528" t="s">
        <v>0</v>
      </c>
      <c r="C1528" t="s">
        <v>21</v>
      </c>
      <c r="D1528" t="s">
        <v>6</v>
      </c>
      <c r="E1528">
        <v>2035</v>
      </c>
      <c r="F1528">
        <v>3.65735262229816E-2</v>
      </c>
    </row>
    <row r="1529" spans="1:6" x14ac:dyDescent="0.25">
      <c r="A1529" t="s">
        <v>35</v>
      </c>
      <c r="B1529" t="s">
        <v>0</v>
      </c>
      <c r="C1529" t="s">
        <v>21</v>
      </c>
      <c r="D1529" t="s">
        <v>6</v>
      </c>
      <c r="E1529">
        <v>2040</v>
      </c>
      <c r="F1529">
        <v>3.6821132551766798E-2</v>
      </c>
    </row>
    <row r="1530" spans="1:6" x14ac:dyDescent="0.25">
      <c r="A1530" t="s">
        <v>35</v>
      </c>
      <c r="B1530" t="s">
        <v>0</v>
      </c>
      <c r="C1530" t="s">
        <v>21</v>
      </c>
      <c r="D1530" t="s">
        <v>6</v>
      </c>
      <c r="E1530">
        <v>2045</v>
      </c>
      <c r="F1530">
        <v>3.6878809381942199E-2</v>
      </c>
    </row>
    <row r="1531" spans="1:6" x14ac:dyDescent="0.25">
      <c r="A1531" t="s">
        <v>35</v>
      </c>
      <c r="B1531" t="s">
        <v>0</v>
      </c>
      <c r="C1531" t="s">
        <v>21</v>
      </c>
      <c r="D1531" t="s">
        <v>6</v>
      </c>
      <c r="E1531">
        <v>2050</v>
      </c>
      <c r="F1531">
        <v>3.6907540044220602E-2</v>
      </c>
    </row>
    <row r="1532" spans="1:6" x14ac:dyDescent="0.25">
      <c r="A1532" t="s">
        <v>35</v>
      </c>
      <c r="B1532" t="s">
        <v>0</v>
      </c>
      <c r="C1532" t="s">
        <v>22</v>
      </c>
      <c r="D1532" t="s">
        <v>2</v>
      </c>
      <c r="E1532">
        <v>2011</v>
      </c>
      <c r="F1532">
        <v>9.5311160926030303E-3</v>
      </c>
    </row>
    <row r="1533" spans="1:6" x14ac:dyDescent="0.25">
      <c r="A1533" t="s">
        <v>35</v>
      </c>
      <c r="B1533" t="s">
        <v>0</v>
      </c>
      <c r="C1533" t="s">
        <v>22</v>
      </c>
      <c r="D1533" t="s">
        <v>2</v>
      </c>
      <c r="E1533">
        <v>2015</v>
      </c>
      <c r="F1533">
        <v>9.5349136946922593E-3</v>
      </c>
    </row>
    <row r="1534" spans="1:6" x14ac:dyDescent="0.25">
      <c r="A1534" t="s">
        <v>35</v>
      </c>
      <c r="B1534" t="s">
        <v>0</v>
      </c>
      <c r="C1534" t="s">
        <v>22</v>
      </c>
      <c r="D1534" t="s">
        <v>2</v>
      </c>
      <c r="E1534">
        <v>2020</v>
      </c>
      <c r="F1534">
        <v>9.5223733315043298E-3</v>
      </c>
    </row>
    <row r="1535" spans="1:6" x14ac:dyDescent="0.25">
      <c r="A1535" t="s">
        <v>35</v>
      </c>
      <c r="B1535" t="s">
        <v>0</v>
      </c>
      <c r="C1535" t="s">
        <v>22</v>
      </c>
      <c r="D1535" t="s">
        <v>2</v>
      </c>
      <c r="E1535">
        <v>2025</v>
      </c>
      <c r="F1535">
        <v>9.1275359393937407E-3</v>
      </c>
    </row>
    <row r="1536" spans="1:6" x14ac:dyDescent="0.25">
      <c r="A1536" t="s">
        <v>35</v>
      </c>
      <c r="B1536" t="s">
        <v>0</v>
      </c>
      <c r="C1536" t="s">
        <v>22</v>
      </c>
      <c r="D1536" t="s">
        <v>2</v>
      </c>
      <c r="E1536">
        <v>2030</v>
      </c>
      <c r="F1536">
        <v>9.2409614497383202E-3</v>
      </c>
    </row>
    <row r="1537" spans="1:6" x14ac:dyDescent="0.25">
      <c r="A1537" t="s">
        <v>35</v>
      </c>
      <c r="B1537" t="s">
        <v>0</v>
      </c>
      <c r="C1537" t="s">
        <v>22</v>
      </c>
      <c r="D1537" t="s">
        <v>2</v>
      </c>
      <c r="E1537">
        <v>2035</v>
      </c>
      <c r="F1537">
        <v>9.2938931485159592E-3</v>
      </c>
    </row>
    <row r="1538" spans="1:6" x14ac:dyDescent="0.25">
      <c r="A1538" t="s">
        <v>35</v>
      </c>
      <c r="B1538" t="s">
        <v>0</v>
      </c>
      <c r="C1538" t="s">
        <v>22</v>
      </c>
      <c r="D1538" t="s">
        <v>2</v>
      </c>
      <c r="E1538">
        <v>2040</v>
      </c>
      <c r="F1538">
        <v>9.3859207335771494E-3</v>
      </c>
    </row>
    <row r="1539" spans="1:6" x14ac:dyDescent="0.25">
      <c r="A1539" t="s">
        <v>35</v>
      </c>
      <c r="B1539" t="s">
        <v>0</v>
      </c>
      <c r="C1539" t="s">
        <v>22</v>
      </c>
      <c r="D1539" t="s">
        <v>2</v>
      </c>
      <c r="E1539">
        <v>2045</v>
      </c>
      <c r="F1539">
        <v>9.4240088995810496E-3</v>
      </c>
    </row>
    <row r="1540" spans="1:6" x14ac:dyDescent="0.25">
      <c r="A1540" t="s">
        <v>35</v>
      </c>
      <c r="B1540" t="s">
        <v>0</v>
      </c>
      <c r="C1540" t="s">
        <v>22</v>
      </c>
      <c r="D1540" t="s">
        <v>2</v>
      </c>
      <c r="E1540">
        <v>2050</v>
      </c>
      <c r="F1540">
        <v>9.4513126973918005E-3</v>
      </c>
    </row>
    <row r="1541" spans="1:6" x14ac:dyDescent="0.25">
      <c r="A1541" t="s">
        <v>35</v>
      </c>
      <c r="B1541" t="s">
        <v>0</v>
      </c>
      <c r="C1541" t="s">
        <v>22</v>
      </c>
      <c r="D1541" t="s">
        <v>3</v>
      </c>
      <c r="E1541">
        <v>2011</v>
      </c>
      <c r="F1541">
        <v>8.7993515893567201E-3</v>
      </c>
    </row>
    <row r="1542" spans="1:6" x14ac:dyDescent="0.25">
      <c r="A1542" t="s">
        <v>35</v>
      </c>
      <c r="B1542" t="s">
        <v>0</v>
      </c>
      <c r="C1542" t="s">
        <v>22</v>
      </c>
      <c r="D1542" t="s">
        <v>3</v>
      </c>
      <c r="E1542">
        <v>2015</v>
      </c>
      <c r="F1542">
        <v>8.8101219616717307E-3</v>
      </c>
    </row>
    <row r="1543" spans="1:6" x14ac:dyDescent="0.25">
      <c r="A1543" t="s">
        <v>35</v>
      </c>
      <c r="B1543" t="s">
        <v>0</v>
      </c>
      <c r="C1543" t="s">
        <v>22</v>
      </c>
      <c r="D1543" t="s">
        <v>3</v>
      </c>
      <c r="E1543">
        <v>2020</v>
      </c>
      <c r="F1543">
        <v>8.8229278621698107E-3</v>
      </c>
    </row>
    <row r="1544" spans="1:6" x14ac:dyDescent="0.25">
      <c r="A1544" t="s">
        <v>35</v>
      </c>
      <c r="B1544" t="s">
        <v>0</v>
      </c>
      <c r="C1544" t="s">
        <v>22</v>
      </c>
      <c r="D1544" t="s">
        <v>3</v>
      </c>
      <c r="E1544">
        <v>2025</v>
      </c>
      <c r="F1544">
        <v>8.4667875599422505E-3</v>
      </c>
    </row>
    <row r="1545" spans="1:6" x14ac:dyDescent="0.25">
      <c r="A1545" t="s">
        <v>35</v>
      </c>
      <c r="B1545" t="s">
        <v>0</v>
      </c>
      <c r="C1545" t="s">
        <v>22</v>
      </c>
      <c r="D1545" t="s">
        <v>3</v>
      </c>
      <c r="E1545">
        <v>2030</v>
      </c>
      <c r="F1545">
        <v>8.5562466909995406E-3</v>
      </c>
    </row>
    <row r="1546" spans="1:6" x14ac:dyDescent="0.25">
      <c r="A1546" t="s">
        <v>35</v>
      </c>
      <c r="B1546" t="s">
        <v>0</v>
      </c>
      <c r="C1546" t="s">
        <v>22</v>
      </c>
      <c r="D1546" t="s">
        <v>3</v>
      </c>
      <c r="E1546">
        <v>2035</v>
      </c>
      <c r="F1546">
        <v>8.6016970637994E-3</v>
      </c>
    </row>
    <row r="1547" spans="1:6" x14ac:dyDescent="0.25">
      <c r="A1547" t="s">
        <v>35</v>
      </c>
      <c r="B1547" t="s">
        <v>0</v>
      </c>
      <c r="C1547" t="s">
        <v>22</v>
      </c>
      <c r="D1547" t="s">
        <v>3</v>
      </c>
      <c r="E1547">
        <v>2040</v>
      </c>
      <c r="F1547">
        <v>8.6910682361393404E-3</v>
      </c>
    </row>
    <row r="1548" spans="1:6" x14ac:dyDescent="0.25">
      <c r="A1548" t="s">
        <v>35</v>
      </c>
      <c r="B1548" t="s">
        <v>0</v>
      </c>
      <c r="C1548" t="s">
        <v>22</v>
      </c>
      <c r="D1548" t="s">
        <v>3</v>
      </c>
      <c r="E1548">
        <v>2045</v>
      </c>
      <c r="F1548">
        <v>8.7202354675340408E-3</v>
      </c>
    </row>
    <row r="1549" spans="1:6" x14ac:dyDescent="0.25">
      <c r="A1549" t="s">
        <v>35</v>
      </c>
      <c r="B1549" t="s">
        <v>0</v>
      </c>
      <c r="C1549" t="s">
        <v>22</v>
      </c>
      <c r="D1549" t="s">
        <v>3</v>
      </c>
      <c r="E1549">
        <v>2050</v>
      </c>
      <c r="F1549">
        <v>8.7397190767203002E-3</v>
      </c>
    </row>
    <row r="1550" spans="1:6" x14ac:dyDescent="0.25">
      <c r="A1550" t="s">
        <v>35</v>
      </c>
      <c r="B1550" t="s">
        <v>0</v>
      </c>
      <c r="C1550" t="s">
        <v>22</v>
      </c>
      <c r="D1550" t="s">
        <v>4</v>
      </c>
      <c r="E1550">
        <v>2011</v>
      </c>
      <c r="F1550">
        <v>7.9465510199147604E-3</v>
      </c>
    </row>
    <row r="1551" spans="1:6" x14ac:dyDescent="0.25">
      <c r="A1551" t="s">
        <v>35</v>
      </c>
      <c r="B1551" t="s">
        <v>0</v>
      </c>
      <c r="C1551" t="s">
        <v>22</v>
      </c>
      <c r="D1551" t="s">
        <v>4</v>
      </c>
      <c r="E1551">
        <v>2015</v>
      </c>
      <c r="F1551">
        <v>7.9588380001657001E-3</v>
      </c>
    </row>
    <row r="1552" spans="1:6" x14ac:dyDescent="0.25">
      <c r="A1552" t="s">
        <v>35</v>
      </c>
      <c r="B1552" t="s">
        <v>0</v>
      </c>
      <c r="C1552" t="s">
        <v>22</v>
      </c>
      <c r="D1552" t="s">
        <v>4</v>
      </c>
      <c r="E1552">
        <v>2020</v>
      </c>
      <c r="F1552">
        <v>7.9793591520294707E-3</v>
      </c>
    </row>
    <row r="1553" spans="1:6" x14ac:dyDescent="0.25">
      <c r="A1553" t="s">
        <v>35</v>
      </c>
      <c r="B1553" t="s">
        <v>0</v>
      </c>
      <c r="C1553" t="s">
        <v>22</v>
      </c>
      <c r="D1553" t="s">
        <v>4</v>
      </c>
      <c r="E1553">
        <v>2025</v>
      </c>
      <c r="F1553">
        <v>7.6816416538085103E-3</v>
      </c>
    </row>
    <row r="1554" spans="1:6" x14ac:dyDescent="0.25">
      <c r="A1554" t="s">
        <v>35</v>
      </c>
      <c r="B1554" t="s">
        <v>0</v>
      </c>
      <c r="C1554" t="s">
        <v>22</v>
      </c>
      <c r="D1554" t="s">
        <v>4</v>
      </c>
      <c r="E1554">
        <v>2030</v>
      </c>
      <c r="F1554">
        <v>7.7527348396539903E-3</v>
      </c>
    </row>
    <row r="1555" spans="1:6" x14ac:dyDescent="0.25">
      <c r="A1555" t="s">
        <v>35</v>
      </c>
      <c r="B1555" t="s">
        <v>0</v>
      </c>
      <c r="C1555" t="s">
        <v>22</v>
      </c>
      <c r="D1555" t="s">
        <v>4</v>
      </c>
      <c r="E1555">
        <v>2035</v>
      </c>
      <c r="F1555">
        <v>7.78988065775401E-3</v>
      </c>
    </row>
    <row r="1556" spans="1:6" x14ac:dyDescent="0.25">
      <c r="A1556" t="s">
        <v>35</v>
      </c>
      <c r="B1556" t="s">
        <v>0</v>
      </c>
      <c r="C1556" t="s">
        <v>22</v>
      </c>
      <c r="D1556" t="s">
        <v>4</v>
      </c>
      <c r="E1556">
        <v>2040</v>
      </c>
      <c r="F1556">
        <v>7.8676856220000497E-3</v>
      </c>
    </row>
    <row r="1557" spans="1:6" x14ac:dyDescent="0.25">
      <c r="A1557" t="s">
        <v>35</v>
      </c>
      <c r="B1557" t="s">
        <v>0</v>
      </c>
      <c r="C1557" t="s">
        <v>22</v>
      </c>
      <c r="D1557" t="s">
        <v>4</v>
      </c>
      <c r="E1557">
        <v>2045</v>
      </c>
      <c r="F1557">
        <v>7.8898051637394401E-3</v>
      </c>
    </row>
    <row r="1558" spans="1:6" x14ac:dyDescent="0.25">
      <c r="A1558" t="s">
        <v>35</v>
      </c>
      <c r="B1558" t="s">
        <v>0</v>
      </c>
      <c r="C1558" t="s">
        <v>22</v>
      </c>
      <c r="D1558" t="s">
        <v>4</v>
      </c>
      <c r="E1558">
        <v>2050</v>
      </c>
      <c r="F1558">
        <v>7.9034050143522595E-3</v>
      </c>
    </row>
    <row r="1559" spans="1:6" x14ac:dyDescent="0.25">
      <c r="A1559" t="s">
        <v>35</v>
      </c>
      <c r="B1559" t="s">
        <v>0</v>
      </c>
      <c r="C1559" t="s">
        <v>22</v>
      </c>
      <c r="D1559" t="s">
        <v>5</v>
      </c>
      <c r="E1559">
        <v>2011</v>
      </c>
      <c r="F1559">
        <v>6.9582673890073703E-3</v>
      </c>
    </row>
    <row r="1560" spans="1:6" x14ac:dyDescent="0.25">
      <c r="A1560" t="s">
        <v>35</v>
      </c>
      <c r="B1560" t="s">
        <v>0</v>
      </c>
      <c r="C1560" t="s">
        <v>22</v>
      </c>
      <c r="D1560" t="s">
        <v>5</v>
      </c>
      <c r="E1560">
        <v>2015</v>
      </c>
      <c r="F1560">
        <v>6.9697739154812397E-3</v>
      </c>
    </row>
    <row r="1561" spans="1:6" x14ac:dyDescent="0.25">
      <c r="A1561" t="s">
        <v>35</v>
      </c>
      <c r="B1561" t="s">
        <v>0</v>
      </c>
      <c r="C1561" t="s">
        <v>22</v>
      </c>
      <c r="D1561" t="s">
        <v>5</v>
      </c>
      <c r="E1561">
        <v>2020</v>
      </c>
      <c r="F1561">
        <v>6.9914751538792501E-3</v>
      </c>
    </row>
    <row r="1562" spans="1:6" x14ac:dyDescent="0.25">
      <c r="A1562" t="s">
        <v>35</v>
      </c>
      <c r="B1562" t="s">
        <v>0</v>
      </c>
      <c r="C1562" t="s">
        <v>22</v>
      </c>
      <c r="D1562" t="s">
        <v>5</v>
      </c>
      <c r="E1562">
        <v>2025</v>
      </c>
      <c r="F1562">
        <v>6.7619662368362202E-3</v>
      </c>
    </row>
    <row r="1563" spans="1:6" x14ac:dyDescent="0.25">
      <c r="A1563" t="s">
        <v>35</v>
      </c>
      <c r="B1563" t="s">
        <v>0</v>
      </c>
      <c r="C1563" t="s">
        <v>22</v>
      </c>
      <c r="D1563" t="s">
        <v>5</v>
      </c>
      <c r="E1563">
        <v>2030</v>
      </c>
      <c r="F1563">
        <v>6.8154470925087E-3</v>
      </c>
    </row>
    <row r="1564" spans="1:6" x14ac:dyDescent="0.25">
      <c r="A1564" t="s">
        <v>35</v>
      </c>
      <c r="B1564" t="s">
        <v>0</v>
      </c>
      <c r="C1564" t="s">
        <v>22</v>
      </c>
      <c r="D1564" t="s">
        <v>5</v>
      </c>
      <c r="E1564">
        <v>2035</v>
      </c>
      <c r="F1564">
        <v>6.8437574099817697E-3</v>
      </c>
    </row>
    <row r="1565" spans="1:6" x14ac:dyDescent="0.25">
      <c r="A1565" t="s">
        <v>35</v>
      </c>
      <c r="B1565" t="s">
        <v>0</v>
      </c>
      <c r="C1565" t="s">
        <v>22</v>
      </c>
      <c r="D1565" t="s">
        <v>5</v>
      </c>
      <c r="E1565">
        <v>2040</v>
      </c>
      <c r="F1565">
        <v>6.9058257102255997E-3</v>
      </c>
    </row>
    <row r="1566" spans="1:6" x14ac:dyDescent="0.25">
      <c r="A1566" t="s">
        <v>35</v>
      </c>
      <c r="B1566" t="s">
        <v>0</v>
      </c>
      <c r="C1566" t="s">
        <v>22</v>
      </c>
      <c r="D1566" t="s">
        <v>5</v>
      </c>
      <c r="E1566">
        <v>2045</v>
      </c>
      <c r="F1566">
        <v>6.9214781941359096E-3</v>
      </c>
    </row>
    <row r="1567" spans="1:6" x14ac:dyDescent="0.25">
      <c r="A1567" t="s">
        <v>35</v>
      </c>
      <c r="B1567" t="s">
        <v>0</v>
      </c>
      <c r="C1567" t="s">
        <v>22</v>
      </c>
      <c r="D1567" t="s">
        <v>5</v>
      </c>
      <c r="E1567">
        <v>2050</v>
      </c>
      <c r="F1567">
        <v>6.9301148277089199E-3</v>
      </c>
    </row>
    <row r="1568" spans="1:6" x14ac:dyDescent="0.25">
      <c r="A1568" t="s">
        <v>35</v>
      </c>
      <c r="B1568" t="s">
        <v>0</v>
      </c>
      <c r="C1568" t="s">
        <v>22</v>
      </c>
      <c r="D1568" t="s">
        <v>6</v>
      </c>
      <c r="E1568">
        <v>2011</v>
      </c>
      <c r="F1568">
        <v>5.0338370716089603E-3</v>
      </c>
    </row>
    <row r="1569" spans="1:6" x14ac:dyDescent="0.25">
      <c r="A1569" t="s">
        <v>35</v>
      </c>
      <c r="B1569" t="s">
        <v>0</v>
      </c>
      <c r="C1569" t="s">
        <v>22</v>
      </c>
      <c r="D1569" t="s">
        <v>6</v>
      </c>
      <c r="E1569">
        <v>2015</v>
      </c>
      <c r="F1569">
        <v>5.04087538752487E-3</v>
      </c>
    </row>
    <row r="1570" spans="1:6" x14ac:dyDescent="0.25">
      <c r="A1570" t="s">
        <v>35</v>
      </c>
      <c r="B1570" t="s">
        <v>0</v>
      </c>
      <c r="C1570" t="s">
        <v>22</v>
      </c>
      <c r="D1570" t="s">
        <v>6</v>
      </c>
      <c r="E1570">
        <v>2020</v>
      </c>
      <c r="F1570">
        <v>5.05397488901099E-3</v>
      </c>
    </row>
    <row r="1571" spans="1:6" x14ac:dyDescent="0.25">
      <c r="A1571" t="s">
        <v>35</v>
      </c>
      <c r="B1571" t="s">
        <v>0</v>
      </c>
      <c r="C1571" t="s">
        <v>22</v>
      </c>
      <c r="D1571" t="s">
        <v>6</v>
      </c>
      <c r="E1571">
        <v>2025</v>
      </c>
      <c r="F1571">
        <v>4.9330315176056502E-3</v>
      </c>
    </row>
    <row r="1572" spans="1:6" x14ac:dyDescent="0.25">
      <c r="A1572" t="s">
        <v>35</v>
      </c>
      <c r="B1572" t="s">
        <v>0</v>
      </c>
      <c r="C1572" t="s">
        <v>22</v>
      </c>
      <c r="D1572" t="s">
        <v>6</v>
      </c>
      <c r="E1572">
        <v>2030</v>
      </c>
      <c r="F1572">
        <v>4.9614515911891501E-3</v>
      </c>
    </row>
    <row r="1573" spans="1:6" x14ac:dyDescent="0.25">
      <c r="A1573" t="s">
        <v>35</v>
      </c>
      <c r="B1573" t="s">
        <v>0</v>
      </c>
      <c r="C1573" t="s">
        <v>22</v>
      </c>
      <c r="D1573" t="s">
        <v>6</v>
      </c>
      <c r="E1573">
        <v>2035</v>
      </c>
      <c r="F1573">
        <v>4.9764753684707497E-3</v>
      </c>
    </row>
    <row r="1574" spans="1:6" x14ac:dyDescent="0.25">
      <c r="A1574" t="s">
        <v>35</v>
      </c>
      <c r="B1574" t="s">
        <v>0</v>
      </c>
      <c r="C1574" t="s">
        <v>22</v>
      </c>
      <c r="D1574" t="s">
        <v>6</v>
      </c>
      <c r="E1574">
        <v>2040</v>
      </c>
      <c r="F1574">
        <v>5.01016659060679E-3</v>
      </c>
    </row>
    <row r="1575" spans="1:6" x14ac:dyDescent="0.25">
      <c r="A1575" t="s">
        <v>35</v>
      </c>
      <c r="B1575" t="s">
        <v>0</v>
      </c>
      <c r="C1575" t="s">
        <v>22</v>
      </c>
      <c r="D1575" t="s">
        <v>6</v>
      </c>
      <c r="E1575">
        <v>2045</v>
      </c>
      <c r="F1575">
        <v>5.0180145438763002E-3</v>
      </c>
    </row>
    <row r="1576" spans="1:6" x14ac:dyDescent="0.25">
      <c r="A1576" t="s">
        <v>35</v>
      </c>
      <c r="B1576" t="s">
        <v>0</v>
      </c>
      <c r="C1576" t="s">
        <v>22</v>
      </c>
      <c r="D1576" t="s">
        <v>6</v>
      </c>
      <c r="E1576">
        <v>2050</v>
      </c>
      <c r="F1576">
        <v>5.0219238588348003E-3</v>
      </c>
    </row>
    <row r="1577" spans="1:6" x14ac:dyDescent="0.25">
      <c r="A1577" t="s">
        <v>35</v>
      </c>
      <c r="B1577" t="s">
        <v>0</v>
      </c>
      <c r="C1577" t="s">
        <v>23</v>
      </c>
      <c r="D1577" t="s">
        <v>2</v>
      </c>
      <c r="E1577">
        <v>2011</v>
      </c>
      <c r="F1577">
        <v>0.510190323792306</v>
      </c>
    </row>
    <row r="1578" spans="1:6" x14ac:dyDescent="0.25">
      <c r="A1578" t="s">
        <v>35</v>
      </c>
      <c r="B1578" t="s">
        <v>0</v>
      </c>
      <c r="C1578" t="s">
        <v>23</v>
      </c>
      <c r="D1578" t="s">
        <v>2</v>
      </c>
      <c r="E1578">
        <v>2015</v>
      </c>
      <c r="F1578">
        <v>0.51039360531995903</v>
      </c>
    </row>
    <row r="1579" spans="1:6" x14ac:dyDescent="0.25">
      <c r="A1579" t="s">
        <v>35</v>
      </c>
      <c r="B1579" t="s">
        <v>0</v>
      </c>
      <c r="C1579" t="s">
        <v>23</v>
      </c>
      <c r="D1579" t="s">
        <v>2</v>
      </c>
      <c r="E1579">
        <v>2020</v>
      </c>
      <c r="F1579">
        <v>0.50972233325767802</v>
      </c>
    </row>
    <row r="1580" spans="1:6" x14ac:dyDescent="0.25">
      <c r="A1580" t="s">
        <v>35</v>
      </c>
      <c r="B1580" t="s">
        <v>0</v>
      </c>
      <c r="C1580" t="s">
        <v>23</v>
      </c>
      <c r="D1580" t="s">
        <v>2</v>
      </c>
      <c r="E1580">
        <v>2025</v>
      </c>
      <c r="F1580">
        <v>0.48858711520251802</v>
      </c>
    </row>
    <row r="1581" spans="1:6" x14ac:dyDescent="0.25">
      <c r="A1581" t="s">
        <v>35</v>
      </c>
      <c r="B1581" t="s">
        <v>0</v>
      </c>
      <c r="C1581" t="s">
        <v>23</v>
      </c>
      <c r="D1581" t="s">
        <v>2</v>
      </c>
      <c r="E1581">
        <v>2030</v>
      </c>
      <c r="F1581">
        <v>0.49465865994992902</v>
      </c>
    </row>
    <row r="1582" spans="1:6" x14ac:dyDescent="0.25">
      <c r="A1582" t="s">
        <v>35</v>
      </c>
      <c r="B1582" t="s">
        <v>0</v>
      </c>
      <c r="C1582" t="s">
        <v>23</v>
      </c>
      <c r="D1582" t="s">
        <v>2</v>
      </c>
      <c r="E1582">
        <v>2035</v>
      </c>
      <c r="F1582">
        <v>0.49749203646909701</v>
      </c>
    </row>
    <row r="1583" spans="1:6" x14ac:dyDescent="0.25">
      <c r="A1583" t="s">
        <v>35</v>
      </c>
      <c r="B1583" t="s">
        <v>0</v>
      </c>
      <c r="C1583" t="s">
        <v>23</v>
      </c>
      <c r="D1583" t="s">
        <v>2</v>
      </c>
      <c r="E1583">
        <v>2040</v>
      </c>
      <c r="F1583">
        <v>0.50241817344655204</v>
      </c>
    </row>
    <row r="1584" spans="1:6" x14ac:dyDescent="0.25">
      <c r="A1584" t="s">
        <v>35</v>
      </c>
      <c r="B1584" t="s">
        <v>0</v>
      </c>
      <c r="C1584" t="s">
        <v>23</v>
      </c>
      <c r="D1584" t="s">
        <v>2</v>
      </c>
      <c r="E1584">
        <v>2045</v>
      </c>
      <c r="F1584">
        <v>0.50445699172946701</v>
      </c>
    </row>
    <row r="1585" spans="1:6" x14ac:dyDescent="0.25">
      <c r="A1585" t="s">
        <v>35</v>
      </c>
      <c r="B1585" t="s">
        <v>0</v>
      </c>
      <c r="C1585" t="s">
        <v>23</v>
      </c>
      <c r="D1585" t="s">
        <v>2</v>
      </c>
      <c r="E1585">
        <v>2050</v>
      </c>
      <c r="F1585">
        <v>0.505918534460715</v>
      </c>
    </row>
    <row r="1586" spans="1:6" x14ac:dyDescent="0.25">
      <c r="A1586" t="s">
        <v>35</v>
      </c>
      <c r="B1586" t="s">
        <v>0</v>
      </c>
      <c r="C1586" t="s">
        <v>23</v>
      </c>
      <c r="D1586" t="s">
        <v>3</v>
      </c>
      <c r="E1586">
        <v>2011</v>
      </c>
      <c r="F1586">
        <v>0.48568048635365502</v>
      </c>
    </row>
    <row r="1587" spans="1:6" x14ac:dyDescent="0.25">
      <c r="A1587" t="s">
        <v>35</v>
      </c>
      <c r="B1587" t="s">
        <v>0</v>
      </c>
      <c r="C1587" t="s">
        <v>23</v>
      </c>
      <c r="D1587" t="s">
        <v>3</v>
      </c>
      <c r="E1587">
        <v>2015</v>
      </c>
      <c r="F1587">
        <v>0.48627495739064502</v>
      </c>
    </row>
    <row r="1588" spans="1:6" x14ac:dyDescent="0.25">
      <c r="A1588" t="s">
        <v>35</v>
      </c>
      <c r="B1588" t="s">
        <v>0</v>
      </c>
      <c r="C1588" t="s">
        <v>23</v>
      </c>
      <c r="D1588" t="s">
        <v>3</v>
      </c>
      <c r="E1588">
        <v>2020</v>
      </c>
      <c r="F1588">
        <v>0.48698177946940202</v>
      </c>
    </row>
    <row r="1589" spans="1:6" x14ac:dyDescent="0.25">
      <c r="A1589" t="s">
        <v>35</v>
      </c>
      <c r="B1589" t="s">
        <v>0</v>
      </c>
      <c r="C1589" t="s">
        <v>23</v>
      </c>
      <c r="D1589" t="s">
        <v>3</v>
      </c>
      <c r="E1589">
        <v>2025</v>
      </c>
      <c r="F1589">
        <v>0.46732460434240303</v>
      </c>
    </row>
    <row r="1590" spans="1:6" x14ac:dyDescent="0.25">
      <c r="A1590" t="s">
        <v>35</v>
      </c>
      <c r="B1590" t="s">
        <v>0</v>
      </c>
      <c r="C1590" t="s">
        <v>23</v>
      </c>
      <c r="D1590" t="s">
        <v>3</v>
      </c>
      <c r="E1590">
        <v>2030</v>
      </c>
      <c r="F1590">
        <v>0.47226230388076901</v>
      </c>
    </row>
    <row r="1591" spans="1:6" x14ac:dyDescent="0.25">
      <c r="A1591" t="s">
        <v>35</v>
      </c>
      <c r="B1591" t="s">
        <v>0</v>
      </c>
      <c r="C1591" t="s">
        <v>23</v>
      </c>
      <c r="D1591" t="s">
        <v>3</v>
      </c>
      <c r="E1591">
        <v>2035</v>
      </c>
      <c r="F1591">
        <v>0.47477093862984399</v>
      </c>
    </row>
    <row r="1592" spans="1:6" x14ac:dyDescent="0.25">
      <c r="A1592" t="s">
        <v>35</v>
      </c>
      <c r="B1592" t="s">
        <v>0</v>
      </c>
      <c r="C1592" t="s">
        <v>23</v>
      </c>
      <c r="D1592" t="s">
        <v>3</v>
      </c>
      <c r="E1592">
        <v>2040</v>
      </c>
      <c r="F1592">
        <v>0.479703783284052</v>
      </c>
    </row>
    <row r="1593" spans="1:6" x14ac:dyDescent="0.25">
      <c r="A1593" t="s">
        <v>35</v>
      </c>
      <c r="B1593" t="s">
        <v>0</v>
      </c>
      <c r="C1593" t="s">
        <v>23</v>
      </c>
      <c r="D1593" t="s">
        <v>3</v>
      </c>
      <c r="E1593">
        <v>2045</v>
      </c>
      <c r="F1593">
        <v>0.48131366953368299</v>
      </c>
    </row>
    <row r="1594" spans="1:6" x14ac:dyDescent="0.25">
      <c r="A1594" t="s">
        <v>35</v>
      </c>
      <c r="B1594" t="s">
        <v>0</v>
      </c>
      <c r="C1594" t="s">
        <v>23</v>
      </c>
      <c r="D1594" t="s">
        <v>3</v>
      </c>
      <c r="E1594">
        <v>2050</v>
      </c>
      <c r="F1594">
        <v>0.482389067952466</v>
      </c>
    </row>
    <row r="1595" spans="1:6" x14ac:dyDescent="0.25">
      <c r="A1595" t="s">
        <v>35</v>
      </c>
      <c r="B1595" t="s">
        <v>0</v>
      </c>
      <c r="C1595" t="s">
        <v>23</v>
      </c>
      <c r="D1595" t="s">
        <v>4</v>
      </c>
      <c r="E1595">
        <v>2011</v>
      </c>
      <c r="F1595">
        <v>0.48035310664071201</v>
      </c>
    </row>
    <row r="1596" spans="1:6" x14ac:dyDescent="0.25">
      <c r="A1596" t="s">
        <v>35</v>
      </c>
      <c r="B1596" t="s">
        <v>0</v>
      </c>
      <c r="C1596" t="s">
        <v>23</v>
      </c>
      <c r="D1596" t="s">
        <v>4</v>
      </c>
      <c r="E1596">
        <v>2015</v>
      </c>
      <c r="F1596">
        <v>0.48109583000836997</v>
      </c>
    </row>
    <row r="1597" spans="1:6" x14ac:dyDescent="0.25">
      <c r="A1597" t="s">
        <v>35</v>
      </c>
      <c r="B1597" t="s">
        <v>0</v>
      </c>
      <c r="C1597" t="s">
        <v>23</v>
      </c>
      <c r="D1597" t="s">
        <v>4</v>
      </c>
      <c r="E1597">
        <v>2020</v>
      </c>
      <c r="F1597">
        <v>0.48233629257192701</v>
      </c>
    </row>
    <row r="1598" spans="1:6" x14ac:dyDescent="0.25">
      <c r="A1598" t="s">
        <v>35</v>
      </c>
      <c r="B1598" t="s">
        <v>0</v>
      </c>
      <c r="C1598" t="s">
        <v>23</v>
      </c>
      <c r="D1598" t="s">
        <v>4</v>
      </c>
      <c r="E1598">
        <v>2025</v>
      </c>
      <c r="F1598">
        <v>0.46433986559205298</v>
      </c>
    </row>
    <row r="1599" spans="1:6" x14ac:dyDescent="0.25">
      <c r="A1599" t="s">
        <v>35</v>
      </c>
      <c r="B1599" t="s">
        <v>0</v>
      </c>
      <c r="C1599" t="s">
        <v>23</v>
      </c>
      <c r="D1599" t="s">
        <v>4</v>
      </c>
      <c r="E1599">
        <v>2030</v>
      </c>
      <c r="F1599">
        <v>0.468637306405846</v>
      </c>
    </row>
    <row r="1600" spans="1:6" x14ac:dyDescent="0.25">
      <c r="A1600" t="s">
        <v>35</v>
      </c>
      <c r="B1600" t="s">
        <v>0</v>
      </c>
      <c r="C1600" t="s">
        <v>23</v>
      </c>
      <c r="D1600" t="s">
        <v>4</v>
      </c>
      <c r="E1600">
        <v>2035</v>
      </c>
      <c r="F1600">
        <v>0.47088269677436401</v>
      </c>
    </row>
    <row r="1601" spans="1:6" x14ac:dyDescent="0.25">
      <c r="A1601" t="s">
        <v>35</v>
      </c>
      <c r="B1601" t="s">
        <v>0</v>
      </c>
      <c r="C1601" t="s">
        <v>23</v>
      </c>
      <c r="D1601" t="s">
        <v>4</v>
      </c>
      <c r="E1601">
        <v>2040</v>
      </c>
      <c r="F1601">
        <v>0.47558585116096402</v>
      </c>
    </row>
    <row r="1602" spans="1:6" x14ac:dyDescent="0.25">
      <c r="A1602" t="s">
        <v>35</v>
      </c>
      <c r="B1602" t="s">
        <v>0</v>
      </c>
      <c r="C1602" t="s">
        <v>23</v>
      </c>
      <c r="D1602" t="s">
        <v>4</v>
      </c>
      <c r="E1602">
        <v>2045</v>
      </c>
      <c r="F1602">
        <v>0.47692293319383</v>
      </c>
    </row>
    <row r="1603" spans="1:6" x14ac:dyDescent="0.25">
      <c r="A1603" t="s">
        <v>35</v>
      </c>
      <c r="B1603" t="s">
        <v>0</v>
      </c>
      <c r="C1603" t="s">
        <v>23</v>
      </c>
      <c r="D1603" t="s">
        <v>4</v>
      </c>
      <c r="E1603">
        <v>2050</v>
      </c>
      <c r="F1603">
        <v>0.47774501694756799</v>
      </c>
    </row>
    <row r="1604" spans="1:6" x14ac:dyDescent="0.25">
      <c r="A1604" t="s">
        <v>35</v>
      </c>
      <c r="B1604" t="s">
        <v>0</v>
      </c>
      <c r="C1604" t="s">
        <v>23</v>
      </c>
      <c r="D1604" t="s">
        <v>5</v>
      </c>
      <c r="E1604">
        <v>2011</v>
      </c>
      <c r="F1604">
        <v>0.48474984369719698</v>
      </c>
    </row>
    <row r="1605" spans="1:6" x14ac:dyDescent="0.25">
      <c r="A1605" t="s">
        <v>35</v>
      </c>
      <c r="B1605" t="s">
        <v>0</v>
      </c>
      <c r="C1605" t="s">
        <v>23</v>
      </c>
      <c r="D1605" t="s">
        <v>5</v>
      </c>
      <c r="E1605">
        <v>2015</v>
      </c>
      <c r="F1605">
        <v>0.48555144941279799</v>
      </c>
    </row>
    <row r="1606" spans="1:6" x14ac:dyDescent="0.25">
      <c r="A1606" t="s">
        <v>35</v>
      </c>
      <c r="B1606" t="s">
        <v>0</v>
      </c>
      <c r="C1606" t="s">
        <v>23</v>
      </c>
      <c r="D1606" t="s">
        <v>5</v>
      </c>
      <c r="E1606">
        <v>2020</v>
      </c>
      <c r="F1606">
        <v>0.48706327287880702</v>
      </c>
    </row>
    <row r="1607" spans="1:6" x14ac:dyDescent="0.25">
      <c r="A1607" t="s">
        <v>35</v>
      </c>
      <c r="B1607" t="s">
        <v>0</v>
      </c>
      <c r="C1607" t="s">
        <v>23</v>
      </c>
      <c r="D1607" t="s">
        <v>5</v>
      </c>
      <c r="E1607">
        <v>2025</v>
      </c>
      <c r="F1607">
        <v>0.47107446338874898</v>
      </c>
    </row>
    <row r="1608" spans="1:6" x14ac:dyDescent="0.25">
      <c r="A1608" t="s">
        <v>35</v>
      </c>
      <c r="B1608" t="s">
        <v>0</v>
      </c>
      <c r="C1608" t="s">
        <v>23</v>
      </c>
      <c r="D1608" t="s">
        <v>5</v>
      </c>
      <c r="E1608">
        <v>2030</v>
      </c>
      <c r="F1608">
        <v>0.47480022369353198</v>
      </c>
    </row>
    <row r="1609" spans="1:6" x14ac:dyDescent="0.25">
      <c r="A1609" t="s">
        <v>35</v>
      </c>
      <c r="B1609" t="s">
        <v>0</v>
      </c>
      <c r="C1609" t="s">
        <v>23</v>
      </c>
      <c r="D1609" t="s">
        <v>5</v>
      </c>
      <c r="E1609">
        <v>2035</v>
      </c>
      <c r="F1609">
        <v>0.47677247069165202</v>
      </c>
    </row>
    <row r="1610" spans="1:6" x14ac:dyDescent="0.25">
      <c r="A1610" t="s">
        <v>35</v>
      </c>
      <c r="B1610" t="s">
        <v>0</v>
      </c>
      <c r="C1610" t="s">
        <v>23</v>
      </c>
      <c r="D1610" t="s">
        <v>5</v>
      </c>
      <c r="E1610">
        <v>2040</v>
      </c>
      <c r="F1610">
        <v>0.48109647797100502</v>
      </c>
    </row>
    <row r="1611" spans="1:6" x14ac:dyDescent="0.25">
      <c r="A1611" t="s">
        <v>35</v>
      </c>
      <c r="B1611" t="s">
        <v>0</v>
      </c>
      <c r="C1611" t="s">
        <v>23</v>
      </c>
      <c r="D1611" t="s">
        <v>5</v>
      </c>
      <c r="E1611">
        <v>2045</v>
      </c>
      <c r="F1611">
        <v>0.48218691309009498</v>
      </c>
    </row>
    <row r="1612" spans="1:6" x14ac:dyDescent="0.25">
      <c r="A1612" t="s">
        <v>35</v>
      </c>
      <c r="B1612" t="s">
        <v>0</v>
      </c>
      <c r="C1612" t="s">
        <v>23</v>
      </c>
      <c r="D1612" t="s">
        <v>5</v>
      </c>
      <c r="E1612">
        <v>2050</v>
      </c>
      <c r="F1612">
        <v>0.482788586831636</v>
      </c>
    </row>
    <row r="1613" spans="1:6" x14ac:dyDescent="0.25">
      <c r="A1613" t="s">
        <v>35</v>
      </c>
      <c r="B1613" t="s">
        <v>0</v>
      </c>
      <c r="C1613" t="s">
        <v>23</v>
      </c>
      <c r="D1613" t="s">
        <v>6</v>
      </c>
      <c r="E1613">
        <v>2011</v>
      </c>
      <c r="F1613">
        <v>0.50531125522340503</v>
      </c>
    </row>
    <row r="1614" spans="1:6" x14ac:dyDescent="0.25">
      <c r="A1614" t="s">
        <v>35</v>
      </c>
      <c r="B1614" t="s">
        <v>0</v>
      </c>
      <c r="C1614" t="s">
        <v>23</v>
      </c>
      <c r="D1614" t="s">
        <v>6</v>
      </c>
      <c r="E1614">
        <v>2015</v>
      </c>
      <c r="F1614">
        <v>0.50601778191458202</v>
      </c>
    </row>
    <row r="1615" spans="1:6" x14ac:dyDescent="0.25">
      <c r="A1615" t="s">
        <v>35</v>
      </c>
      <c r="B1615" t="s">
        <v>0</v>
      </c>
      <c r="C1615" t="s">
        <v>23</v>
      </c>
      <c r="D1615" t="s">
        <v>6</v>
      </c>
      <c r="E1615">
        <v>2020</v>
      </c>
      <c r="F1615">
        <v>0.507332748101328</v>
      </c>
    </row>
    <row r="1616" spans="1:6" x14ac:dyDescent="0.25">
      <c r="A1616" t="s">
        <v>35</v>
      </c>
      <c r="B1616" t="s">
        <v>0</v>
      </c>
      <c r="C1616" t="s">
        <v>23</v>
      </c>
      <c r="D1616" t="s">
        <v>6</v>
      </c>
      <c r="E1616">
        <v>2025</v>
      </c>
      <c r="F1616">
        <v>0.495192099537141</v>
      </c>
    </row>
    <row r="1617" spans="1:6" x14ac:dyDescent="0.25">
      <c r="A1617" t="s">
        <v>35</v>
      </c>
      <c r="B1617" t="s">
        <v>0</v>
      </c>
      <c r="C1617" t="s">
        <v>23</v>
      </c>
      <c r="D1617" t="s">
        <v>6</v>
      </c>
      <c r="E1617">
        <v>2030</v>
      </c>
      <c r="F1617">
        <v>0.49804498946022102</v>
      </c>
    </row>
    <row r="1618" spans="1:6" x14ac:dyDescent="0.25">
      <c r="A1618" t="s">
        <v>35</v>
      </c>
      <c r="B1618" t="s">
        <v>0</v>
      </c>
      <c r="C1618" t="s">
        <v>23</v>
      </c>
      <c r="D1618" t="s">
        <v>6</v>
      </c>
      <c r="E1618">
        <v>2035</v>
      </c>
      <c r="F1618">
        <v>0.49955312006682701</v>
      </c>
    </row>
    <row r="1619" spans="1:6" x14ac:dyDescent="0.25">
      <c r="A1619" t="s">
        <v>35</v>
      </c>
      <c r="B1619" t="s">
        <v>0</v>
      </c>
      <c r="C1619" t="s">
        <v>23</v>
      </c>
      <c r="D1619" t="s">
        <v>6</v>
      </c>
      <c r="E1619">
        <v>2040</v>
      </c>
      <c r="F1619">
        <v>0.50293514326412003</v>
      </c>
    </row>
    <row r="1620" spans="1:6" x14ac:dyDescent="0.25">
      <c r="A1620" t="s">
        <v>35</v>
      </c>
      <c r="B1620" t="s">
        <v>0</v>
      </c>
      <c r="C1620" t="s">
        <v>23</v>
      </c>
      <c r="D1620" t="s">
        <v>6</v>
      </c>
      <c r="E1620">
        <v>2045</v>
      </c>
      <c r="F1620">
        <v>0.50372294371557202</v>
      </c>
    </row>
    <row r="1621" spans="1:6" x14ac:dyDescent="0.25">
      <c r="A1621" t="s">
        <v>35</v>
      </c>
      <c r="B1621" t="s">
        <v>0</v>
      </c>
      <c r="C1621" t="s">
        <v>23</v>
      </c>
      <c r="D1621" t="s">
        <v>6</v>
      </c>
      <c r="E1621">
        <v>2050</v>
      </c>
      <c r="F1621">
        <v>0.50411537215944902</v>
      </c>
    </row>
    <row r="1622" spans="1:6" x14ac:dyDescent="0.25">
      <c r="A1622" t="s">
        <v>35</v>
      </c>
      <c r="B1622" t="s">
        <v>0</v>
      </c>
      <c r="C1622" t="s">
        <v>36</v>
      </c>
      <c r="D1622" t="s">
        <v>2</v>
      </c>
      <c r="E1622">
        <v>2011</v>
      </c>
      <c r="F1622">
        <v>4.3055556504726401E-2</v>
      </c>
    </row>
    <row r="1623" spans="1:6" x14ac:dyDescent="0.25">
      <c r="A1623" t="s">
        <v>35</v>
      </c>
      <c r="B1623" t="s">
        <v>0</v>
      </c>
      <c r="C1623" t="s">
        <v>36</v>
      </c>
      <c r="D1623" t="s">
        <v>2</v>
      </c>
      <c r="E1623">
        <v>2015</v>
      </c>
      <c r="F1623">
        <v>4.2584150882214497E-2</v>
      </c>
    </row>
    <row r="1624" spans="1:6" x14ac:dyDescent="0.25">
      <c r="A1624" t="s">
        <v>35</v>
      </c>
      <c r="B1624" t="s">
        <v>0</v>
      </c>
      <c r="C1624" t="s">
        <v>36</v>
      </c>
      <c r="D1624" t="s">
        <v>2</v>
      </c>
      <c r="E1624">
        <v>2020</v>
      </c>
      <c r="F1624">
        <v>4.26118298409702E-2</v>
      </c>
    </row>
    <row r="1625" spans="1:6" x14ac:dyDescent="0.25">
      <c r="A1625" t="s">
        <v>35</v>
      </c>
      <c r="B1625" t="s">
        <v>0</v>
      </c>
      <c r="C1625" t="s">
        <v>36</v>
      </c>
      <c r="D1625" t="s">
        <v>2</v>
      </c>
      <c r="E1625">
        <v>2025</v>
      </c>
      <c r="F1625">
        <v>7.6276647227838806E-2</v>
      </c>
    </row>
    <row r="1626" spans="1:6" x14ac:dyDescent="0.25">
      <c r="A1626" t="s">
        <v>35</v>
      </c>
      <c r="B1626" t="s">
        <v>0</v>
      </c>
      <c r="C1626" t="s">
        <v>36</v>
      </c>
      <c r="D1626" t="s">
        <v>2</v>
      </c>
      <c r="E1626">
        <v>2030</v>
      </c>
      <c r="F1626">
        <v>6.7840772179100894E-2</v>
      </c>
    </row>
    <row r="1627" spans="1:6" x14ac:dyDescent="0.25">
      <c r="A1627" t="s">
        <v>35</v>
      </c>
      <c r="B1627" t="s">
        <v>0</v>
      </c>
      <c r="C1627" t="s">
        <v>36</v>
      </c>
      <c r="D1627" t="s">
        <v>2</v>
      </c>
      <c r="E1627">
        <v>2035</v>
      </c>
      <c r="F1627">
        <v>6.3132563687802803E-2</v>
      </c>
    </row>
    <row r="1628" spans="1:6" x14ac:dyDescent="0.25">
      <c r="A1628" t="s">
        <v>35</v>
      </c>
      <c r="B1628" t="s">
        <v>0</v>
      </c>
      <c r="C1628" t="s">
        <v>36</v>
      </c>
      <c r="D1628" t="s">
        <v>2</v>
      </c>
      <c r="E1628">
        <v>2040</v>
      </c>
      <c r="F1628">
        <v>5.5395385644511297E-2</v>
      </c>
    </row>
    <row r="1629" spans="1:6" x14ac:dyDescent="0.25">
      <c r="A1629" t="s">
        <v>35</v>
      </c>
      <c r="B1629" t="s">
        <v>0</v>
      </c>
      <c r="C1629" t="s">
        <v>36</v>
      </c>
      <c r="D1629" t="s">
        <v>2</v>
      </c>
      <c r="E1629">
        <v>2045</v>
      </c>
      <c r="F1629">
        <v>5.2430005788000902E-2</v>
      </c>
    </row>
    <row r="1630" spans="1:6" x14ac:dyDescent="0.25">
      <c r="A1630" t="s">
        <v>35</v>
      </c>
      <c r="B1630" t="s">
        <v>0</v>
      </c>
      <c r="C1630" t="s">
        <v>36</v>
      </c>
      <c r="D1630" t="s">
        <v>2</v>
      </c>
      <c r="E1630">
        <v>2050</v>
      </c>
      <c r="F1630">
        <v>5.0078989688158403E-2</v>
      </c>
    </row>
    <row r="1631" spans="1:6" x14ac:dyDescent="0.25">
      <c r="A1631" t="s">
        <v>35</v>
      </c>
      <c r="B1631" t="s">
        <v>0</v>
      </c>
      <c r="C1631" t="s">
        <v>36</v>
      </c>
      <c r="D1631" t="s">
        <v>3</v>
      </c>
      <c r="E1631">
        <v>2011</v>
      </c>
      <c r="F1631">
        <v>4.4034173020557697E-2</v>
      </c>
    </row>
    <row r="1632" spans="1:6" x14ac:dyDescent="0.25">
      <c r="A1632" t="s">
        <v>35</v>
      </c>
      <c r="B1632" t="s">
        <v>0</v>
      </c>
      <c r="C1632" t="s">
        <v>36</v>
      </c>
      <c r="D1632" t="s">
        <v>3</v>
      </c>
      <c r="E1632">
        <v>2015</v>
      </c>
      <c r="F1632">
        <v>4.3151647922324003E-2</v>
      </c>
    </row>
    <row r="1633" spans="1:6" x14ac:dyDescent="0.25">
      <c r="A1633" t="s">
        <v>35</v>
      </c>
      <c r="B1633" t="s">
        <v>0</v>
      </c>
      <c r="C1633" t="s">
        <v>36</v>
      </c>
      <c r="D1633" t="s">
        <v>3</v>
      </c>
      <c r="E1633">
        <v>2020</v>
      </c>
      <c r="F1633">
        <v>4.1826226735300301E-2</v>
      </c>
    </row>
    <row r="1634" spans="1:6" x14ac:dyDescent="0.25">
      <c r="A1634" t="s">
        <v>35</v>
      </c>
      <c r="B1634" t="s">
        <v>0</v>
      </c>
      <c r="C1634" t="s">
        <v>36</v>
      </c>
      <c r="D1634" t="s">
        <v>3</v>
      </c>
      <c r="E1634">
        <v>2025</v>
      </c>
      <c r="F1634">
        <v>7.7897448447547299E-2</v>
      </c>
    </row>
    <row r="1635" spans="1:6" x14ac:dyDescent="0.25">
      <c r="A1635" t="s">
        <v>35</v>
      </c>
      <c r="B1635" t="s">
        <v>0</v>
      </c>
      <c r="C1635" t="s">
        <v>36</v>
      </c>
      <c r="D1635" t="s">
        <v>3</v>
      </c>
      <c r="E1635">
        <v>2030</v>
      </c>
      <c r="F1635">
        <v>7.0220433386179407E-2</v>
      </c>
    </row>
    <row r="1636" spans="1:6" x14ac:dyDescent="0.25">
      <c r="A1636" t="s">
        <v>35</v>
      </c>
      <c r="B1636" t="s">
        <v>0</v>
      </c>
      <c r="C1636" t="s">
        <v>36</v>
      </c>
      <c r="D1636" t="s">
        <v>3</v>
      </c>
      <c r="E1636">
        <v>2035</v>
      </c>
      <c r="F1636">
        <v>6.5514636330679499E-2</v>
      </c>
    </row>
    <row r="1637" spans="1:6" x14ac:dyDescent="0.25">
      <c r="A1637" t="s">
        <v>35</v>
      </c>
      <c r="B1637" t="s">
        <v>0</v>
      </c>
      <c r="C1637" t="s">
        <v>36</v>
      </c>
      <c r="D1637" t="s">
        <v>3</v>
      </c>
      <c r="E1637">
        <v>2040</v>
      </c>
      <c r="F1637">
        <v>5.6947694480408199E-2</v>
      </c>
    </row>
    <row r="1638" spans="1:6" x14ac:dyDescent="0.25">
      <c r="A1638" t="s">
        <v>35</v>
      </c>
      <c r="B1638" t="s">
        <v>0</v>
      </c>
      <c r="C1638" t="s">
        <v>36</v>
      </c>
      <c r="D1638" t="s">
        <v>3</v>
      </c>
      <c r="E1638">
        <v>2045</v>
      </c>
      <c r="F1638">
        <v>5.4145583375472497E-2</v>
      </c>
    </row>
    <row r="1639" spans="1:6" x14ac:dyDescent="0.25">
      <c r="A1639" t="s">
        <v>35</v>
      </c>
      <c r="B1639" t="s">
        <v>0</v>
      </c>
      <c r="C1639" t="s">
        <v>36</v>
      </c>
      <c r="D1639" t="s">
        <v>3</v>
      </c>
      <c r="E1639">
        <v>2050</v>
      </c>
      <c r="F1639">
        <v>5.1930293638138503E-2</v>
      </c>
    </row>
    <row r="1640" spans="1:6" x14ac:dyDescent="0.25">
      <c r="A1640" t="s">
        <v>35</v>
      </c>
      <c r="B1640" t="s">
        <v>0</v>
      </c>
      <c r="C1640" t="s">
        <v>36</v>
      </c>
      <c r="D1640" t="s">
        <v>4</v>
      </c>
      <c r="E1640">
        <v>2011</v>
      </c>
      <c r="F1640">
        <v>4.3251799251155999E-2</v>
      </c>
    </row>
    <row r="1641" spans="1:6" x14ac:dyDescent="0.25">
      <c r="A1641" t="s">
        <v>35</v>
      </c>
      <c r="B1641" t="s">
        <v>0</v>
      </c>
      <c r="C1641" t="s">
        <v>36</v>
      </c>
      <c r="D1641" t="s">
        <v>4</v>
      </c>
      <c r="E1641">
        <v>2015</v>
      </c>
      <c r="F1641">
        <v>4.22146775960714E-2</v>
      </c>
    </row>
    <row r="1642" spans="1:6" x14ac:dyDescent="0.25">
      <c r="A1642" t="s">
        <v>35</v>
      </c>
      <c r="B1642" t="s">
        <v>0</v>
      </c>
      <c r="C1642" t="s">
        <v>36</v>
      </c>
      <c r="D1642" t="s">
        <v>4</v>
      </c>
      <c r="E1642">
        <v>2020</v>
      </c>
      <c r="F1642">
        <v>4.0347851946891798E-2</v>
      </c>
    </row>
    <row r="1643" spans="1:6" x14ac:dyDescent="0.25">
      <c r="A1643" t="s">
        <v>35</v>
      </c>
      <c r="B1643" t="s">
        <v>0</v>
      </c>
      <c r="C1643" t="s">
        <v>36</v>
      </c>
      <c r="D1643" t="s">
        <v>4</v>
      </c>
      <c r="E1643">
        <v>2025</v>
      </c>
      <c r="F1643">
        <v>7.5428310688442399E-2</v>
      </c>
    </row>
    <row r="1644" spans="1:6" x14ac:dyDescent="0.25">
      <c r="A1644" t="s">
        <v>35</v>
      </c>
      <c r="B1644" t="s">
        <v>0</v>
      </c>
      <c r="C1644" t="s">
        <v>36</v>
      </c>
      <c r="D1644" t="s">
        <v>4</v>
      </c>
      <c r="E1644">
        <v>2030</v>
      </c>
      <c r="F1644">
        <v>6.8540487189326996E-2</v>
      </c>
    </row>
    <row r="1645" spans="1:6" x14ac:dyDescent="0.25">
      <c r="A1645" t="s">
        <v>35</v>
      </c>
      <c r="B1645" t="s">
        <v>0</v>
      </c>
      <c r="C1645" t="s">
        <v>36</v>
      </c>
      <c r="D1645" t="s">
        <v>4</v>
      </c>
      <c r="E1645">
        <v>2035</v>
      </c>
      <c r="F1645">
        <v>6.4159829518031897E-2</v>
      </c>
    </row>
    <row r="1646" spans="1:6" x14ac:dyDescent="0.25">
      <c r="A1646" t="s">
        <v>35</v>
      </c>
      <c r="B1646" t="s">
        <v>0</v>
      </c>
      <c r="C1646" t="s">
        <v>36</v>
      </c>
      <c r="D1646" t="s">
        <v>4</v>
      </c>
      <c r="E1646">
        <v>2040</v>
      </c>
      <c r="F1646">
        <v>5.5714142944327499E-2</v>
      </c>
    </row>
    <row r="1647" spans="1:6" x14ac:dyDescent="0.25">
      <c r="A1647" t="s">
        <v>35</v>
      </c>
      <c r="B1647" t="s">
        <v>0</v>
      </c>
      <c r="C1647" t="s">
        <v>36</v>
      </c>
      <c r="D1647" t="s">
        <v>4</v>
      </c>
      <c r="E1647">
        <v>2045</v>
      </c>
      <c r="F1647">
        <v>5.3179651582049403E-2</v>
      </c>
    </row>
    <row r="1648" spans="1:6" x14ac:dyDescent="0.25">
      <c r="A1648" t="s">
        <v>35</v>
      </c>
      <c r="B1648" t="s">
        <v>0</v>
      </c>
      <c r="C1648" t="s">
        <v>36</v>
      </c>
      <c r="D1648" t="s">
        <v>4</v>
      </c>
      <c r="E1648">
        <v>2050</v>
      </c>
      <c r="F1648">
        <v>5.1202686854466002E-2</v>
      </c>
    </row>
    <row r="1649" spans="1:6" x14ac:dyDescent="0.25">
      <c r="A1649" t="s">
        <v>35</v>
      </c>
      <c r="B1649" t="s">
        <v>0</v>
      </c>
      <c r="C1649" t="s">
        <v>36</v>
      </c>
      <c r="D1649" t="s">
        <v>5</v>
      </c>
      <c r="E1649">
        <v>2011</v>
      </c>
      <c r="F1649">
        <v>4.0453715377824197E-2</v>
      </c>
    </row>
    <row r="1650" spans="1:6" x14ac:dyDescent="0.25">
      <c r="A1650" t="s">
        <v>35</v>
      </c>
      <c r="B1650" t="s">
        <v>0</v>
      </c>
      <c r="C1650" t="s">
        <v>36</v>
      </c>
      <c r="D1650" t="s">
        <v>5</v>
      </c>
      <c r="E1650">
        <v>2015</v>
      </c>
      <c r="F1650">
        <v>3.9376921736972E-2</v>
      </c>
    </row>
    <row r="1651" spans="1:6" x14ac:dyDescent="0.25">
      <c r="A1651" t="s">
        <v>35</v>
      </c>
      <c r="B1651" t="s">
        <v>0</v>
      </c>
      <c r="C1651" t="s">
        <v>36</v>
      </c>
      <c r="D1651" t="s">
        <v>5</v>
      </c>
      <c r="E1651">
        <v>2020</v>
      </c>
      <c r="F1651">
        <v>3.7276324454725999E-2</v>
      </c>
    </row>
    <row r="1652" spans="1:6" x14ac:dyDescent="0.25">
      <c r="A1652" t="s">
        <v>35</v>
      </c>
      <c r="B1652" t="s">
        <v>0</v>
      </c>
      <c r="C1652" t="s">
        <v>36</v>
      </c>
      <c r="D1652" t="s">
        <v>5</v>
      </c>
      <c r="E1652">
        <v>2025</v>
      </c>
      <c r="F1652">
        <v>6.9423460502166703E-2</v>
      </c>
    </row>
    <row r="1653" spans="1:6" x14ac:dyDescent="0.25">
      <c r="A1653" t="s">
        <v>35</v>
      </c>
      <c r="B1653" t="s">
        <v>0</v>
      </c>
      <c r="C1653" t="s">
        <v>36</v>
      </c>
      <c r="D1653" t="s">
        <v>5</v>
      </c>
      <c r="E1653">
        <v>2030</v>
      </c>
      <c r="F1653">
        <v>6.3453716415603503E-2</v>
      </c>
    </row>
    <row r="1654" spans="1:6" x14ac:dyDescent="0.25">
      <c r="A1654" t="s">
        <v>35</v>
      </c>
      <c r="B1654" t="s">
        <v>0</v>
      </c>
      <c r="C1654" t="s">
        <v>36</v>
      </c>
      <c r="D1654" t="s">
        <v>5</v>
      </c>
      <c r="E1654">
        <v>2035</v>
      </c>
      <c r="F1654">
        <v>5.9576314007596998E-2</v>
      </c>
    </row>
    <row r="1655" spans="1:6" x14ac:dyDescent="0.25">
      <c r="A1655" t="s">
        <v>35</v>
      </c>
      <c r="B1655" t="s">
        <v>0</v>
      </c>
      <c r="C1655" t="s">
        <v>36</v>
      </c>
      <c r="D1655" t="s">
        <v>5</v>
      </c>
      <c r="E1655">
        <v>2040</v>
      </c>
      <c r="F1655">
        <v>5.1758123260795402E-2</v>
      </c>
    </row>
    <row r="1656" spans="1:6" x14ac:dyDescent="0.25">
      <c r="A1656" t="s">
        <v>35</v>
      </c>
      <c r="B1656" t="s">
        <v>0</v>
      </c>
      <c r="C1656" t="s">
        <v>36</v>
      </c>
      <c r="D1656" t="s">
        <v>5</v>
      </c>
      <c r="E1656">
        <v>2045</v>
      </c>
      <c r="F1656">
        <v>4.9577099139565997E-2</v>
      </c>
    </row>
    <row r="1657" spans="1:6" x14ac:dyDescent="0.25">
      <c r="A1657" t="s">
        <v>35</v>
      </c>
      <c r="B1657" t="s">
        <v>0</v>
      </c>
      <c r="C1657" t="s">
        <v>36</v>
      </c>
      <c r="D1657" t="s">
        <v>5</v>
      </c>
      <c r="E1657">
        <v>2050</v>
      </c>
      <c r="F1657">
        <v>4.7909925169478201E-2</v>
      </c>
    </row>
    <row r="1658" spans="1:6" x14ac:dyDescent="0.25">
      <c r="A1658" t="s">
        <v>35</v>
      </c>
      <c r="B1658" t="s">
        <v>0</v>
      </c>
      <c r="C1658" t="s">
        <v>36</v>
      </c>
      <c r="D1658" t="s">
        <v>6</v>
      </c>
      <c r="E1658">
        <v>2011</v>
      </c>
      <c r="F1658">
        <v>3.1167457634780401E-2</v>
      </c>
    </row>
    <row r="1659" spans="1:6" x14ac:dyDescent="0.25">
      <c r="A1659" t="s">
        <v>35</v>
      </c>
      <c r="B1659" t="s">
        <v>0</v>
      </c>
      <c r="C1659" t="s">
        <v>36</v>
      </c>
      <c r="D1659" t="s">
        <v>6</v>
      </c>
      <c r="E1659">
        <v>2015</v>
      </c>
      <c r="F1659">
        <v>3.02636385243624E-2</v>
      </c>
    </row>
    <row r="1660" spans="1:6" x14ac:dyDescent="0.25">
      <c r="A1660" t="s">
        <v>35</v>
      </c>
      <c r="B1660" t="s">
        <v>0</v>
      </c>
      <c r="C1660" t="s">
        <v>36</v>
      </c>
      <c r="D1660" t="s">
        <v>6</v>
      </c>
      <c r="E1660">
        <v>2020</v>
      </c>
      <c r="F1660">
        <v>2.85251920018431E-2</v>
      </c>
    </row>
    <row r="1661" spans="1:6" x14ac:dyDescent="0.25">
      <c r="A1661" t="s">
        <v>35</v>
      </c>
      <c r="B1661" t="s">
        <v>0</v>
      </c>
      <c r="C1661" t="s">
        <v>36</v>
      </c>
      <c r="D1661" t="s">
        <v>6</v>
      </c>
      <c r="E1661">
        <v>2025</v>
      </c>
      <c r="F1661">
        <v>5.27951067513803E-2</v>
      </c>
    </row>
    <row r="1662" spans="1:6" x14ac:dyDescent="0.25">
      <c r="A1662" t="s">
        <v>35</v>
      </c>
      <c r="B1662" t="s">
        <v>0</v>
      </c>
      <c r="C1662" t="s">
        <v>36</v>
      </c>
      <c r="D1662" t="s">
        <v>6</v>
      </c>
      <c r="E1662">
        <v>2030</v>
      </c>
      <c r="F1662">
        <v>4.8369440285879299E-2</v>
      </c>
    </row>
    <row r="1663" spans="1:6" x14ac:dyDescent="0.25">
      <c r="A1663" t="s">
        <v>35</v>
      </c>
      <c r="B1663" t="s">
        <v>0</v>
      </c>
      <c r="C1663" t="s">
        <v>36</v>
      </c>
      <c r="D1663" t="s">
        <v>6</v>
      </c>
      <c r="E1663">
        <v>2035</v>
      </c>
      <c r="F1663">
        <v>4.5487219983309901E-2</v>
      </c>
    </row>
    <row r="1664" spans="1:6" x14ac:dyDescent="0.25">
      <c r="A1664" t="s">
        <v>35</v>
      </c>
      <c r="B1664" t="s">
        <v>0</v>
      </c>
      <c r="C1664" t="s">
        <v>36</v>
      </c>
      <c r="D1664" t="s">
        <v>6</v>
      </c>
      <c r="E1664">
        <v>2040</v>
      </c>
      <c r="F1664">
        <v>3.95207567331907E-2</v>
      </c>
    </row>
    <row r="1665" spans="1:6" x14ac:dyDescent="0.25">
      <c r="A1665" t="s">
        <v>35</v>
      </c>
      <c r="B1665" t="s">
        <v>0</v>
      </c>
      <c r="C1665" t="s">
        <v>36</v>
      </c>
      <c r="D1665" t="s">
        <v>6</v>
      </c>
      <c r="E1665">
        <v>2045</v>
      </c>
      <c r="F1665">
        <v>3.7937103881703099E-2</v>
      </c>
    </row>
    <row r="1666" spans="1:6" x14ac:dyDescent="0.25">
      <c r="A1666" t="s">
        <v>35</v>
      </c>
      <c r="B1666" t="s">
        <v>0</v>
      </c>
      <c r="C1666" t="s">
        <v>36</v>
      </c>
      <c r="D1666" t="s">
        <v>6</v>
      </c>
      <c r="E1666">
        <v>2050</v>
      </c>
      <c r="F1666">
        <v>3.6752804422238501E-2</v>
      </c>
    </row>
    <row r="1667" spans="1:6" x14ac:dyDescent="0.25">
      <c r="A1667" t="s">
        <v>35</v>
      </c>
      <c r="B1667" t="s">
        <v>0</v>
      </c>
      <c r="C1667" t="s">
        <v>37</v>
      </c>
      <c r="D1667" t="s">
        <v>2</v>
      </c>
      <c r="E1667">
        <v>2025</v>
      </c>
      <c r="F1667">
        <v>3.63317339858742E-2</v>
      </c>
    </row>
    <row r="1668" spans="1:6" x14ac:dyDescent="0.25">
      <c r="A1668" t="s">
        <v>35</v>
      </c>
      <c r="B1668" t="s">
        <v>0</v>
      </c>
      <c r="C1668" t="s">
        <v>37</v>
      </c>
      <c r="D1668" t="s">
        <v>2</v>
      </c>
      <c r="E1668">
        <v>2030</v>
      </c>
      <c r="F1668">
        <v>3.0403410920592799E-2</v>
      </c>
    </row>
    <row r="1669" spans="1:6" x14ac:dyDescent="0.25">
      <c r="A1669" t="s">
        <v>35</v>
      </c>
      <c r="B1669" t="s">
        <v>0</v>
      </c>
      <c r="C1669" t="s">
        <v>37</v>
      </c>
      <c r="D1669" t="s">
        <v>2</v>
      </c>
      <c r="E1669">
        <v>2035</v>
      </c>
      <c r="F1669">
        <v>2.6182607468929E-2</v>
      </c>
    </row>
    <row r="1670" spans="1:6" x14ac:dyDescent="0.25">
      <c r="A1670" t="s">
        <v>35</v>
      </c>
      <c r="B1670" t="s">
        <v>0</v>
      </c>
      <c r="C1670" t="s">
        <v>37</v>
      </c>
      <c r="D1670" t="s">
        <v>2</v>
      </c>
      <c r="E1670">
        <v>2040</v>
      </c>
      <c r="F1670">
        <v>1.9597204254260401E-2</v>
      </c>
    </row>
    <row r="1671" spans="1:6" x14ac:dyDescent="0.25">
      <c r="A1671" t="s">
        <v>35</v>
      </c>
      <c r="B1671" t="s">
        <v>0</v>
      </c>
      <c r="C1671" t="s">
        <v>37</v>
      </c>
      <c r="D1671" t="s">
        <v>2</v>
      </c>
      <c r="E1671">
        <v>2045</v>
      </c>
      <c r="F1671">
        <v>1.7313410236580701E-2</v>
      </c>
    </row>
    <row r="1672" spans="1:6" x14ac:dyDescent="0.25">
      <c r="A1672" t="s">
        <v>35</v>
      </c>
      <c r="B1672" t="s">
        <v>0</v>
      </c>
      <c r="C1672" t="s">
        <v>37</v>
      </c>
      <c r="D1672" t="s">
        <v>2</v>
      </c>
      <c r="E1672">
        <v>2050</v>
      </c>
      <c r="F1672">
        <v>1.52412034175591E-2</v>
      </c>
    </row>
    <row r="1673" spans="1:6" x14ac:dyDescent="0.25">
      <c r="A1673" t="s">
        <v>35</v>
      </c>
      <c r="B1673" t="s">
        <v>0</v>
      </c>
      <c r="C1673" t="s">
        <v>37</v>
      </c>
      <c r="D1673" t="s">
        <v>3</v>
      </c>
      <c r="E1673">
        <v>2025</v>
      </c>
      <c r="F1673">
        <v>4.2577978721402301E-2</v>
      </c>
    </row>
    <row r="1674" spans="1:6" x14ac:dyDescent="0.25">
      <c r="A1674" t="s">
        <v>35</v>
      </c>
      <c r="B1674" t="s">
        <v>0</v>
      </c>
      <c r="C1674" t="s">
        <v>37</v>
      </c>
      <c r="D1674" t="s">
        <v>3</v>
      </c>
      <c r="E1674">
        <v>2030</v>
      </c>
      <c r="F1674">
        <v>3.6810711530832603E-2</v>
      </c>
    </row>
    <row r="1675" spans="1:6" x14ac:dyDescent="0.25">
      <c r="A1675" t="s">
        <v>35</v>
      </c>
      <c r="B1675" t="s">
        <v>0</v>
      </c>
      <c r="C1675" t="s">
        <v>37</v>
      </c>
      <c r="D1675" t="s">
        <v>3</v>
      </c>
      <c r="E1675">
        <v>2035</v>
      </c>
      <c r="F1675">
        <v>3.2368218416296203E-2</v>
      </c>
    </row>
    <row r="1676" spans="1:6" x14ac:dyDescent="0.25">
      <c r="A1676" t="s">
        <v>35</v>
      </c>
      <c r="B1676" t="s">
        <v>0</v>
      </c>
      <c r="C1676" t="s">
        <v>37</v>
      </c>
      <c r="D1676" t="s">
        <v>3</v>
      </c>
      <c r="E1676">
        <v>2040</v>
      </c>
      <c r="F1676">
        <v>2.4716568635092601E-2</v>
      </c>
    </row>
    <row r="1677" spans="1:6" x14ac:dyDescent="0.25">
      <c r="A1677" t="s">
        <v>35</v>
      </c>
      <c r="B1677" t="s">
        <v>0</v>
      </c>
      <c r="C1677" t="s">
        <v>37</v>
      </c>
      <c r="D1677" t="s">
        <v>3</v>
      </c>
      <c r="E1677">
        <v>2045</v>
      </c>
      <c r="F1677">
        <v>2.2209846996284002E-2</v>
      </c>
    </row>
    <row r="1678" spans="1:6" x14ac:dyDescent="0.25">
      <c r="A1678" t="s">
        <v>35</v>
      </c>
      <c r="B1678" t="s">
        <v>0</v>
      </c>
      <c r="C1678" t="s">
        <v>37</v>
      </c>
      <c r="D1678" t="s">
        <v>3</v>
      </c>
      <c r="E1678">
        <v>2050</v>
      </c>
      <c r="F1678">
        <v>1.9875453133796399E-2</v>
      </c>
    </row>
    <row r="1679" spans="1:6" x14ac:dyDescent="0.25">
      <c r="A1679" t="s">
        <v>35</v>
      </c>
      <c r="B1679" t="s">
        <v>0</v>
      </c>
      <c r="C1679" t="s">
        <v>37</v>
      </c>
      <c r="D1679" t="s">
        <v>4</v>
      </c>
      <c r="E1679">
        <v>2025</v>
      </c>
      <c r="F1679">
        <v>4.3173753478446701E-2</v>
      </c>
    </row>
    <row r="1680" spans="1:6" x14ac:dyDescent="0.25">
      <c r="A1680" t="s">
        <v>35</v>
      </c>
      <c r="B1680" t="s">
        <v>0</v>
      </c>
      <c r="C1680" t="s">
        <v>37</v>
      </c>
      <c r="D1680" t="s">
        <v>4</v>
      </c>
      <c r="E1680">
        <v>2030</v>
      </c>
      <c r="F1680">
        <v>3.8001578096385102E-2</v>
      </c>
    </row>
    <row r="1681" spans="1:6" x14ac:dyDescent="0.25">
      <c r="A1681" t="s">
        <v>35</v>
      </c>
      <c r="B1681" t="s">
        <v>0</v>
      </c>
      <c r="C1681" t="s">
        <v>37</v>
      </c>
      <c r="D1681" t="s">
        <v>4</v>
      </c>
      <c r="E1681">
        <v>2035</v>
      </c>
      <c r="F1681">
        <v>3.3837558842884703E-2</v>
      </c>
    </row>
    <row r="1682" spans="1:6" x14ac:dyDescent="0.25">
      <c r="A1682" t="s">
        <v>35</v>
      </c>
      <c r="B1682" t="s">
        <v>0</v>
      </c>
      <c r="C1682" t="s">
        <v>37</v>
      </c>
      <c r="D1682" t="s">
        <v>4</v>
      </c>
      <c r="E1682">
        <v>2040</v>
      </c>
      <c r="F1682">
        <v>2.6194641076700002E-2</v>
      </c>
    </row>
    <row r="1683" spans="1:6" x14ac:dyDescent="0.25">
      <c r="A1683" t="s">
        <v>35</v>
      </c>
      <c r="B1683" t="s">
        <v>0</v>
      </c>
      <c r="C1683" t="s">
        <v>37</v>
      </c>
      <c r="D1683" t="s">
        <v>4</v>
      </c>
      <c r="E1683">
        <v>2045</v>
      </c>
      <c r="F1683">
        <v>2.37835423785045E-2</v>
      </c>
    </row>
    <row r="1684" spans="1:6" x14ac:dyDescent="0.25">
      <c r="A1684" t="s">
        <v>35</v>
      </c>
      <c r="B1684" t="s">
        <v>0</v>
      </c>
      <c r="C1684" t="s">
        <v>37</v>
      </c>
      <c r="D1684" t="s">
        <v>4</v>
      </c>
      <c r="E1684">
        <v>2050</v>
      </c>
      <c r="F1684">
        <v>2.1502619790841501E-2</v>
      </c>
    </row>
    <row r="1685" spans="1:6" x14ac:dyDescent="0.25">
      <c r="A1685" t="s">
        <v>35</v>
      </c>
      <c r="B1685" t="s">
        <v>0</v>
      </c>
      <c r="C1685" t="s">
        <v>37</v>
      </c>
      <c r="D1685" t="s">
        <v>5</v>
      </c>
      <c r="E1685">
        <v>2025</v>
      </c>
      <c r="F1685">
        <v>4.0719173179455503E-2</v>
      </c>
    </row>
    <row r="1686" spans="1:6" x14ac:dyDescent="0.25">
      <c r="A1686" t="s">
        <v>35</v>
      </c>
      <c r="B1686" t="s">
        <v>0</v>
      </c>
      <c r="C1686" t="s">
        <v>37</v>
      </c>
      <c r="D1686" t="s">
        <v>5</v>
      </c>
      <c r="E1686">
        <v>2030</v>
      </c>
      <c r="F1686">
        <v>3.6327481742903199E-2</v>
      </c>
    </row>
    <row r="1687" spans="1:6" x14ac:dyDescent="0.25">
      <c r="A1687" t="s">
        <v>35</v>
      </c>
      <c r="B1687" t="s">
        <v>0</v>
      </c>
      <c r="C1687" t="s">
        <v>37</v>
      </c>
      <c r="D1687" t="s">
        <v>5</v>
      </c>
      <c r="E1687">
        <v>2035</v>
      </c>
      <c r="F1687">
        <v>3.2669219485102097E-2</v>
      </c>
    </row>
    <row r="1688" spans="1:6" x14ac:dyDescent="0.25">
      <c r="A1688" t="s">
        <v>35</v>
      </c>
      <c r="B1688" t="s">
        <v>0</v>
      </c>
      <c r="C1688" t="s">
        <v>37</v>
      </c>
      <c r="D1688" t="s">
        <v>5</v>
      </c>
      <c r="E1688">
        <v>2040</v>
      </c>
      <c r="F1688">
        <v>2.5577635442791E-2</v>
      </c>
    </row>
    <row r="1689" spans="1:6" x14ac:dyDescent="0.25">
      <c r="A1689" t="s">
        <v>35</v>
      </c>
      <c r="B1689" t="s">
        <v>0</v>
      </c>
      <c r="C1689" t="s">
        <v>37</v>
      </c>
      <c r="D1689" t="s">
        <v>5</v>
      </c>
      <c r="E1689">
        <v>2045</v>
      </c>
      <c r="F1689">
        <v>2.3419757190611401E-2</v>
      </c>
    </row>
    <row r="1690" spans="1:6" x14ac:dyDescent="0.25">
      <c r="A1690" t="s">
        <v>35</v>
      </c>
      <c r="B1690" t="s">
        <v>0</v>
      </c>
      <c r="C1690" t="s">
        <v>37</v>
      </c>
      <c r="D1690" t="s">
        <v>5</v>
      </c>
      <c r="E1690">
        <v>2050</v>
      </c>
      <c r="F1690">
        <v>2.1352598388610401E-2</v>
      </c>
    </row>
    <row r="1691" spans="1:6" x14ac:dyDescent="0.25">
      <c r="A1691" t="s">
        <v>35</v>
      </c>
      <c r="B1691" t="s">
        <v>0</v>
      </c>
      <c r="C1691" t="s">
        <v>37</v>
      </c>
      <c r="D1691" t="s">
        <v>6</v>
      </c>
      <c r="E1691">
        <v>2025</v>
      </c>
      <c r="F1691">
        <v>3.1169520750844601E-2</v>
      </c>
    </row>
    <row r="1692" spans="1:6" x14ac:dyDescent="0.25">
      <c r="A1692" t="s">
        <v>35</v>
      </c>
      <c r="B1692" t="s">
        <v>0</v>
      </c>
      <c r="C1692" t="s">
        <v>37</v>
      </c>
      <c r="D1692" t="s">
        <v>6</v>
      </c>
      <c r="E1692">
        <v>2030</v>
      </c>
      <c r="F1692">
        <v>2.8014974150088301E-2</v>
      </c>
    </row>
    <row r="1693" spans="1:6" x14ac:dyDescent="0.25">
      <c r="A1693" t="s">
        <v>35</v>
      </c>
      <c r="B1693" t="s">
        <v>0</v>
      </c>
      <c r="C1693" t="s">
        <v>37</v>
      </c>
      <c r="D1693" t="s">
        <v>6</v>
      </c>
      <c r="E1693">
        <v>2035</v>
      </c>
      <c r="F1693">
        <v>2.5344737802711299E-2</v>
      </c>
    </row>
    <row r="1694" spans="1:6" x14ac:dyDescent="0.25">
      <c r="A1694" t="s">
        <v>35</v>
      </c>
      <c r="B1694" t="s">
        <v>0</v>
      </c>
      <c r="C1694" t="s">
        <v>37</v>
      </c>
      <c r="D1694" t="s">
        <v>6</v>
      </c>
      <c r="E1694">
        <v>2040</v>
      </c>
      <c r="F1694">
        <v>1.9973437862742398E-2</v>
      </c>
    </row>
    <row r="1695" spans="1:6" x14ac:dyDescent="0.25">
      <c r="A1695" t="s">
        <v>35</v>
      </c>
      <c r="B1695" t="s">
        <v>0</v>
      </c>
      <c r="C1695" t="s">
        <v>37</v>
      </c>
      <c r="D1695" t="s">
        <v>6</v>
      </c>
      <c r="E1695">
        <v>2045</v>
      </c>
      <c r="F1695">
        <v>1.8384584640873398E-2</v>
      </c>
    </row>
    <row r="1696" spans="1:6" x14ac:dyDescent="0.25">
      <c r="A1696" t="s">
        <v>35</v>
      </c>
      <c r="B1696" t="s">
        <v>0</v>
      </c>
      <c r="C1696" t="s">
        <v>37</v>
      </c>
      <c r="D1696" t="s">
        <v>6</v>
      </c>
      <c r="E1696">
        <v>2050</v>
      </c>
      <c r="F1696">
        <v>1.68515988340577E-2</v>
      </c>
    </row>
    <row r="1697" spans="1:6" x14ac:dyDescent="0.25">
      <c r="A1697" t="s">
        <v>33</v>
      </c>
      <c r="B1697" t="s">
        <v>0</v>
      </c>
      <c r="C1697" t="s">
        <v>36</v>
      </c>
      <c r="D1697" t="s">
        <v>2</v>
      </c>
      <c r="E1697">
        <v>2011</v>
      </c>
      <c r="F1697">
        <f>SUM(SUMIFS($F$2:$F$811,$E$2:$E$811,E1697,$D$2:$D$811,D1697,$A$2:$A$811,A1697,$C$2:$C$811,{"oil";"gas";"col";"cru";"ele"}))</f>
        <v>4.3055556504726394E-2</v>
      </c>
    </row>
    <row r="1698" spans="1:6" x14ac:dyDescent="0.25">
      <c r="A1698" t="s">
        <v>33</v>
      </c>
      <c r="B1698" t="s">
        <v>0</v>
      </c>
      <c r="C1698" t="s">
        <v>36</v>
      </c>
      <c r="D1698" t="s">
        <v>2</v>
      </c>
      <c r="E1698">
        <v>2015</v>
      </c>
      <c r="F1698">
        <f>SUM(SUMIFS($F$2:$F$811,$E$2:$E$811,E1698,$D$2:$D$811,D1698,$A$2:$A$811,A1698,$C$2:$C$811,{"oil";"gas";"col";"cru";"ele"}))</f>
        <v>4.2584150882214511E-2</v>
      </c>
    </row>
    <row r="1699" spans="1:6" x14ac:dyDescent="0.25">
      <c r="A1699" t="s">
        <v>33</v>
      </c>
      <c r="B1699" t="s">
        <v>0</v>
      </c>
      <c r="C1699" t="s">
        <v>36</v>
      </c>
      <c r="D1699" t="s">
        <v>2</v>
      </c>
      <c r="E1699">
        <v>2020</v>
      </c>
      <c r="F1699">
        <f>SUM(SUMIFS($F$2:$F$811,$E$2:$E$811,E1699,$D$2:$D$811,D1699,$A$2:$A$811,A1699,$C$2:$C$811,{"oil";"gas";"col";"cru";"ele"}))</f>
        <v>4.2611829840970158E-2</v>
      </c>
    </row>
    <row r="1700" spans="1:6" x14ac:dyDescent="0.25">
      <c r="A1700" t="s">
        <v>33</v>
      </c>
      <c r="B1700" t="s">
        <v>0</v>
      </c>
      <c r="C1700" t="s">
        <v>36</v>
      </c>
      <c r="D1700" t="s">
        <v>2</v>
      </c>
      <c r="E1700">
        <v>2025</v>
      </c>
      <c r="F1700">
        <f>SUM(SUMIFS($F$2:$F$811,$E$2:$E$811,E1700,$D$2:$D$811,D1700,$A$2:$A$811,A1700,$C$2:$C$811,{"oil";"gas";"col";"cru";"ele"}))</f>
        <v>4.0338965032577626E-2</v>
      </c>
    </row>
    <row r="1701" spans="1:6" x14ac:dyDescent="0.25">
      <c r="A1701" t="s">
        <v>33</v>
      </c>
      <c r="B1701" t="s">
        <v>0</v>
      </c>
      <c r="C1701" t="s">
        <v>36</v>
      </c>
      <c r="D1701" t="s">
        <v>2</v>
      </c>
      <c r="E1701">
        <v>2030</v>
      </c>
      <c r="F1701">
        <f>SUM(SUMIFS($F$2:$F$811,$E$2:$E$811,E1701,$D$2:$D$811,D1701,$A$2:$A$811,A1701,$C$2:$C$811,{"oil";"gas";"col";"cru";"ele"}))</f>
        <v>3.6114172075959419E-2</v>
      </c>
    </row>
    <row r="1702" spans="1:6" x14ac:dyDescent="0.25">
      <c r="A1702" t="s">
        <v>33</v>
      </c>
      <c r="B1702" t="s">
        <v>0</v>
      </c>
      <c r="C1702" t="s">
        <v>36</v>
      </c>
      <c r="D1702" t="s">
        <v>2</v>
      </c>
      <c r="E1702">
        <v>2035</v>
      </c>
      <c r="F1702">
        <f>SUM(SUMIFS($F$2:$F$811,$E$2:$E$811,E1702,$D$2:$D$811,D1702,$A$2:$A$811,A1702,$C$2:$C$811,{"oil";"gas";"col";"cru";"ele"}))</f>
        <v>3.4261804480740468E-2</v>
      </c>
    </row>
    <row r="1703" spans="1:6" x14ac:dyDescent="0.25">
      <c r="A1703" t="s">
        <v>33</v>
      </c>
      <c r="B1703" t="s">
        <v>0</v>
      </c>
      <c r="C1703" t="s">
        <v>36</v>
      </c>
      <c r="D1703" t="s">
        <v>2</v>
      </c>
      <c r="E1703">
        <v>2040</v>
      </c>
      <c r="F1703">
        <f>SUM(SUMIFS($F$2:$F$811,$E$2:$E$811,E1703,$D$2:$D$811,D1703,$A$2:$A$811,A1703,$C$2:$C$811,{"oil";"gas";"col";"cru";"ele"}))</f>
        <v>3.1606209505289647E-2</v>
      </c>
    </row>
    <row r="1704" spans="1:6" x14ac:dyDescent="0.25">
      <c r="A1704" t="s">
        <v>33</v>
      </c>
      <c r="B1704" t="s">
        <v>0</v>
      </c>
      <c r="C1704" t="s">
        <v>36</v>
      </c>
      <c r="D1704" t="s">
        <v>2</v>
      </c>
      <c r="E1704">
        <v>2045</v>
      </c>
      <c r="F1704">
        <f>SUM(SUMIFS($F$2:$F$811,$E$2:$E$811,E1704,$D$2:$D$811,D1704,$A$2:$A$811,A1704,$C$2:$C$811,{"oil";"gas";"col";"cru";"ele"}))</f>
        <v>2.9454947920092019E-2</v>
      </c>
    </row>
    <row r="1705" spans="1:6" x14ac:dyDescent="0.25">
      <c r="A1705" t="s">
        <v>33</v>
      </c>
      <c r="B1705" t="s">
        <v>0</v>
      </c>
      <c r="C1705" t="s">
        <v>36</v>
      </c>
      <c r="D1705" t="s">
        <v>2</v>
      </c>
      <c r="E1705">
        <v>2050</v>
      </c>
      <c r="F1705">
        <f>SUM(SUMIFS($F$2:$F$811,$E$2:$E$811,E1705,$D$2:$D$811,D1705,$A$2:$A$811,A1705,$C$2:$C$811,{"oil";"gas";"col";"cru";"ele"}))</f>
        <v>2.7059088322903765E-2</v>
      </c>
    </row>
    <row r="1706" spans="1:6" x14ac:dyDescent="0.25">
      <c r="A1706" t="s">
        <v>33</v>
      </c>
      <c r="B1706" t="s">
        <v>0</v>
      </c>
      <c r="C1706" t="s">
        <v>36</v>
      </c>
      <c r="D1706" t="s">
        <v>3</v>
      </c>
      <c r="E1706">
        <v>2011</v>
      </c>
      <c r="F1706">
        <f>SUM(SUMIFS($F$2:$F$811,$E$2:$E$811,E1706,$D$2:$D$811,D1706,$A$2:$A$811,A1706,$C$2:$C$811,{"oil";"gas";"col";"cru";"ele"}))</f>
        <v>4.4034173020557746E-2</v>
      </c>
    </row>
    <row r="1707" spans="1:6" x14ac:dyDescent="0.25">
      <c r="A1707" t="s">
        <v>33</v>
      </c>
      <c r="B1707" t="s">
        <v>0</v>
      </c>
      <c r="C1707" t="s">
        <v>36</v>
      </c>
      <c r="D1707" t="s">
        <v>3</v>
      </c>
      <c r="E1707">
        <v>2015</v>
      </c>
      <c r="F1707">
        <f>SUM(SUMIFS($F$2:$F$811,$E$2:$E$811,E1707,$D$2:$D$811,D1707,$A$2:$A$811,A1707,$C$2:$C$811,{"oil";"gas";"col";"cru";"ele"}))</f>
        <v>4.3151647922323899E-2</v>
      </c>
    </row>
    <row r="1708" spans="1:6" x14ac:dyDescent="0.25">
      <c r="A1708" t="s">
        <v>33</v>
      </c>
      <c r="B1708" t="s">
        <v>0</v>
      </c>
      <c r="C1708" t="s">
        <v>36</v>
      </c>
      <c r="D1708" t="s">
        <v>3</v>
      </c>
      <c r="E1708">
        <v>2020</v>
      </c>
      <c r="F1708">
        <f>SUM(SUMIFS($F$2:$F$811,$E$2:$E$811,E1708,$D$2:$D$811,D1708,$A$2:$A$811,A1708,$C$2:$C$811,{"oil";"gas";"col";"cru";"ele"}))</f>
        <v>4.1826226735300259E-2</v>
      </c>
    </row>
    <row r="1709" spans="1:6" x14ac:dyDescent="0.25">
      <c r="A1709" t="s">
        <v>33</v>
      </c>
      <c r="B1709" t="s">
        <v>0</v>
      </c>
      <c r="C1709" t="s">
        <v>36</v>
      </c>
      <c r="D1709" t="s">
        <v>3</v>
      </c>
      <c r="E1709">
        <v>2025</v>
      </c>
      <c r="F1709">
        <f>SUM(SUMIFS($F$2:$F$811,$E$2:$E$811,E1709,$D$2:$D$811,D1709,$A$2:$A$811,A1709,$C$2:$C$811,{"oil";"gas";"col";"cru";"ele"}))</f>
        <v>3.8323932202721137E-2</v>
      </c>
    </row>
    <row r="1710" spans="1:6" x14ac:dyDescent="0.25">
      <c r="A1710" t="s">
        <v>33</v>
      </c>
      <c r="B1710" t="s">
        <v>0</v>
      </c>
      <c r="C1710" t="s">
        <v>36</v>
      </c>
      <c r="D1710" t="s">
        <v>3</v>
      </c>
      <c r="E1710">
        <v>2030</v>
      </c>
      <c r="F1710">
        <f>SUM(SUMIFS($F$2:$F$811,$E$2:$E$811,E1710,$D$2:$D$811,D1710,$A$2:$A$811,A1710,$C$2:$C$811,{"oil";"gas";"col";"cru";"ele"}))</f>
        <v>3.4258405552711188E-2</v>
      </c>
    </row>
    <row r="1711" spans="1:6" x14ac:dyDescent="0.25">
      <c r="A1711" t="s">
        <v>33</v>
      </c>
      <c r="B1711" t="s">
        <v>0</v>
      </c>
      <c r="C1711" t="s">
        <v>36</v>
      </c>
      <c r="D1711" t="s">
        <v>3</v>
      </c>
      <c r="E1711">
        <v>2035</v>
      </c>
      <c r="F1711">
        <f>SUM(SUMIFS($F$2:$F$811,$E$2:$E$811,E1711,$D$2:$D$811,D1711,$A$2:$A$811,A1711,$C$2:$C$811,{"oil";"gas";"col";"cru";"ele"}))</f>
        <v>3.2216482544563815E-2</v>
      </c>
    </row>
    <row r="1712" spans="1:6" x14ac:dyDescent="0.25">
      <c r="A1712" t="s">
        <v>33</v>
      </c>
      <c r="B1712" t="s">
        <v>0</v>
      </c>
      <c r="C1712" t="s">
        <v>36</v>
      </c>
      <c r="D1712" t="s">
        <v>3</v>
      </c>
      <c r="E1712">
        <v>2040</v>
      </c>
      <c r="F1712">
        <f>SUM(SUMIFS($F$2:$F$811,$E$2:$E$811,E1712,$D$2:$D$811,D1712,$A$2:$A$811,A1712,$C$2:$C$811,{"oil";"gas";"col";"cru";"ele"}))</f>
        <v>2.9057715671972569E-2</v>
      </c>
    </row>
    <row r="1713" spans="1:6" x14ac:dyDescent="0.25">
      <c r="A1713" t="s">
        <v>33</v>
      </c>
      <c r="B1713" t="s">
        <v>0</v>
      </c>
      <c r="C1713" t="s">
        <v>36</v>
      </c>
      <c r="D1713" t="s">
        <v>3</v>
      </c>
      <c r="E1713">
        <v>2045</v>
      </c>
      <c r="F1713">
        <f>SUM(SUMIFS($F$2:$F$811,$E$2:$E$811,E1713,$D$2:$D$811,D1713,$A$2:$A$811,A1713,$C$2:$C$811,{"oil";"gas";"col";"cru";"ele"}))</f>
        <v>2.6938684598338439E-2</v>
      </c>
    </row>
    <row r="1714" spans="1:6" x14ac:dyDescent="0.25">
      <c r="A1714" t="s">
        <v>33</v>
      </c>
      <c r="B1714" t="s">
        <v>0</v>
      </c>
      <c r="C1714" t="s">
        <v>36</v>
      </c>
      <c r="D1714" t="s">
        <v>3</v>
      </c>
      <c r="E1714">
        <v>2050</v>
      </c>
      <c r="F1714">
        <f>SUM(SUMIFS($F$2:$F$811,$E$2:$E$811,E1714,$D$2:$D$811,D1714,$A$2:$A$811,A1714,$C$2:$C$811,{"oil";"gas";"col";"cru";"ele"}))</f>
        <v>2.4610101514876914E-2</v>
      </c>
    </row>
    <row r="1715" spans="1:6" x14ac:dyDescent="0.25">
      <c r="A1715" t="s">
        <v>33</v>
      </c>
      <c r="B1715" t="s">
        <v>0</v>
      </c>
      <c r="C1715" t="s">
        <v>36</v>
      </c>
      <c r="D1715" t="s">
        <v>4</v>
      </c>
      <c r="E1715">
        <v>2011</v>
      </c>
      <c r="F1715">
        <f>SUM(SUMIFS($F$2:$F$811,$E$2:$E$811,E1715,$D$2:$D$811,D1715,$A$2:$A$811,A1715,$C$2:$C$811,{"oil";"gas";"col";"cru";"ele"}))</f>
        <v>4.3251799251156103E-2</v>
      </c>
    </row>
    <row r="1716" spans="1:6" x14ac:dyDescent="0.25">
      <c r="A1716" t="s">
        <v>33</v>
      </c>
      <c r="B1716" t="s">
        <v>0</v>
      </c>
      <c r="C1716" t="s">
        <v>36</v>
      </c>
      <c r="D1716" t="s">
        <v>4</v>
      </c>
      <c r="E1716">
        <v>2015</v>
      </c>
      <c r="F1716">
        <f>SUM(SUMIFS($F$2:$F$811,$E$2:$E$811,E1716,$D$2:$D$811,D1716,$A$2:$A$811,A1716,$C$2:$C$811,{"oil";"gas";"col";"cru";"ele"}))</f>
        <v>4.2214677596071358E-2</v>
      </c>
    </row>
    <row r="1717" spans="1:6" x14ac:dyDescent="0.25">
      <c r="A1717" t="s">
        <v>33</v>
      </c>
      <c r="B1717" t="s">
        <v>0</v>
      </c>
      <c r="C1717" t="s">
        <v>36</v>
      </c>
      <c r="D1717" t="s">
        <v>4</v>
      </c>
      <c r="E1717">
        <v>2020</v>
      </c>
      <c r="F1717">
        <f>SUM(SUMIFS($F$2:$F$811,$E$2:$E$811,E1717,$D$2:$D$811,D1717,$A$2:$A$811,A1717,$C$2:$C$811,{"oil";"gas";"col";"cru";"ele"}))</f>
        <v>4.034785194689175E-2</v>
      </c>
    </row>
    <row r="1718" spans="1:6" x14ac:dyDescent="0.25">
      <c r="A1718" t="s">
        <v>33</v>
      </c>
      <c r="B1718" t="s">
        <v>0</v>
      </c>
      <c r="C1718" t="s">
        <v>36</v>
      </c>
      <c r="D1718" t="s">
        <v>4</v>
      </c>
      <c r="E1718">
        <v>2025</v>
      </c>
      <c r="F1718">
        <f>SUM(SUMIFS($F$2:$F$811,$E$2:$E$811,E1718,$D$2:$D$811,D1718,$A$2:$A$811,A1718,$C$2:$C$811,{"oil";"gas";"col";"cru";"ele"}))</f>
        <v>3.6411465890767006E-2</v>
      </c>
    </row>
    <row r="1719" spans="1:6" x14ac:dyDescent="0.25">
      <c r="A1719" t="s">
        <v>33</v>
      </c>
      <c r="B1719" t="s">
        <v>0</v>
      </c>
      <c r="C1719" t="s">
        <v>36</v>
      </c>
      <c r="D1719" t="s">
        <v>4</v>
      </c>
      <c r="E1719">
        <v>2030</v>
      </c>
      <c r="F1719">
        <f>SUM(SUMIFS($F$2:$F$811,$E$2:$E$811,E1719,$D$2:$D$811,D1719,$A$2:$A$811,A1719,$C$2:$C$811,{"oil";"gas";"col";"cru";"ele"}))</f>
        <v>3.2523891586063031E-2</v>
      </c>
    </row>
    <row r="1720" spans="1:6" x14ac:dyDescent="0.25">
      <c r="A1720" t="s">
        <v>33</v>
      </c>
      <c r="B1720" t="s">
        <v>0</v>
      </c>
      <c r="C1720" t="s">
        <v>36</v>
      </c>
      <c r="D1720" t="s">
        <v>4</v>
      </c>
      <c r="E1720">
        <v>2035</v>
      </c>
      <c r="F1720">
        <f>SUM(SUMIFS($F$2:$F$811,$E$2:$E$811,E1720,$D$2:$D$811,D1720,$A$2:$A$811,A1720,$C$2:$C$811,{"oil";"gas";"col";"cru";"ele"}))</f>
        <v>3.0456035574916968E-2</v>
      </c>
    </row>
    <row r="1721" spans="1:6" x14ac:dyDescent="0.25">
      <c r="A1721" t="s">
        <v>33</v>
      </c>
      <c r="B1721" t="s">
        <v>0</v>
      </c>
      <c r="C1721" t="s">
        <v>36</v>
      </c>
      <c r="D1721" t="s">
        <v>4</v>
      </c>
      <c r="E1721">
        <v>2040</v>
      </c>
      <c r="F1721">
        <f>SUM(SUMIFS($F$2:$F$811,$E$2:$E$811,E1721,$D$2:$D$811,D1721,$A$2:$A$811,A1721,$C$2:$C$811,{"oil";"gas";"col";"cru";"ele"}))</f>
        <v>2.7164224829308053E-2</v>
      </c>
    </row>
    <row r="1722" spans="1:6" x14ac:dyDescent="0.25">
      <c r="A1722" t="s">
        <v>33</v>
      </c>
      <c r="B1722" t="s">
        <v>0</v>
      </c>
      <c r="C1722" t="s">
        <v>36</v>
      </c>
      <c r="D1722" t="s">
        <v>4</v>
      </c>
      <c r="E1722">
        <v>2045</v>
      </c>
      <c r="F1722">
        <f>SUM(SUMIFS($F$2:$F$811,$E$2:$E$811,E1722,$D$2:$D$811,D1722,$A$2:$A$811,A1722,$C$2:$C$811,{"oil";"gas";"col";"cru";"ele"}))</f>
        <v>2.5116927193706211E-2</v>
      </c>
    </row>
    <row r="1723" spans="1:6" x14ac:dyDescent="0.25">
      <c r="A1723" t="s">
        <v>33</v>
      </c>
      <c r="B1723" t="s">
        <v>0</v>
      </c>
      <c r="C1723" t="s">
        <v>36</v>
      </c>
      <c r="D1723" t="s">
        <v>4</v>
      </c>
      <c r="E1723">
        <v>2050</v>
      </c>
      <c r="F1723">
        <f>SUM(SUMIFS($F$2:$F$811,$E$2:$E$811,E1723,$D$2:$D$811,D1723,$A$2:$A$811,A1723,$C$2:$C$811,{"oil";"gas";"col";"cru";"ele"}))</f>
        <v>2.2881052672284706E-2</v>
      </c>
    </row>
    <row r="1724" spans="1:6" x14ac:dyDescent="0.25">
      <c r="A1724" t="s">
        <v>33</v>
      </c>
      <c r="B1724" t="s">
        <v>0</v>
      </c>
      <c r="C1724" t="s">
        <v>36</v>
      </c>
      <c r="D1724" t="s">
        <v>5</v>
      </c>
      <c r="E1724">
        <v>2011</v>
      </c>
      <c r="F1724">
        <f>SUM(SUMIFS($F$2:$F$811,$E$2:$E$811,E1724,$D$2:$D$811,D1724,$A$2:$A$811,A1724,$C$2:$C$811,{"oil";"gas";"col";"cru";"ele"}))</f>
        <v>4.045371537782412E-2</v>
      </c>
    </row>
    <row r="1725" spans="1:6" x14ac:dyDescent="0.25">
      <c r="A1725" t="s">
        <v>33</v>
      </c>
      <c r="B1725" t="s">
        <v>0</v>
      </c>
      <c r="C1725" t="s">
        <v>36</v>
      </c>
      <c r="D1725" t="s">
        <v>5</v>
      </c>
      <c r="E1725">
        <v>2015</v>
      </c>
      <c r="F1725">
        <f>SUM(SUMIFS($F$2:$F$811,$E$2:$E$811,E1725,$D$2:$D$811,D1725,$A$2:$A$811,A1725,$C$2:$C$811,{"oil";"gas";"col";"cru";"ele"}))</f>
        <v>3.9376921736971958E-2</v>
      </c>
    </row>
    <row r="1726" spans="1:6" x14ac:dyDescent="0.25">
      <c r="A1726" t="s">
        <v>33</v>
      </c>
      <c r="B1726" t="s">
        <v>0</v>
      </c>
      <c r="C1726" t="s">
        <v>36</v>
      </c>
      <c r="D1726" t="s">
        <v>5</v>
      </c>
      <c r="E1726">
        <v>2020</v>
      </c>
      <c r="F1726">
        <f>SUM(SUMIFS($F$2:$F$811,$E$2:$E$811,E1726,$D$2:$D$811,D1726,$A$2:$A$811,A1726,$C$2:$C$811,{"oil";"gas";"col";"cru";"ele"}))</f>
        <v>3.7276324454726076E-2</v>
      </c>
    </row>
    <row r="1727" spans="1:6" x14ac:dyDescent="0.25">
      <c r="A1727" t="s">
        <v>33</v>
      </c>
      <c r="B1727" t="s">
        <v>0</v>
      </c>
      <c r="C1727" t="s">
        <v>36</v>
      </c>
      <c r="D1727" t="s">
        <v>5</v>
      </c>
      <c r="E1727">
        <v>2025</v>
      </c>
      <c r="F1727">
        <f>SUM(SUMIFS($F$2:$F$811,$E$2:$E$811,E1727,$D$2:$D$811,D1727,$A$2:$A$811,A1727,$C$2:$C$811,{"oil";"gas";"col";"cru";"ele"}))</f>
        <v>3.3278764776328816E-2</v>
      </c>
    </row>
    <row r="1728" spans="1:6" x14ac:dyDescent="0.25">
      <c r="A1728" t="s">
        <v>33</v>
      </c>
      <c r="B1728" t="s">
        <v>0</v>
      </c>
      <c r="C1728" t="s">
        <v>36</v>
      </c>
      <c r="D1728" t="s">
        <v>5</v>
      </c>
      <c r="E1728">
        <v>2030</v>
      </c>
      <c r="F1728">
        <f>SUM(SUMIFS($F$2:$F$811,$E$2:$E$811,E1728,$D$2:$D$811,D1728,$A$2:$A$811,A1728,$C$2:$C$811,{"oil";"gas";"col";"cru";"ele"}))</f>
        <v>2.9700524972045277E-2</v>
      </c>
    </row>
    <row r="1729" spans="1:6" x14ac:dyDescent="0.25">
      <c r="A1729" t="s">
        <v>33</v>
      </c>
      <c r="B1729" t="s">
        <v>0</v>
      </c>
      <c r="C1729" t="s">
        <v>36</v>
      </c>
      <c r="D1729" t="s">
        <v>5</v>
      </c>
      <c r="E1729">
        <v>2035</v>
      </c>
      <c r="F1729">
        <f>SUM(SUMIFS($F$2:$F$811,$E$2:$E$811,E1729,$D$2:$D$811,D1729,$A$2:$A$811,A1729,$C$2:$C$811,{"oil";"gas";"col";"cru";"ele"}))</f>
        <v>2.7725342708698017E-2</v>
      </c>
    </row>
    <row r="1730" spans="1:6" x14ac:dyDescent="0.25">
      <c r="A1730" t="s">
        <v>33</v>
      </c>
      <c r="B1730" t="s">
        <v>0</v>
      </c>
      <c r="C1730" t="s">
        <v>36</v>
      </c>
      <c r="D1730" t="s">
        <v>5</v>
      </c>
      <c r="E1730">
        <v>2040</v>
      </c>
      <c r="F1730">
        <f>SUM(SUMIFS($F$2:$F$811,$E$2:$E$811,E1730,$D$2:$D$811,D1730,$A$2:$A$811,A1730,$C$2:$C$811,{"oil";"gas";"col";"cru";"ele"}))</f>
        <v>2.4525816425368861E-2</v>
      </c>
    </row>
    <row r="1731" spans="1:6" x14ac:dyDescent="0.25">
      <c r="A1731" t="s">
        <v>33</v>
      </c>
      <c r="B1731" t="s">
        <v>0</v>
      </c>
      <c r="C1731" t="s">
        <v>36</v>
      </c>
      <c r="D1731" t="s">
        <v>5</v>
      </c>
      <c r="E1731">
        <v>2045</v>
      </c>
      <c r="F1731">
        <f>SUM(SUMIFS($F$2:$F$811,$E$2:$E$811,E1731,$D$2:$D$811,D1731,$A$2:$A$811,A1731,$C$2:$C$811,{"oil";"gas";"col";"cru";"ele"}))</f>
        <v>2.2632434451343698E-2</v>
      </c>
    </row>
    <row r="1732" spans="1:6" x14ac:dyDescent="0.25">
      <c r="A1732" t="s">
        <v>33</v>
      </c>
      <c r="B1732" t="s">
        <v>0</v>
      </c>
      <c r="C1732" t="s">
        <v>36</v>
      </c>
      <c r="D1732" t="s">
        <v>5</v>
      </c>
      <c r="E1732">
        <v>2050</v>
      </c>
      <c r="F1732">
        <f>SUM(SUMIFS($F$2:$F$811,$E$2:$E$811,E1732,$D$2:$D$811,D1732,$A$2:$A$811,A1732,$C$2:$C$811,{"oil";"gas";"col";"cru";"ele"}))</f>
        <v>2.0573542600585342E-2</v>
      </c>
    </row>
    <row r="1733" spans="1:6" x14ac:dyDescent="0.25">
      <c r="A1733" t="s">
        <v>33</v>
      </c>
      <c r="B1733" t="s">
        <v>0</v>
      </c>
      <c r="C1733" t="s">
        <v>36</v>
      </c>
      <c r="D1733" t="s">
        <v>6</v>
      </c>
      <c r="E1733">
        <v>2011</v>
      </c>
      <c r="F1733">
        <f>SUM(SUMIFS($F$2:$F$811,$E$2:$E$811,E1733,$D$2:$D$811,D1733,$A$2:$A$811,A1733,$C$2:$C$811,{"oil";"gas";"col";"cru";"ele"}))</f>
        <v>3.1167457634780418E-2</v>
      </c>
    </row>
    <row r="1734" spans="1:6" x14ac:dyDescent="0.25">
      <c r="A1734" t="s">
        <v>33</v>
      </c>
      <c r="B1734" t="s">
        <v>0</v>
      </c>
      <c r="C1734" t="s">
        <v>36</v>
      </c>
      <c r="D1734" t="s">
        <v>6</v>
      </c>
      <c r="E1734">
        <v>2015</v>
      </c>
      <c r="F1734">
        <f>SUM(SUMIFS($F$2:$F$811,$E$2:$E$811,E1734,$D$2:$D$811,D1734,$A$2:$A$811,A1734,$C$2:$C$811,{"oil";"gas";"col";"cru";"ele"}))</f>
        <v>3.0263638524362424E-2</v>
      </c>
    </row>
    <row r="1735" spans="1:6" x14ac:dyDescent="0.25">
      <c r="A1735" t="s">
        <v>33</v>
      </c>
      <c r="B1735" t="s">
        <v>0</v>
      </c>
      <c r="C1735" t="s">
        <v>36</v>
      </c>
      <c r="D1735" t="s">
        <v>6</v>
      </c>
      <c r="E1735">
        <v>2020</v>
      </c>
      <c r="F1735">
        <f>SUM(SUMIFS($F$2:$F$811,$E$2:$E$811,E1735,$D$2:$D$811,D1735,$A$2:$A$811,A1735,$C$2:$C$811,{"oil";"gas";"col";"cru";"ele"}))</f>
        <v>2.8525192001843176E-2</v>
      </c>
    </row>
    <row r="1736" spans="1:6" x14ac:dyDescent="0.25">
      <c r="A1736" t="s">
        <v>33</v>
      </c>
      <c r="B1736" t="s">
        <v>0</v>
      </c>
      <c r="C1736" t="s">
        <v>36</v>
      </c>
      <c r="D1736" t="s">
        <v>6</v>
      </c>
      <c r="E1736">
        <v>2025</v>
      </c>
      <c r="F1736">
        <f>SUM(SUMIFS($F$2:$F$811,$E$2:$E$811,E1736,$D$2:$D$811,D1736,$A$2:$A$811,A1736,$C$2:$C$811,{"oil";"gas";"col";"cru";"ele"}))</f>
        <v>2.5302848266773599E-2</v>
      </c>
    </row>
    <row r="1737" spans="1:6" x14ac:dyDescent="0.25">
      <c r="A1737" t="s">
        <v>33</v>
      </c>
      <c r="B1737" t="s">
        <v>0</v>
      </c>
      <c r="C1737" t="s">
        <v>36</v>
      </c>
      <c r="D1737" t="s">
        <v>6</v>
      </c>
      <c r="E1737">
        <v>2030</v>
      </c>
      <c r="F1737">
        <f>SUM(SUMIFS($F$2:$F$811,$E$2:$E$811,E1737,$D$2:$D$811,D1737,$A$2:$A$811,A1737,$C$2:$C$811,{"oil";"gas";"col";"cru";"ele"}))</f>
        <v>2.2548384428046575E-2</v>
      </c>
    </row>
    <row r="1738" spans="1:6" x14ac:dyDescent="0.25">
      <c r="A1738" t="s">
        <v>33</v>
      </c>
      <c r="B1738" t="s">
        <v>0</v>
      </c>
      <c r="C1738" t="s">
        <v>36</v>
      </c>
      <c r="D1738" t="s">
        <v>6</v>
      </c>
      <c r="E1738">
        <v>2035</v>
      </c>
      <c r="F1738">
        <f>SUM(SUMIFS($F$2:$F$811,$E$2:$E$811,E1738,$D$2:$D$811,D1738,$A$2:$A$811,A1738,$C$2:$C$811,{"oil";"gas";"col";"cru";"ele"}))</f>
        <v>2.1001150066634125E-2</v>
      </c>
    </row>
    <row r="1739" spans="1:6" x14ac:dyDescent="0.25">
      <c r="A1739" t="s">
        <v>33</v>
      </c>
      <c r="B1739" t="s">
        <v>0</v>
      </c>
      <c r="C1739" t="s">
        <v>36</v>
      </c>
      <c r="D1739" t="s">
        <v>6</v>
      </c>
      <c r="E1739">
        <v>2040</v>
      </c>
      <c r="F1739">
        <f>SUM(SUMIFS($F$2:$F$811,$E$2:$E$811,E1739,$D$2:$D$811,D1739,$A$2:$A$811,A1739,$C$2:$C$811,{"oil";"gas";"col";"cru";"ele"}))</f>
        <v>1.8482467120959037E-2</v>
      </c>
    </row>
    <row r="1740" spans="1:6" x14ac:dyDescent="0.25">
      <c r="A1740" t="s">
        <v>33</v>
      </c>
      <c r="B1740" t="s">
        <v>0</v>
      </c>
      <c r="C1740" t="s">
        <v>36</v>
      </c>
      <c r="D1740" t="s">
        <v>6</v>
      </c>
      <c r="E1740">
        <v>2045</v>
      </c>
      <c r="F1740">
        <f>SUM(SUMIFS($F$2:$F$811,$E$2:$E$811,E1740,$D$2:$D$811,D1740,$A$2:$A$811,A1740,$C$2:$C$811,{"oil";"gas";"col";"cru";"ele"}))</f>
        <v>1.702819942473021E-2</v>
      </c>
    </row>
    <row r="1741" spans="1:6" x14ac:dyDescent="0.25">
      <c r="A1741" t="s">
        <v>33</v>
      </c>
      <c r="B1741" t="s">
        <v>0</v>
      </c>
      <c r="C1741" t="s">
        <v>36</v>
      </c>
      <c r="D1741" t="s">
        <v>6</v>
      </c>
      <c r="E1741">
        <v>2050</v>
      </c>
      <c r="F1741">
        <f>SUM(SUMIFS($F$2:$F$811,$E$2:$E$811,E1741,$D$2:$D$811,D1741,$A$2:$A$811,A1741,$C$2:$C$811,{"oil";"gas";"col";"cru";"ele"}))</f>
        <v>1.5451461958860425E-2</v>
      </c>
    </row>
    <row r="1742" spans="1:6" x14ac:dyDescent="0.25">
      <c r="A1742" t="s">
        <v>33</v>
      </c>
      <c r="B1742" t="s">
        <v>0</v>
      </c>
      <c r="C1742" t="s">
        <v>38</v>
      </c>
      <c r="D1742" t="s">
        <v>2</v>
      </c>
      <c r="E1742">
        <v>2011</v>
      </c>
      <c r="F1742">
        <f>SUMIFS($F$2:$F$1696,$D$2:$D$1696,$D1742,$A$2:$A$1696,$A1742,$E$2:$E$1696,$E1742)</f>
        <v>0.88196161353528035</v>
      </c>
    </row>
    <row r="1743" spans="1:6" x14ac:dyDescent="0.25">
      <c r="A1743" t="s">
        <v>33</v>
      </c>
      <c r="B1743" t="s">
        <v>0</v>
      </c>
      <c r="C1743" t="s">
        <v>38</v>
      </c>
      <c r="D1743" t="s">
        <v>3</v>
      </c>
      <c r="E1743">
        <v>2011</v>
      </c>
      <c r="F1743">
        <f t="shared" ref="F1743:F1806" si="0">SUMIFS($F$2:$F$1696,$D$2:$D$1696,$D1743,$A$2:$A$1696,$A1743,$E$2:$E$1696,$E1743)</f>
        <v>0.88030675096903854</v>
      </c>
    </row>
    <row r="1744" spans="1:6" x14ac:dyDescent="0.25">
      <c r="A1744" t="s">
        <v>33</v>
      </c>
      <c r="B1744" t="s">
        <v>0</v>
      </c>
      <c r="C1744" t="s">
        <v>38</v>
      </c>
      <c r="D1744" t="s">
        <v>4</v>
      </c>
      <c r="E1744">
        <v>2011</v>
      </c>
      <c r="F1744">
        <f t="shared" si="0"/>
        <v>0.88071225590932256</v>
      </c>
    </row>
    <row r="1745" spans="1:6" x14ac:dyDescent="0.25">
      <c r="A1745" t="s">
        <v>33</v>
      </c>
      <c r="B1745" t="s">
        <v>0</v>
      </c>
      <c r="C1745" t="s">
        <v>38</v>
      </c>
      <c r="D1745" t="s">
        <v>5</v>
      </c>
      <c r="E1745">
        <v>2011</v>
      </c>
      <c r="F1745">
        <f t="shared" si="0"/>
        <v>0.88297686672082198</v>
      </c>
    </row>
    <row r="1746" spans="1:6" x14ac:dyDescent="0.25">
      <c r="A1746" t="s">
        <v>33</v>
      </c>
      <c r="B1746" t="s">
        <v>0</v>
      </c>
      <c r="C1746" t="s">
        <v>38</v>
      </c>
      <c r="D1746" t="s">
        <v>6</v>
      </c>
      <c r="E1746">
        <v>2011</v>
      </c>
      <c r="F1746">
        <f t="shared" si="0"/>
        <v>0.89054030128063832</v>
      </c>
    </row>
    <row r="1747" spans="1:6" x14ac:dyDescent="0.25">
      <c r="A1747" t="s">
        <v>33</v>
      </c>
      <c r="B1747" t="s">
        <v>0</v>
      </c>
      <c r="C1747" t="s">
        <v>38</v>
      </c>
      <c r="D1747" t="s">
        <v>2</v>
      </c>
      <c r="E1747">
        <v>2015</v>
      </c>
      <c r="F1747">
        <f t="shared" si="0"/>
        <v>0.88182446377156731</v>
      </c>
    </row>
    <row r="1748" spans="1:6" x14ac:dyDescent="0.25">
      <c r="A1748" t="s">
        <v>33</v>
      </c>
      <c r="B1748" t="s">
        <v>0</v>
      </c>
      <c r="C1748" t="s">
        <v>38</v>
      </c>
      <c r="D1748" t="s">
        <v>3</v>
      </c>
      <c r="E1748">
        <v>2015</v>
      </c>
      <c r="F1748">
        <f t="shared" si="0"/>
        <v>0.88044782027203672</v>
      </c>
    </row>
    <row r="1749" spans="1:6" x14ac:dyDescent="0.25">
      <c r="A1749" t="s">
        <v>33</v>
      </c>
      <c r="B1749" t="s">
        <v>0</v>
      </c>
      <c r="C1749" t="s">
        <v>38</v>
      </c>
      <c r="D1749" t="s">
        <v>4</v>
      </c>
      <c r="E1749">
        <v>2015</v>
      </c>
      <c r="F1749">
        <f t="shared" si="0"/>
        <v>0.8809700180429556</v>
      </c>
    </row>
    <row r="1750" spans="1:6" x14ac:dyDescent="0.25">
      <c r="A1750" t="s">
        <v>33</v>
      </c>
      <c r="B1750" t="s">
        <v>0</v>
      </c>
      <c r="C1750" t="s">
        <v>38</v>
      </c>
      <c r="D1750" t="s">
        <v>5</v>
      </c>
      <c r="E1750">
        <v>2015</v>
      </c>
      <c r="F1750">
        <f t="shared" si="0"/>
        <v>0.8832933099884992</v>
      </c>
    </row>
    <row r="1751" spans="1:6" x14ac:dyDescent="0.25">
      <c r="A1751" t="s">
        <v>33</v>
      </c>
      <c r="B1751" t="s">
        <v>0</v>
      </c>
      <c r="C1751" t="s">
        <v>38</v>
      </c>
      <c r="D1751" t="s">
        <v>6</v>
      </c>
      <c r="E1751">
        <v>2015</v>
      </c>
      <c r="F1751">
        <f t="shared" si="0"/>
        <v>0.89083805812055228</v>
      </c>
    </row>
    <row r="1752" spans="1:6" x14ac:dyDescent="0.25">
      <c r="A1752" t="s">
        <v>33</v>
      </c>
      <c r="B1752" t="s">
        <v>0</v>
      </c>
      <c r="C1752" t="s">
        <v>38</v>
      </c>
      <c r="D1752" t="s">
        <v>2</v>
      </c>
      <c r="E1752">
        <v>2020</v>
      </c>
      <c r="F1752">
        <f t="shared" si="0"/>
        <v>0.88074836993671735</v>
      </c>
    </row>
    <row r="1753" spans="1:6" x14ac:dyDescent="0.25">
      <c r="A1753" t="s">
        <v>33</v>
      </c>
      <c r="B1753" t="s">
        <v>0</v>
      </c>
      <c r="C1753" t="s">
        <v>38</v>
      </c>
      <c r="D1753" t="s">
        <v>3</v>
      </c>
      <c r="E1753">
        <v>2020</v>
      </c>
      <c r="F1753">
        <f t="shared" si="0"/>
        <v>0.88033944596781222</v>
      </c>
    </row>
    <row r="1754" spans="1:6" x14ac:dyDescent="0.25">
      <c r="A1754" t="s">
        <v>33</v>
      </c>
      <c r="B1754" t="s">
        <v>0</v>
      </c>
      <c r="C1754" t="s">
        <v>38</v>
      </c>
      <c r="D1754" t="s">
        <v>4</v>
      </c>
      <c r="E1754">
        <v>2020</v>
      </c>
      <c r="F1754">
        <f t="shared" si="0"/>
        <v>0.88126584801228358</v>
      </c>
    </row>
    <row r="1755" spans="1:6" x14ac:dyDescent="0.25">
      <c r="A1755" t="s">
        <v>33</v>
      </c>
      <c r="B1755" t="s">
        <v>0</v>
      </c>
      <c r="C1755" t="s">
        <v>38</v>
      </c>
      <c r="D1755" t="s">
        <v>5</v>
      </c>
      <c r="E1755">
        <v>2020</v>
      </c>
      <c r="F1755">
        <f t="shared" si="0"/>
        <v>0.88382034897559447</v>
      </c>
    </row>
    <row r="1756" spans="1:6" x14ac:dyDescent="0.25">
      <c r="A1756" t="s">
        <v>33</v>
      </c>
      <c r="B1756" t="s">
        <v>0</v>
      </c>
      <c r="C1756" t="s">
        <v>38</v>
      </c>
      <c r="D1756" t="s">
        <v>6</v>
      </c>
      <c r="E1756">
        <v>2020</v>
      </c>
      <c r="F1756">
        <f t="shared" si="0"/>
        <v>0.89133594854782539</v>
      </c>
    </row>
    <row r="1757" spans="1:6" x14ac:dyDescent="0.25">
      <c r="A1757" t="s">
        <v>33</v>
      </c>
      <c r="B1757" t="s">
        <v>0</v>
      </c>
      <c r="C1757" t="s">
        <v>38</v>
      </c>
      <c r="D1757" t="s">
        <v>2</v>
      </c>
      <c r="E1757">
        <v>2025</v>
      </c>
      <c r="F1757">
        <f t="shared" si="0"/>
        <v>0.88119645708781214</v>
      </c>
    </row>
    <row r="1758" spans="1:6" x14ac:dyDescent="0.25">
      <c r="A1758" t="s">
        <v>33</v>
      </c>
      <c r="B1758" t="s">
        <v>0</v>
      </c>
      <c r="C1758" t="s">
        <v>38</v>
      </c>
      <c r="D1758" t="s">
        <v>3</v>
      </c>
      <c r="E1758">
        <v>2025</v>
      </c>
      <c r="F1758">
        <f t="shared" si="0"/>
        <v>0.8815928240880736</v>
      </c>
    </row>
    <row r="1759" spans="1:6" x14ac:dyDescent="0.25">
      <c r="A1759" t="s">
        <v>33</v>
      </c>
      <c r="B1759" t="s">
        <v>0</v>
      </c>
      <c r="C1759" t="s">
        <v>38</v>
      </c>
      <c r="D1759" t="s">
        <v>4</v>
      </c>
      <c r="E1759">
        <v>2025</v>
      </c>
      <c r="F1759">
        <f t="shared" si="0"/>
        <v>0.88282817785875622</v>
      </c>
    </row>
    <row r="1760" spans="1:6" x14ac:dyDescent="0.25">
      <c r="A1760" t="s">
        <v>33</v>
      </c>
      <c r="B1760" t="s">
        <v>0</v>
      </c>
      <c r="C1760" t="s">
        <v>38</v>
      </c>
      <c r="D1760" t="s">
        <v>5</v>
      </c>
      <c r="E1760">
        <v>2025</v>
      </c>
      <c r="F1760">
        <f t="shared" si="0"/>
        <v>0.88549506639319642</v>
      </c>
    </row>
    <row r="1761" spans="1:6" x14ac:dyDescent="0.25">
      <c r="A1761" t="s">
        <v>33</v>
      </c>
      <c r="B1761" t="s">
        <v>0</v>
      </c>
      <c r="C1761" t="s">
        <v>38</v>
      </c>
      <c r="D1761" t="s">
        <v>6</v>
      </c>
      <c r="E1761">
        <v>2025</v>
      </c>
      <c r="F1761">
        <f t="shared" si="0"/>
        <v>0.89273532216822526</v>
      </c>
    </row>
    <row r="1762" spans="1:6" x14ac:dyDescent="0.25">
      <c r="A1762" t="s">
        <v>33</v>
      </c>
      <c r="B1762" t="s">
        <v>0</v>
      </c>
      <c r="C1762" t="s">
        <v>38</v>
      </c>
      <c r="D1762" t="s">
        <v>2</v>
      </c>
      <c r="E1762">
        <v>2030</v>
      </c>
      <c r="F1762">
        <f t="shared" si="0"/>
        <v>0.88402651992037939</v>
      </c>
    </row>
    <row r="1763" spans="1:6" x14ac:dyDescent="0.25">
      <c r="A1763" t="s">
        <v>33</v>
      </c>
      <c r="B1763" t="s">
        <v>0</v>
      </c>
      <c r="C1763" t="s">
        <v>38</v>
      </c>
      <c r="D1763" t="s">
        <v>3</v>
      </c>
      <c r="E1763">
        <v>2030</v>
      </c>
      <c r="F1763">
        <f t="shared" si="0"/>
        <v>0.88413354232426034</v>
      </c>
    </row>
    <row r="1764" spans="1:6" x14ac:dyDescent="0.25">
      <c r="A1764" t="s">
        <v>33</v>
      </c>
      <c r="B1764" t="s">
        <v>0</v>
      </c>
      <c r="C1764" t="s">
        <v>38</v>
      </c>
      <c r="D1764" t="s">
        <v>4</v>
      </c>
      <c r="E1764">
        <v>2030</v>
      </c>
      <c r="F1764">
        <f t="shared" si="0"/>
        <v>0.88518889040478355</v>
      </c>
    </row>
    <row r="1765" spans="1:6" x14ac:dyDescent="0.25">
      <c r="A1765" t="s">
        <v>33</v>
      </c>
      <c r="B1765" t="s">
        <v>0</v>
      </c>
      <c r="C1765" t="s">
        <v>38</v>
      </c>
      <c r="D1765" t="s">
        <v>5</v>
      </c>
      <c r="E1765">
        <v>2030</v>
      </c>
      <c r="F1765">
        <f t="shared" si="0"/>
        <v>0.88763261969358809</v>
      </c>
    </row>
    <row r="1766" spans="1:6" x14ac:dyDescent="0.25">
      <c r="A1766" t="s">
        <v>33</v>
      </c>
      <c r="B1766" t="s">
        <v>0</v>
      </c>
      <c r="C1766" t="s">
        <v>38</v>
      </c>
      <c r="D1766" t="s">
        <v>6</v>
      </c>
      <c r="E1766">
        <v>2030</v>
      </c>
      <c r="F1766">
        <f t="shared" si="0"/>
        <v>0.89438057592784148</v>
      </c>
    </row>
    <row r="1767" spans="1:6" x14ac:dyDescent="0.25">
      <c r="A1767" t="s">
        <v>33</v>
      </c>
      <c r="B1767" t="s">
        <v>0</v>
      </c>
      <c r="C1767" t="s">
        <v>38</v>
      </c>
      <c r="D1767" t="s">
        <v>2</v>
      </c>
      <c r="E1767">
        <v>2035</v>
      </c>
      <c r="F1767">
        <f t="shared" si="0"/>
        <v>0.8850478334408256</v>
      </c>
    </row>
    <row r="1768" spans="1:6" x14ac:dyDescent="0.25">
      <c r="A1768" t="s">
        <v>33</v>
      </c>
      <c r="B1768" t="s">
        <v>0</v>
      </c>
      <c r="C1768" t="s">
        <v>38</v>
      </c>
      <c r="D1768" t="s">
        <v>3</v>
      </c>
      <c r="E1768">
        <v>2035</v>
      </c>
      <c r="F1768">
        <f t="shared" si="0"/>
        <v>0.88521131001631681</v>
      </c>
    </row>
    <row r="1769" spans="1:6" x14ac:dyDescent="0.25">
      <c r="A1769" t="s">
        <v>33</v>
      </c>
      <c r="B1769" t="s">
        <v>0</v>
      </c>
      <c r="C1769" t="s">
        <v>38</v>
      </c>
      <c r="D1769" t="s">
        <v>4</v>
      </c>
      <c r="E1769">
        <v>2035</v>
      </c>
      <c r="F1769">
        <f t="shared" si="0"/>
        <v>0.88626532926358403</v>
      </c>
    </row>
    <row r="1770" spans="1:6" x14ac:dyDescent="0.25">
      <c r="A1770" t="s">
        <v>33</v>
      </c>
      <c r="B1770" t="s">
        <v>0</v>
      </c>
      <c r="C1770" t="s">
        <v>38</v>
      </c>
      <c r="D1770" t="s">
        <v>5</v>
      </c>
      <c r="E1770">
        <v>2035</v>
      </c>
      <c r="F1770">
        <f t="shared" si="0"/>
        <v>0.88865575244062112</v>
      </c>
    </row>
    <row r="1771" spans="1:6" x14ac:dyDescent="0.25">
      <c r="A1771" t="s">
        <v>33</v>
      </c>
      <c r="B1771" t="s">
        <v>0</v>
      </c>
      <c r="C1771" t="s">
        <v>38</v>
      </c>
      <c r="D1771" t="s">
        <v>6</v>
      </c>
      <c r="E1771">
        <v>2035</v>
      </c>
      <c r="F1771">
        <f t="shared" si="0"/>
        <v>0.89518905898781154</v>
      </c>
    </row>
    <row r="1772" spans="1:6" x14ac:dyDescent="0.25">
      <c r="A1772" t="s">
        <v>33</v>
      </c>
      <c r="B1772" t="s">
        <v>0</v>
      </c>
      <c r="C1772" t="s">
        <v>38</v>
      </c>
      <c r="D1772" t="s">
        <v>2</v>
      </c>
      <c r="E1772">
        <v>2040</v>
      </c>
      <c r="F1772">
        <f t="shared" si="0"/>
        <v>0.88651799281669441</v>
      </c>
    </row>
    <row r="1773" spans="1:6" x14ac:dyDescent="0.25">
      <c r="A1773" t="s">
        <v>33</v>
      </c>
      <c r="B1773" t="s">
        <v>0</v>
      </c>
      <c r="C1773" t="s">
        <v>38</v>
      </c>
      <c r="D1773" t="s">
        <v>3</v>
      </c>
      <c r="E1773">
        <v>2040</v>
      </c>
      <c r="F1773">
        <f t="shared" si="0"/>
        <v>0.88693840658946743</v>
      </c>
    </row>
    <row r="1774" spans="1:6" x14ac:dyDescent="0.25">
      <c r="A1774" t="s">
        <v>33</v>
      </c>
      <c r="B1774" t="s">
        <v>0</v>
      </c>
      <c r="C1774" t="s">
        <v>38</v>
      </c>
      <c r="D1774" t="s">
        <v>4</v>
      </c>
      <c r="E1774">
        <v>2040</v>
      </c>
      <c r="F1774">
        <f t="shared" si="0"/>
        <v>0.88805792148299123</v>
      </c>
    </row>
    <row r="1775" spans="1:6" x14ac:dyDescent="0.25">
      <c r="A1775" t="s">
        <v>33</v>
      </c>
      <c r="B1775" t="s">
        <v>0</v>
      </c>
      <c r="C1775" t="s">
        <v>38</v>
      </c>
      <c r="D1775" t="s">
        <v>5</v>
      </c>
      <c r="E1775">
        <v>2040</v>
      </c>
      <c r="F1775">
        <f t="shared" si="0"/>
        <v>0.89039821335965086</v>
      </c>
    </row>
    <row r="1776" spans="1:6" x14ac:dyDescent="0.25">
      <c r="A1776" t="s">
        <v>33</v>
      </c>
      <c r="B1776" t="s">
        <v>0</v>
      </c>
      <c r="C1776" t="s">
        <v>38</v>
      </c>
      <c r="D1776" t="s">
        <v>6</v>
      </c>
      <c r="E1776">
        <v>2040</v>
      </c>
      <c r="F1776">
        <f t="shared" si="0"/>
        <v>0.89657331856684475</v>
      </c>
    </row>
    <row r="1777" spans="1:6" x14ac:dyDescent="0.25">
      <c r="A1777" t="s">
        <v>33</v>
      </c>
      <c r="B1777" t="s">
        <v>0</v>
      </c>
      <c r="C1777" t="s">
        <v>38</v>
      </c>
      <c r="D1777" t="s">
        <v>2</v>
      </c>
      <c r="E1777">
        <v>2045</v>
      </c>
      <c r="F1777">
        <f t="shared" si="0"/>
        <v>0.88806304045101281</v>
      </c>
    </row>
    <row r="1778" spans="1:6" x14ac:dyDescent="0.25">
      <c r="A1778" t="s">
        <v>33</v>
      </c>
      <c r="B1778" t="s">
        <v>0</v>
      </c>
      <c r="C1778" t="s">
        <v>38</v>
      </c>
      <c r="D1778" t="s">
        <v>3</v>
      </c>
      <c r="E1778">
        <v>2045</v>
      </c>
      <c r="F1778">
        <f t="shared" si="0"/>
        <v>0.88836939731739606</v>
      </c>
    </row>
    <row r="1779" spans="1:6" x14ac:dyDescent="0.25">
      <c r="A1779" t="s">
        <v>33</v>
      </c>
      <c r="B1779" t="s">
        <v>0</v>
      </c>
      <c r="C1779" t="s">
        <v>38</v>
      </c>
      <c r="D1779" t="s">
        <v>4</v>
      </c>
      <c r="E1779">
        <v>2045</v>
      </c>
      <c r="F1779">
        <f t="shared" si="0"/>
        <v>0.88940392968174331</v>
      </c>
    </row>
    <row r="1780" spans="1:6" x14ac:dyDescent="0.25">
      <c r="A1780" t="s">
        <v>33</v>
      </c>
      <c r="B1780" t="s">
        <v>0</v>
      </c>
      <c r="C1780" t="s">
        <v>38</v>
      </c>
      <c r="D1780" t="s">
        <v>5</v>
      </c>
      <c r="E1780">
        <v>2045</v>
      </c>
      <c r="F1780">
        <f t="shared" si="0"/>
        <v>0.89162312881523342</v>
      </c>
    </row>
    <row r="1781" spans="1:6" x14ac:dyDescent="0.25">
      <c r="A1781" t="s">
        <v>33</v>
      </c>
      <c r="B1781" t="s">
        <v>0</v>
      </c>
      <c r="C1781" t="s">
        <v>38</v>
      </c>
      <c r="D1781" t="s">
        <v>6</v>
      </c>
      <c r="E1781">
        <v>2045</v>
      </c>
      <c r="F1781">
        <f t="shared" si="0"/>
        <v>0.89751303935993643</v>
      </c>
    </row>
    <row r="1782" spans="1:6" x14ac:dyDescent="0.25">
      <c r="A1782" t="s">
        <v>33</v>
      </c>
      <c r="B1782" t="s">
        <v>0</v>
      </c>
      <c r="C1782" t="s">
        <v>38</v>
      </c>
      <c r="D1782" t="s">
        <v>2</v>
      </c>
      <c r="E1782">
        <v>2050</v>
      </c>
      <c r="F1782">
        <f t="shared" si="0"/>
        <v>0.88984153625375084</v>
      </c>
    </row>
    <row r="1783" spans="1:6" x14ac:dyDescent="0.25">
      <c r="A1783" t="s">
        <v>33</v>
      </c>
      <c r="B1783" t="s">
        <v>0</v>
      </c>
      <c r="C1783" t="s">
        <v>38</v>
      </c>
      <c r="D1783" t="s">
        <v>3</v>
      </c>
      <c r="E1783">
        <v>2050</v>
      </c>
      <c r="F1783">
        <f t="shared" si="0"/>
        <v>0.88999915123879503</v>
      </c>
    </row>
    <row r="1784" spans="1:6" x14ac:dyDescent="0.25">
      <c r="A1784" t="s">
        <v>33</v>
      </c>
      <c r="B1784" t="s">
        <v>0</v>
      </c>
      <c r="C1784" t="s">
        <v>38</v>
      </c>
      <c r="D1784" t="s">
        <v>4</v>
      </c>
      <c r="E1784">
        <v>2050</v>
      </c>
      <c r="F1784">
        <f t="shared" si="0"/>
        <v>0.89092812464163207</v>
      </c>
    </row>
    <row r="1785" spans="1:6" x14ac:dyDescent="0.25">
      <c r="A1785" t="s">
        <v>33</v>
      </c>
      <c r="B1785" t="s">
        <v>0</v>
      </c>
      <c r="C1785" t="s">
        <v>38</v>
      </c>
      <c r="D1785" t="s">
        <v>5</v>
      </c>
      <c r="E1785">
        <v>2050</v>
      </c>
      <c r="F1785">
        <f t="shared" si="0"/>
        <v>0.89300415429945734</v>
      </c>
    </row>
    <row r="1786" spans="1:6" x14ac:dyDescent="0.25">
      <c r="A1786" t="s">
        <v>33</v>
      </c>
      <c r="B1786" t="s">
        <v>0</v>
      </c>
      <c r="C1786" t="s">
        <v>38</v>
      </c>
      <c r="D1786" t="s">
        <v>6</v>
      </c>
      <c r="E1786">
        <v>2050</v>
      </c>
      <c r="F1786">
        <f t="shared" si="0"/>
        <v>0.89856881139984068</v>
      </c>
    </row>
    <row r="1787" spans="1:6" x14ac:dyDescent="0.25">
      <c r="A1787" t="s">
        <v>35</v>
      </c>
      <c r="B1787" t="s">
        <v>0</v>
      </c>
      <c r="C1787" t="s">
        <v>38</v>
      </c>
      <c r="D1787" t="s">
        <v>2</v>
      </c>
      <c r="E1787">
        <v>2011</v>
      </c>
      <c r="F1787">
        <f t="shared" si="0"/>
        <v>0.92501717004000672</v>
      </c>
    </row>
    <row r="1788" spans="1:6" x14ac:dyDescent="0.25">
      <c r="A1788" t="s">
        <v>35</v>
      </c>
      <c r="B1788" t="s">
        <v>0</v>
      </c>
      <c r="C1788" t="s">
        <v>38</v>
      </c>
      <c r="D1788" t="s">
        <v>3</v>
      </c>
      <c r="E1788">
        <v>2011</v>
      </c>
      <c r="F1788">
        <f t="shared" si="0"/>
        <v>0.92434092398959622</v>
      </c>
    </row>
    <row r="1789" spans="1:6" x14ac:dyDescent="0.25">
      <c r="A1789" t="s">
        <v>35</v>
      </c>
      <c r="B1789" t="s">
        <v>0</v>
      </c>
      <c r="C1789" t="s">
        <v>38</v>
      </c>
      <c r="D1789" t="s">
        <v>4</v>
      </c>
      <c r="E1789">
        <v>2011</v>
      </c>
      <c r="F1789">
        <f t="shared" si="0"/>
        <v>0.92396405516047853</v>
      </c>
    </row>
    <row r="1790" spans="1:6" x14ac:dyDescent="0.25">
      <c r="A1790" t="s">
        <v>35</v>
      </c>
      <c r="B1790" t="s">
        <v>0</v>
      </c>
      <c r="C1790" t="s">
        <v>38</v>
      </c>
      <c r="D1790" t="s">
        <v>5</v>
      </c>
      <c r="E1790">
        <v>2011</v>
      </c>
      <c r="F1790">
        <f t="shared" si="0"/>
        <v>0.92343058209864615</v>
      </c>
    </row>
    <row r="1791" spans="1:6" x14ac:dyDescent="0.25">
      <c r="A1791" t="s">
        <v>35</v>
      </c>
      <c r="B1791" t="s">
        <v>0</v>
      </c>
      <c r="C1791" t="s">
        <v>38</v>
      </c>
      <c r="D1791" t="s">
        <v>6</v>
      </c>
      <c r="E1791">
        <v>2011</v>
      </c>
      <c r="F1791">
        <f t="shared" si="0"/>
        <v>0.92170775891541867</v>
      </c>
    </row>
    <row r="1792" spans="1:6" x14ac:dyDescent="0.25">
      <c r="A1792" t="s">
        <v>35</v>
      </c>
      <c r="B1792" t="s">
        <v>0</v>
      </c>
      <c r="C1792" t="s">
        <v>38</v>
      </c>
      <c r="D1792" t="s">
        <v>2</v>
      </c>
      <c r="E1792">
        <v>2015</v>
      </c>
      <c r="F1792">
        <f t="shared" si="0"/>
        <v>0.92440861465378177</v>
      </c>
    </row>
    <row r="1793" spans="1:6" x14ac:dyDescent="0.25">
      <c r="A1793" t="s">
        <v>35</v>
      </c>
      <c r="B1793" t="s">
        <v>0</v>
      </c>
      <c r="C1793" t="s">
        <v>38</v>
      </c>
      <c r="D1793" t="s">
        <v>3</v>
      </c>
      <c r="E1793">
        <v>2015</v>
      </c>
      <c r="F1793">
        <f t="shared" si="0"/>
        <v>0.92359946819436067</v>
      </c>
    </row>
    <row r="1794" spans="1:6" x14ac:dyDescent="0.25">
      <c r="A1794" t="s">
        <v>35</v>
      </c>
      <c r="B1794" t="s">
        <v>0</v>
      </c>
      <c r="C1794" t="s">
        <v>38</v>
      </c>
      <c r="D1794" t="s">
        <v>4</v>
      </c>
      <c r="E1794">
        <v>2015</v>
      </c>
      <c r="F1794">
        <f t="shared" si="0"/>
        <v>0.92318469563902705</v>
      </c>
    </row>
    <row r="1795" spans="1:6" x14ac:dyDescent="0.25">
      <c r="A1795" t="s">
        <v>35</v>
      </c>
      <c r="B1795" t="s">
        <v>0</v>
      </c>
      <c r="C1795" t="s">
        <v>38</v>
      </c>
      <c r="D1795" t="s">
        <v>5</v>
      </c>
      <c r="E1795">
        <v>2015</v>
      </c>
      <c r="F1795">
        <f t="shared" si="0"/>
        <v>0.92267023172547125</v>
      </c>
    </row>
    <row r="1796" spans="1:6" x14ac:dyDescent="0.25">
      <c r="A1796" t="s">
        <v>35</v>
      </c>
      <c r="B1796" t="s">
        <v>0</v>
      </c>
      <c r="C1796" t="s">
        <v>38</v>
      </c>
      <c r="D1796" t="s">
        <v>6</v>
      </c>
      <c r="E1796">
        <v>2015</v>
      </c>
      <c r="F1796">
        <f t="shared" si="0"/>
        <v>0.9211016966449147</v>
      </c>
    </row>
    <row r="1797" spans="1:6" x14ac:dyDescent="0.25">
      <c r="A1797" t="s">
        <v>35</v>
      </c>
      <c r="B1797" t="s">
        <v>0</v>
      </c>
      <c r="C1797" t="s">
        <v>38</v>
      </c>
      <c r="D1797" t="s">
        <v>2</v>
      </c>
      <c r="E1797">
        <v>2020</v>
      </c>
      <c r="F1797">
        <f t="shared" si="0"/>
        <v>0.92336019977768757</v>
      </c>
    </row>
    <row r="1798" spans="1:6" x14ac:dyDescent="0.25">
      <c r="A1798" t="s">
        <v>35</v>
      </c>
      <c r="B1798" t="s">
        <v>0</v>
      </c>
      <c r="C1798" t="s">
        <v>38</v>
      </c>
      <c r="D1798" t="s">
        <v>3</v>
      </c>
      <c r="E1798">
        <v>2020</v>
      </c>
      <c r="F1798">
        <f t="shared" si="0"/>
        <v>0.92216567270311256</v>
      </c>
    </row>
    <row r="1799" spans="1:6" x14ac:dyDescent="0.25">
      <c r="A1799" t="s">
        <v>35</v>
      </c>
      <c r="B1799" t="s">
        <v>0</v>
      </c>
      <c r="C1799" t="s">
        <v>38</v>
      </c>
      <c r="D1799" t="s">
        <v>4</v>
      </c>
      <c r="E1799">
        <v>2020</v>
      </c>
      <c r="F1799">
        <f t="shared" si="0"/>
        <v>0.92161369995917541</v>
      </c>
    </row>
    <row r="1800" spans="1:6" x14ac:dyDescent="0.25">
      <c r="A1800" t="s">
        <v>35</v>
      </c>
      <c r="B1800" t="s">
        <v>0</v>
      </c>
      <c r="C1800" t="s">
        <v>38</v>
      </c>
      <c r="D1800" t="s">
        <v>5</v>
      </c>
      <c r="E1800">
        <v>2020</v>
      </c>
      <c r="F1800">
        <f t="shared" si="0"/>
        <v>0.92109667343032042</v>
      </c>
    </row>
    <row r="1801" spans="1:6" x14ac:dyDescent="0.25">
      <c r="A1801" t="s">
        <v>35</v>
      </c>
      <c r="B1801" t="s">
        <v>0</v>
      </c>
      <c r="C1801" t="s">
        <v>38</v>
      </c>
      <c r="D1801" t="s">
        <v>6</v>
      </c>
      <c r="E1801">
        <v>2020</v>
      </c>
      <c r="F1801">
        <f t="shared" si="0"/>
        <v>0.9198611405496685</v>
      </c>
    </row>
    <row r="1802" spans="1:6" x14ac:dyDescent="0.25">
      <c r="A1802" t="s">
        <v>35</v>
      </c>
      <c r="B1802" t="s">
        <v>0</v>
      </c>
      <c r="C1802" t="s">
        <v>38</v>
      </c>
      <c r="D1802" t="s">
        <v>2</v>
      </c>
      <c r="E1802">
        <v>2025</v>
      </c>
      <c r="F1802">
        <f t="shared" si="0"/>
        <v>0.95593719104509078</v>
      </c>
    </row>
    <row r="1803" spans="1:6" x14ac:dyDescent="0.25">
      <c r="A1803" t="s">
        <v>35</v>
      </c>
      <c r="B1803" t="s">
        <v>0</v>
      </c>
      <c r="C1803" t="s">
        <v>38</v>
      </c>
      <c r="D1803" t="s">
        <v>3</v>
      </c>
      <c r="E1803">
        <v>2025</v>
      </c>
      <c r="F1803">
        <f t="shared" si="0"/>
        <v>0.96046126211447236</v>
      </c>
    </row>
    <row r="1804" spans="1:6" x14ac:dyDescent="0.25">
      <c r="A1804" t="s">
        <v>35</v>
      </c>
      <c r="B1804" t="s">
        <v>0</v>
      </c>
      <c r="C1804" t="s">
        <v>38</v>
      </c>
      <c r="D1804" t="s">
        <v>4</v>
      </c>
      <c r="E1804">
        <v>2025</v>
      </c>
      <c r="F1804">
        <f t="shared" si="0"/>
        <v>0.96039916520011337</v>
      </c>
    </row>
    <row r="1805" spans="1:6" x14ac:dyDescent="0.25">
      <c r="A1805" t="s">
        <v>35</v>
      </c>
      <c r="B1805" t="s">
        <v>0</v>
      </c>
      <c r="C1805" t="s">
        <v>38</v>
      </c>
      <c r="D1805" t="s">
        <v>5</v>
      </c>
      <c r="E1805">
        <v>2025</v>
      </c>
      <c r="F1805">
        <f t="shared" si="0"/>
        <v>0.9576014736296703</v>
      </c>
    </row>
    <row r="1806" spans="1:6" x14ac:dyDescent="0.25">
      <c r="A1806" t="s">
        <v>35</v>
      </c>
      <c r="B1806" t="s">
        <v>0</v>
      </c>
      <c r="C1806" t="s">
        <v>38</v>
      </c>
      <c r="D1806" t="s">
        <v>6</v>
      </c>
      <c r="E1806">
        <v>2025</v>
      </c>
      <c r="F1806">
        <f t="shared" si="0"/>
        <v>0.9477536094913418</v>
      </c>
    </row>
    <row r="1807" spans="1:6" x14ac:dyDescent="0.25">
      <c r="A1807" t="s">
        <v>35</v>
      </c>
      <c r="B1807" t="s">
        <v>0</v>
      </c>
      <c r="C1807" t="s">
        <v>38</v>
      </c>
      <c r="D1807" t="s">
        <v>2</v>
      </c>
      <c r="E1807">
        <v>2030</v>
      </c>
      <c r="F1807">
        <f t="shared" ref="F1807:F1831" si="1">SUMIFS($F$2:$F$1696,$D$2:$D$1696,$D1807,$A$2:$A$1696,$A1807,$E$2:$E$1696,$E1807)</f>
        <v>0.94904888325650638</v>
      </c>
    </row>
    <row r="1808" spans="1:6" x14ac:dyDescent="0.25">
      <c r="A1808" t="s">
        <v>35</v>
      </c>
      <c r="B1808" t="s">
        <v>0</v>
      </c>
      <c r="C1808" t="s">
        <v>38</v>
      </c>
      <c r="D1808" t="s">
        <v>3</v>
      </c>
      <c r="E1808">
        <v>2030</v>
      </c>
      <c r="F1808">
        <f t="shared" si="1"/>
        <v>0.95360924687210613</v>
      </c>
    </row>
    <row r="1809" spans="1:6" x14ac:dyDescent="0.25">
      <c r="A1809" t="s">
        <v>35</v>
      </c>
      <c r="B1809" t="s">
        <v>0</v>
      </c>
      <c r="C1809" t="s">
        <v>38</v>
      </c>
      <c r="D1809" t="s">
        <v>4</v>
      </c>
      <c r="E1809">
        <v>2030</v>
      </c>
      <c r="F1809">
        <f t="shared" si="1"/>
        <v>0.95411579148298764</v>
      </c>
    </row>
    <row r="1810" spans="1:6" x14ac:dyDescent="0.25">
      <c r="A1810" t="s">
        <v>35</v>
      </c>
      <c r="B1810" t="s">
        <v>0</v>
      </c>
      <c r="C1810" t="s">
        <v>38</v>
      </c>
      <c r="D1810" t="s">
        <v>5</v>
      </c>
      <c r="E1810">
        <v>2030</v>
      </c>
      <c r="F1810">
        <f t="shared" si="1"/>
        <v>0.95213757148085876</v>
      </c>
    </row>
    <row r="1811" spans="1:6" x14ac:dyDescent="0.25">
      <c r="A1811" t="s">
        <v>35</v>
      </c>
      <c r="B1811" t="s">
        <v>0</v>
      </c>
      <c r="C1811" t="s">
        <v>38</v>
      </c>
      <c r="D1811" t="s">
        <v>6</v>
      </c>
      <c r="E1811">
        <v>2030</v>
      </c>
      <c r="F1811">
        <f t="shared" si="1"/>
        <v>0.94375412994864782</v>
      </c>
    </row>
    <row r="1812" spans="1:6" x14ac:dyDescent="0.25">
      <c r="A1812" t="s">
        <v>35</v>
      </c>
      <c r="B1812" t="s">
        <v>0</v>
      </c>
      <c r="C1812" t="s">
        <v>38</v>
      </c>
      <c r="D1812" t="s">
        <v>2</v>
      </c>
      <c r="E1812">
        <v>2035</v>
      </c>
      <c r="F1812">
        <f t="shared" si="1"/>
        <v>0.94429138788204658</v>
      </c>
    </row>
    <row r="1813" spans="1:6" x14ac:dyDescent="0.25">
      <c r="A1813" t="s">
        <v>35</v>
      </c>
      <c r="B1813" t="s">
        <v>0</v>
      </c>
      <c r="C1813" t="s">
        <v>38</v>
      </c>
      <c r="D1813" t="s">
        <v>3</v>
      </c>
      <c r="E1813">
        <v>2035</v>
      </c>
      <c r="F1813">
        <f t="shared" si="1"/>
        <v>0.94851716426648058</v>
      </c>
    </row>
    <row r="1814" spans="1:6" x14ac:dyDescent="0.25">
      <c r="A1814" t="s">
        <v>35</v>
      </c>
      <c r="B1814" t="s">
        <v>0</v>
      </c>
      <c r="C1814" t="s">
        <v>38</v>
      </c>
      <c r="D1814" t="s">
        <v>4</v>
      </c>
      <c r="E1814">
        <v>2035</v>
      </c>
      <c r="F1814">
        <f t="shared" si="1"/>
        <v>0.94926914977818388</v>
      </c>
    </row>
    <row r="1815" spans="1:6" x14ac:dyDescent="0.25">
      <c r="A1815" t="s">
        <v>35</v>
      </c>
      <c r="B1815" t="s">
        <v>0</v>
      </c>
      <c r="C1815" t="s">
        <v>38</v>
      </c>
      <c r="D1815" t="s">
        <v>5</v>
      </c>
      <c r="E1815">
        <v>2035</v>
      </c>
      <c r="F1815">
        <f t="shared" si="1"/>
        <v>0.94781064555472705</v>
      </c>
    </row>
    <row r="1816" spans="1:6" x14ac:dyDescent="0.25">
      <c r="A1816" t="s">
        <v>35</v>
      </c>
      <c r="B1816" t="s">
        <v>0</v>
      </c>
      <c r="C1816" t="s">
        <v>38</v>
      </c>
      <c r="D1816" t="s">
        <v>6</v>
      </c>
      <c r="E1816">
        <v>2035</v>
      </c>
      <c r="F1816">
        <f t="shared" si="1"/>
        <v>0.94055453719637383</v>
      </c>
    </row>
    <row r="1817" spans="1:6" x14ac:dyDescent="0.25">
      <c r="A1817" t="s">
        <v>35</v>
      </c>
      <c r="B1817" t="s">
        <v>0</v>
      </c>
      <c r="C1817" t="s">
        <v>38</v>
      </c>
      <c r="D1817" t="s">
        <v>2</v>
      </c>
      <c r="E1817">
        <v>2040</v>
      </c>
      <c r="F1817">
        <f t="shared" si="1"/>
        <v>0.93691707986660622</v>
      </c>
    </row>
    <row r="1818" spans="1:6" x14ac:dyDescent="0.25">
      <c r="A1818" t="s">
        <v>35</v>
      </c>
      <c r="B1818" t="s">
        <v>0</v>
      </c>
      <c r="C1818" t="s">
        <v>38</v>
      </c>
      <c r="D1818" t="s">
        <v>3</v>
      </c>
      <c r="E1818">
        <v>2040</v>
      </c>
      <c r="F1818">
        <f t="shared" si="1"/>
        <v>0.93987693602771094</v>
      </c>
    </row>
    <row r="1819" spans="1:6" x14ac:dyDescent="0.25">
      <c r="A1819" t="s">
        <v>35</v>
      </c>
      <c r="B1819" t="s">
        <v>0</v>
      </c>
      <c r="C1819" t="s">
        <v>38</v>
      </c>
      <c r="D1819" t="s">
        <v>4</v>
      </c>
      <c r="E1819">
        <v>2040</v>
      </c>
      <c r="F1819">
        <f t="shared" si="1"/>
        <v>0.94057738180847572</v>
      </c>
    </row>
    <row r="1820" spans="1:6" x14ac:dyDescent="0.25">
      <c r="A1820" t="s">
        <v>35</v>
      </c>
      <c r="B1820" t="s">
        <v>0</v>
      </c>
      <c r="C1820" t="s">
        <v>38</v>
      </c>
      <c r="D1820" t="s">
        <v>5</v>
      </c>
      <c r="E1820">
        <v>2040</v>
      </c>
      <c r="F1820">
        <f t="shared" si="1"/>
        <v>0.93968963778800252</v>
      </c>
    </row>
    <row r="1821" spans="1:6" x14ac:dyDescent="0.25">
      <c r="A1821" t="s">
        <v>35</v>
      </c>
      <c r="B1821" t="s">
        <v>0</v>
      </c>
      <c r="C1821" t="s">
        <v>38</v>
      </c>
      <c r="D1821" t="s">
        <v>6</v>
      </c>
      <c r="E1821">
        <v>2040</v>
      </c>
      <c r="F1821">
        <f t="shared" si="1"/>
        <v>0.9343733505639702</v>
      </c>
    </row>
    <row r="1822" spans="1:6" x14ac:dyDescent="0.25">
      <c r="A1822" t="s">
        <v>35</v>
      </c>
      <c r="B1822" t="s">
        <v>0</v>
      </c>
      <c r="C1822" t="s">
        <v>38</v>
      </c>
      <c r="D1822" t="s">
        <v>2</v>
      </c>
      <c r="E1822">
        <v>2045</v>
      </c>
      <c r="F1822">
        <f t="shared" si="1"/>
        <v>0.93433874948624751</v>
      </c>
    </row>
    <row r="1823" spans="1:6" x14ac:dyDescent="0.25">
      <c r="A1823" t="s">
        <v>35</v>
      </c>
      <c r="B1823" t="s">
        <v>0</v>
      </c>
      <c r="C1823" t="s">
        <v>38</v>
      </c>
      <c r="D1823" t="s">
        <v>3</v>
      </c>
      <c r="E1823">
        <v>2045</v>
      </c>
      <c r="F1823">
        <f t="shared" si="1"/>
        <v>0.93704470849748955</v>
      </c>
    </row>
    <row r="1824" spans="1:6" x14ac:dyDescent="0.25">
      <c r="A1824" t="s">
        <v>35</v>
      </c>
      <c r="B1824" t="s">
        <v>0</v>
      </c>
      <c r="C1824" t="s">
        <v>38</v>
      </c>
      <c r="D1824" t="s">
        <v>4</v>
      </c>
      <c r="E1824">
        <v>2045</v>
      </c>
      <c r="F1824">
        <f t="shared" si="1"/>
        <v>0.9378395036700109</v>
      </c>
    </row>
    <row r="1825" spans="1:6" x14ac:dyDescent="0.25">
      <c r="A1825" t="s">
        <v>35</v>
      </c>
      <c r="B1825" t="s">
        <v>0</v>
      </c>
      <c r="C1825" t="s">
        <v>38</v>
      </c>
      <c r="D1825" t="s">
        <v>5</v>
      </c>
      <c r="E1825">
        <v>2045</v>
      </c>
      <c r="F1825">
        <f t="shared" si="1"/>
        <v>0.93722282859474781</v>
      </c>
    </row>
    <row r="1826" spans="1:6" x14ac:dyDescent="0.25">
      <c r="A1826" t="s">
        <v>35</v>
      </c>
      <c r="B1826" t="s">
        <v>0</v>
      </c>
      <c r="C1826" t="s">
        <v>38</v>
      </c>
      <c r="D1826" t="s">
        <v>6</v>
      </c>
      <c r="E1826">
        <v>2045</v>
      </c>
      <c r="F1826">
        <f t="shared" si="1"/>
        <v>0.93254584148573216</v>
      </c>
    </row>
    <row r="1827" spans="1:6" x14ac:dyDescent="0.25">
      <c r="A1827" t="s">
        <v>35</v>
      </c>
      <c r="B1827" t="s">
        <v>0</v>
      </c>
      <c r="C1827" t="s">
        <v>38</v>
      </c>
      <c r="D1827" t="s">
        <v>2</v>
      </c>
      <c r="E1827">
        <v>2050</v>
      </c>
      <c r="F1827">
        <f t="shared" si="1"/>
        <v>0.93203993230785009</v>
      </c>
    </row>
    <row r="1828" spans="1:6" x14ac:dyDescent="0.25">
      <c r="A1828" t="s">
        <v>35</v>
      </c>
      <c r="B1828" t="s">
        <v>0</v>
      </c>
      <c r="C1828" t="s">
        <v>38</v>
      </c>
      <c r="D1828" t="s">
        <v>3</v>
      </c>
      <c r="E1828">
        <v>2050</v>
      </c>
      <c r="F1828">
        <f t="shared" si="1"/>
        <v>0.93446581183336563</v>
      </c>
    </row>
    <row r="1829" spans="1:6" x14ac:dyDescent="0.25">
      <c r="A1829" t="s">
        <v>35</v>
      </c>
      <c r="B1829" t="s">
        <v>0</v>
      </c>
      <c r="C1829" t="s">
        <v>38</v>
      </c>
      <c r="D1829" t="s">
        <v>4</v>
      </c>
      <c r="E1829">
        <v>2050</v>
      </c>
      <c r="F1829">
        <f t="shared" si="1"/>
        <v>0.93531881702372577</v>
      </c>
    </row>
    <row r="1830" spans="1:6" x14ac:dyDescent="0.25">
      <c r="A1830" t="s">
        <v>35</v>
      </c>
      <c r="B1830" t="s">
        <v>0</v>
      </c>
      <c r="C1830" t="s">
        <v>38</v>
      </c>
      <c r="D1830" t="s">
        <v>5</v>
      </c>
      <c r="E1830">
        <v>2050</v>
      </c>
      <c r="F1830">
        <f t="shared" si="1"/>
        <v>0.93493422427552431</v>
      </c>
    </row>
    <row r="1831" spans="1:6" x14ac:dyDescent="0.25">
      <c r="A1831" t="s">
        <v>35</v>
      </c>
      <c r="B1831" t="s">
        <v>0</v>
      </c>
      <c r="C1831" t="s">
        <v>38</v>
      </c>
      <c r="D1831" t="s">
        <v>6</v>
      </c>
      <c r="E1831">
        <v>2050</v>
      </c>
      <c r="F1831">
        <f t="shared" si="1"/>
        <v>0.93084463784893023</v>
      </c>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4</vt:i4>
      </vt:variant>
    </vt:vector>
  </HeadingPairs>
  <TitlesOfParts>
    <vt:vector size="4" baseType="lpstr">
      <vt:lpstr>pivot</vt:lpstr>
      <vt:lpstr>share_sector_hh_yr</vt:lpstr>
      <vt:lpstr>share_divided_total</vt:lpstr>
      <vt:lpstr>share_sector_hh_yr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Roland Montenegro</dc:creator>
  <cp:lastModifiedBy>Roland Montenegro</cp:lastModifiedBy>
  <dcterms:created xsi:type="dcterms:W3CDTF">2019-03-13T16:52:24Z</dcterms:created>
  <dcterms:modified xsi:type="dcterms:W3CDTF">2019-03-19T18:16:55Z</dcterms:modified>
</cp:coreProperties>
</file>