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article_coupling\xcel_data\"/>
    </mc:Choice>
  </mc:AlternateContent>
  <bookViews>
    <workbookView xWindow="0" yWindow="105" windowWidth="14730" windowHeight="12090" activeTab="7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AEEI_ff_2!$M$3:$Y$128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T109" i="8"/>
  <c r="S109" i="8"/>
  <c r="T106" i="8"/>
  <c r="S106" i="8"/>
  <c r="T103" i="8"/>
  <c r="S103" i="8"/>
  <c r="T100" i="8"/>
  <c r="S100" i="8"/>
  <c r="T97" i="8"/>
  <c r="S97" i="8"/>
  <c r="T94" i="8"/>
  <c r="S94" i="8"/>
  <c r="T93" i="8"/>
  <c r="S93" i="8"/>
  <c r="T92" i="8"/>
  <c r="S92" i="8"/>
  <c r="T91" i="8"/>
  <c r="S91" i="8"/>
  <c r="T90" i="8"/>
  <c r="S90" i="8"/>
  <c r="L82" i="8"/>
  <c r="K82" i="8"/>
  <c r="J82" i="8"/>
  <c r="I82" i="8"/>
  <c r="H82" i="8"/>
  <c r="G82" i="8"/>
  <c r="F82" i="8"/>
  <c r="E82" i="8"/>
  <c r="D82" i="8"/>
  <c r="L80" i="8"/>
  <c r="K80" i="8"/>
  <c r="J80" i="8"/>
  <c r="I80" i="8"/>
  <c r="H80" i="8"/>
  <c r="G80" i="8"/>
  <c r="F80" i="8"/>
  <c r="E80" i="8"/>
  <c r="D80" i="8"/>
  <c r="L78" i="8"/>
  <c r="K78" i="8"/>
  <c r="J78" i="8"/>
  <c r="I78" i="8"/>
  <c r="H78" i="8"/>
  <c r="G78" i="8"/>
  <c r="F78" i="8"/>
  <c r="E78" i="8"/>
  <c r="D78" i="8"/>
  <c r="L76" i="8"/>
  <c r="K76" i="8"/>
  <c r="J76" i="8"/>
  <c r="I76" i="8"/>
  <c r="H76" i="8"/>
  <c r="G76" i="8"/>
  <c r="F76" i="8"/>
  <c r="E76" i="8"/>
  <c r="D76" i="8"/>
  <c r="L74" i="8"/>
  <c r="K74" i="8"/>
  <c r="J74" i="8"/>
  <c r="I74" i="8"/>
  <c r="H74" i="8"/>
  <c r="G74" i="8"/>
  <c r="F74" i="8"/>
  <c r="E74" i="8"/>
  <c r="D74" i="8"/>
  <c r="L72" i="8"/>
  <c r="K72" i="8"/>
  <c r="J72" i="8"/>
  <c r="I72" i="8"/>
  <c r="H72" i="8"/>
  <c r="G72" i="8"/>
  <c r="F72" i="8"/>
  <c r="E72" i="8"/>
  <c r="D72" i="8"/>
  <c r="L70" i="8"/>
  <c r="K70" i="8"/>
  <c r="J70" i="8"/>
  <c r="I70" i="8"/>
  <c r="H70" i="8"/>
  <c r="G70" i="8"/>
  <c r="F70" i="8"/>
  <c r="E70" i="8"/>
  <c r="D70" i="8"/>
  <c r="L68" i="8"/>
  <c r="K68" i="8"/>
  <c r="J68" i="8"/>
  <c r="I68" i="8"/>
  <c r="H68" i="8"/>
  <c r="G68" i="8"/>
  <c r="F68" i="8"/>
  <c r="E68" i="8"/>
  <c r="D68" i="8"/>
  <c r="L66" i="8"/>
  <c r="K66" i="8"/>
  <c r="J66" i="8"/>
  <c r="I66" i="8"/>
  <c r="H66" i="8"/>
  <c r="G66" i="8"/>
  <c r="F66" i="8"/>
  <c r="E66" i="8"/>
  <c r="D66" i="8"/>
  <c r="L64" i="8"/>
  <c r="K64" i="8"/>
  <c r="J64" i="8"/>
  <c r="I64" i="8"/>
  <c r="H64" i="8"/>
  <c r="G64" i="8"/>
  <c r="F64" i="8"/>
  <c r="E64" i="8"/>
  <c r="D64" i="8"/>
  <c r="L62" i="8"/>
  <c r="K62" i="8"/>
  <c r="J62" i="8"/>
  <c r="I62" i="8"/>
  <c r="H62" i="8"/>
  <c r="G62" i="8"/>
  <c r="F62" i="8"/>
  <c r="E62" i="8"/>
  <c r="D62" i="8"/>
  <c r="L60" i="8"/>
  <c r="K60" i="8"/>
  <c r="J60" i="8"/>
  <c r="I60" i="8"/>
  <c r="H60" i="8"/>
  <c r="G60" i="8"/>
  <c r="F60" i="8"/>
  <c r="E60" i="8"/>
  <c r="D60" i="8"/>
  <c r="L58" i="8"/>
  <c r="K58" i="8"/>
  <c r="J58" i="8"/>
  <c r="I58" i="8"/>
  <c r="H58" i="8"/>
  <c r="G58" i="8"/>
  <c r="F58" i="8"/>
  <c r="E58" i="8"/>
  <c r="D58" i="8"/>
  <c r="L56" i="8"/>
  <c r="K56" i="8"/>
  <c r="J56" i="8"/>
  <c r="I56" i="8"/>
  <c r="H56" i="8"/>
  <c r="G56" i="8"/>
  <c r="F56" i="8"/>
  <c r="E56" i="8"/>
  <c r="D56" i="8"/>
  <c r="L54" i="8"/>
  <c r="K54" i="8"/>
  <c r="J54" i="8"/>
  <c r="I54" i="8"/>
  <c r="H54" i="8"/>
  <c r="G54" i="8"/>
  <c r="F54" i="8"/>
  <c r="E54" i="8"/>
  <c r="D54" i="8"/>
  <c r="L52" i="8"/>
  <c r="K52" i="8"/>
  <c r="J52" i="8"/>
  <c r="I52" i="8"/>
  <c r="H52" i="8"/>
  <c r="G52" i="8"/>
  <c r="F52" i="8"/>
  <c r="E52" i="8"/>
  <c r="D52" i="8"/>
  <c r="L50" i="8"/>
  <c r="K50" i="8"/>
  <c r="J50" i="8"/>
  <c r="I50" i="8"/>
  <c r="H50" i="8"/>
  <c r="G50" i="8"/>
  <c r="F50" i="8"/>
  <c r="E50" i="8"/>
  <c r="D50" i="8"/>
  <c r="L48" i="8"/>
  <c r="K48" i="8"/>
  <c r="J48" i="8"/>
  <c r="I48" i="8"/>
  <c r="H48" i="8"/>
  <c r="G48" i="8"/>
  <c r="F48" i="8"/>
  <c r="E48" i="8"/>
  <c r="D48" i="8"/>
  <c r="L46" i="8"/>
  <c r="K46" i="8"/>
  <c r="J46" i="8"/>
  <c r="I46" i="8"/>
  <c r="H46" i="8"/>
  <c r="G46" i="8"/>
  <c r="F46" i="8"/>
  <c r="E46" i="8"/>
  <c r="D46" i="8"/>
  <c r="L44" i="8"/>
  <c r="K44" i="8"/>
  <c r="J44" i="8"/>
  <c r="I44" i="8"/>
  <c r="H44" i="8"/>
  <c r="G44" i="8"/>
  <c r="F44" i="8"/>
  <c r="E44" i="8"/>
  <c r="D44" i="8"/>
  <c r="K40" i="8"/>
  <c r="J40" i="8"/>
  <c r="I40" i="8"/>
  <c r="H40" i="8"/>
  <c r="G40" i="8"/>
  <c r="F40" i="8"/>
  <c r="E40" i="8"/>
  <c r="D40" i="8"/>
  <c r="C40" i="8"/>
  <c r="K38" i="8"/>
  <c r="J38" i="8"/>
  <c r="I38" i="8"/>
  <c r="H38" i="8"/>
  <c r="G38" i="8"/>
  <c r="F38" i="8"/>
  <c r="E38" i="8"/>
  <c r="D38" i="8"/>
  <c r="C38" i="8"/>
  <c r="K36" i="8"/>
  <c r="J36" i="8"/>
  <c r="I36" i="8"/>
  <c r="H36" i="8"/>
  <c r="G36" i="8"/>
  <c r="F36" i="8"/>
  <c r="E36" i="8"/>
  <c r="D36" i="8"/>
  <c r="C36" i="8"/>
  <c r="K34" i="8"/>
  <c r="J34" i="8"/>
  <c r="I34" i="8"/>
  <c r="H34" i="8"/>
  <c r="G34" i="8"/>
  <c r="F34" i="8"/>
  <c r="E34" i="8"/>
  <c r="D34" i="8"/>
  <c r="C34" i="8"/>
  <c r="K32" i="8"/>
  <c r="J32" i="8"/>
  <c r="I32" i="8"/>
  <c r="H32" i="8"/>
  <c r="G32" i="8"/>
  <c r="F32" i="8"/>
  <c r="E32" i="8"/>
  <c r="D32" i="8"/>
  <c r="C32" i="8"/>
  <c r="K30" i="8"/>
  <c r="J30" i="8"/>
  <c r="I30" i="8"/>
  <c r="H30" i="8"/>
  <c r="G30" i="8"/>
  <c r="F30" i="8"/>
  <c r="E30" i="8"/>
  <c r="D30" i="8"/>
  <c r="C30" i="8"/>
  <c r="K28" i="8"/>
  <c r="J28" i="8"/>
  <c r="I28" i="8"/>
  <c r="H28" i="8"/>
  <c r="G28" i="8"/>
  <c r="F28" i="8"/>
  <c r="E28" i="8"/>
  <c r="D28" i="8"/>
  <c r="C28" i="8"/>
  <c r="K26" i="8"/>
  <c r="J26" i="8"/>
  <c r="I26" i="8"/>
  <c r="H26" i="8"/>
  <c r="G26" i="8"/>
  <c r="F26" i="8"/>
  <c r="E26" i="8"/>
  <c r="D26" i="8"/>
  <c r="C26" i="8"/>
  <c r="K24" i="8"/>
  <c r="J24" i="8"/>
  <c r="I24" i="8"/>
  <c r="H24" i="8"/>
  <c r="G24" i="8"/>
  <c r="F24" i="8"/>
  <c r="E24" i="8"/>
  <c r="D24" i="8"/>
  <c r="C24" i="8"/>
  <c r="K22" i="8"/>
  <c r="J22" i="8"/>
  <c r="I22" i="8"/>
  <c r="H22" i="8"/>
  <c r="G22" i="8"/>
  <c r="F22" i="8"/>
  <c r="E22" i="8"/>
  <c r="D22" i="8"/>
  <c r="C22" i="8"/>
  <c r="K20" i="8"/>
  <c r="J20" i="8"/>
  <c r="I20" i="8"/>
  <c r="H20" i="8"/>
  <c r="G20" i="8"/>
  <c r="F20" i="8"/>
  <c r="E20" i="8"/>
  <c r="D20" i="8"/>
  <c r="C20" i="8"/>
  <c r="K18" i="8"/>
  <c r="J18" i="8"/>
  <c r="I18" i="8"/>
  <c r="H18" i="8"/>
  <c r="G18" i="8"/>
  <c r="F18" i="8"/>
  <c r="E18" i="8"/>
  <c r="D18" i="8"/>
  <c r="C18" i="8"/>
  <c r="K16" i="8"/>
  <c r="J16" i="8"/>
  <c r="I16" i="8"/>
  <c r="H16" i="8"/>
  <c r="G16" i="8"/>
  <c r="F16" i="8"/>
  <c r="E16" i="8"/>
  <c r="D16" i="8"/>
  <c r="C16" i="8"/>
  <c r="K14" i="8"/>
  <c r="J14" i="8"/>
  <c r="I14" i="8"/>
  <c r="H14" i="8"/>
  <c r="G14" i="8"/>
  <c r="F14" i="8"/>
  <c r="E14" i="8"/>
  <c r="D14" i="8"/>
  <c r="C14" i="8"/>
  <c r="K12" i="8"/>
  <c r="J12" i="8"/>
  <c r="I12" i="8"/>
  <c r="H12" i="8"/>
  <c r="G12" i="8"/>
  <c r="F12" i="8"/>
  <c r="E12" i="8"/>
  <c r="D12" i="8"/>
  <c r="C12" i="8"/>
  <c r="K10" i="8"/>
  <c r="J10" i="8"/>
  <c r="I10" i="8"/>
  <c r="H10" i="8"/>
  <c r="G10" i="8"/>
  <c r="F10" i="8"/>
  <c r="E10" i="8"/>
  <c r="D10" i="8"/>
  <c r="C10" i="8"/>
  <c r="K8" i="8"/>
  <c r="J8" i="8"/>
  <c r="I8" i="8"/>
  <c r="H8" i="8"/>
  <c r="G8" i="8"/>
  <c r="F8" i="8"/>
  <c r="E8" i="8"/>
  <c r="D8" i="8"/>
  <c r="C8" i="8"/>
  <c r="K6" i="8"/>
  <c r="J6" i="8"/>
  <c r="I6" i="8"/>
  <c r="H6" i="8"/>
  <c r="G6" i="8"/>
  <c r="F6" i="8"/>
  <c r="E6" i="8"/>
  <c r="D6" i="8"/>
  <c r="C6" i="8"/>
  <c r="K4" i="8"/>
  <c r="J4" i="8"/>
  <c r="I4" i="8"/>
  <c r="H4" i="8"/>
  <c r="G4" i="8"/>
  <c r="F4" i="8"/>
  <c r="E4" i="8"/>
  <c r="D4" i="8"/>
  <c r="C4" i="8"/>
  <c r="K2" i="8"/>
  <c r="J2" i="8"/>
  <c r="I2" i="8"/>
  <c r="H2" i="8"/>
  <c r="G2" i="8"/>
  <c r="F2" i="8"/>
  <c r="E2" i="8"/>
  <c r="D2" i="8"/>
  <c r="C2" i="8"/>
  <c r="H13" i="13" l="1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<sst xmlns="http://schemas.openxmlformats.org/spreadsheetml/2006/main" count="2081" uniqueCount="212">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</sst>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General_)"/>
    <numFmt numFmtId="167" formatCode="0.0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ourier"/>
      <family val="3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166" fontId="21" fillId="0" borderId="0"/>
  </cellStyleXfs>
  <cellXfs count="156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7" fontId="0" fillId="0" borderId="0" xfId="0" applyNumberFormat="1"/>
    <xf numFmtId="167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0" fontId="0" fillId="4" borderId="22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</cellXfs>
  <cellStyles count="3">
    <cellStyle name="Normal_AppendixAU" xfId="2"/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6080"/>
        <c:axId val="97429184"/>
      </c:lineChart>
      <c:catAx>
        <c:axId val="442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29184"/>
        <c:crosses val="autoZero"/>
        <c:auto val="1"/>
        <c:lblAlgn val="ctr"/>
        <c:lblOffset val="100"/>
        <c:noMultiLvlLbl val="0"/>
      </c:catAx>
      <c:valAx>
        <c:axId val="97429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20608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6096"/>
        <c:axId val="97431488"/>
      </c:lineChart>
      <c:catAx>
        <c:axId val="44036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1488"/>
        <c:crosses val="autoZero"/>
        <c:auto val="1"/>
        <c:lblAlgn val="ctr"/>
        <c:lblOffset val="100"/>
        <c:noMultiLvlLbl val="0"/>
      </c:catAx>
      <c:valAx>
        <c:axId val="974314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609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120"/>
        <c:axId val="97433792"/>
      </c:lineChart>
      <c:catAx>
        <c:axId val="4403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3792"/>
        <c:crosses val="autoZero"/>
        <c:auto val="1"/>
        <c:lblAlgn val="ctr"/>
        <c:lblOffset val="100"/>
        <c:noMultiLvlLbl val="0"/>
      </c:catAx>
      <c:valAx>
        <c:axId val="9743379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1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632"/>
        <c:axId val="45253184"/>
      </c:lineChart>
      <c:catAx>
        <c:axId val="440376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253184"/>
        <c:crosses val="autoZero"/>
        <c:auto val="1"/>
        <c:lblAlgn val="ctr"/>
        <c:lblOffset val="100"/>
        <c:noMultiLvlLbl val="0"/>
      </c:catAx>
      <c:valAx>
        <c:axId val="45253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6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656"/>
        <c:axId val="45255488"/>
      </c:lineChart>
      <c:catAx>
        <c:axId val="44038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5488"/>
        <c:crosses val="autoZero"/>
        <c:auto val="1"/>
        <c:lblAlgn val="ctr"/>
        <c:lblOffset val="100"/>
        <c:noMultiLvlLbl val="0"/>
      </c:catAx>
      <c:valAx>
        <c:axId val="45255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568"/>
        <c:axId val="45257792"/>
      </c:lineChart>
      <c:catAx>
        <c:axId val="4279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7792"/>
        <c:crosses val="autoZero"/>
        <c:auto val="1"/>
        <c:lblAlgn val="ctr"/>
        <c:lblOffset val="100"/>
        <c:noMultiLvlLbl val="0"/>
      </c:catAx>
      <c:valAx>
        <c:axId val="45257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680"/>
        <c:axId val="45260096"/>
      </c:lineChart>
      <c:catAx>
        <c:axId val="440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60096"/>
        <c:crosses val="autoZero"/>
        <c:auto val="1"/>
        <c:lblAlgn val="ctr"/>
        <c:lblOffset val="100"/>
        <c:noMultiLvlLbl val="0"/>
      </c:catAx>
      <c:valAx>
        <c:axId val="45260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8368"/>
        <c:axId val="45737664"/>
      </c:lineChart>
      <c:catAx>
        <c:axId val="4549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7664"/>
        <c:crosses val="autoZero"/>
        <c:auto val="1"/>
        <c:lblAlgn val="ctr"/>
        <c:lblOffset val="100"/>
        <c:noMultiLvlLbl val="0"/>
      </c:catAx>
      <c:valAx>
        <c:axId val="4573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4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056"/>
        <c:axId val="45739968"/>
      </c:lineChart>
      <c:catAx>
        <c:axId val="4279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9968"/>
        <c:crosses val="autoZero"/>
        <c:auto val="1"/>
        <c:lblAlgn val="ctr"/>
        <c:lblOffset val="100"/>
        <c:noMultiLvlLbl val="0"/>
      </c:catAx>
      <c:valAx>
        <c:axId val="45739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baseColWidth="10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50"/>
      <c r="D163" s="150"/>
      <c r="E163" s="151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52"/>
      <c r="D164" s="152"/>
      <c r="E164" s="153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52"/>
      <c r="D165" s="152"/>
      <c r="E165" s="153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52"/>
      <c r="D166" s="152"/>
      <c r="E166" s="153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52"/>
      <c r="D167" s="152"/>
      <c r="E167" s="153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52"/>
      <c r="D168" s="152"/>
      <c r="E168" s="153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52"/>
      <c r="D169" s="152"/>
      <c r="E169" s="153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52"/>
      <c r="D170" s="152"/>
      <c r="E170" s="153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52"/>
      <c r="D171" s="152"/>
      <c r="E171" s="153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52"/>
      <c r="D172" s="152"/>
      <c r="E172" s="153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52"/>
      <c r="D173" s="152"/>
      <c r="E173" s="153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52"/>
      <c r="D174" s="152"/>
      <c r="E174" s="153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52"/>
      <c r="D175" s="152"/>
      <c r="E175" s="153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52"/>
      <c r="D176" s="152"/>
      <c r="E176" s="153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52"/>
      <c r="D177" s="152"/>
      <c r="E177" s="153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52"/>
      <c r="D178" s="152"/>
      <c r="E178" s="153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52"/>
      <c r="D179" s="152"/>
      <c r="E179" s="153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52"/>
      <c r="D180" s="152"/>
      <c r="E180" s="153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52"/>
      <c r="D181" s="152"/>
      <c r="E181" s="153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54"/>
      <c r="D182" s="154"/>
      <c r="E182" s="155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baseColWidth="10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24" workbookViewId="0">
      <selection sqref="A1:J46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baseColWidth="10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SUMIFS(AEEI_ele_2!E$3:E$127,AEEI_ele_2!$B$3:$B$127,AEEI_ele_3!$B3,AEEI_ele_2!$A$3:$A$127,AEEI_ele_3!$A3)*(1-SUMIFS([3]CO2_sec_dis_EU!$AQ$2:$AQ$109,[3]CO2_sec_dis_EU!$AO$2:$AO$109,$B3,[3]CO2_sec_dis_EU!$AM$2:$AM$109,$A3)*$M$3)</f>
        <v>#VALUE!</v>
      </c>
      <c r="F3" s="137" t="e">
        <f>SUMIFS(AEEI_ele_2!F$3:F$127,AEEI_ele_2!$B$3:$B$127,AEEI_ele_3!$B3,AEEI_ele_2!$A$3:$A$127,AEEI_ele_3!$A3)*(1-SUMIFS([3]CO2_sec_dis_EU!$AQ$2:$AQ$109,[3]CO2_sec_dis_EU!$AO$2:$AO$109,$B3,[3]CO2_sec_dis_EU!$AM$2:$AM$109,$A3)*$M$3)</f>
        <v>#VALUE!</v>
      </c>
      <c r="G3" s="137" t="e">
        <f>SUMIFS(AEEI_ele_2!G$3:G$127,AEEI_ele_2!$B$3:$B$127,AEEI_ele_3!$B3,AEEI_ele_2!$A$3:$A$127,AEEI_ele_3!$A3)*(1-SUMIFS([3]CO2_sec_dis_EU!$AQ$2:$AQ$109,[3]CO2_sec_dis_EU!$AO$2:$AO$109,$B3,[3]CO2_sec_dis_EU!$AM$2:$AM$109,$A3)*$M$3)</f>
        <v>#VALUE!</v>
      </c>
      <c r="H3" s="137" t="e">
        <f>SUMIFS(AEEI_ele_2!H$3:H$127,AEEI_ele_2!$B$3:$B$127,AEEI_ele_3!$B3,AEEI_ele_2!$A$3:$A$127,AEEI_ele_3!$A3)*(1-SUMIFS([3]CO2_sec_dis_EU!$AQ$2:$AQ$109,[3]CO2_sec_dis_EU!$AO$2:$AO$109,$B3,[3]CO2_sec_dis_EU!$AM$2:$AM$109,$A3)*$M$3)</f>
        <v>#VALUE!</v>
      </c>
      <c r="I3" s="137" t="e">
        <f>SUMIFS(AEEI_ele_2!I$3:I$127,AEEI_ele_2!$B$3:$B$127,AEEI_ele_3!$B3,AEEI_ele_2!$A$3:$A$127,AEEI_ele_3!$A3)*(1-SUMIFS([3]CO2_sec_dis_EU!$AQ$2:$AQ$109,[3]CO2_sec_dis_EU!$AO$2:$AO$109,$B3,[3]CO2_sec_dis_EU!$AM$2:$AM$109,$A3)*$M$3)</f>
        <v>#VALUE!</v>
      </c>
      <c r="J3" s="137" t="e">
        <f>SUMIFS(AEEI_ele_2!J$3:J$127,AEEI_ele_2!$B$3:$B$127,AEEI_ele_3!$B3,AEEI_ele_2!$A$3:$A$127,AEEI_ele_3!$A3)*(1-SUMIFS([3]CO2_sec_dis_EU!$AQ$2:$AQ$109,[3]CO2_sec_dis_EU!$AO$2:$AO$109,$B3,[3]CO2_sec_dis_EU!$AM$2:$AM$109,$A3)*$M$3)</f>
        <v>#VALUE!</v>
      </c>
      <c r="K3" s="138" t="e">
        <f>SUMIFS(AEEI_ele_2!K$3:K$127,AEEI_ele_2!$B$3:$B$127,AEEI_ele_3!$B3,AEEI_ele_2!$A$3:$A$127,AEEI_ele_3!$A3)*(1-SUMIFS([3]CO2_sec_dis_EU!$AQ$2:$AQ$109,[3]CO2_sec_dis_EU!$AO$2:$AO$109,$B3,[3]CO2_sec_dis_EU!$AM$2:$AM$109,$A3)*$M$3)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SUMIFS(AEEI_ele_2!E$3:E$127,AEEI_ele_2!$B$3:$B$127,AEEI_ele_3!$B4,AEEI_ele_2!$A$3:$A$127,AEEI_ele_3!$A4)*(1-SUMIFS([3]CO2_sec_dis_EU!$AQ$2:$AQ$109,[3]CO2_sec_dis_EU!$AO$2:$AO$109,$B4,[3]CO2_sec_dis_EU!$AM$2:$AM$109,$A4)*$M$3)</f>
        <v>#VALUE!</v>
      </c>
      <c r="F4" s="134" t="e">
        <f>SUMIFS(AEEI_ele_2!F$3:F$127,AEEI_ele_2!$B$3:$B$127,AEEI_ele_3!$B4,AEEI_ele_2!$A$3:$A$127,AEEI_ele_3!$A4)*(1-SUMIFS([3]CO2_sec_dis_EU!$AQ$2:$AQ$109,[3]CO2_sec_dis_EU!$AO$2:$AO$109,$B4,[3]CO2_sec_dis_EU!$AM$2:$AM$109,$A4)*$M$3)</f>
        <v>#VALUE!</v>
      </c>
      <c r="G4" s="134" t="e">
        <f>SUMIFS(AEEI_ele_2!G$3:G$127,AEEI_ele_2!$B$3:$B$127,AEEI_ele_3!$B4,AEEI_ele_2!$A$3:$A$127,AEEI_ele_3!$A4)*(1-SUMIFS([3]CO2_sec_dis_EU!$AQ$2:$AQ$109,[3]CO2_sec_dis_EU!$AO$2:$AO$109,$B4,[3]CO2_sec_dis_EU!$AM$2:$AM$109,$A4)*$M$3)</f>
        <v>#VALUE!</v>
      </c>
      <c r="H4" s="134" t="e">
        <f>SUMIFS(AEEI_ele_2!H$3:H$127,AEEI_ele_2!$B$3:$B$127,AEEI_ele_3!$B4,AEEI_ele_2!$A$3:$A$127,AEEI_ele_3!$A4)*(1-SUMIFS([3]CO2_sec_dis_EU!$AQ$2:$AQ$109,[3]CO2_sec_dis_EU!$AO$2:$AO$109,$B4,[3]CO2_sec_dis_EU!$AM$2:$AM$109,$A4)*$M$3)</f>
        <v>#VALUE!</v>
      </c>
      <c r="I4" s="134" t="e">
        <f>SUMIFS(AEEI_ele_2!I$3:I$127,AEEI_ele_2!$B$3:$B$127,AEEI_ele_3!$B4,AEEI_ele_2!$A$3:$A$127,AEEI_ele_3!$A4)*(1-SUMIFS([3]CO2_sec_dis_EU!$AQ$2:$AQ$109,[3]CO2_sec_dis_EU!$AO$2:$AO$109,$B4,[3]CO2_sec_dis_EU!$AM$2:$AM$109,$A4)*$M$3)</f>
        <v>#VALUE!</v>
      </c>
      <c r="J4" s="134" t="e">
        <f>SUMIFS(AEEI_ele_2!J$3:J$127,AEEI_ele_2!$B$3:$B$127,AEEI_ele_3!$B4,AEEI_ele_2!$A$3:$A$127,AEEI_ele_3!$A4)*(1-SUMIFS([3]CO2_sec_dis_EU!$AQ$2:$AQ$109,[3]CO2_sec_dis_EU!$AO$2:$AO$109,$B4,[3]CO2_sec_dis_EU!$AM$2:$AM$109,$A4)*$M$3)</f>
        <v>#VALUE!</v>
      </c>
      <c r="K4" s="140" t="e">
        <f>SUMIFS(AEEI_ele_2!K$3:K$127,AEEI_ele_2!$B$3:$B$127,AEEI_ele_3!$B4,AEEI_ele_2!$A$3:$A$127,AEEI_ele_3!$A4)*(1-SUMIFS([3]CO2_sec_dis_EU!$AQ$2:$AQ$109,[3]CO2_sec_dis_EU!$AO$2:$AO$109,$B4,[3]CO2_sec_dis_EU!$AM$2:$AM$109,$A4)*$M$3)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SUMIFS(AEEI_ele_2!E$3:E$127,AEEI_ele_2!$B$3:$B$127,AEEI_ele_3!$B5,AEEI_ele_2!$A$3:$A$127,AEEI_ele_3!$A5)*(1-SUMIFS([3]CO2_sec_dis_EU!$AQ$2:$AQ$109,[3]CO2_sec_dis_EU!$AO$2:$AO$109,$B5,[3]CO2_sec_dis_EU!$AM$2:$AM$109,$A5)*$M$3)</f>
        <v>#VALUE!</v>
      </c>
      <c r="F5" s="135" t="e">
        <f>SUMIFS(AEEI_ele_2!F$3:F$127,AEEI_ele_2!$B$3:$B$127,AEEI_ele_3!$B5,AEEI_ele_2!$A$3:$A$127,AEEI_ele_3!$A5)*(1-SUMIFS([3]CO2_sec_dis_EU!$AQ$2:$AQ$109,[3]CO2_sec_dis_EU!$AO$2:$AO$109,$B5,[3]CO2_sec_dis_EU!$AM$2:$AM$109,$A5)*$M$3)</f>
        <v>#VALUE!</v>
      </c>
      <c r="G5" s="135" t="e">
        <f>SUMIFS(AEEI_ele_2!G$3:G$127,AEEI_ele_2!$B$3:$B$127,AEEI_ele_3!$B5,AEEI_ele_2!$A$3:$A$127,AEEI_ele_3!$A5)*(1-SUMIFS([3]CO2_sec_dis_EU!$AQ$2:$AQ$109,[3]CO2_sec_dis_EU!$AO$2:$AO$109,$B5,[3]CO2_sec_dis_EU!$AM$2:$AM$109,$A5)*$M$3)</f>
        <v>#VALUE!</v>
      </c>
      <c r="H5" s="135" t="e">
        <f>SUMIFS(AEEI_ele_2!H$3:H$127,AEEI_ele_2!$B$3:$B$127,AEEI_ele_3!$B5,AEEI_ele_2!$A$3:$A$127,AEEI_ele_3!$A5)*(1-SUMIFS([3]CO2_sec_dis_EU!$AQ$2:$AQ$109,[3]CO2_sec_dis_EU!$AO$2:$AO$109,$B5,[3]CO2_sec_dis_EU!$AM$2:$AM$109,$A5)*$M$3)</f>
        <v>#VALUE!</v>
      </c>
      <c r="I5" s="135" t="e">
        <f>SUMIFS(AEEI_ele_2!I$3:I$127,AEEI_ele_2!$B$3:$B$127,AEEI_ele_3!$B5,AEEI_ele_2!$A$3:$A$127,AEEI_ele_3!$A5)*(1-SUMIFS([3]CO2_sec_dis_EU!$AQ$2:$AQ$109,[3]CO2_sec_dis_EU!$AO$2:$AO$109,$B5,[3]CO2_sec_dis_EU!$AM$2:$AM$109,$A5)*$M$3)</f>
        <v>#VALUE!</v>
      </c>
      <c r="J5" s="135" t="e">
        <f>SUMIFS(AEEI_ele_2!J$3:J$127,AEEI_ele_2!$B$3:$B$127,AEEI_ele_3!$B5,AEEI_ele_2!$A$3:$A$127,AEEI_ele_3!$A5)*(1-SUMIFS([3]CO2_sec_dis_EU!$AQ$2:$AQ$109,[3]CO2_sec_dis_EU!$AO$2:$AO$109,$B5,[3]CO2_sec_dis_EU!$AM$2:$AM$109,$A5)*$M$3)</f>
        <v>#VALUE!</v>
      </c>
      <c r="K5" s="142" t="e">
        <f>SUMIFS(AEEI_ele_2!K$3:K$127,AEEI_ele_2!$B$3:$B$127,AEEI_ele_3!$B5,AEEI_ele_2!$A$3:$A$127,AEEI_ele_3!$A5)*(1-SUMIFS([3]CO2_sec_dis_EU!$AQ$2:$AQ$109,[3]CO2_sec_dis_EU!$AO$2:$AO$109,$B5,[3]CO2_sec_dis_EU!$AM$2:$AM$109,$A5)*$M$3)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SUMIFS(AEEI_ele_2!E$3:E$127,AEEI_ele_2!$B$3:$B$127,AEEI_ele_3!$B6,AEEI_ele_2!$A$3:$A$127,AEEI_ele_3!$A6)*(1-SUMIFS([3]CO2_sec_dis_EU!$AQ$2:$AQ$109,[3]CO2_sec_dis_EU!$AO$2:$AO$109,$B6,[3]CO2_sec_dis_EU!$AM$2:$AM$109,$A6)*$M$3)</f>
        <v>#VALUE!</v>
      </c>
      <c r="F6" s="134" t="e">
        <f>SUMIFS(AEEI_ele_2!F$3:F$127,AEEI_ele_2!$B$3:$B$127,AEEI_ele_3!$B6,AEEI_ele_2!$A$3:$A$127,AEEI_ele_3!$A6)*(1-SUMIFS([3]CO2_sec_dis_EU!$AQ$2:$AQ$109,[3]CO2_sec_dis_EU!$AO$2:$AO$109,$B6,[3]CO2_sec_dis_EU!$AM$2:$AM$109,$A6)*$M$3)</f>
        <v>#VALUE!</v>
      </c>
      <c r="G6" s="134" t="e">
        <f>SUMIFS(AEEI_ele_2!G$3:G$127,AEEI_ele_2!$B$3:$B$127,AEEI_ele_3!$B6,AEEI_ele_2!$A$3:$A$127,AEEI_ele_3!$A6)*(1-SUMIFS([3]CO2_sec_dis_EU!$AQ$2:$AQ$109,[3]CO2_sec_dis_EU!$AO$2:$AO$109,$B6,[3]CO2_sec_dis_EU!$AM$2:$AM$109,$A6)*$M$3)</f>
        <v>#VALUE!</v>
      </c>
      <c r="H6" s="134" t="e">
        <f>SUMIFS(AEEI_ele_2!H$3:H$127,AEEI_ele_2!$B$3:$B$127,AEEI_ele_3!$B6,AEEI_ele_2!$A$3:$A$127,AEEI_ele_3!$A6)*(1-SUMIFS([3]CO2_sec_dis_EU!$AQ$2:$AQ$109,[3]CO2_sec_dis_EU!$AO$2:$AO$109,$B6,[3]CO2_sec_dis_EU!$AM$2:$AM$109,$A6)*$M$3)</f>
        <v>#VALUE!</v>
      </c>
      <c r="I6" s="134" t="e">
        <f>SUMIFS(AEEI_ele_2!I$3:I$127,AEEI_ele_2!$B$3:$B$127,AEEI_ele_3!$B6,AEEI_ele_2!$A$3:$A$127,AEEI_ele_3!$A6)*(1-SUMIFS([3]CO2_sec_dis_EU!$AQ$2:$AQ$109,[3]CO2_sec_dis_EU!$AO$2:$AO$109,$B6,[3]CO2_sec_dis_EU!$AM$2:$AM$109,$A6)*$M$3)</f>
        <v>#VALUE!</v>
      </c>
      <c r="J6" s="134" t="e">
        <f>SUMIFS(AEEI_ele_2!J$3:J$127,AEEI_ele_2!$B$3:$B$127,AEEI_ele_3!$B6,AEEI_ele_2!$A$3:$A$127,AEEI_ele_3!$A6)*(1-SUMIFS([3]CO2_sec_dis_EU!$AQ$2:$AQ$109,[3]CO2_sec_dis_EU!$AO$2:$AO$109,$B6,[3]CO2_sec_dis_EU!$AM$2:$AM$109,$A6)*$M$3)</f>
        <v>#VALUE!</v>
      </c>
      <c r="K6" s="140" t="e">
        <f>SUMIFS(AEEI_ele_2!K$3:K$127,AEEI_ele_2!$B$3:$B$127,AEEI_ele_3!$B6,AEEI_ele_2!$A$3:$A$127,AEEI_ele_3!$A6)*(1-SUMIFS([3]CO2_sec_dis_EU!$AQ$2:$AQ$109,[3]CO2_sec_dis_EU!$AO$2:$AO$109,$B6,[3]CO2_sec_dis_EU!$AM$2:$AM$109,$A6)*$M$3)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SUMIFS(AEEI_ele_2!E$3:E$127,AEEI_ele_2!$B$3:$B$127,AEEI_ele_3!$B7,AEEI_ele_2!$A$3:$A$127,AEEI_ele_3!$A7)*(1-SUMIFS([3]CO2_sec_dis_EU!$AQ$2:$AQ$109,[3]CO2_sec_dis_EU!$AO$2:$AO$109,$B7,[3]CO2_sec_dis_EU!$AM$2:$AM$109,$A7)*$M$3)</f>
        <v>#VALUE!</v>
      </c>
      <c r="F7" s="135" t="e">
        <f>SUMIFS(AEEI_ele_2!F$3:F$127,AEEI_ele_2!$B$3:$B$127,AEEI_ele_3!$B7,AEEI_ele_2!$A$3:$A$127,AEEI_ele_3!$A7)*(1-SUMIFS([3]CO2_sec_dis_EU!$AQ$2:$AQ$109,[3]CO2_sec_dis_EU!$AO$2:$AO$109,$B7,[3]CO2_sec_dis_EU!$AM$2:$AM$109,$A7)*$M$3)</f>
        <v>#VALUE!</v>
      </c>
      <c r="G7" s="135" t="e">
        <f>SUMIFS(AEEI_ele_2!G$3:G$127,AEEI_ele_2!$B$3:$B$127,AEEI_ele_3!$B7,AEEI_ele_2!$A$3:$A$127,AEEI_ele_3!$A7)*(1-SUMIFS([3]CO2_sec_dis_EU!$AQ$2:$AQ$109,[3]CO2_sec_dis_EU!$AO$2:$AO$109,$B7,[3]CO2_sec_dis_EU!$AM$2:$AM$109,$A7)*$M$3)</f>
        <v>#VALUE!</v>
      </c>
      <c r="H7" s="135" t="e">
        <f>SUMIFS(AEEI_ele_2!H$3:H$127,AEEI_ele_2!$B$3:$B$127,AEEI_ele_3!$B7,AEEI_ele_2!$A$3:$A$127,AEEI_ele_3!$A7)*(1-SUMIFS([3]CO2_sec_dis_EU!$AQ$2:$AQ$109,[3]CO2_sec_dis_EU!$AO$2:$AO$109,$B7,[3]CO2_sec_dis_EU!$AM$2:$AM$109,$A7)*$M$3)</f>
        <v>#VALUE!</v>
      </c>
      <c r="I7" s="135" t="e">
        <f>SUMIFS(AEEI_ele_2!I$3:I$127,AEEI_ele_2!$B$3:$B$127,AEEI_ele_3!$B7,AEEI_ele_2!$A$3:$A$127,AEEI_ele_3!$A7)*(1-SUMIFS([3]CO2_sec_dis_EU!$AQ$2:$AQ$109,[3]CO2_sec_dis_EU!$AO$2:$AO$109,$B7,[3]CO2_sec_dis_EU!$AM$2:$AM$109,$A7)*$M$3)</f>
        <v>#VALUE!</v>
      </c>
      <c r="J7" s="135" t="e">
        <f>SUMIFS(AEEI_ele_2!J$3:J$127,AEEI_ele_2!$B$3:$B$127,AEEI_ele_3!$B7,AEEI_ele_2!$A$3:$A$127,AEEI_ele_3!$A7)*(1-SUMIFS([3]CO2_sec_dis_EU!$AQ$2:$AQ$109,[3]CO2_sec_dis_EU!$AO$2:$AO$109,$B7,[3]CO2_sec_dis_EU!$AM$2:$AM$109,$A7)*$M$3)</f>
        <v>#VALUE!</v>
      </c>
      <c r="K7" s="142" t="e">
        <f>SUMIFS(AEEI_ele_2!K$3:K$127,AEEI_ele_2!$B$3:$B$127,AEEI_ele_3!$B7,AEEI_ele_2!$A$3:$A$127,AEEI_ele_3!$A7)*(1-SUMIFS([3]CO2_sec_dis_EU!$AQ$2:$AQ$109,[3]CO2_sec_dis_EU!$AO$2:$AO$109,$B7,[3]CO2_sec_dis_EU!$AM$2:$AM$109,$A7)*$M$3)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SUMIFS(AEEI_ele_2!E$3:E$127,AEEI_ele_2!$B$3:$B$127,AEEI_ele_3!$B8,AEEI_ele_2!$A$3:$A$127,AEEI_ele_3!$A8)*(1-SUMIFS([3]CO2_sec_dis_EU!$AQ$2:$AQ$109,[3]CO2_sec_dis_EU!$AO$2:$AO$109,$B8,[3]CO2_sec_dis_EU!$AM$2:$AM$109,$A8)*$M$3)</f>
        <v>#VALUE!</v>
      </c>
      <c r="F8" s="134" t="e">
        <f>SUMIFS(AEEI_ele_2!F$3:F$127,AEEI_ele_2!$B$3:$B$127,AEEI_ele_3!$B8,AEEI_ele_2!$A$3:$A$127,AEEI_ele_3!$A8)*(1-SUMIFS([3]CO2_sec_dis_EU!$AQ$2:$AQ$109,[3]CO2_sec_dis_EU!$AO$2:$AO$109,$B8,[3]CO2_sec_dis_EU!$AM$2:$AM$109,$A8)*$M$3)</f>
        <v>#VALUE!</v>
      </c>
      <c r="G8" s="134" t="e">
        <f>SUMIFS(AEEI_ele_2!G$3:G$127,AEEI_ele_2!$B$3:$B$127,AEEI_ele_3!$B8,AEEI_ele_2!$A$3:$A$127,AEEI_ele_3!$A8)*(1-SUMIFS([3]CO2_sec_dis_EU!$AQ$2:$AQ$109,[3]CO2_sec_dis_EU!$AO$2:$AO$109,$B8,[3]CO2_sec_dis_EU!$AM$2:$AM$109,$A8)*$M$3)</f>
        <v>#VALUE!</v>
      </c>
      <c r="H8" s="134" t="e">
        <f>SUMIFS(AEEI_ele_2!H$3:H$127,AEEI_ele_2!$B$3:$B$127,AEEI_ele_3!$B8,AEEI_ele_2!$A$3:$A$127,AEEI_ele_3!$A8)*(1-SUMIFS([3]CO2_sec_dis_EU!$AQ$2:$AQ$109,[3]CO2_sec_dis_EU!$AO$2:$AO$109,$B8,[3]CO2_sec_dis_EU!$AM$2:$AM$109,$A8)*$M$3)</f>
        <v>#VALUE!</v>
      </c>
      <c r="I8" s="134" t="e">
        <f>SUMIFS(AEEI_ele_2!I$3:I$127,AEEI_ele_2!$B$3:$B$127,AEEI_ele_3!$B8,AEEI_ele_2!$A$3:$A$127,AEEI_ele_3!$A8)*(1-SUMIFS([3]CO2_sec_dis_EU!$AQ$2:$AQ$109,[3]CO2_sec_dis_EU!$AO$2:$AO$109,$B8,[3]CO2_sec_dis_EU!$AM$2:$AM$109,$A8)*$M$3)</f>
        <v>#VALUE!</v>
      </c>
      <c r="J8" s="134" t="e">
        <f>SUMIFS(AEEI_ele_2!J$3:J$127,AEEI_ele_2!$B$3:$B$127,AEEI_ele_3!$B8,AEEI_ele_2!$A$3:$A$127,AEEI_ele_3!$A8)*(1-SUMIFS([3]CO2_sec_dis_EU!$AQ$2:$AQ$109,[3]CO2_sec_dis_EU!$AO$2:$AO$109,$B8,[3]CO2_sec_dis_EU!$AM$2:$AM$109,$A8)*$M$3)</f>
        <v>#VALUE!</v>
      </c>
      <c r="K8" s="140" t="e">
        <f>SUMIFS(AEEI_ele_2!K$3:K$127,AEEI_ele_2!$B$3:$B$127,AEEI_ele_3!$B8,AEEI_ele_2!$A$3:$A$127,AEEI_ele_3!$A8)*(1-SUMIFS([3]CO2_sec_dis_EU!$AQ$2:$AQ$109,[3]CO2_sec_dis_EU!$AO$2:$AO$109,$B8,[3]CO2_sec_dis_EU!$AM$2:$AM$109,$A8)*$M$3)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SUMIFS(AEEI_ele_2!E$3:E$127,AEEI_ele_2!$B$3:$B$127,AEEI_ele_3!$B13,AEEI_ele_2!$A$3:$A$127,AEEI_ele_3!$A13)*(1-SUMIFS([3]CO2_sec_dis_EU!$AQ$2:$AQ$109,[3]CO2_sec_dis_EU!$AO$2:$AO$109,$B13,[3]CO2_sec_dis_EU!$AM$2:$AM$109,$A13)*$M$3)</f>
        <v>#VALUE!</v>
      </c>
      <c r="F13" s="135" t="e">
        <f>SUMIFS(AEEI_ele_2!F$3:F$127,AEEI_ele_2!$B$3:$B$127,AEEI_ele_3!$B13,AEEI_ele_2!$A$3:$A$127,AEEI_ele_3!$A13)*(1-SUMIFS([3]CO2_sec_dis_EU!$AQ$2:$AQ$109,[3]CO2_sec_dis_EU!$AO$2:$AO$109,$B13,[3]CO2_sec_dis_EU!$AM$2:$AM$109,$A13)*$M$3)</f>
        <v>#VALUE!</v>
      </c>
      <c r="G13" s="135" t="e">
        <f>SUMIFS(AEEI_ele_2!G$3:G$127,AEEI_ele_2!$B$3:$B$127,AEEI_ele_3!$B13,AEEI_ele_2!$A$3:$A$127,AEEI_ele_3!$A13)*(1-SUMIFS([3]CO2_sec_dis_EU!$AQ$2:$AQ$109,[3]CO2_sec_dis_EU!$AO$2:$AO$109,$B13,[3]CO2_sec_dis_EU!$AM$2:$AM$109,$A13)*$M$3)</f>
        <v>#VALUE!</v>
      </c>
      <c r="H13" s="135" t="e">
        <f>SUMIFS(AEEI_ele_2!H$3:H$127,AEEI_ele_2!$B$3:$B$127,AEEI_ele_3!$B13,AEEI_ele_2!$A$3:$A$127,AEEI_ele_3!$A13)*(1-SUMIFS([3]CO2_sec_dis_EU!$AQ$2:$AQ$109,[3]CO2_sec_dis_EU!$AO$2:$AO$109,$B13,[3]CO2_sec_dis_EU!$AM$2:$AM$109,$A13)*$M$3)</f>
        <v>#VALUE!</v>
      </c>
      <c r="I13" s="135" t="e">
        <f>SUMIFS(AEEI_ele_2!I$3:I$127,AEEI_ele_2!$B$3:$B$127,AEEI_ele_3!$B13,AEEI_ele_2!$A$3:$A$127,AEEI_ele_3!$A13)*(1-SUMIFS([3]CO2_sec_dis_EU!$AQ$2:$AQ$109,[3]CO2_sec_dis_EU!$AO$2:$AO$109,$B13,[3]CO2_sec_dis_EU!$AM$2:$AM$109,$A13)*$M$3)</f>
        <v>#VALUE!</v>
      </c>
      <c r="J13" s="135" t="e">
        <f>SUMIFS(AEEI_ele_2!J$3:J$127,AEEI_ele_2!$B$3:$B$127,AEEI_ele_3!$B13,AEEI_ele_2!$A$3:$A$127,AEEI_ele_3!$A13)*(1-SUMIFS([3]CO2_sec_dis_EU!$AQ$2:$AQ$109,[3]CO2_sec_dis_EU!$AO$2:$AO$109,$B13,[3]CO2_sec_dis_EU!$AM$2:$AM$109,$A13)*$M$3)</f>
        <v>#VALUE!</v>
      </c>
      <c r="K13" s="142" t="e">
        <f>SUMIFS(AEEI_ele_2!K$3:K$127,AEEI_ele_2!$B$3:$B$127,AEEI_ele_3!$B13,AEEI_ele_2!$A$3:$A$127,AEEI_ele_3!$A13)*(1-SUMIFS([3]CO2_sec_dis_EU!$AQ$2:$AQ$109,[3]CO2_sec_dis_EU!$AO$2:$AO$109,$B13,[3]CO2_sec_dis_EU!$AM$2:$AM$109,$A13)*$M$3)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SUMIFS(AEEI_ele_2!E$3:E$127,AEEI_ele_2!$B$3:$B$127,AEEI_ele_3!$B14,AEEI_ele_2!$A$3:$A$127,AEEI_ele_3!$A14)*(1-SUMIFS([3]CO2_sec_dis_EU!$AQ$2:$AQ$109,[3]CO2_sec_dis_EU!$AO$2:$AO$109,$B14,[3]CO2_sec_dis_EU!$AM$2:$AM$109,$A14)*$M$3)</f>
        <v>#VALUE!</v>
      </c>
      <c r="F14" s="134" t="e">
        <f>SUMIFS(AEEI_ele_2!F$3:F$127,AEEI_ele_2!$B$3:$B$127,AEEI_ele_3!$B14,AEEI_ele_2!$A$3:$A$127,AEEI_ele_3!$A14)*(1-SUMIFS([3]CO2_sec_dis_EU!$AQ$2:$AQ$109,[3]CO2_sec_dis_EU!$AO$2:$AO$109,$B14,[3]CO2_sec_dis_EU!$AM$2:$AM$109,$A14)*$M$3)</f>
        <v>#VALUE!</v>
      </c>
      <c r="G14" s="134" t="e">
        <f>SUMIFS(AEEI_ele_2!G$3:G$127,AEEI_ele_2!$B$3:$B$127,AEEI_ele_3!$B14,AEEI_ele_2!$A$3:$A$127,AEEI_ele_3!$A14)*(1-SUMIFS([3]CO2_sec_dis_EU!$AQ$2:$AQ$109,[3]CO2_sec_dis_EU!$AO$2:$AO$109,$B14,[3]CO2_sec_dis_EU!$AM$2:$AM$109,$A14)*$M$3)</f>
        <v>#VALUE!</v>
      </c>
      <c r="H14" s="134" t="e">
        <f>SUMIFS(AEEI_ele_2!H$3:H$127,AEEI_ele_2!$B$3:$B$127,AEEI_ele_3!$B14,AEEI_ele_2!$A$3:$A$127,AEEI_ele_3!$A14)*(1-SUMIFS([3]CO2_sec_dis_EU!$AQ$2:$AQ$109,[3]CO2_sec_dis_EU!$AO$2:$AO$109,$B14,[3]CO2_sec_dis_EU!$AM$2:$AM$109,$A14)*$M$3)</f>
        <v>#VALUE!</v>
      </c>
      <c r="I14" s="134" t="e">
        <f>SUMIFS(AEEI_ele_2!I$3:I$127,AEEI_ele_2!$B$3:$B$127,AEEI_ele_3!$B14,AEEI_ele_2!$A$3:$A$127,AEEI_ele_3!$A14)*(1-SUMIFS([3]CO2_sec_dis_EU!$AQ$2:$AQ$109,[3]CO2_sec_dis_EU!$AO$2:$AO$109,$B14,[3]CO2_sec_dis_EU!$AM$2:$AM$109,$A14)*$M$3)</f>
        <v>#VALUE!</v>
      </c>
      <c r="J14" s="134" t="e">
        <f>SUMIFS(AEEI_ele_2!J$3:J$127,AEEI_ele_2!$B$3:$B$127,AEEI_ele_3!$B14,AEEI_ele_2!$A$3:$A$127,AEEI_ele_3!$A14)*(1-SUMIFS([3]CO2_sec_dis_EU!$AQ$2:$AQ$109,[3]CO2_sec_dis_EU!$AO$2:$AO$109,$B14,[3]CO2_sec_dis_EU!$AM$2:$AM$109,$A14)*$M$3)</f>
        <v>#VALUE!</v>
      </c>
      <c r="K14" s="140" t="e">
        <f>SUMIFS(AEEI_ele_2!K$3:K$127,AEEI_ele_2!$B$3:$B$127,AEEI_ele_3!$B14,AEEI_ele_2!$A$3:$A$127,AEEI_ele_3!$A14)*(1-SUMIFS([3]CO2_sec_dis_EU!$AQ$2:$AQ$109,[3]CO2_sec_dis_EU!$AO$2:$AO$109,$B14,[3]CO2_sec_dis_EU!$AM$2:$AM$109,$A14)*$M$3)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SUMIFS(AEEI_ele_2!E$3:E$127,AEEI_ele_2!$B$3:$B$127,AEEI_ele_3!$B15,AEEI_ele_2!$A$3:$A$127,AEEI_ele_3!$A15)*(1-SUMIFS([3]CO2_sec_dis_EU!$AQ$2:$AQ$109,[3]CO2_sec_dis_EU!$AO$2:$AO$109,$B15,[3]CO2_sec_dis_EU!$AM$2:$AM$109,$A15)*$M$3)</f>
        <v>#VALUE!</v>
      </c>
      <c r="F15" s="144" t="e">
        <f>SUMIFS(AEEI_ele_2!F$3:F$127,AEEI_ele_2!$B$3:$B$127,AEEI_ele_3!$B15,AEEI_ele_2!$A$3:$A$127,AEEI_ele_3!$A15)*(1-SUMIFS([3]CO2_sec_dis_EU!$AQ$2:$AQ$109,[3]CO2_sec_dis_EU!$AO$2:$AO$109,$B15,[3]CO2_sec_dis_EU!$AM$2:$AM$109,$A15)*$M$3)</f>
        <v>#VALUE!</v>
      </c>
      <c r="G15" s="144" t="e">
        <f>SUMIFS(AEEI_ele_2!G$3:G$127,AEEI_ele_2!$B$3:$B$127,AEEI_ele_3!$B15,AEEI_ele_2!$A$3:$A$127,AEEI_ele_3!$A15)*(1-SUMIFS([3]CO2_sec_dis_EU!$AQ$2:$AQ$109,[3]CO2_sec_dis_EU!$AO$2:$AO$109,$B15,[3]CO2_sec_dis_EU!$AM$2:$AM$109,$A15)*$M$3)</f>
        <v>#VALUE!</v>
      </c>
      <c r="H15" s="144" t="e">
        <f>SUMIFS(AEEI_ele_2!H$3:H$127,AEEI_ele_2!$B$3:$B$127,AEEI_ele_3!$B15,AEEI_ele_2!$A$3:$A$127,AEEI_ele_3!$A15)*(1-SUMIFS([3]CO2_sec_dis_EU!$AQ$2:$AQ$109,[3]CO2_sec_dis_EU!$AO$2:$AO$109,$B15,[3]CO2_sec_dis_EU!$AM$2:$AM$109,$A15)*$M$3)</f>
        <v>#VALUE!</v>
      </c>
      <c r="I15" s="144" t="e">
        <f>SUMIFS(AEEI_ele_2!I$3:I$127,AEEI_ele_2!$B$3:$B$127,AEEI_ele_3!$B15,AEEI_ele_2!$A$3:$A$127,AEEI_ele_3!$A15)*(1-SUMIFS([3]CO2_sec_dis_EU!$AQ$2:$AQ$109,[3]CO2_sec_dis_EU!$AO$2:$AO$109,$B15,[3]CO2_sec_dis_EU!$AM$2:$AM$109,$A15)*$M$3)</f>
        <v>#VALUE!</v>
      </c>
      <c r="J15" s="144" t="e">
        <f>SUMIFS(AEEI_ele_2!J$3:J$127,AEEI_ele_2!$B$3:$B$127,AEEI_ele_3!$B15,AEEI_ele_2!$A$3:$A$127,AEEI_ele_3!$A15)*(1-SUMIFS([3]CO2_sec_dis_EU!$AQ$2:$AQ$109,[3]CO2_sec_dis_EU!$AO$2:$AO$109,$B15,[3]CO2_sec_dis_EU!$AM$2:$AM$109,$A15)*$M$3)</f>
        <v>#VALUE!</v>
      </c>
      <c r="K15" s="145" t="e">
        <f>SUMIFS(AEEI_ele_2!K$3:K$127,AEEI_ele_2!$B$3:$B$127,AEEI_ele_3!$B15,AEEI_ele_2!$A$3:$A$127,AEEI_ele_3!$A15)*(1-SUMIFS([3]CO2_sec_dis_EU!$AQ$2:$AQ$109,[3]CO2_sec_dis_EU!$AO$2:$AO$109,$B15,[3]CO2_sec_dis_EU!$AM$2:$AM$109,$A15)*$M$3)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SUMIFS(AEEI_ele_2!E$3:E$127,AEEI_ele_2!$B$3:$B$127,AEEI_ele_3!$B29,AEEI_ele_2!$A$3:$A$127,AEEI_ele_3!$A29)*(1-SUMIFS([3]CO2_sec_dis_EU!$AQ$2:$AQ$109,[3]CO2_sec_dis_EU!$AO$2:$AO$109,$B29,[3]CO2_sec_dis_EU!$AM$2:$AM$109,$A29)*$M$3)</f>
        <v>#VALUE!</v>
      </c>
      <c r="F29" s="137" t="e">
        <f>SUMIFS(AEEI_ele_2!F$3:F$127,AEEI_ele_2!$B$3:$B$127,AEEI_ele_3!$B29,AEEI_ele_2!$A$3:$A$127,AEEI_ele_3!$A29)*(1-SUMIFS([3]CO2_sec_dis_EU!$AQ$2:$AQ$109,[3]CO2_sec_dis_EU!$AO$2:$AO$109,$B29,[3]CO2_sec_dis_EU!$AM$2:$AM$109,$A29)*$M$3)</f>
        <v>#VALUE!</v>
      </c>
      <c r="G29" s="137" t="e">
        <f>SUMIFS(AEEI_ele_2!G$3:G$127,AEEI_ele_2!$B$3:$B$127,AEEI_ele_3!$B29,AEEI_ele_2!$A$3:$A$127,AEEI_ele_3!$A29)*(1-SUMIFS([3]CO2_sec_dis_EU!$AQ$2:$AQ$109,[3]CO2_sec_dis_EU!$AO$2:$AO$109,$B29,[3]CO2_sec_dis_EU!$AM$2:$AM$109,$A29)*$M$3)</f>
        <v>#VALUE!</v>
      </c>
      <c r="H29" s="137" t="e">
        <f>SUMIFS(AEEI_ele_2!H$3:H$127,AEEI_ele_2!$B$3:$B$127,AEEI_ele_3!$B29,AEEI_ele_2!$A$3:$A$127,AEEI_ele_3!$A29)*(1-SUMIFS([3]CO2_sec_dis_EU!$AQ$2:$AQ$109,[3]CO2_sec_dis_EU!$AO$2:$AO$109,$B29,[3]CO2_sec_dis_EU!$AM$2:$AM$109,$A29)*$M$3)</f>
        <v>#VALUE!</v>
      </c>
      <c r="I29" s="137" t="e">
        <f>SUMIFS(AEEI_ele_2!I$3:I$127,AEEI_ele_2!$B$3:$B$127,AEEI_ele_3!$B29,AEEI_ele_2!$A$3:$A$127,AEEI_ele_3!$A29)*(1-SUMIFS([3]CO2_sec_dis_EU!$AQ$2:$AQ$109,[3]CO2_sec_dis_EU!$AO$2:$AO$109,$B29,[3]CO2_sec_dis_EU!$AM$2:$AM$109,$A29)*$M$3)</f>
        <v>#VALUE!</v>
      </c>
      <c r="J29" s="137" t="e">
        <f>SUMIFS(AEEI_ele_2!J$3:J$127,AEEI_ele_2!$B$3:$B$127,AEEI_ele_3!$B29,AEEI_ele_2!$A$3:$A$127,AEEI_ele_3!$A29)*(1-SUMIFS([3]CO2_sec_dis_EU!$AQ$2:$AQ$109,[3]CO2_sec_dis_EU!$AO$2:$AO$109,$B29,[3]CO2_sec_dis_EU!$AM$2:$AM$109,$A29)*$M$3)</f>
        <v>#VALUE!</v>
      </c>
      <c r="K29" s="138" t="e">
        <f>SUMIFS(AEEI_ele_2!K$3:K$127,AEEI_ele_2!$B$3:$B$127,AEEI_ele_3!$B29,AEEI_ele_2!$A$3:$A$127,AEEI_ele_3!$A29)*(1-SUMIFS([3]CO2_sec_dis_EU!$AQ$2:$AQ$109,[3]CO2_sec_dis_EU!$AO$2:$AO$109,$B29,[3]CO2_sec_dis_EU!$AM$2:$AM$109,$A29)*$M$3)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SUMIFS(AEEI_ele_2!E$3:E$127,AEEI_ele_2!$B$3:$B$127,AEEI_ele_3!$B30,AEEI_ele_2!$A$3:$A$127,AEEI_ele_3!$A30)*(1-SUMIFS([3]CO2_sec_dis_EU!$AQ$2:$AQ$109,[3]CO2_sec_dis_EU!$AO$2:$AO$109,$B30,[3]CO2_sec_dis_EU!$AM$2:$AM$109,$A30)*$M$3)</f>
        <v>#VALUE!</v>
      </c>
      <c r="F30" s="134" t="e">
        <f>SUMIFS(AEEI_ele_2!F$3:F$127,AEEI_ele_2!$B$3:$B$127,AEEI_ele_3!$B30,AEEI_ele_2!$A$3:$A$127,AEEI_ele_3!$A30)*(1-SUMIFS([3]CO2_sec_dis_EU!$AQ$2:$AQ$109,[3]CO2_sec_dis_EU!$AO$2:$AO$109,$B30,[3]CO2_sec_dis_EU!$AM$2:$AM$109,$A30)*$M$3)</f>
        <v>#VALUE!</v>
      </c>
      <c r="G30" s="134" t="e">
        <f>SUMIFS(AEEI_ele_2!G$3:G$127,AEEI_ele_2!$B$3:$B$127,AEEI_ele_3!$B30,AEEI_ele_2!$A$3:$A$127,AEEI_ele_3!$A30)*(1-SUMIFS([3]CO2_sec_dis_EU!$AQ$2:$AQ$109,[3]CO2_sec_dis_EU!$AO$2:$AO$109,$B30,[3]CO2_sec_dis_EU!$AM$2:$AM$109,$A30)*$M$3)</f>
        <v>#VALUE!</v>
      </c>
      <c r="H30" s="134" t="e">
        <f>SUMIFS(AEEI_ele_2!H$3:H$127,AEEI_ele_2!$B$3:$B$127,AEEI_ele_3!$B30,AEEI_ele_2!$A$3:$A$127,AEEI_ele_3!$A30)*(1-SUMIFS([3]CO2_sec_dis_EU!$AQ$2:$AQ$109,[3]CO2_sec_dis_EU!$AO$2:$AO$109,$B30,[3]CO2_sec_dis_EU!$AM$2:$AM$109,$A30)*$M$3)</f>
        <v>#VALUE!</v>
      </c>
      <c r="I30" s="134" t="e">
        <f>SUMIFS(AEEI_ele_2!I$3:I$127,AEEI_ele_2!$B$3:$B$127,AEEI_ele_3!$B30,AEEI_ele_2!$A$3:$A$127,AEEI_ele_3!$A30)*(1-SUMIFS([3]CO2_sec_dis_EU!$AQ$2:$AQ$109,[3]CO2_sec_dis_EU!$AO$2:$AO$109,$B30,[3]CO2_sec_dis_EU!$AM$2:$AM$109,$A30)*$M$3)</f>
        <v>#VALUE!</v>
      </c>
      <c r="J30" s="134" t="e">
        <f>SUMIFS(AEEI_ele_2!J$3:J$127,AEEI_ele_2!$B$3:$B$127,AEEI_ele_3!$B30,AEEI_ele_2!$A$3:$A$127,AEEI_ele_3!$A30)*(1-SUMIFS([3]CO2_sec_dis_EU!$AQ$2:$AQ$109,[3]CO2_sec_dis_EU!$AO$2:$AO$109,$B30,[3]CO2_sec_dis_EU!$AM$2:$AM$109,$A30)*$M$3)</f>
        <v>#VALUE!</v>
      </c>
      <c r="K30" s="140" t="e">
        <f>SUMIFS(AEEI_ele_2!K$3:K$127,AEEI_ele_2!$B$3:$B$127,AEEI_ele_3!$B30,AEEI_ele_2!$A$3:$A$127,AEEI_ele_3!$A30)*(1-SUMIFS([3]CO2_sec_dis_EU!$AQ$2:$AQ$109,[3]CO2_sec_dis_EU!$AO$2:$AO$109,$B30,[3]CO2_sec_dis_EU!$AM$2:$AM$109,$A30)*$M$3)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SUMIFS(AEEI_ele_2!E$3:E$127,AEEI_ele_2!$B$3:$B$127,AEEI_ele_3!$B31,AEEI_ele_2!$A$3:$A$127,AEEI_ele_3!$A31)*(1-SUMIFS([3]CO2_sec_dis_EU!$AQ$2:$AQ$109,[3]CO2_sec_dis_EU!$AO$2:$AO$109,$B31,[3]CO2_sec_dis_EU!$AM$2:$AM$109,$A31)*$M$3)</f>
        <v>#VALUE!</v>
      </c>
      <c r="F31" s="135" t="e">
        <f>SUMIFS(AEEI_ele_2!F$3:F$127,AEEI_ele_2!$B$3:$B$127,AEEI_ele_3!$B31,AEEI_ele_2!$A$3:$A$127,AEEI_ele_3!$A31)*(1-SUMIFS([3]CO2_sec_dis_EU!$AQ$2:$AQ$109,[3]CO2_sec_dis_EU!$AO$2:$AO$109,$B31,[3]CO2_sec_dis_EU!$AM$2:$AM$109,$A31)*$M$3)</f>
        <v>#VALUE!</v>
      </c>
      <c r="G31" s="135" t="e">
        <f>SUMIFS(AEEI_ele_2!G$3:G$127,AEEI_ele_2!$B$3:$B$127,AEEI_ele_3!$B31,AEEI_ele_2!$A$3:$A$127,AEEI_ele_3!$A31)*(1-SUMIFS([3]CO2_sec_dis_EU!$AQ$2:$AQ$109,[3]CO2_sec_dis_EU!$AO$2:$AO$109,$B31,[3]CO2_sec_dis_EU!$AM$2:$AM$109,$A31)*$M$3)</f>
        <v>#VALUE!</v>
      </c>
      <c r="H31" s="135" t="e">
        <f>SUMIFS(AEEI_ele_2!H$3:H$127,AEEI_ele_2!$B$3:$B$127,AEEI_ele_3!$B31,AEEI_ele_2!$A$3:$A$127,AEEI_ele_3!$A31)*(1-SUMIFS([3]CO2_sec_dis_EU!$AQ$2:$AQ$109,[3]CO2_sec_dis_EU!$AO$2:$AO$109,$B31,[3]CO2_sec_dis_EU!$AM$2:$AM$109,$A31)*$M$3)</f>
        <v>#VALUE!</v>
      </c>
      <c r="I31" s="135" t="e">
        <f>SUMIFS(AEEI_ele_2!I$3:I$127,AEEI_ele_2!$B$3:$B$127,AEEI_ele_3!$B31,AEEI_ele_2!$A$3:$A$127,AEEI_ele_3!$A31)*(1-SUMIFS([3]CO2_sec_dis_EU!$AQ$2:$AQ$109,[3]CO2_sec_dis_EU!$AO$2:$AO$109,$B31,[3]CO2_sec_dis_EU!$AM$2:$AM$109,$A31)*$M$3)</f>
        <v>#VALUE!</v>
      </c>
      <c r="J31" s="135" t="e">
        <f>SUMIFS(AEEI_ele_2!J$3:J$127,AEEI_ele_2!$B$3:$B$127,AEEI_ele_3!$B31,AEEI_ele_2!$A$3:$A$127,AEEI_ele_3!$A31)*(1-SUMIFS([3]CO2_sec_dis_EU!$AQ$2:$AQ$109,[3]CO2_sec_dis_EU!$AO$2:$AO$109,$B31,[3]CO2_sec_dis_EU!$AM$2:$AM$109,$A31)*$M$3)</f>
        <v>#VALUE!</v>
      </c>
      <c r="K31" s="142" t="e">
        <f>SUMIFS(AEEI_ele_2!K$3:K$127,AEEI_ele_2!$B$3:$B$127,AEEI_ele_3!$B31,AEEI_ele_2!$A$3:$A$127,AEEI_ele_3!$A31)*(1-SUMIFS([3]CO2_sec_dis_EU!$AQ$2:$AQ$109,[3]CO2_sec_dis_EU!$AO$2:$AO$109,$B31,[3]CO2_sec_dis_EU!$AM$2:$AM$109,$A31)*$M$3)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SUMIFS(AEEI_ele_2!E$3:E$127,AEEI_ele_2!$B$3:$B$127,AEEI_ele_3!$B32,AEEI_ele_2!$A$3:$A$127,AEEI_ele_3!$A32)*(1-SUMIFS([3]CO2_sec_dis_EU!$AQ$2:$AQ$109,[3]CO2_sec_dis_EU!$AO$2:$AO$109,$B32,[3]CO2_sec_dis_EU!$AM$2:$AM$109,$A32)*$M$3)</f>
        <v>#VALUE!</v>
      </c>
      <c r="F32" s="134" t="e">
        <f>SUMIFS(AEEI_ele_2!F$3:F$127,AEEI_ele_2!$B$3:$B$127,AEEI_ele_3!$B32,AEEI_ele_2!$A$3:$A$127,AEEI_ele_3!$A32)*(1-SUMIFS([3]CO2_sec_dis_EU!$AQ$2:$AQ$109,[3]CO2_sec_dis_EU!$AO$2:$AO$109,$B32,[3]CO2_sec_dis_EU!$AM$2:$AM$109,$A32)*$M$3)</f>
        <v>#VALUE!</v>
      </c>
      <c r="G32" s="134" t="e">
        <f>SUMIFS(AEEI_ele_2!G$3:G$127,AEEI_ele_2!$B$3:$B$127,AEEI_ele_3!$B32,AEEI_ele_2!$A$3:$A$127,AEEI_ele_3!$A32)*(1-SUMIFS([3]CO2_sec_dis_EU!$AQ$2:$AQ$109,[3]CO2_sec_dis_EU!$AO$2:$AO$109,$B32,[3]CO2_sec_dis_EU!$AM$2:$AM$109,$A32)*$M$3)</f>
        <v>#VALUE!</v>
      </c>
      <c r="H32" s="134" t="e">
        <f>SUMIFS(AEEI_ele_2!H$3:H$127,AEEI_ele_2!$B$3:$B$127,AEEI_ele_3!$B32,AEEI_ele_2!$A$3:$A$127,AEEI_ele_3!$A32)*(1-SUMIFS([3]CO2_sec_dis_EU!$AQ$2:$AQ$109,[3]CO2_sec_dis_EU!$AO$2:$AO$109,$B32,[3]CO2_sec_dis_EU!$AM$2:$AM$109,$A32)*$M$3)</f>
        <v>#VALUE!</v>
      </c>
      <c r="I32" s="134" t="e">
        <f>SUMIFS(AEEI_ele_2!I$3:I$127,AEEI_ele_2!$B$3:$B$127,AEEI_ele_3!$B32,AEEI_ele_2!$A$3:$A$127,AEEI_ele_3!$A32)*(1-SUMIFS([3]CO2_sec_dis_EU!$AQ$2:$AQ$109,[3]CO2_sec_dis_EU!$AO$2:$AO$109,$B32,[3]CO2_sec_dis_EU!$AM$2:$AM$109,$A32)*$M$3)</f>
        <v>#VALUE!</v>
      </c>
      <c r="J32" s="134" t="e">
        <f>SUMIFS(AEEI_ele_2!J$3:J$127,AEEI_ele_2!$B$3:$B$127,AEEI_ele_3!$B32,AEEI_ele_2!$A$3:$A$127,AEEI_ele_3!$A32)*(1-SUMIFS([3]CO2_sec_dis_EU!$AQ$2:$AQ$109,[3]CO2_sec_dis_EU!$AO$2:$AO$109,$B32,[3]CO2_sec_dis_EU!$AM$2:$AM$109,$A32)*$M$3)</f>
        <v>#VALUE!</v>
      </c>
      <c r="K32" s="140" t="e">
        <f>SUMIFS(AEEI_ele_2!K$3:K$127,AEEI_ele_2!$B$3:$B$127,AEEI_ele_3!$B32,AEEI_ele_2!$A$3:$A$127,AEEI_ele_3!$A32)*(1-SUMIFS([3]CO2_sec_dis_EU!$AQ$2:$AQ$109,[3]CO2_sec_dis_EU!$AO$2:$AO$109,$B32,[3]CO2_sec_dis_EU!$AM$2:$AM$109,$A32)*$M$3)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SUMIFS(AEEI_ele_2!E$3:E$127,AEEI_ele_2!$B$3:$B$127,AEEI_ele_3!$B33,AEEI_ele_2!$A$3:$A$127,AEEI_ele_3!$A33)*(1-SUMIFS([3]CO2_sec_dis_EU!$AQ$2:$AQ$109,[3]CO2_sec_dis_EU!$AO$2:$AO$109,$B33,[3]CO2_sec_dis_EU!$AM$2:$AM$109,$A33)*$M$3)</f>
        <v>#VALUE!</v>
      </c>
      <c r="F33" s="135" t="e">
        <f>SUMIFS(AEEI_ele_2!F$3:F$127,AEEI_ele_2!$B$3:$B$127,AEEI_ele_3!$B33,AEEI_ele_2!$A$3:$A$127,AEEI_ele_3!$A33)*(1-SUMIFS([3]CO2_sec_dis_EU!$AQ$2:$AQ$109,[3]CO2_sec_dis_EU!$AO$2:$AO$109,$B33,[3]CO2_sec_dis_EU!$AM$2:$AM$109,$A33)*$M$3)</f>
        <v>#VALUE!</v>
      </c>
      <c r="G33" s="135" t="e">
        <f>SUMIFS(AEEI_ele_2!G$3:G$127,AEEI_ele_2!$B$3:$B$127,AEEI_ele_3!$B33,AEEI_ele_2!$A$3:$A$127,AEEI_ele_3!$A33)*(1-SUMIFS([3]CO2_sec_dis_EU!$AQ$2:$AQ$109,[3]CO2_sec_dis_EU!$AO$2:$AO$109,$B33,[3]CO2_sec_dis_EU!$AM$2:$AM$109,$A33)*$M$3)</f>
        <v>#VALUE!</v>
      </c>
      <c r="H33" s="135" t="e">
        <f>SUMIFS(AEEI_ele_2!H$3:H$127,AEEI_ele_2!$B$3:$B$127,AEEI_ele_3!$B33,AEEI_ele_2!$A$3:$A$127,AEEI_ele_3!$A33)*(1-SUMIFS([3]CO2_sec_dis_EU!$AQ$2:$AQ$109,[3]CO2_sec_dis_EU!$AO$2:$AO$109,$B33,[3]CO2_sec_dis_EU!$AM$2:$AM$109,$A33)*$M$3)</f>
        <v>#VALUE!</v>
      </c>
      <c r="I33" s="135" t="e">
        <f>SUMIFS(AEEI_ele_2!I$3:I$127,AEEI_ele_2!$B$3:$B$127,AEEI_ele_3!$B33,AEEI_ele_2!$A$3:$A$127,AEEI_ele_3!$A33)*(1-SUMIFS([3]CO2_sec_dis_EU!$AQ$2:$AQ$109,[3]CO2_sec_dis_EU!$AO$2:$AO$109,$B33,[3]CO2_sec_dis_EU!$AM$2:$AM$109,$A33)*$M$3)</f>
        <v>#VALUE!</v>
      </c>
      <c r="J33" s="135" t="e">
        <f>SUMIFS(AEEI_ele_2!J$3:J$127,AEEI_ele_2!$B$3:$B$127,AEEI_ele_3!$B33,AEEI_ele_2!$A$3:$A$127,AEEI_ele_3!$A33)*(1-SUMIFS([3]CO2_sec_dis_EU!$AQ$2:$AQ$109,[3]CO2_sec_dis_EU!$AO$2:$AO$109,$B33,[3]CO2_sec_dis_EU!$AM$2:$AM$109,$A33)*$M$3)</f>
        <v>#VALUE!</v>
      </c>
      <c r="K33" s="142" t="e">
        <f>SUMIFS(AEEI_ele_2!K$3:K$127,AEEI_ele_2!$B$3:$B$127,AEEI_ele_3!$B33,AEEI_ele_2!$A$3:$A$127,AEEI_ele_3!$A33)*(1-SUMIFS([3]CO2_sec_dis_EU!$AQ$2:$AQ$109,[3]CO2_sec_dis_EU!$AO$2:$AO$109,$B33,[3]CO2_sec_dis_EU!$AM$2:$AM$109,$A33)*$M$3)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SUMIFS(AEEI_ele_2!E$3:E$127,AEEI_ele_2!$B$3:$B$127,AEEI_ele_3!$B34,AEEI_ele_2!$A$3:$A$127,AEEI_ele_3!$A34)*(1-SUMIFS([3]CO2_sec_dis_EU!$AQ$2:$AQ$109,[3]CO2_sec_dis_EU!$AO$2:$AO$109,$B34,[3]CO2_sec_dis_EU!$AM$2:$AM$109,$A34)*$M$3)</f>
        <v>#VALUE!</v>
      </c>
      <c r="F34" s="134" t="e">
        <f>SUMIFS(AEEI_ele_2!F$3:F$127,AEEI_ele_2!$B$3:$B$127,AEEI_ele_3!$B34,AEEI_ele_2!$A$3:$A$127,AEEI_ele_3!$A34)*(1-SUMIFS([3]CO2_sec_dis_EU!$AQ$2:$AQ$109,[3]CO2_sec_dis_EU!$AO$2:$AO$109,$B34,[3]CO2_sec_dis_EU!$AM$2:$AM$109,$A34)*$M$3)</f>
        <v>#VALUE!</v>
      </c>
      <c r="G34" s="134" t="e">
        <f>SUMIFS(AEEI_ele_2!G$3:G$127,AEEI_ele_2!$B$3:$B$127,AEEI_ele_3!$B34,AEEI_ele_2!$A$3:$A$127,AEEI_ele_3!$A34)*(1-SUMIFS([3]CO2_sec_dis_EU!$AQ$2:$AQ$109,[3]CO2_sec_dis_EU!$AO$2:$AO$109,$B34,[3]CO2_sec_dis_EU!$AM$2:$AM$109,$A34)*$M$3)</f>
        <v>#VALUE!</v>
      </c>
      <c r="H34" s="134" t="e">
        <f>SUMIFS(AEEI_ele_2!H$3:H$127,AEEI_ele_2!$B$3:$B$127,AEEI_ele_3!$B34,AEEI_ele_2!$A$3:$A$127,AEEI_ele_3!$A34)*(1-SUMIFS([3]CO2_sec_dis_EU!$AQ$2:$AQ$109,[3]CO2_sec_dis_EU!$AO$2:$AO$109,$B34,[3]CO2_sec_dis_EU!$AM$2:$AM$109,$A34)*$M$3)</f>
        <v>#VALUE!</v>
      </c>
      <c r="I34" s="134" t="e">
        <f>SUMIFS(AEEI_ele_2!I$3:I$127,AEEI_ele_2!$B$3:$B$127,AEEI_ele_3!$B34,AEEI_ele_2!$A$3:$A$127,AEEI_ele_3!$A34)*(1-SUMIFS([3]CO2_sec_dis_EU!$AQ$2:$AQ$109,[3]CO2_sec_dis_EU!$AO$2:$AO$109,$B34,[3]CO2_sec_dis_EU!$AM$2:$AM$109,$A34)*$M$3)</f>
        <v>#VALUE!</v>
      </c>
      <c r="J34" s="134" t="e">
        <f>SUMIFS(AEEI_ele_2!J$3:J$127,AEEI_ele_2!$B$3:$B$127,AEEI_ele_3!$B34,AEEI_ele_2!$A$3:$A$127,AEEI_ele_3!$A34)*(1-SUMIFS([3]CO2_sec_dis_EU!$AQ$2:$AQ$109,[3]CO2_sec_dis_EU!$AO$2:$AO$109,$B34,[3]CO2_sec_dis_EU!$AM$2:$AM$109,$A34)*$M$3)</f>
        <v>#VALUE!</v>
      </c>
      <c r="K34" s="140" t="e">
        <f>SUMIFS(AEEI_ele_2!K$3:K$127,AEEI_ele_2!$B$3:$B$127,AEEI_ele_3!$B34,AEEI_ele_2!$A$3:$A$127,AEEI_ele_3!$A34)*(1-SUMIFS([3]CO2_sec_dis_EU!$AQ$2:$AQ$109,[3]CO2_sec_dis_EU!$AO$2:$AO$109,$B34,[3]CO2_sec_dis_EU!$AM$2:$AM$109,$A34)*$M$3)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SUMIFS(AEEI_ele_2!E$3:E$127,AEEI_ele_2!$B$3:$B$127,AEEI_ele_3!$B39,AEEI_ele_2!$A$3:$A$127,AEEI_ele_3!$A39)*(1-SUMIFS([3]CO2_sec_dis_EU!$AQ$2:$AQ$109,[3]CO2_sec_dis_EU!$AO$2:$AO$109,$B39,[3]CO2_sec_dis_EU!$AM$2:$AM$109,$A39)*$M$3)</f>
        <v>#VALUE!</v>
      </c>
      <c r="F39" s="135" t="e">
        <f>SUMIFS(AEEI_ele_2!F$3:F$127,AEEI_ele_2!$B$3:$B$127,AEEI_ele_3!$B39,AEEI_ele_2!$A$3:$A$127,AEEI_ele_3!$A39)*(1-SUMIFS([3]CO2_sec_dis_EU!$AQ$2:$AQ$109,[3]CO2_sec_dis_EU!$AO$2:$AO$109,$B39,[3]CO2_sec_dis_EU!$AM$2:$AM$109,$A39)*$M$3)</f>
        <v>#VALUE!</v>
      </c>
      <c r="G39" s="135" t="e">
        <f>SUMIFS(AEEI_ele_2!G$3:G$127,AEEI_ele_2!$B$3:$B$127,AEEI_ele_3!$B39,AEEI_ele_2!$A$3:$A$127,AEEI_ele_3!$A39)*(1-SUMIFS([3]CO2_sec_dis_EU!$AQ$2:$AQ$109,[3]CO2_sec_dis_EU!$AO$2:$AO$109,$B39,[3]CO2_sec_dis_EU!$AM$2:$AM$109,$A39)*$M$3)</f>
        <v>#VALUE!</v>
      </c>
      <c r="H39" s="135" t="e">
        <f>SUMIFS(AEEI_ele_2!H$3:H$127,AEEI_ele_2!$B$3:$B$127,AEEI_ele_3!$B39,AEEI_ele_2!$A$3:$A$127,AEEI_ele_3!$A39)*(1-SUMIFS([3]CO2_sec_dis_EU!$AQ$2:$AQ$109,[3]CO2_sec_dis_EU!$AO$2:$AO$109,$B39,[3]CO2_sec_dis_EU!$AM$2:$AM$109,$A39)*$M$3)</f>
        <v>#VALUE!</v>
      </c>
      <c r="I39" s="135" t="e">
        <f>SUMIFS(AEEI_ele_2!I$3:I$127,AEEI_ele_2!$B$3:$B$127,AEEI_ele_3!$B39,AEEI_ele_2!$A$3:$A$127,AEEI_ele_3!$A39)*(1-SUMIFS([3]CO2_sec_dis_EU!$AQ$2:$AQ$109,[3]CO2_sec_dis_EU!$AO$2:$AO$109,$B39,[3]CO2_sec_dis_EU!$AM$2:$AM$109,$A39)*$M$3)</f>
        <v>#VALUE!</v>
      </c>
      <c r="J39" s="135" t="e">
        <f>SUMIFS(AEEI_ele_2!J$3:J$127,AEEI_ele_2!$B$3:$B$127,AEEI_ele_3!$B39,AEEI_ele_2!$A$3:$A$127,AEEI_ele_3!$A39)*(1-SUMIFS([3]CO2_sec_dis_EU!$AQ$2:$AQ$109,[3]CO2_sec_dis_EU!$AO$2:$AO$109,$B39,[3]CO2_sec_dis_EU!$AM$2:$AM$109,$A39)*$M$3)</f>
        <v>#VALUE!</v>
      </c>
      <c r="K39" s="142" t="e">
        <f>SUMIFS(AEEI_ele_2!K$3:K$127,AEEI_ele_2!$B$3:$B$127,AEEI_ele_3!$B39,AEEI_ele_2!$A$3:$A$127,AEEI_ele_3!$A39)*(1-SUMIFS([3]CO2_sec_dis_EU!$AQ$2:$AQ$109,[3]CO2_sec_dis_EU!$AO$2:$AO$109,$B39,[3]CO2_sec_dis_EU!$AM$2:$AM$109,$A39)*$M$3)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SUMIFS(AEEI_ele_2!E$3:E$127,AEEI_ele_2!$B$3:$B$127,AEEI_ele_3!$B40,AEEI_ele_2!$A$3:$A$127,AEEI_ele_3!$A40)*(1-SUMIFS([3]CO2_sec_dis_EU!$AQ$2:$AQ$109,[3]CO2_sec_dis_EU!$AO$2:$AO$109,$B40,[3]CO2_sec_dis_EU!$AM$2:$AM$109,$A40)*$M$3)</f>
        <v>#VALUE!</v>
      </c>
      <c r="F40" s="134" t="e">
        <f>SUMIFS(AEEI_ele_2!F$3:F$127,AEEI_ele_2!$B$3:$B$127,AEEI_ele_3!$B40,AEEI_ele_2!$A$3:$A$127,AEEI_ele_3!$A40)*(1-SUMIFS([3]CO2_sec_dis_EU!$AQ$2:$AQ$109,[3]CO2_sec_dis_EU!$AO$2:$AO$109,$B40,[3]CO2_sec_dis_EU!$AM$2:$AM$109,$A40)*$M$3)</f>
        <v>#VALUE!</v>
      </c>
      <c r="G40" s="134" t="e">
        <f>SUMIFS(AEEI_ele_2!G$3:G$127,AEEI_ele_2!$B$3:$B$127,AEEI_ele_3!$B40,AEEI_ele_2!$A$3:$A$127,AEEI_ele_3!$A40)*(1-SUMIFS([3]CO2_sec_dis_EU!$AQ$2:$AQ$109,[3]CO2_sec_dis_EU!$AO$2:$AO$109,$B40,[3]CO2_sec_dis_EU!$AM$2:$AM$109,$A40)*$M$3)</f>
        <v>#VALUE!</v>
      </c>
      <c r="H40" s="134" t="e">
        <f>SUMIFS(AEEI_ele_2!H$3:H$127,AEEI_ele_2!$B$3:$B$127,AEEI_ele_3!$B40,AEEI_ele_2!$A$3:$A$127,AEEI_ele_3!$A40)*(1-SUMIFS([3]CO2_sec_dis_EU!$AQ$2:$AQ$109,[3]CO2_sec_dis_EU!$AO$2:$AO$109,$B40,[3]CO2_sec_dis_EU!$AM$2:$AM$109,$A40)*$M$3)</f>
        <v>#VALUE!</v>
      </c>
      <c r="I40" s="134" t="e">
        <f>SUMIFS(AEEI_ele_2!I$3:I$127,AEEI_ele_2!$B$3:$B$127,AEEI_ele_3!$B40,AEEI_ele_2!$A$3:$A$127,AEEI_ele_3!$A40)*(1-SUMIFS([3]CO2_sec_dis_EU!$AQ$2:$AQ$109,[3]CO2_sec_dis_EU!$AO$2:$AO$109,$B40,[3]CO2_sec_dis_EU!$AM$2:$AM$109,$A40)*$M$3)</f>
        <v>#VALUE!</v>
      </c>
      <c r="J40" s="134" t="e">
        <f>SUMIFS(AEEI_ele_2!J$3:J$127,AEEI_ele_2!$B$3:$B$127,AEEI_ele_3!$B40,AEEI_ele_2!$A$3:$A$127,AEEI_ele_3!$A40)*(1-SUMIFS([3]CO2_sec_dis_EU!$AQ$2:$AQ$109,[3]CO2_sec_dis_EU!$AO$2:$AO$109,$B40,[3]CO2_sec_dis_EU!$AM$2:$AM$109,$A40)*$M$3)</f>
        <v>#VALUE!</v>
      </c>
      <c r="K40" s="140" t="e">
        <f>SUMIFS(AEEI_ele_2!K$3:K$127,AEEI_ele_2!$B$3:$B$127,AEEI_ele_3!$B40,AEEI_ele_2!$A$3:$A$127,AEEI_ele_3!$A40)*(1-SUMIFS([3]CO2_sec_dis_EU!$AQ$2:$AQ$109,[3]CO2_sec_dis_EU!$AO$2:$AO$109,$B40,[3]CO2_sec_dis_EU!$AM$2:$AM$109,$A40)*$M$3)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SUMIFS(AEEI_ele_2!E$3:E$127,AEEI_ele_2!$B$3:$B$127,AEEI_ele_3!$B41,AEEI_ele_2!$A$3:$A$127,AEEI_ele_3!$A41)*(1-SUMIFS([3]CO2_sec_dis_EU!$AQ$2:$AQ$109,[3]CO2_sec_dis_EU!$AO$2:$AO$109,$B41,[3]CO2_sec_dis_EU!$AM$2:$AM$109,$A41)*$M$3)</f>
        <v>#VALUE!</v>
      </c>
      <c r="F41" s="144" t="e">
        <f>SUMIFS(AEEI_ele_2!F$3:F$127,AEEI_ele_2!$B$3:$B$127,AEEI_ele_3!$B41,AEEI_ele_2!$A$3:$A$127,AEEI_ele_3!$A41)*(1-SUMIFS([3]CO2_sec_dis_EU!$AQ$2:$AQ$109,[3]CO2_sec_dis_EU!$AO$2:$AO$109,$B41,[3]CO2_sec_dis_EU!$AM$2:$AM$109,$A41)*$M$3)</f>
        <v>#VALUE!</v>
      </c>
      <c r="G41" s="144" t="e">
        <f>SUMIFS(AEEI_ele_2!G$3:G$127,AEEI_ele_2!$B$3:$B$127,AEEI_ele_3!$B41,AEEI_ele_2!$A$3:$A$127,AEEI_ele_3!$A41)*(1-SUMIFS([3]CO2_sec_dis_EU!$AQ$2:$AQ$109,[3]CO2_sec_dis_EU!$AO$2:$AO$109,$B41,[3]CO2_sec_dis_EU!$AM$2:$AM$109,$A41)*$M$3)</f>
        <v>#VALUE!</v>
      </c>
      <c r="H41" s="144" t="e">
        <f>SUMIFS(AEEI_ele_2!H$3:H$127,AEEI_ele_2!$B$3:$B$127,AEEI_ele_3!$B41,AEEI_ele_2!$A$3:$A$127,AEEI_ele_3!$A41)*(1-SUMIFS([3]CO2_sec_dis_EU!$AQ$2:$AQ$109,[3]CO2_sec_dis_EU!$AO$2:$AO$109,$B41,[3]CO2_sec_dis_EU!$AM$2:$AM$109,$A41)*$M$3)</f>
        <v>#VALUE!</v>
      </c>
      <c r="I41" s="144" t="e">
        <f>SUMIFS(AEEI_ele_2!I$3:I$127,AEEI_ele_2!$B$3:$B$127,AEEI_ele_3!$B41,AEEI_ele_2!$A$3:$A$127,AEEI_ele_3!$A41)*(1-SUMIFS([3]CO2_sec_dis_EU!$AQ$2:$AQ$109,[3]CO2_sec_dis_EU!$AO$2:$AO$109,$B41,[3]CO2_sec_dis_EU!$AM$2:$AM$109,$A41)*$M$3)</f>
        <v>#VALUE!</v>
      </c>
      <c r="J41" s="144" t="e">
        <f>SUMIFS(AEEI_ele_2!J$3:J$127,AEEI_ele_2!$B$3:$B$127,AEEI_ele_3!$B41,AEEI_ele_2!$A$3:$A$127,AEEI_ele_3!$A41)*(1-SUMIFS([3]CO2_sec_dis_EU!$AQ$2:$AQ$109,[3]CO2_sec_dis_EU!$AO$2:$AO$109,$B41,[3]CO2_sec_dis_EU!$AM$2:$AM$109,$A41)*$M$3)</f>
        <v>#VALUE!</v>
      </c>
      <c r="K41" s="145" t="e">
        <f>SUMIFS(AEEI_ele_2!K$3:K$127,AEEI_ele_2!$B$3:$B$127,AEEI_ele_3!$B41,AEEI_ele_2!$A$3:$A$127,AEEI_ele_3!$A41)*(1-SUMIFS([3]CO2_sec_dis_EU!$AQ$2:$AQ$109,[3]CO2_sec_dis_EU!$AO$2:$AO$109,$B41,[3]CO2_sec_dis_EU!$AM$2:$AM$109,$A41)*$M$3)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I27" sqref="I27"/>
    </sheetView>
  </sheetViews>
  <sheetFormatPr baseColWidth="10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SUMIFS(AEEI_ff_2!E$3:E$127,AEEI_ff_2!$B$3:$B$127,AEEI_ff_3!$B3,AEEI_ff_2!$A$3:$A$127,AEEI_ff_3!$A3)*(1-SUMIFS([3]CO2_sec_dis_EU!$AQ$2:$AQ$109,[3]CO2_sec_dis_EU!$AO$2:$AO$109,$B3,[3]CO2_sec_dis_EU!$AM$2:$AM$109,$A3)*$M$3)</f>
        <v>#VALUE!</v>
      </c>
      <c r="F3" s="137" t="e">
        <f>SUMIFS(AEEI_ff_2!F$3:F$127,AEEI_ff_2!$B$3:$B$127,AEEI_ff_3!$B3,AEEI_ff_2!$A$3:$A$127,AEEI_ff_3!$A3)*(1-SUMIFS([3]CO2_sec_dis_EU!$AQ$2:$AQ$109,[3]CO2_sec_dis_EU!$AO$2:$AO$109,$B3,[3]CO2_sec_dis_EU!$AM$2:$AM$109,$A3)*$M$3)</f>
        <v>#VALUE!</v>
      </c>
      <c r="G3" s="137" t="e">
        <f>SUMIFS(AEEI_ff_2!G$3:G$127,AEEI_ff_2!$B$3:$B$127,AEEI_ff_3!$B3,AEEI_ff_2!$A$3:$A$127,AEEI_ff_3!$A3)*(1-SUMIFS([3]CO2_sec_dis_EU!$AQ$2:$AQ$109,[3]CO2_sec_dis_EU!$AO$2:$AO$109,$B3,[3]CO2_sec_dis_EU!$AM$2:$AM$109,$A3)*$M$3)</f>
        <v>#VALUE!</v>
      </c>
      <c r="H3" s="137" t="e">
        <f>SUMIFS(AEEI_ff_2!H$3:H$127,AEEI_ff_2!$B$3:$B$127,AEEI_ff_3!$B3,AEEI_ff_2!$A$3:$A$127,AEEI_ff_3!$A3)*(1-SUMIFS([3]CO2_sec_dis_EU!$AQ$2:$AQ$109,[3]CO2_sec_dis_EU!$AO$2:$AO$109,$B3,[3]CO2_sec_dis_EU!$AM$2:$AM$109,$A3)*$M$3)</f>
        <v>#VALUE!</v>
      </c>
      <c r="I3" s="137" t="e">
        <f>SUMIFS(AEEI_ff_2!I$3:I$127,AEEI_ff_2!$B$3:$B$127,AEEI_ff_3!$B3,AEEI_ff_2!$A$3:$A$127,AEEI_ff_3!$A3)*(1-SUMIFS([3]CO2_sec_dis_EU!$AQ$2:$AQ$109,[3]CO2_sec_dis_EU!$AO$2:$AO$109,$B3,[3]CO2_sec_dis_EU!$AM$2:$AM$109,$A3)*$M$3)</f>
        <v>#VALUE!</v>
      </c>
      <c r="J3" s="137" t="e">
        <f>SUMIFS(AEEI_ff_2!J$3:J$127,AEEI_ff_2!$B$3:$B$127,AEEI_ff_3!$B3,AEEI_ff_2!$A$3:$A$127,AEEI_ff_3!$A3)*(1-SUMIFS([3]CO2_sec_dis_EU!$AQ$2:$AQ$109,[3]CO2_sec_dis_EU!$AO$2:$AO$109,$B3,[3]CO2_sec_dis_EU!$AM$2:$AM$109,$A3)*$M$3)</f>
        <v>#VALUE!</v>
      </c>
      <c r="K3" s="138" t="e">
        <f>SUMIFS(AEEI_ff_2!K$3:K$127,AEEI_ff_2!$B$3:$B$127,AEEI_ff_3!$B3,AEEI_ff_2!$A$3:$A$127,AEEI_ff_3!$A3)*(1-SUMIFS([3]CO2_sec_dis_EU!$AQ$2:$AQ$109,[3]CO2_sec_dis_EU!$AO$2:$AO$109,$B3,[3]CO2_sec_dis_EU!$AM$2:$AM$109,$A3)*$M$3)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SUMIFS(AEEI_ff_2!E$3:E$127,AEEI_ff_2!$B$3:$B$127,AEEI_ff_3!$B4,AEEI_ff_2!$A$3:$A$127,AEEI_ff_3!$A4)*(1-SUMIFS([3]CO2_sec_dis_EU!$AQ$2:$AQ$109,[3]CO2_sec_dis_EU!$AO$2:$AO$109,$B4,[3]CO2_sec_dis_EU!$AM$2:$AM$109,$A4)*$M$3)</f>
        <v>#VALUE!</v>
      </c>
      <c r="F4" s="134" t="e">
        <f>SUMIFS(AEEI_ff_2!F$3:F$127,AEEI_ff_2!$B$3:$B$127,AEEI_ff_3!$B4,AEEI_ff_2!$A$3:$A$127,AEEI_ff_3!$A4)*(1-SUMIFS([3]CO2_sec_dis_EU!$AQ$2:$AQ$109,[3]CO2_sec_dis_EU!$AO$2:$AO$109,$B4,[3]CO2_sec_dis_EU!$AM$2:$AM$109,$A4)*$M$3)</f>
        <v>#VALUE!</v>
      </c>
      <c r="G4" s="134" t="e">
        <f>SUMIFS(AEEI_ff_2!G$3:G$127,AEEI_ff_2!$B$3:$B$127,AEEI_ff_3!$B4,AEEI_ff_2!$A$3:$A$127,AEEI_ff_3!$A4)*(1-SUMIFS([3]CO2_sec_dis_EU!$AQ$2:$AQ$109,[3]CO2_sec_dis_EU!$AO$2:$AO$109,$B4,[3]CO2_sec_dis_EU!$AM$2:$AM$109,$A4)*$M$3)</f>
        <v>#VALUE!</v>
      </c>
      <c r="H4" s="134" t="e">
        <f>SUMIFS(AEEI_ff_2!H$3:H$127,AEEI_ff_2!$B$3:$B$127,AEEI_ff_3!$B4,AEEI_ff_2!$A$3:$A$127,AEEI_ff_3!$A4)*(1-SUMIFS([3]CO2_sec_dis_EU!$AQ$2:$AQ$109,[3]CO2_sec_dis_EU!$AO$2:$AO$109,$B4,[3]CO2_sec_dis_EU!$AM$2:$AM$109,$A4)*$M$3)</f>
        <v>#VALUE!</v>
      </c>
      <c r="I4" s="134" t="e">
        <f>SUMIFS(AEEI_ff_2!I$3:I$127,AEEI_ff_2!$B$3:$B$127,AEEI_ff_3!$B4,AEEI_ff_2!$A$3:$A$127,AEEI_ff_3!$A4)*(1-SUMIFS([3]CO2_sec_dis_EU!$AQ$2:$AQ$109,[3]CO2_sec_dis_EU!$AO$2:$AO$109,$B4,[3]CO2_sec_dis_EU!$AM$2:$AM$109,$A4)*$M$3)</f>
        <v>#VALUE!</v>
      </c>
      <c r="J4" s="134" t="e">
        <f>SUMIFS(AEEI_ff_2!J$3:J$127,AEEI_ff_2!$B$3:$B$127,AEEI_ff_3!$B4,AEEI_ff_2!$A$3:$A$127,AEEI_ff_3!$A4)*(1-SUMIFS([3]CO2_sec_dis_EU!$AQ$2:$AQ$109,[3]CO2_sec_dis_EU!$AO$2:$AO$109,$B4,[3]CO2_sec_dis_EU!$AM$2:$AM$109,$A4)*$M$3)</f>
        <v>#VALUE!</v>
      </c>
      <c r="K4" s="140" t="e">
        <f>SUMIFS(AEEI_ff_2!K$3:K$127,AEEI_ff_2!$B$3:$B$127,AEEI_ff_3!$B4,AEEI_ff_2!$A$3:$A$127,AEEI_ff_3!$A4)*(1-SUMIFS([3]CO2_sec_dis_EU!$AQ$2:$AQ$109,[3]CO2_sec_dis_EU!$AO$2:$AO$109,$B4,[3]CO2_sec_dis_EU!$AM$2:$AM$109,$A4)*$M$3)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SUMIFS(AEEI_ff_2!E$3:E$127,AEEI_ff_2!$B$3:$B$127,AEEI_ff_3!$B5,AEEI_ff_2!$A$3:$A$127,AEEI_ff_3!$A5)*(1-SUMIFS([3]CO2_sec_dis_EU!$AQ$2:$AQ$109,[3]CO2_sec_dis_EU!$AO$2:$AO$109,$B5,[3]CO2_sec_dis_EU!$AM$2:$AM$109,$A5)*$M$3)</f>
        <v>#VALUE!</v>
      </c>
      <c r="F5" s="135" t="e">
        <f>SUMIFS(AEEI_ff_2!F$3:F$127,AEEI_ff_2!$B$3:$B$127,AEEI_ff_3!$B5,AEEI_ff_2!$A$3:$A$127,AEEI_ff_3!$A5)*(1-SUMIFS([3]CO2_sec_dis_EU!$AQ$2:$AQ$109,[3]CO2_sec_dis_EU!$AO$2:$AO$109,$B5,[3]CO2_sec_dis_EU!$AM$2:$AM$109,$A5)*$M$3)</f>
        <v>#VALUE!</v>
      </c>
      <c r="G5" s="135" t="e">
        <f>SUMIFS(AEEI_ff_2!G$3:G$127,AEEI_ff_2!$B$3:$B$127,AEEI_ff_3!$B5,AEEI_ff_2!$A$3:$A$127,AEEI_ff_3!$A5)*(1-SUMIFS([3]CO2_sec_dis_EU!$AQ$2:$AQ$109,[3]CO2_sec_dis_EU!$AO$2:$AO$109,$B5,[3]CO2_sec_dis_EU!$AM$2:$AM$109,$A5)*$M$3)</f>
        <v>#VALUE!</v>
      </c>
      <c r="H5" s="135" t="e">
        <f>SUMIFS(AEEI_ff_2!H$3:H$127,AEEI_ff_2!$B$3:$B$127,AEEI_ff_3!$B5,AEEI_ff_2!$A$3:$A$127,AEEI_ff_3!$A5)*(1-SUMIFS([3]CO2_sec_dis_EU!$AQ$2:$AQ$109,[3]CO2_sec_dis_EU!$AO$2:$AO$109,$B5,[3]CO2_sec_dis_EU!$AM$2:$AM$109,$A5)*$M$3)</f>
        <v>#VALUE!</v>
      </c>
      <c r="I5" s="135" t="e">
        <f>SUMIFS(AEEI_ff_2!I$3:I$127,AEEI_ff_2!$B$3:$B$127,AEEI_ff_3!$B5,AEEI_ff_2!$A$3:$A$127,AEEI_ff_3!$A5)*(1-SUMIFS([3]CO2_sec_dis_EU!$AQ$2:$AQ$109,[3]CO2_sec_dis_EU!$AO$2:$AO$109,$B5,[3]CO2_sec_dis_EU!$AM$2:$AM$109,$A5)*$M$3)</f>
        <v>#VALUE!</v>
      </c>
      <c r="J5" s="135" t="e">
        <f>SUMIFS(AEEI_ff_2!J$3:J$127,AEEI_ff_2!$B$3:$B$127,AEEI_ff_3!$B5,AEEI_ff_2!$A$3:$A$127,AEEI_ff_3!$A5)*(1-SUMIFS([3]CO2_sec_dis_EU!$AQ$2:$AQ$109,[3]CO2_sec_dis_EU!$AO$2:$AO$109,$B5,[3]CO2_sec_dis_EU!$AM$2:$AM$109,$A5)*$M$3)</f>
        <v>#VALUE!</v>
      </c>
      <c r="K5" s="142" t="e">
        <f>SUMIFS(AEEI_ff_2!K$3:K$127,AEEI_ff_2!$B$3:$B$127,AEEI_ff_3!$B5,AEEI_ff_2!$A$3:$A$127,AEEI_ff_3!$A5)*(1-SUMIFS([3]CO2_sec_dis_EU!$AQ$2:$AQ$109,[3]CO2_sec_dis_EU!$AO$2:$AO$109,$B5,[3]CO2_sec_dis_EU!$AM$2:$AM$109,$A5)*$M$3)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SUMIFS(AEEI_ff_2!E$3:E$127,AEEI_ff_2!$B$3:$B$127,AEEI_ff_3!$B6,AEEI_ff_2!$A$3:$A$127,AEEI_ff_3!$A6)*(1-SUMIFS([3]CO2_sec_dis_EU!$AQ$2:$AQ$109,[3]CO2_sec_dis_EU!$AO$2:$AO$109,$B6,[3]CO2_sec_dis_EU!$AM$2:$AM$109,$A6)*$M$3)</f>
        <v>#VALUE!</v>
      </c>
      <c r="F6" s="134" t="e">
        <f>SUMIFS(AEEI_ff_2!F$3:F$127,AEEI_ff_2!$B$3:$B$127,AEEI_ff_3!$B6,AEEI_ff_2!$A$3:$A$127,AEEI_ff_3!$A6)*(1-SUMIFS([3]CO2_sec_dis_EU!$AQ$2:$AQ$109,[3]CO2_sec_dis_EU!$AO$2:$AO$109,$B6,[3]CO2_sec_dis_EU!$AM$2:$AM$109,$A6)*$M$3)</f>
        <v>#VALUE!</v>
      </c>
      <c r="G6" s="134" t="e">
        <f>SUMIFS(AEEI_ff_2!G$3:G$127,AEEI_ff_2!$B$3:$B$127,AEEI_ff_3!$B6,AEEI_ff_2!$A$3:$A$127,AEEI_ff_3!$A6)*(1-SUMIFS([3]CO2_sec_dis_EU!$AQ$2:$AQ$109,[3]CO2_sec_dis_EU!$AO$2:$AO$109,$B6,[3]CO2_sec_dis_EU!$AM$2:$AM$109,$A6)*$M$3)</f>
        <v>#VALUE!</v>
      </c>
      <c r="H6" s="134" t="e">
        <f>SUMIFS(AEEI_ff_2!H$3:H$127,AEEI_ff_2!$B$3:$B$127,AEEI_ff_3!$B6,AEEI_ff_2!$A$3:$A$127,AEEI_ff_3!$A6)*(1-SUMIFS([3]CO2_sec_dis_EU!$AQ$2:$AQ$109,[3]CO2_sec_dis_EU!$AO$2:$AO$109,$B6,[3]CO2_sec_dis_EU!$AM$2:$AM$109,$A6)*$M$3)</f>
        <v>#VALUE!</v>
      </c>
      <c r="I6" s="134" t="e">
        <f>SUMIFS(AEEI_ff_2!I$3:I$127,AEEI_ff_2!$B$3:$B$127,AEEI_ff_3!$B6,AEEI_ff_2!$A$3:$A$127,AEEI_ff_3!$A6)*(1-SUMIFS([3]CO2_sec_dis_EU!$AQ$2:$AQ$109,[3]CO2_sec_dis_EU!$AO$2:$AO$109,$B6,[3]CO2_sec_dis_EU!$AM$2:$AM$109,$A6)*$M$3)</f>
        <v>#VALUE!</v>
      </c>
      <c r="J6" s="134" t="e">
        <f>SUMIFS(AEEI_ff_2!J$3:J$127,AEEI_ff_2!$B$3:$B$127,AEEI_ff_3!$B6,AEEI_ff_2!$A$3:$A$127,AEEI_ff_3!$A6)*(1-SUMIFS([3]CO2_sec_dis_EU!$AQ$2:$AQ$109,[3]CO2_sec_dis_EU!$AO$2:$AO$109,$B6,[3]CO2_sec_dis_EU!$AM$2:$AM$109,$A6)*$M$3)</f>
        <v>#VALUE!</v>
      </c>
      <c r="K6" s="140" t="e">
        <f>SUMIFS(AEEI_ff_2!K$3:K$127,AEEI_ff_2!$B$3:$B$127,AEEI_ff_3!$B6,AEEI_ff_2!$A$3:$A$127,AEEI_ff_3!$A6)*(1-SUMIFS([3]CO2_sec_dis_EU!$AQ$2:$AQ$109,[3]CO2_sec_dis_EU!$AO$2:$AO$109,$B6,[3]CO2_sec_dis_EU!$AM$2:$AM$109,$A6)*$M$3)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SUMIFS(AEEI_ff_2!E$3:E$127,AEEI_ff_2!$B$3:$B$127,AEEI_ff_3!$B7,AEEI_ff_2!$A$3:$A$127,AEEI_ff_3!$A7)*(1-SUMIFS([3]CO2_sec_dis_EU!$AQ$2:$AQ$109,[3]CO2_sec_dis_EU!$AO$2:$AO$109,$B7,[3]CO2_sec_dis_EU!$AM$2:$AM$109,$A7)*$M$3)</f>
        <v>#VALUE!</v>
      </c>
      <c r="F7" s="135" t="e">
        <f>SUMIFS(AEEI_ff_2!F$3:F$127,AEEI_ff_2!$B$3:$B$127,AEEI_ff_3!$B7,AEEI_ff_2!$A$3:$A$127,AEEI_ff_3!$A7)*(1-SUMIFS([3]CO2_sec_dis_EU!$AQ$2:$AQ$109,[3]CO2_sec_dis_EU!$AO$2:$AO$109,$B7,[3]CO2_sec_dis_EU!$AM$2:$AM$109,$A7)*$M$3)</f>
        <v>#VALUE!</v>
      </c>
      <c r="G7" s="135" t="e">
        <f>SUMIFS(AEEI_ff_2!G$3:G$127,AEEI_ff_2!$B$3:$B$127,AEEI_ff_3!$B7,AEEI_ff_2!$A$3:$A$127,AEEI_ff_3!$A7)*(1-SUMIFS([3]CO2_sec_dis_EU!$AQ$2:$AQ$109,[3]CO2_sec_dis_EU!$AO$2:$AO$109,$B7,[3]CO2_sec_dis_EU!$AM$2:$AM$109,$A7)*$M$3)</f>
        <v>#VALUE!</v>
      </c>
      <c r="H7" s="135" t="e">
        <f>SUMIFS(AEEI_ff_2!H$3:H$127,AEEI_ff_2!$B$3:$B$127,AEEI_ff_3!$B7,AEEI_ff_2!$A$3:$A$127,AEEI_ff_3!$A7)*(1-SUMIFS([3]CO2_sec_dis_EU!$AQ$2:$AQ$109,[3]CO2_sec_dis_EU!$AO$2:$AO$109,$B7,[3]CO2_sec_dis_EU!$AM$2:$AM$109,$A7)*$M$3)</f>
        <v>#VALUE!</v>
      </c>
      <c r="I7" s="135" t="e">
        <f>SUMIFS(AEEI_ff_2!I$3:I$127,AEEI_ff_2!$B$3:$B$127,AEEI_ff_3!$B7,AEEI_ff_2!$A$3:$A$127,AEEI_ff_3!$A7)*(1-SUMIFS([3]CO2_sec_dis_EU!$AQ$2:$AQ$109,[3]CO2_sec_dis_EU!$AO$2:$AO$109,$B7,[3]CO2_sec_dis_EU!$AM$2:$AM$109,$A7)*$M$3)</f>
        <v>#VALUE!</v>
      </c>
      <c r="J7" s="135" t="e">
        <f>SUMIFS(AEEI_ff_2!J$3:J$127,AEEI_ff_2!$B$3:$B$127,AEEI_ff_3!$B7,AEEI_ff_2!$A$3:$A$127,AEEI_ff_3!$A7)*(1-SUMIFS([3]CO2_sec_dis_EU!$AQ$2:$AQ$109,[3]CO2_sec_dis_EU!$AO$2:$AO$109,$B7,[3]CO2_sec_dis_EU!$AM$2:$AM$109,$A7)*$M$3)</f>
        <v>#VALUE!</v>
      </c>
      <c r="K7" s="142" t="e">
        <f>SUMIFS(AEEI_ff_2!K$3:K$127,AEEI_ff_2!$B$3:$B$127,AEEI_ff_3!$B7,AEEI_ff_2!$A$3:$A$127,AEEI_ff_3!$A7)*(1-SUMIFS([3]CO2_sec_dis_EU!$AQ$2:$AQ$109,[3]CO2_sec_dis_EU!$AO$2:$AO$109,$B7,[3]CO2_sec_dis_EU!$AM$2:$AM$109,$A7)*$M$3)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SUMIFS(AEEI_ff_2!E$3:E$127,AEEI_ff_2!$B$3:$B$127,AEEI_ff_3!$B8,AEEI_ff_2!$A$3:$A$127,AEEI_ff_3!$A8)*(1-SUMIFS([3]CO2_sec_dis_EU!$AQ$2:$AQ$109,[3]CO2_sec_dis_EU!$AO$2:$AO$109,$B8,[3]CO2_sec_dis_EU!$AM$2:$AM$109,$A8)*$M$3)</f>
        <v>#VALUE!</v>
      </c>
      <c r="F8" s="134" t="e">
        <f>SUMIFS(AEEI_ff_2!F$3:F$127,AEEI_ff_2!$B$3:$B$127,AEEI_ff_3!$B8,AEEI_ff_2!$A$3:$A$127,AEEI_ff_3!$A8)*(1-SUMIFS([3]CO2_sec_dis_EU!$AQ$2:$AQ$109,[3]CO2_sec_dis_EU!$AO$2:$AO$109,$B8,[3]CO2_sec_dis_EU!$AM$2:$AM$109,$A8)*$M$3)</f>
        <v>#VALUE!</v>
      </c>
      <c r="G8" s="134" t="e">
        <f>SUMIFS(AEEI_ff_2!G$3:G$127,AEEI_ff_2!$B$3:$B$127,AEEI_ff_3!$B8,AEEI_ff_2!$A$3:$A$127,AEEI_ff_3!$A8)*(1-SUMIFS([3]CO2_sec_dis_EU!$AQ$2:$AQ$109,[3]CO2_sec_dis_EU!$AO$2:$AO$109,$B8,[3]CO2_sec_dis_EU!$AM$2:$AM$109,$A8)*$M$3)</f>
        <v>#VALUE!</v>
      </c>
      <c r="H8" s="134" t="e">
        <f>SUMIFS(AEEI_ff_2!H$3:H$127,AEEI_ff_2!$B$3:$B$127,AEEI_ff_3!$B8,AEEI_ff_2!$A$3:$A$127,AEEI_ff_3!$A8)*(1-SUMIFS([3]CO2_sec_dis_EU!$AQ$2:$AQ$109,[3]CO2_sec_dis_EU!$AO$2:$AO$109,$B8,[3]CO2_sec_dis_EU!$AM$2:$AM$109,$A8)*$M$3)</f>
        <v>#VALUE!</v>
      </c>
      <c r="I8" s="134" t="e">
        <f>SUMIFS(AEEI_ff_2!I$3:I$127,AEEI_ff_2!$B$3:$B$127,AEEI_ff_3!$B8,AEEI_ff_2!$A$3:$A$127,AEEI_ff_3!$A8)*(1-SUMIFS([3]CO2_sec_dis_EU!$AQ$2:$AQ$109,[3]CO2_sec_dis_EU!$AO$2:$AO$109,$B8,[3]CO2_sec_dis_EU!$AM$2:$AM$109,$A8)*$M$3)</f>
        <v>#VALUE!</v>
      </c>
      <c r="J8" s="134" t="e">
        <f>SUMIFS(AEEI_ff_2!J$3:J$127,AEEI_ff_2!$B$3:$B$127,AEEI_ff_3!$B8,AEEI_ff_2!$A$3:$A$127,AEEI_ff_3!$A8)*(1-SUMIFS([3]CO2_sec_dis_EU!$AQ$2:$AQ$109,[3]CO2_sec_dis_EU!$AO$2:$AO$109,$B8,[3]CO2_sec_dis_EU!$AM$2:$AM$109,$A8)*$M$3)</f>
        <v>#VALUE!</v>
      </c>
      <c r="K8" s="140" t="e">
        <f>SUMIFS(AEEI_ff_2!K$3:K$127,AEEI_ff_2!$B$3:$B$127,AEEI_ff_3!$B8,AEEI_ff_2!$A$3:$A$127,AEEI_ff_3!$A8)*(1-SUMIFS([3]CO2_sec_dis_EU!$AQ$2:$AQ$109,[3]CO2_sec_dis_EU!$AO$2:$AO$109,$B8,[3]CO2_sec_dis_EU!$AM$2:$AM$109,$A8)*$M$3)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SUMIFS(AEEI_ff_2!E$3:E$127,AEEI_ff_2!$B$3:$B$127,AEEI_ff_3!$B13,AEEI_ff_2!$A$3:$A$127,AEEI_ff_3!$A13)*(1-SUMIFS([3]CO2_sec_dis_EU!$AQ$2:$AQ$109,[3]CO2_sec_dis_EU!$AO$2:$AO$109,$B13,[3]CO2_sec_dis_EU!$AM$2:$AM$109,$A13)*$M$3)</f>
        <v>#VALUE!</v>
      </c>
      <c r="F13" s="135" t="e">
        <f>SUMIFS(AEEI_ff_2!F$3:F$127,AEEI_ff_2!$B$3:$B$127,AEEI_ff_3!$B13,AEEI_ff_2!$A$3:$A$127,AEEI_ff_3!$A13)*(1-SUMIFS([3]CO2_sec_dis_EU!$AQ$2:$AQ$109,[3]CO2_sec_dis_EU!$AO$2:$AO$109,$B13,[3]CO2_sec_dis_EU!$AM$2:$AM$109,$A13)*$M$3)</f>
        <v>#VALUE!</v>
      </c>
      <c r="G13" s="135" t="e">
        <f>SUMIFS(AEEI_ff_2!G$3:G$127,AEEI_ff_2!$B$3:$B$127,AEEI_ff_3!$B13,AEEI_ff_2!$A$3:$A$127,AEEI_ff_3!$A13)*(1-SUMIFS([3]CO2_sec_dis_EU!$AQ$2:$AQ$109,[3]CO2_sec_dis_EU!$AO$2:$AO$109,$B13,[3]CO2_sec_dis_EU!$AM$2:$AM$109,$A13)*$M$3)</f>
        <v>#VALUE!</v>
      </c>
      <c r="H13" s="135" t="e">
        <f>SUMIFS(AEEI_ff_2!H$3:H$127,AEEI_ff_2!$B$3:$B$127,AEEI_ff_3!$B13,AEEI_ff_2!$A$3:$A$127,AEEI_ff_3!$A13)*(1-SUMIFS([3]CO2_sec_dis_EU!$AQ$2:$AQ$109,[3]CO2_sec_dis_EU!$AO$2:$AO$109,$B13,[3]CO2_sec_dis_EU!$AM$2:$AM$109,$A13)*$M$3)</f>
        <v>#VALUE!</v>
      </c>
      <c r="I13" s="135" t="e">
        <f>SUMIFS(AEEI_ff_2!I$3:I$127,AEEI_ff_2!$B$3:$B$127,AEEI_ff_3!$B13,AEEI_ff_2!$A$3:$A$127,AEEI_ff_3!$A13)*(1-SUMIFS([3]CO2_sec_dis_EU!$AQ$2:$AQ$109,[3]CO2_sec_dis_EU!$AO$2:$AO$109,$B13,[3]CO2_sec_dis_EU!$AM$2:$AM$109,$A13)*$M$3)</f>
        <v>#VALUE!</v>
      </c>
      <c r="J13" s="135" t="e">
        <f>SUMIFS(AEEI_ff_2!J$3:J$127,AEEI_ff_2!$B$3:$B$127,AEEI_ff_3!$B13,AEEI_ff_2!$A$3:$A$127,AEEI_ff_3!$A13)*(1-SUMIFS([3]CO2_sec_dis_EU!$AQ$2:$AQ$109,[3]CO2_sec_dis_EU!$AO$2:$AO$109,$B13,[3]CO2_sec_dis_EU!$AM$2:$AM$109,$A13)*$M$3)</f>
        <v>#VALUE!</v>
      </c>
      <c r="K13" s="142" t="e">
        <f>SUMIFS(AEEI_ff_2!K$3:K$127,AEEI_ff_2!$B$3:$B$127,AEEI_ff_3!$B13,AEEI_ff_2!$A$3:$A$127,AEEI_ff_3!$A13)*(1-SUMIFS([3]CO2_sec_dis_EU!$AQ$2:$AQ$109,[3]CO2_sec_dis_EU!$AO$2:$AO$109,$B13,[3]CO2_sec_dis_EU!$AM$2:$AM$109,$A13)*$M$3)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SUMIFS(AEEI_ff_2!E$3:E$127,AEEI_ff_2!$B$3:$B$127,AEEI_ff_3!$B14,AEEI_ff_2!$A$3:$A$127,AEEI_ff_3!$A14)*(1-SUMIFS([3]CO2_sec_dis_EU!$AQ$2:$AQ$109,[3]CO2_sec_dis_EU!$AO$2:$AO$109,$B14,[3]CO2_sec_dis_EU!$AM$2:$AM$109,$A14)*$M$3)</f>
        <v>#VALUE!</v>
      </c>
      <c r="F14" s="134" t="e">
        <f>SUMIFS(AEEI_ff_2!F$3:F$127,AEEI_ff_2!$B$3:$B$127,AEEI_ff_3!$B14,AEEI_ff_2!$A$3:$A$127,AEEI_ff_3!$A14)*(1-SUMIFS([3]CO2_sec_dis_EU!$AQ$2:$AQ$109,[3]CO2_sec_dis_EU!$AO$2:$AO$109,$B14,[3]CO2_sec_dis_EU!$AM$2:$AM$109,$A14)*$M$3)</f>
        <v>#VALUE!</v>
      </c>
      <c r="G14" s="134" t="e">
        <f>SUMIFS(AEEI_ff_2!G$3:G$127,AEEI_ff_2!$B$3:$B$127,AEEI_ff_3!$B14,AEEI_ff_2!$A$3:$A$127,AEEI_ff_3!$A14)*(1-SUMIFS([3]CO2_sec_dis_EU!$AQ$2:$AQ$109,[3]CO2_sec_dis_EU!$AO$2:$AO$109,$B14,[3]CO2_sec_dis_EU!$AM$2:$AM$109,$A14)*$M$3)</f>
        <v>#VALUE!</v>
      </c>
      <c r="H14" s="134" t="e">
        <f>SUMIFS(AEEI_ff_2!H$3:H$127,AEEI_ff_2!$B$3:$B$127,AEEI_ff_3!$B14,AEEI_ff_2!$A$3:$A$127,AEEI_ff_3!$A14)*(1-SUMIFS([3]CO2_sec_dis_EU!$AQ$2:$AQ$109,[3]CO2_sec_dis_EU!$AO$2:$AO$109,$B14,[3]CO2_sec_dis_EU!$AM$2:$AM$109,$A14)*$M$3)</f>
        <v>#VALUE!</v>
      </c>
      <c r="I14" s="134" t="e">
        <f>SUMIFS(AEEI_ff_2!I$3:I$127,AEEI_ff_2!$B$3:$B$127,AEEI_ff_3!$B14,AEEI_ff_2!$A$3:$A$127,AEEI_ff_3!$A14)*(1-SUMIFS([3]CO2_sec_dis_EU!$AQ$2:$AQ$109,[3]CO2_sec_dis_EU!$AO$2:$AO$109,$B14,[3]CO2_sec_dis_EU!$AM$2:$AM$109,$A14)*$M$3)</f>
        <v>#VALUE!</v>
      </c>
      <c r="J14" s="134" t="e">
        <f>SUMIFS(AEEI_ff_2!J$3:J$127,AEEI_ff_2!$B$3:$B$127,AEEI_ff_3!$B14,AEEI_ff_2!$A$3:$A$127,AEEI_ff_3!$A14)*(1-SUMIFS([3]CO2_sec_dis_EU!$AQ$2:$AQ$109,[3]CO2_sec_dis_EU!$AO$2:$AO$109,$B14,[3]CO2_sec_dis_EU!$AM$2:$AM$109,$A14)*$M$3)</f>
        <v>#VALUE!</v>
      </c>
      <c r="K14" s="140" t="e">
        <f>SUMIFS(AEEI_ff_2!K$3:K$127,AEEI_ff_2!$B$3:$B$127,AEEI_ff_3!$B14,AEEI_ff_2!$A$3:$A$127,AEEI_ff_3!$A14)*(1-SUMIFS([3]CO2_sec_dis_EU!$AQ$2:$AQ$109,[3]CO2_sec_dis_EU!$AO$2:$AO$109,$B14,[3]CO2_sec_dis_EU!$AM$2:$AM$109,$A14)*$M$3)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SUMIFS(AEEI_ff_2!E$3:E$127,AEEI_ff_2!$B$3:$B$127,AEEI_ff_3!$B15,AEEI_ff_2!$A$3:$A$127,AEEI_ff_3!$A15)*(1-SUMIFS([3]CO2_sec_dis_EU!$AQ$2:$AQ$109,[3]CO2_sec_dis_EU!$AO$2:$AO$109,$B15,[3]CO2_sec_dis_EU!$AM$2:$AM$109,$A15)*$M$3)</f>
        <v>#VALUE!</v>
      </c>
      <c r="F15" s="144" t="e">
        <f>SUMIFS(AEEI_ff_2!F$3:F$127,AEEI_ff_2!$B$3:$B$127,AEEI_ff_3!$B15,AEEI_ff_2!$A$3:$A$127,AEEI_ff_3!$A15)*(1-SUMIFS([3]CO2_sec_dis_EU!$AQ$2:$AQ$109,[3]CO2_sec_dis_EU!$AO$2:$AO$109,$B15,[3]CO2_sec_dis_EU!$AM$2:$AM$109,$A15)*$M$3)</f>
        <v>#VALUE!</v>
      </c>
      <c r="G15" s="144" t="e">
        <f>SUMIFS(AEEI_ff_2!G$3:G$127,AEEI_ff_2!$B$3:$B$127,AEEI_ff_3!$B15,AEEI_ff_2!$A$3:$A$127,AEEI_ff_3!$A15)*(1-SUMIFS([3]CO2_sec_dis_EU!$AQ$2:$AQ$109,[3]CO2_sec_dis_EU!$AO$2:$AO$109,$B15,[3]CO2_sec_dis_EU!$AM$2:$AM$109,$A15)*$M$3)</f>
        <v>#VALUE!</v>
      </c>
      <c r="H15" s="144" t="e">
        <f>SUMIFS(AEEI_ff_2!H$3:H$127,AEEI_ff_2!$B$3:$B$127,AEEI_ff_3!$B15,AEEI_ff_2!$A$3:$A$127,AEEI_ff_3!$A15)*(1-SUMIFS([3]CO2_sec_dis_EU!$AQ$2:$AQ$109,[3]CO2_sec_dis_EU!$AO$2:$AO$109,$B15,[3]CO2_sec_dis_EU!$AM$2:$AM$109,$A15)*$M$3)</f>
        <v>#VALUE!</v>
      </c>
      <c r="I15" s="144" t="e">
        <f>SUMIFS(AEEI_ff_2!I$3:I$127,AEEI_ff_2!$B$3:$B$127,AEEI_ff_3!$B15,AEEI_ff_2!$A$3:$A$127,AEEI_ff_3!$A15)*(1-SUMIFS([3]CO2_sec_dis_EU!$AQ$2:$AQ$109,[3]CO2_sec_dis_EU!$AO$2:$AO$109,$B15,[3]CO2_sec_dis_EU!$AM$2:$AM$109,$A15)*$M$3)</f>
        <v>#VALUE!</v>
      </c>
      <c r="J15" s="144" t="e">
        <f>SUMIFS(AEEI_ff_2!J$3:J$127,AEEI_ff_2!$B$3:$B$127,AEEI_ff_3!$B15,AEEI_ff_2!$A$3:$A$127,AEEI_ff_3!$A15)*(1-SUMIFS([3]CO2_sec_dis_EU!$AQ$2:$AQ$109,[3]CO2_sec_dis_EU!$AO$2:$AO$109,$B15,[3]CO2_sec_dis_EU!$AM$2:$AM$109,$A15)*$M$3)</f>
        <v>#VALUE!</v>
      </c>
      <c r="K15" s="145" t="e">
        <f>SUMIFS(AEEI_ff_2!K$3:K$127,AEEI_ff_2!$B$3:$B$127,AEEI_ff_3!$B15,AEEI_ff_2!$A$3:$A$127,AEEI_ff_3!$A15)*(1-SUMIFS([3]CO2_sec_dis_EU!$AQ$2:$AQ$109,[3]CO2_sec_dis_EU!$AO$2:$AO$109,$B15,[3]CO2_sec_dis_EU!$AM$2:$AM$109,$A15)*$M$3)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SUMIFS(AEEI_ff_2!E$3:E$127,AEEI_ff_2!$B$3:$B$127,AEEI_ff_3!$B29,AEEI_ff_2!$A$3:$A$127,AEEI_ff_3!$A29)*(1-SUMIFS([3]CO2_sec_dis_EU!$AQ$2:$AQ$109,[3]CO2_sec_dis_EU!$AO$2:$AO$109,$B29,[3]CO2_sec_dis_EU!$AM$2:$AM$109,$A29)*$M$3)</f>
        <v>#VALUE!</v>
      </c>
      <c r="F29" s="137" t="e">
        <f>SUMIFS(AEEI_ff_2!F$3:F$127,AEEI_ff_2!$B$3:$B$127,AEEI_ff_3!$B29,AEEI_ff_2!$A$3:$A$127,AEEI_ff_3!$A29)*(1-SUMIFS([3]CO2_sec_dis_EU!$AQ$2:$AQ$109,[3]CO2_sec_dis_EU!$AO$2:$AO$109,$B29,[3]CO2_sec_dis_EU!$AM$2:$AM$109,$A29)*$M$3)</f>
        <v>#VALUE!</v>
      </c>
      <c r="G29" s="137" t="e">
        <f>SUMIFS(AEEI_ff_2!G$3:G$127,AEEI_ff_2!$B$3:$B$127,AEEI_ff_3!$B29,AEEI_ff_2!$A$3:$A$127,AEEI_ff_3!$A29)*(1-SUMIFS([3]CO2_sec_dis_EU!$AQ$2:$AQ$109,[3]CO2_sec_dis_EU!$AO$2:$AO$109,$B29,[3]CO2_sec_dis_EU!$AM$2:$AM$109,$A29)*$M$3)</f>
        <v>#VALUE!</v>
      </c>
      <c r="H29" s="137" t="e">
        <f>SUMIFS(AEEI_ff_2!H$3:H$127,AEEI_ff_2!$B$3:$B$127,AEEI_ff_3!$B29,AEEI_ff_2!$A$3:$A$127,AEEI_ff_3!$A29)*(1-SUMIFS([3]CO2_sec_dis_EU!$AQ$2:$AQ$109,[3]CO2_sec_dis_EU!$AO$2:$AO$109,$B29,[3]CO2_sec_dis_EU!$AM$2:$AM$109,$A29)*$M$3)</f>
        <v>#VALUE!</v>
      </c>
      <c r="I29" s="137" t="e">
        <f>SUMIFS(AEEI_ff_2!I$3:I$127,AEEI_ff_2!$B$3:$B$127,AEEI_ff_3!$B29,AEEI_ff_2!$A$3:$A$127,AEEI_ff_3!$A29)*(1-SUMIFS([3]CO2_sec_dis_EU!$AQ$2:$AQ$109,[3]CO2_sec_dis_EU!$AO$2:$AO$109,$B29,[3]CO2_sec_dis_EU!$AM$2:$AM$109,$A29)*$M$3)</f>
        <v>#VALUE!</v>
      </c>
      <c r="J29" s="137" t="e">
        <f>SUMIFS(AEEI_ff_2!J$3:J$127,AEEI_ff_2!$B$3:$B$127,AEEI_ff_3!$B29,AEEI_ff_2!$A$3:$A$127,AEEI_ff_3!$A29)*(1-SUMIFS([3]CO2_sec_dis_EU!$AQ$2:$AQ$109,[3]CO2_sec_dis_EU!$AO$2:$AO$109,$B29,[3]CO2_sec_dis_EU!$AM$2:$AM$109,$A29)*$M$3)</f>
        <v>#VALUE!</v>
      </c>
      <c r="K29" s="138" t="e">
        <f>SUMIFS(AEEI_ff_2!K$3:K$127,AEEI_ff_2!$B$3:$B$127,AEEI_ff_3!$B29,AEEI_ff_2!$A$3:$A$127,AEEI_ff_3!$A29)*(1-SUMIFS([3]CO2_sec_dis_EU!$AQ$2:$AQ$109,[3]CO2_sec_dis_EU!$AO$2:$AO$109,$B29,[3]CO2_sec_dis_EU!$AM$2:$AM$109,$A29)*$M$3)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SUMIFS(AEEI_ff_2!E$3:E$127,AEEI_ff_2!$B$3:$B$127,AEEI_ff_3!$B30,AEEI_ff_2!$A$3:$A$127,AEEI_ff_3!$A30)*(1-SUMIFS([3]CO2_sec_dis_EU!$AQ$2:$AQ$109,[3]CO2_sec_dis_EU!$AO$2:$AO$109,$B30,[3]CO2_sec_dis_EU!$AM$2:$AM$109,$A30)*$M$3)</f>
        <v>#VALUE!</v>
      </c>
      <c r="F30" s="134" t="e">
        <f>SUMIFS(AEEI_ff_2!F$3:F$127,AEEI_ff_2!$B$3:$B$127,AEEI_ff_3!$B30,AEEI_ff_2!$A$3:$A$127,AEEI_ff_3!$A30)*(1-SUMIFS([3]CO2_sec_dis_EU!$AQ$2:$AQ$109,[3]CO2_sec_dis_EU!$AO$2:$AO$109,$B30,[3]CO2_sec_dis_EU!$AM$2:$AM$109,$A30)*$M$3)</f>
        <v>#VALUE!</v>
      </c>
      <c r="G30" s="134" t="e">
        <f>SUMIFS(AEEI_ff_2!G$3:G$127,AEEI_ff_2!$B$3:$B$127,AEEI_ff_3!$B30,AEEI_ff_2!$A$3:$A$127,AEEI_ff_3!$A30)*(1-SUMIFS([3]CO2_sec_dis_EU!$AQ$2:$AQ$109,[3]CO2_sec_dis_EU!$AO$2:$AO$109,$B30,[3]CO2_sec_dis_EU!$AM$2:$AM$109,$A30)*$M$3)</f>
        <v>#VALUE!</v>
      </c>
      <c r="H30" s="134" t="e">
        <f>SUMIFS(AEEI_ff_2!H$3:H$127,AEEI_ff_2!$B$3:$B$127,AEEI_ff_3!$B30,AEEI_ff_2!$A$3:$A$127,AEEI_ff_3!$A30)*(1-SUMIFS([3]CO2_sec_dis_EU!$AQ$2:$AQ$109,[3]CO2_sec_dis_EU!$AO$2:$AO$109,$B30,[3]CO2_sec_dis_EU!$AM$2:$AM$109,$A30)*$M$3)</f>
        <v>#VALUE!</v>
      </c>
      <c r="I30" s="134" t="e">
        <f>SUMIFS(AEEI_ff_2!I$3:I$127,AEEI_ff_2!$B$3:$B$127,AEEI_ff_3!$B30,AEEI_ff_2!$A$3:$A$127,AEEI_ff_3!$A30)*(1-SUMIFS([3]CO2_sec_dis_EU!$AQ$2:$AQ$109,[3]CO2_sec_dis_EU!$AO$2:$AO$109,$B30,[3]CO2_sec_dis_EU!$AM$2:$AM$109,$A30)*$M$3)</f>
        <v>#VALUE!</v>
      </c>
      <c r="J30" s="134" t="e">
        <f>SUMIFS(AEEI_ff_2!J$3:J$127,AEEI_ff_2!$B$3:$B$127,AEEI_ff_3!$B30,AEEI_ff_2!$A$3:$A$127,AEEI_ff_3!$A30)*(1-SUMIFS([3]CO2_sec_dis_EU!$AQ$2:$AQ$109,[3]CO2_sec_dis_EU!$AO$2:$AO$109,$B30,[3]CO2_sec_dis_EU!$AM$2:$AM$109,$A30)*$M$3)</f>
        <v>#VALUE!</v>
      </c>
      <c r="K30" s="140" t="e">
        <f>SUMIFS(AEEI_ff_2!K$3:K$127,AEEI_ff_2!$B$3:$B$127,AEEI_ff_3!$B30,AEEI_ff_2!$A$3:$A$127,AEEI_ff_3!$A30)*(1-SUMIFS([3]CO2_sec_dis_EU!$AQ$2:$AQ$109,[3]CO2_sec_dis_EU!$AO$2:$AO$109,$B30,[3]CO2_sec_dis_EU!$AM$2:$AM$109,$A30)*$M$3)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SUMIFS(AEEI_ff_2!E$3:E$127,AEEI_ff_2!$B$3:$B$127,AEEI_ff_3!$B31,AEEI_ff_2!$A$3:$A$127,AEEI_ff_3!$A31)*(1-SUMIFS([3]CO2_sec_dis_EU!$AQ$2:$AQ$109,[3]CO2_sec_dis_EU!$AO$2:$AO$109,$B31,[3]CO2_sec_dis_EU!$AM$2:$AM$109,$A31)*$M$3)</f>
        <v>#VALUE!</v>
      </c>
      <c r="F31" s="135" t="e">
        <f>SUMIFS(AEEI_ff_2!F$3:F$127,AEEI_ff_2!$B$3:$B$127,AEEI_ff_3!$B31,AEEI_ff_2!$A$3:$A$127,AEEI_ff_3!$A31)*(1-SUMIFS([3]CO2_sec_dis_EU!$AQ$2:$AQ$109,[3]CO2_sec_dis_EU!$AO$2:$AO$109,$B31,[3]CO2_sec_dis_EU!$AM$2:$AM$109,$A31)*$M$3)</f>
        <v>#VALUE!</v>
      </c>
      <c r="G31" s="135" t="e">
        <f>SUMIFS(AEEI_ff_2!G$3:G$127,AEEI_ff_2!$B$3:$B$127,AEEI_ff_3!$B31,AEEI_ff_2!$A$3:$A$127,AEEI_ff_3!$A31)*(1-SUMIFS([3]CO2_sec_dis_EU!$AQ$2:$AQ$109,[3]CO2_sec_dis_EU!$AO$2:$AO$109,$B31,[3]CO2_sec_dis_EU!$AM$2:$AM$109,$A31)*$M$3)</f>
        <v>#VALUE!</v>
      </c>
      <c r="H31" s="135" t="e">
        <f>SUMIFS(AEEI_ff_2!H$3:H$127,AEEI_ff_2!$B$3:$B$127,AEEI_ff_3!$B31,AEEI_ff_2!$A$3:$A$127,AEEI_ff_3!$A31)*(1-SUMIFS([3]CO2_sec_dis_EU!$AQ$2:$AQ$109,[3]CO2_sec_dis_EU!$AO$2:$AO$109,$B31,[3]CO2_sec_dis_EU!$AM$2:$AM$109,$A31)*$M$3)</f>
        <v>#VALUE!</v>
      </c>
      <c r="I31" s="135" t="e">
        <f>SUMIFS(AEEI_ff_2!I$3:I$127,AEEI_ff_2!$B$3:$B$127,AEEI_ff_3!$B31,AEEI_ff_2!$A$3:$A$127,AEEI_ff_3!$A31)*(1-SUMIFS([3]CO2_sec_dis_EU!$AQ$2:$AQ$109,[3]CO2_sec_dis_EU!$AO$2:$AO$109,$B31,[3]CO2_sec_dis_EU!$AM$2:$AM$109,$A31)*$M$3)</f>
        <v>#VALUE!</v>
      </c>
      <c r="J31" s="135" t="e">
        <f>SUMIFS(AEEI_ff_2!J$3:J$127,AEEI_ff_2!$B$3:$B$127,AEEI_ff_3!$B31,AEEI_ff_2!$A$3:$A$127,AEEI_ff_3!$A31)*(1-SUMIFS([3]CO2_sec_dis_EU!$AQ$2:$AQ$109,[3]CO2_sec_dis_EU!$AO$2:$AO$109,$B31,[3]CO2_sec_dis_EU!$AM$2:$AM$109,$A31)*$M$3)</f>
        <v>#VALUE!</v>
      </c>
      <c r="K31" s="142" t="e">
        <f>SUMIFS(AEEI_ff_2!K$3:K$127,AEEI_ff_2!$B$3:$B$127,AEEI_ff_3!$B31,AEEI_ff_2!$A$3:$A$127,AEEI_ff_3!$A31)*(1-SUMIFS([3]CO2_sec_dis_EU!$AQ$2:$AQ$109,[3]CO2_sec_dis_EU!$AO$2:$AO$109,$B31,[3]CO2_sec_dis_EU!$AM$2:$AM$109,$A31)*$M$3)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SUMIFS(AEEI_ff_2!E$3:E$127,AEEI_ff_2!$B$3:$B$127,AEEI_ff_3!$B32,AEEI_ff_2!$A$3:$A$127,AEEI_ff_3!$A32)*(1-SUMIFS([3]CO2_sec_dis_EU!$AQ$2:$AQ$109,[3]CO2_sec_dis_EU!$AO$2:$AO$109,$B32,[3]CO2_sec_dis_EU!$AM$2:$AM$109,$A32)*$M$3)</f>
        <v>#VALUE!</v>
      </c>
      <c r="F32" s="134" t="e">
        <f>SUMIFS(AEEI_ff_2!F$3:F$127,AEEI_ff_2!$B$3:$B$127,AEEI_ff_3!$B32,AEEI_ff_2!$A$3:$A$127,AEEI_ff_3!$A32)*(1-SUMIFS([3]CO2_sec_dis_EU!$AQ$2:$AQ$109,[3]CO2_sec_dis_EU!$AO$2:$AO$109,$B32,[3]CO2_sec_dis_EU!$AM$2:$AM$109,$A32)*$M$3)</f>
        <v>#VALUE!</v>
      </c>
      <c r="G32" s="134" t="e">
        <f>SUMIFS(AEEI_ff_2!G$3:G$127,AEEI_ff_2!$B$3:$B$127,AEEI_ff_3!$B32,AEEI_ff_2!$A$3:$A$127,AEEI_ff_3!$A32)*(1-SUMIFS([3]CO2_sec_dis_EU!$AQ$2:$AQ$109,[3]CO2_sec_dis_EU!$AO$2:$AO$109,$B32,[3]CO2_sec_dis_EU!$AM$2:$AM$109,$A32)*$M$3)</f>
        <v>#VALUE!</v>
      </c>
      <c r="H32" s="134" t="e">
        <f>SUMIFS(AEEI_ff_2!H$3:H$127,AEEI_ff_2!$B$3:$B$127,AEEI_ff_3!$B32,AEEI_ff_2!$A$3:$A$127,AEEI_ff_3!$A32)*(1-SUMIFS([3]CO2_sec_dis_EU!$AQ$2:$AQ$109,[3]CO2_sec_dis_EU!$AO$2:$AO$109,$B32,[3]CO2_sec_dis_EU!$AM$2:$AM$109,$A32)*$M$3)</f>
        <v>#VALUE!</v>
      </c>
      <c r="I32" s="134" t="e">
        <f>SUMIFS(AEEI_ff_2!I$3:I$127,AEEI_ff_2!$B$3:$B$127,AEEI_ff_3!$B32,AEEI_ff_2!$A$3:$A$127,AEEI_ff_3!$A32)*(1-SUMIFS([3]CO2_sec_dis_EU!$AQ$2:$AQ$109,[3]CO2_sec_dis_EU!$AO$2:$AO$109,$B32,[3]CO2_sec_dis_EU!$AM$2:$AM$109,$A32)*$M$3)</f>
        <v>#VALUE!</v>
      </c>
      <c r="J32" s="134" t="e">
        <f>SUMIFS(AEEI_ff_2!J$3:J$127,AEEI_ff_2!$B$3:$B$127,AEEI_ff_3!$B32,AEEI_ff_2!$A$3:$A$127,AEEI_ff_3!$A32)*(1-SUMIFS([3]CO2_sec_dis_EU!$AQ$2:$AQ$109,[3]CO2_sec_dis_EU!$AO$2:$AO$109,$B32,[3]CO2_sec_dis_EU!$AM$2:$AM$109,$A32)*$M$3)</f>
        <v>#VALUE!</v>
      </c>
      <c r="K32" s="140" t="e">
        <f>SUMIFS(AEEI_ff_2!K$3:K$127,AEEI_ff_2!$B$3:$B$127,AEEI_ff_3!$B32,AEEI_ff_2!$A$3:$A$127,AEEI_ff_3!$A32)*(1-SUMIFS([3]CO2_sec_dis_EU!$AQ$2:$AQ$109,[3]CO2_sec_dis_EU!$AO$2:$AO$109,$B32,[3]CO2_sec_dis_EU!$AM$2:$AM$109,$A32)*$M$3)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SUMIFS(AEEI_ff_2!E$3:E$127,AEEI_ff_2!$B$3:$B$127,AEEI_ff_3!$B33,AEEI_ff_2!$A$3:$A$127,AEEI_ff_3!$A33)*(1-SUMIFS([3]CO2_sec_dis_EU!$AQ$2:$AQ$109,[3]CO2_sec_dis_EU!$AO$2:$AO$109,$B33,[3]CO2_sec_dis_EU!$AM$2:$AM$109,$A33)*$M$3)</f>
        <v>#VALUE!</v>
      </c>
      <c r="F33" s="135" t="e">
        <f>SUMIFS(AEEI_ff_2!F$3:F$127,AEEI_ff_2!$B$3:$B$127,AEEI_ff_3!$B33,AEEI_ff_2!$A$3:$A$127,AEEI_ff_3!$A33)*(1-SUMIFS([3]CO2_sec_dis_EU!$AQ$2:$AQ$109,[3]CO2_sec_dis_EU!$AO$2:$AO$109,$B33,[3]CO2_sec_dis_EU!$AM$2:$AM$109,$A33)*$M$3)</f>
        <v>#VALUE!</v>
      </c>
      <c r="G33" s="135" t="e">
        <f>SUMIFS(AEEI_ff_2!G$3:G$127,AEEI_ff_2!$B$3:$B$127,AEEI_ff_3!$B33,AEEI_ff_2!$A$3:$A$127,AEEI_ff_3!$A33)*(1-SUMIFS([3]CO2_sec_dis_EU!$AQ$2:$AQ$109,[3]CO2_sec_dis_EU!$AO$2:$AO$109,$B33,[3]CO2_sec_dis_EU!$AM$2:$AM$109,$A33)*$M$3)</f>
        <v>#VALUE!</v>
      </c>
      <c r="H33" s="135" t="e">
        <f>SUMIFS(AEEI_ff_2!H$3:H$127,AEEI_ff_2!$B$3:$B$127,AEEI_ff_3!$B33,AEEI_ff_2!$A$3:$A$127,AEEI_ff_3!$A33)*(1-SUMIFS([3]CO2_sec_dis_EU!$AQ$2:$AQ$109,[3]CO2_sec_dis_EU!$AO$2:$AO$109,$B33,[3]CO2_sec_dis_EU!$AM$2:$AM$109,$A33)*$M$3)</f>
        <v>#VALUE!</v>
      </c>
      <c r="I33" s="135" t="e">
        <f>SUMIFS(AEEI_ff_2!I$3:I$127,AEEI_ff_2!$B$3:$B$127,AEEI_ff_3!$B33,AEEI_ff_2!$A$3:$A$127,AEEI_ff_3!$A33)*(1-SUMIFS([3]CO2_sec_dis_EU!$AQ$2:$AQ$109,[3]CO2_sec_dis_EU!$AO$2:$AO$109,$B33,[3]CO2_sec_dis_EU!$AM$2:$AM$109,$A33)*$M$3)</f>
        <v>#VALUE!</v>
      </c>
      <c r="J33" s="135" t="e">
        <f>SUMIFS(AEEI_ff_2!J$3:J$127,AEEI_ff_2!$B$3:$B$127,AEEI_ff_3!$B33,AEEI_ff_2!$A$3:$A$127,AEEI_ff_3!$A33)*(1-SUMIFS([3]CO2_sec_dis_EU!$AQ$2:$AQ$109,[3]CO2_sec_dis_EU!$AO$2:$AO$109,$B33,[3]CO2_sec_dis_EU!$AM$2:$AM$109,$A33)*$M$3)</f>
        <v>#VALUE!</v>
      </c>
      <c r="K33" s="142" t="e">
        <f>SUMIFS(AEEI_ff_2!K$3:K$127,AEEI_ff_2!$B$3:$B$127,AEEI_ff_3!$B33,AEEI_ff_2!$A$3:$A$127,AEEI_ff_3!$A33)*(1-SUMIFS([3]CO2_sec_dis_EU!$AQ$2:$AQ$109,[3]CO2_sec_dis_EU!$AO$2:$AO$109,$B33,[3]CO2_sec_dis_EU!$AM$2:$AM$109,$A33)*$M$3)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SUMIFS(AEEI_ff_2!E$3:E$127,AEEI_ff_2!$B$3:$B$127,AEEI_ff_3!$B34,AEEI_ff_2!$A$3:$A$127,AEEI_ff_3!$A34)*(1-SUMIFS([3]CO2_sec_dis_EU!$AQ$2:$AQ$109,[3]CO2_sec_dis_EU!$AO$2:$AO$109,$B34,[3]CO2_sec_dis_EU!$AM$2:$AM$109,$A34)*$M$3)</f>
        <v>#VALUE!</v>
      </c>
      <c r="F34" s="134" t="e">
        <f>SUMIFS(AEEI_ff_2!F$3:F$127,AEEI_ff_2!$B$3:$B$127,AEEI_ff_3!$B34,AEEI_ff_2!$A$3:$A$127,AEEI_ff_3!$A34)*(1-SUMIFS([3]CO2_sec_dis_EU!$AQ$2:$AQ$109,[3]CO2_sec_dis_EU!$AO$2:$AO$109,$B34,[3]CO2_sec_dis_EU!$AM$2:$AM$109,$A34)*$M$3)</f>
        <v>#VALUE!</v>
      </c>
      <c r="G34" s="134" t="e">
        <f>SUMIFS(AEEI_ff_2!G$3:G$127,AEEI_ff_2!$B$3:$B$127,AEEI_ff_3!$B34,AEEI_ff_2!$A$3:$A$127,AEEI_ff_3!$A34)*(1-SUMIFS([3]CO2_sec_dis_EU!$AQ$2:$AQ$109,[3]CO2_sec_dis_EU!$AO$2:$AO$109,$B34,[3]CO2_sec_dis_EU!$AM$2:$AM$109,$A34)*$M$3)</f>
        <v>#VALUE!</v>
      </c>
      <c r="H34" s="134" t="e">
        <f>SUMIFS(AEEI_ff_2!H$3:H$127,AEEI_ff_2!$B$3:$B$127,AEEI_ff_3!$B34,AEEI_ff_2!$A$3:$A$127,AEEI_ff_3!$A34)*(1-SUMIFS([3]CO2_sec_dis_EU!$AQ$2:$AQ$109,[3]CO2_sec_dis_EU!$AO$2:$AO$109,$B34,[3]CO2_sec_dis_EU!$AM$2:$AM$109,$A34)*$M$3)</f>
        <v>#VALUE!</v>
      </c>
      <c r="I34" s="134" t="e">
        <f>SUMIFS(AEEI_ff_2!I$3:I$127,AEEI_ff_2!$B$3:$B$127,AEEI_ff_3!$B34,AEEI_ff_2!$A$3:$A$127,AEEI_ff_3!$A34)*(1-SUMIFS([3]CO2_sec_dis_EU!$AQ$2:$AQ$109,[3]CO2_sec_dis_EU!$AO$2:$AO$109,$B34,[3]CO2_sec_dis_EU!$AM$2:$AM$109,$A34)*$M$3)</f>
        <v>#VALUE!</v>
      </c>
      <c r="J34" s="134" t="e">
        <f>SUMIFS(AEEI_ff_2!J$3:J$127,AEEI_ff_2!$B$3:$B$127,AEEI_ff_3!$B34,AEEI_ff_2!$A$3:$A$127,AEEI_ff_3!$A34)*(1-SUMIFS([3]CO2_sec_dis_EU!$AQ$2:$AQ$109,[3]CO2_sec_dis_EU!$AO$2:$AO$109,$B34,[3]CO2_sec_dis_EU!$AM$2:$AM$109,$A34)*$M$3)</f>
        <v>#VALUE!</v>
      </c>
      <c r="K34" s="140" t="e">
        <f>SUMIFS(AEEI_ff_2!K$3:K$127,AEEI_ff_2!$B$3:$B$127,AEEI_ff_3!$B34,AEEI_ff_2!$A$3:$A$127,AEEI_ff_3!$A34)*(1-SUMIFS([3]CO2_sec_dis_EU!$AQ$2:$AQ$109,[3]CO2_sec_dis_EU!$AO$2:$AO$109,$B34,[3]CO2_sec_dis_EU!$AM$2:$AM$109,$A34)*$M$3)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SUMIFS(AEEI_ff_2!E$3:E$127,AEEI_ff_2!$B$3:$B$127,AEEI_ff_3!$B39,AEEI_ff_2!$A$3:$A$127,AEEI_ff_3!$A39)*(1-SUMIFS([3]CO2_sec_dis_EU!$AQ$2:$AQ$109,[3]CO2_sec_dis_EU!$AO$2:$AO$109,$B39,[3]CO2_sec_dis_EU!$AM$2:$AM$109,$A39)*$M$3)</f>
        <v>#VALUE!</v>
      </c>
      <c r="F39" s="135" t="e">
        <f>SUMIFS(AEEI_ff_2!F$3:F$127,AEEI_ff_2!$B$3:$B$127,AEEI_ff_3!$B39,AEEI_ff_2!$A$3:$A$127,AEEI_ff_3!$A39)*(1-SUMIFS([3]CO2_sec_dis_EU!$AQ$2:$AQ$109,[3]CO2_sec_dis_EU!$AO$2:$AO$109,$B39,[3]CO2_sec_dis_EU!$AM$2:$AM$109,$A39)*$M$3)</f>
        <v>#VALUE!</v>
      </c>
      <c r="G39" s="135" t="e">
        <f>SUMIFS(AEEI_ff_2!G$3:G$127,AEEI_ff_2!$B$3:$B$127,AEEI_ff_3!$B39,AEEI_ff_2!$A$3:$A$127,AEEI_ff_3!$A39)*(1-SUMIFS([3]CO2_sec_dis_EU!$AQ$2:$AQ$109,[3]CO2_sec_dis_EU!$AO$2:$AO$109,$B39,[3]CO2_sec_dis_EU!$AM$2:$AM$109,$A39)*$M$3)</f>
        <v>#VALUE!</v>
      </c>
      <c r="H39" s="135" t="e">
        <f>SUMIFS(AEEI_ff_2!H$3:H$127,AEEI_ff_2!$B$3:$B$127,AEEI_ff_3!$B39,AEEI_ff_2!$A$3:$A$127,AEEI_ff_3!$A39)*(1-SUMIFS([3]CO2_sec_dis_EU!$AQ$2:$AQ$109,[3]CO2_sec_dis_EU!$AO$2:$AO$109,$B39,[3]CO2_sec_dis_EU!$AM$2:$AM$109,$A39)*$M$3)</f>
        <v>#VALUE!</v>
      </c>
      <c r="I39" s="135" t="e">
        <f>SUMIFS(AEEI_ff_2!I$3:I$127,AEEI_ff_2!$B$3:$B$127,AEEI_ff_3!$B39,AEEI_ff_2!$A$3:$A$127,AEEI_ff_3!$A39)*(1-SUMIFS([3]CO2_sec_dis_EU!$AQ$2:$AQ$109,[3]CO2_sec_dis_EU!$AO$2:$AO$109,$B39,[3]CO2_sec_dis_EU!$AM$2:$AM$109,$A39)*$M$3)</f>
        <v>#VALUE!</v>
      </c>
      <c r="J39" s="135" t="e">
        <f>SUMIFS(AEEI_ff_2!J$3:J$127,AEEI_ff_2!$B$3:$B$127,AEEI_ff_3!$B39,AEEI_ff_2!$A$3:$A$127,AEEI_ff_3!$A39)*(1-SUMIFS([3]CO2_sec_dis_EU!$AQ$2:$AQ$109,[3]CO2_sec_dis_EU!$AO$2:$AO$109,$B39,[3]CO2_sec_dis_EU!$AM$2:$AM$109,$A39)*$M$3)</f>
        <v>#VALUE!</v>
      </c>
      <c r="K39" s="142" t="e">
        <f>SUMIFS(AEEI_ff_2!K$3:K$127,AEEI_ff_2!$B$3:$B$127,AEEI_ff_3!$B39,AEEI_ff_2!$A$3:$A$127,AEEI_ff_3!$A39)*(1-SUMIFS([3]CO2_sec_dis_EU!$AQ$2:$AQ$109,[3]CO2_sec_dis_EU!$AO$2:$AO$109,$B39,[3]CO2_sec_dis_EU!$AM$2:$AM$109,$A39)*$M$3)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SUMIFS(AEEI_ff_2!E$3:E$127,AEEI_ff_2!$B$3:$B$127,AEEI_ff_3!$B40,AEEI_ff_2!$A$3:$A$127,AEEI_ff_3!$A40)*(1-SUMIFS([3]CO2_sec_dis_EU!$AQ$2:$AQ$109,[3]CO2_sec_dis_EU!$AO$2:$AO$109,$B40,[3]CO2_sec_dis_EU!$AM$2:$AM$109,$A40)*$M$3)</f>
        <v>#VALUE!</v>
      </c>
      <c r="F40" s="134" t="e">
        <f>SUMIFS(AEEI_ff_2!F$3:F$127,AEEI_ff_2!$B$3:$B$127,AEEI_ff_3!$B40,AEEI_ff_2!$A$3:$A$127,AEEI_ff_3!$A40)*(1-SUMIFS([3]CO2_sec_dis_EU!$AQ$2:$AQ$109,[3]CO2_sec_dis_EU!$AO$2:$AO$109,$B40,[3]CO2_sec_dis_EU!$AM$2:$AM$109,$A40)*$M$3)</f>
        <v>#VALUE!</v>
      </c>
      <c r="G40" s="134" t="e">
        <f>SUMIFS(AEEI_ff_2!G$3:G$127,AEEI_ff_2!$B$3:$B$127,AEEI_ff_3!$B40,AEEI_ff_2!$A$3:$A$127,AEEI_ff_3!$A40)*(1-SUMIFS([3]CO2_sec_dis_EU!$AQ$2:$AQ$109,[3]CO2_sec_dis_EU!$AO$2:$AO$109,$B40,[3]CO2_sec_dis_EU!$AM$2:$AM$109,$A40)*$M$3)</f>
        <v>#VALUE!</v>
      </c>
      <c r="H40" s="134" t="e">
        <f>SUMIFS(AEEI_ff_2!H$3:H$127,AEEI_ff_2!$B$3:$B$127,AEEI_ff_3!$B40,AEEI_ff_2!$A$3:$A$127,AEEI_ff_3!$A40)*(1-SUMIFS([3]CO2_sec_dis_EU!$AQ$2:$AQ$109,[3]CO2_sec_dis_EU!$AO$2:$AO$109,$B40,[3]CO2_sec_dis_EU!$AM$2:$AM$109,$A40)*$M$3)</f>
        <v>#VALUE!</v>
      </c>
      <c r="I40" s="134" t="e">
        <f>SUMIFS(AEEI_ff_2!I$3:I$127,AEEI_ff_2!$B$3:$B$127,AEEI_ff_3!$B40,AEEI_ff_2!$A$3:$A$127,AEEI_ff_3!$A40)*(1-SUMIFS([3]CO2_sec_dis_EU!$AQ$2:$AQ$109,[3]CO2_sec_dis_EU!$AO$2:$AO$109,$B40,[3]CO2_sec_dis_EU!$AM$2:$AM$109,$A40)*$M$3)</f>
        <v>#VALUE!</v>
      </c>
      <c r="J40" s="134" t="e">
        <f>SUMIFS(AEEI_ff_2!J$3:J$127,AEEI_ff_2!$B$3:$B$127,AEEI_ff_3!$B40,AEEI_ff_2!$A$3:$A$127,AEEI_ff_3!$A40)*(1-SUMIFS([3]CO2_sec_dis_EU!$AQ$2:$AQ$109,[3]CO2_sec_dis_EU!$AO$2:$AO$109,$B40,[3]CO2_sec_dis_EU!$AM$2:$AM$109,$A40)*$M$3)</f>
        <v>#VALUE!</v>
      </c>
      <c r="K40" s="140" t="e">
        <f>SUMIFS(AEEI_ff_2!K$3:K$127,AEEI_ff_2!$B$3:$B$127,AEEI_ff_3!$B40,AEEI_ff_2!$A$3:$A$127,AEEI_ff_3!$A40)*(1-SUMIFS([3]CO2_sec_dis_EU!$AQ$2:$AQ$109,[3]CO2_sec_dis_EU!$AO$2:$AO$109,$B40,[3]CO2_sec_dis_EU!$AM$2:$AM$109,$A40)*$M$3)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SUMIFS(AEEI_ff_2!E$3:E$127,AEEI_ff_2!$B$3:$B$127,AEEI_ff_3!$B41,AEEI_ff_2!$A$3:$A$127,AEEI_ff_3!$A41)*(1-SUMIFS([3]CO2_sec_dis_EU!$AQ$2:$AQ$109,[3]CO2_sec_dis_EU!$AO$2:$AO$109,$B41,[3]CO2_sec_dis_EU!$AM$2:$AM$109,$A41)*$M$3)</f>
        <v>#VALUE!</v>
      </c>
      <c r="F41" s="144" t="e">
        <f>SUMIFS(AEEI_ff_2!F$3:F$127,AEEI_ff_2!$B$3:$B$127,AEEI_ff_3!$B41,AEEI_ff_2!$A$3:$A$127,AEEI_ff_3!$A41)*(1-SUMIFS([3]CO2_sec_dis_EU!$AQ$2:$AQ$109,[3]CO2_sec_dis_EU!$AO$2:$AO$109,$B41,[3]CO2_sec_dis_EU!$AM$2:$AM$109,$A41)*$M$3)</f>
        <v>#VALUE!</v>
      </c>
      <c r="G41" s="144" t="e">
        <f>SUMIFS(AEEI_ff_2!G$3:G$127,AEEI_ff_2!$B$3:$B$127,AEEI_ff_3!$B41,AEEI_ff_2!$A$3:$A$127,AEEI_ff_3!$A41)*(1-SUMIFS([3]CO2_sec_dis_EU!$AQ$2:$AQ$109,[3]CO2_sec_dis_EU!$AO$2:$AO$109,$B41,[3]CO2_sec_dis_EU!$AM$2:$AM$109,$A41)*$M$3)</f>
        <v>#VALUE!</v>
      </c>
      <c r="H41" s="144" t="e">
        <f>SUMIFS(AEEI_ff_2!H$3:H$127,AEEI_ff_2!$B$3:$B$127,AEEI_ff_3!$B41,AEEI_ff_2!$A$3:$A$127,AEEI_ff_3!$A41)*(1-SUMIFS([3]CO2_sec_dis_EU!$AQ$2:$AQ$109,[3]CO2_sec_dis_EU!$AO$2:$AO$109,$B41,[3]CO2_sec_dis_EU!$AM$2:$AM$109,$A41)*$M$3)</f>
        <v>#VALUE!</v>
      </c>
      <c r="I41" s="144" t="e">
        <f>SUMIFS(AEEI_ff_2!I$3:I$127,AEEI_ff_2!$B$3:$B$127,AEEI_ff_3!$B41,AEEI_ff_2!$A$3:$A$127,AEEI_ff_3!$A41)*(1-SUMIFS([3]CO2_sec_dis_EU!$AQ$2:$AQ$109,[3]CO2_sec_dis_EU!$AO$2:$AO$109,$B41,[3]CO2_sec_dis_EU!$AM$2:$AM$109,$A41)*$M$3)</f>
        <v>#VALUE!</v>
      </c>
      <c r="J41" s="144" t="e">
        <f>SUMIFS(AEEI_ff_2!J$3:J$127,AEEI_ff_2!$B$3:$B$127,AEEI_ff_3!$B41,AEEI_ff_2!$A$3:$A$127,AEEI_ff_3!$A41)*(1-SUMIFS([3]CO2_sec_dis_EU!$AQ$2:$AQ$109,[3]CO2_sec_dis_EU!$AO$2:$AO$109,$B41,[3]CO2_sec_dis_EU!$AM$2:$AM$109,$A41)*$M$3)</f>
        <v>#VALUE!</v>
      </c>
      <c r="K41" s="145" t="e">
        <f>SUMIFS(AEEI_ff_2!K$3:K$127,AEEI_ff_2!$B$3:$B$127,AEEI_ff_3!$B41,AEEI_ff_2!$A$3:$A$127,AEEI_ff_3!$A41)*(1-SUMIFS([3]CO2_sec_dis_EU!$AQ$2:$AQ$109,[3]CO2_sec_dis_EU!$AO$2:$AO$109,$B41,[3]CO2_sec_dis_EU!$AM$2:$AM$109,$A41)*$M$3)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L128"/>
  <sheetViews>
    <sheetView workbookViewId="0">
      <pane ySplit="2" topLeftCell="A3" activePane="bottomLeft" state="frozen"/>
      <selection activeCell="J29" sqref="J29"/>
      <selection pane="bottomLeft" activeCell="J15" sqref="J15"/>
    </sheetView>
  </sheetViews>
  <sheetFormatPr baseColWidth="10" defaultRowHeight="15" x14ac:dyDescent="0.25"/>
  <cols>
    <col min="13" max="16384" width="11.42578125" style="106"/>
  </cols>
  <sheetData>
    <row r="2" spans="1:1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1" x14ac:dyDescent="0.25">
      <c r="A3" s="136" t="s">
        <v>183</v>
      </c>
      <c r="B3" s="137" t="s">
        <v>210</v>
      </c>
      <c r="C3" s="137">
        <v>1</v>
      </c>
      <c r="D3" s="137">
        <v>0.9</v>
      </c>
      <c r="E3" s="137">
        <v>0.94634147590064299</v>
      </c>
      <c r="F3" s="137">
        <v>0.9</v>
      </c>
      <c r="G3" s="137">
        <v>0.94</v>
      </c>
      <c r="H3" s="137">
        <v>0.93</v>
      </c>
      <c r="I3" s="137">
        <v>0.92</v>
      </c>
      <c r="J3" s="137">
        <v>0.85</v>
      </c>
      <c r="K3" s="138">
        <v>0.75</v>
      </c>
    </row>
    <row r="4" spans="1:11" x14ac:dyDescent="0.25">
      <c r="A4" s="139" t="s">
        <v>183</v>
      </c>
      <c r="B4" s="134" t="s">
        <v>204</v>
      </c>
      <c r="C4" s="134">
        <v>1</v>
      </c>
      <c r="D4" s="134">
        <v>0.9</v>
      </c>
      <c r="E4" s="134">
        <v>0.94634147590064299</v>
      </c>
      <c r="F4" s="134">
        <v>0.91</v>
      </c>
      <c r="G4" s="134">
        <v>0.94</v>
      </c>
      <c r="H4" s="134">
        <v>0.93</v>
      </c>
      <c r="I4" s="134">
        <v>0.92</v>
      </c>
      <c r="J4" s="134">
        <v>0.88</v>
      </c>
      <c r="K4" s="140">
        <v>0.82</v>
      </c>
    </row>
    <row r="5" spans="1:11" x14ac:dyDescent="0.25">
      <c r="A5" s="141" t="s">
        <v>183</v>
      </c>
      <c r="B5" s="135" t="s">
        <v>205</v>
      </c>
      <c r="C5" s="135">
        <v>1</v>
      </c>
      <c r="D5" s="135">
        <v>0.9</v>
      </c>
      <c r="E5" s="135">
        <v>0.94634147590064299</v>
      </c>
      <c r="F5" s="135">
        <v>0.88</v>
      </c>
      <c r="G5" s="135">
        <v>0.94</v>
      </c>
      <c r="H5" s="135">
        <v>0.93</v>
      </c>
      <c r="I5" s="135">
        <v>0.92</v>
      </c>
      <c r="J5" s="135">
        <v>0.88</v>
      </c>
      <c r="K5" s="142">
        <v>0.81</v>
      </c>
    </row>
    <row r="6" spans="1:11" x14ac:dyDescent="0.25">
      <c r="A6" s="139" t="s">
        <v>183</v>
      </c>
      <c r="B6" s="134" t="s">
        <v>198</v>
      </c>
      <c r="C6" s="134">
        <v>1</v>
      </c>
      <c r="D6" s="134">
        <v>0.9</v>
      </c>
      <c r="E6" s="134">
        <v>0.94634147590064299</v>
      </c>
      <c r="F6" s="134">
        <v>0.94499999999999995</v>
      </c>
      <c r="G6" s="134">
        <v>0.94</v>
      </c>
      <c r="H6" s="134">
        <v>0.93</v>
      </c>
      <c r="I6" s="134">
        <v>0.92</v>
      </c>
      <c r="J6" s="134">
        <v>0.88</v>
      </c>
      <c r="K6" s="140">
        <v>0.86</v>
      </c>
    </row>
    <row r="7" spans="1:11" x14ac:dyDescent="0.25">
      <c r="A7" s="141" t="s">
        <v>183</v>
      </c>
      <c r="B7" s="135" t="s">
        <v>203</v>
      </c>
      <c r="C7" s="135">
        <v>1</v>
      </c>
      <c r="D7" s="135">
        <v>1.2</v>
      </c>
      <c r="E7" s="135">
        <v>0.94634147590064299</v>
      </c>
      <c r="F7" s="135">
        <v>0.92</v>
      </c>
      <c r="G7" s="135">
        <v>0.94</v>
      </c>
      <c r="H7" s="135">
        <v>0.89</v>
      </c>
      <c r="I7" s="135">
        <v>0.92</v>
      </c>
      <c r="J7" s="135">
        <v>0.88</v>
      </c>
      <c r="K7" s="142">
        <v>0.8</v>
      </c>
    </row>
    <row r="8" spans="1:1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>
        <v>0.9</v>
      </c>
      <c r="F8" s="134">
        <v>0.9</v>
      </c>
      <c r="G8" s="134">
        <v>0.9</v>
      </c>
      <c r="H8" s="134">
        <v>0.93</v>
      </c>
      <c r="I8" s="134">
        <v>0.92</v>
      </c>
      <c r="J8" s="134">
        <v>0.88</v>
      </c>
      <c r="K8" s="140">
        <v>0.85</v>
      </c>
    </row>
    <row r="9" spans="1:11" x14ac:dyDescent="0.25">
      <c r="A9" s="141" t="s">
        <v>183</v>
      </c>
      <c r="B9" s="135" t="s">
        <v>201</v>
      </c>
      <c r="C9" s="135">
        <v>1</v>
      </c>
      <c r="D9" s="135">
        <v>1.0259497326632101</v>
      </c>
      <c r="E9" s="135">
        <v>0.95</v>
      </c>
      <c r="F9" s="135">
        <v>0.9</v>
      </c>
      <c r="G9" s="135">
        <v>0.9</v>
      </c>
      <c r="H9" s="135">
        <v>0.89</v>
      </c>
      <c r="I9" s="135">
        <v>0.86</v>
      </c>
      <c r="J9" s="135">
        <v>0.8</v>
      </c>
      <c r="K9" s="142">
        <v>0.76</v>
      </c>
    </row>
    <row r="10" spans="1:11" x14ac:dyDescent="0.25">
      <c r="A10" s="139" t="s">
        <v>183</v>
      </c>
      <c r="B10" s="134" t="s">
        <v>202</v>
      </c>
      <c r="C10" s="134">
        <v>1</v>
      </c>
      <c r="D10" s="134">
        <v>0.978079488726743</v>
      </c>
      <c r="E10" s="134">
        <v>0.92</v>
      </c>
      <c r="F10" s="134">
        <v>0.8</v>
      </c>
      <c r="G10" s="134">
        <v>0.75</v>
      </c>
      <c r="H10" s="134">
        <v>0.8</v>
      </c>
      <c r="I10" s="134">
        <v>0.78</v>
      </c>
      <c r="J10" s="134">
        <v>0.72</v>
      </c>
      <c r="K10" s="140">
        <v>0.71499999999999997</v>
      </c>
    </row>
    <row r="11" spans="1:11" x14ac:dyDescent="0.25">
      <c r="A11" s="141" t="s">
        <v>183</v>
      </c>
      <c r="B11" s="135" t="s">
        <v>200</v>
      </c>
      <c r="C11" s="135">
        <v>1</v>
      </c>
      <c r="D11" s="135">
        <v>1.01616266644373</v>
      </c>
      <c r="E11" s="135">
        <v>0.93840186717172402</v>
      </c>
      <c r="F11" s="135">
        <v>0.75</v>
      </c>
      <c r="G11" s="135">
        <v>0.7</v>
      </c>
      <c r="H11" s="135">
        <v>0.7</v>
      </c>
      <c r="I11" s="135">
        <v>0.74051282051282097</v>
      </c>
      <c r="J11" s="135">
        <v>0.73318027847745904</v>
      </c>
      <c r="K11" s="142">
        <v>0.72450000000000003</v>
      </c>
    </row>
    <row r="12" spans="1:11" x14ac:dyDescent="0.25">
      <c r="A12" s="139" t="s">
        <v>183</v>
      </c>
      <c r="B12" s="134" t="s">
        <v>211</v>
      </c>
      <c r="C12" s="134">
        <v>1</v>
      </c>
      <c r="D12" s="134">
        <v>0.97979457699710004</v>
      </c>
      <c r="E12" s="134">
        <v>0.95</v>
      </c>
      <c r="F12" s="134">
        <v>0.90984449370550202</v>
      </c>
      <c r="G12" s="134">
        <v>0.86480768061189806</v>
      </c>
      <c r="H12" s="134">
        <v>0.81486062669243398</v>
      </c>
      <c r="I12" s="134">
        <v>0.76121834561547597</v>
      </c>
      <c r="J12" s="134">
        <v>0.70505450606500197</v>
      </c>
      <c r="K12" s="140">
        <v>0.64745562869115403</v>
      </c>
    </row>
    <row r="13" spans="1:11" x14ac:dyDescent="0.25">
      <c r="A13" s="141" t="s">
        <v>183</v>
      </c>
      <c r="B13" s="135" t="s">
        <v>199</v>
      </c>
      <c r="C13" s="135">
        <v>1</v>
      </c>
      <c r="D13" s="135">
        <v>0.9</v>
      </c>
      <c r="E13" s="135">
        <v>0.94634147590064299</v>
      </c>
      <c r="F13" s="135">
        <v>0.94499999999999995</v>
      </c>
      <c r="G13" s="135">
        <v>0.94</v>
      </c>
      <c r="H13" s="135">
        <v>0.93</v>
      </c>
      <c r="I13" s="135">
        <v>0.92</v>
      </c>
      <c r="J13" s="135">
        <v>0.88</v>
      </c>
      <c r="K13" s="142">
        <v>0.86</v>
      </c>
    </row>
    <row r="14" spans="1:11" x14ac:dyDescent="0.25">
      <c r="A14" s="139" t="s">
        <v>183</v>
      </c>
      <c r="B14" s="134" t="s">
        <v>207</v>
      </c>
      <c r="C14" s="134">
        <v>1</v>
      </c>
      <c r="D14" s="134">
        <v>0.9</v>
      </c>
      <c r="E14" s="134">
        <v>0.94634147590064299</v>
      </c>
      <c r="F14" s="134">
        <v>0.94499999999999995</v>
      </c>
      <c r="G14" s="134">
        <v>0.94</v>
      </c>
      <c r="H14" s="134">
        <v>0.93</v>
      </c>
      <c r="I14" s="134">
        <v>0.92</v>
      </c>
      <c r="J14" s="134">
        <v>0.88</v>
      </c>
      <c r="K14" s="140">
        <v>0.86</v>
      </c>
    </row>
    <row r="15" spans="1:11" x14ac:dyDescent="0.25">
      <c r="A15" s="141" t="s">
        <v>183</v>
      </c>
      <c r="B15" s="135" t="s">
        <v>208</v>
      </c>
      <c r="C15" s="135">
        <v>1</v>
      </c>
      <c r="D15" s="135">
        <v>0.9</v>
      </c>
      <c r="E15" s="135">
        <v>0.94634147590064299</v>
      </c>
      <c r="F15" s="135">
        <v>0.94499999999999995</v>
      </c>
      <c r="G15" s="135">
        <v>0.94</v>
      </c>
      <c r="H15" s="135">
        <v>0.93</v>
      </c>
      <c r="I15" s="135">
        <v>0.92</v>
      </c>
      <c r="J15" s="135">
        <v>0.88</v>
      </c>
      <c r="K15" s="142">
        <v>0.86</v>
      </c>
    </row>
    <row r="16" spans="1:11" ht="15.75" thickBot="1" x14ac:dyDescent="0.3">
      <c r="A16" s="146" t="s">
        <v>183</v>
      </c>
      <c r="B16" s="147" t="s">
        <v>209</v>
      </c>
      <c r="C16" s="147">
        <v>1</v>
      </c>
      <c r="D16" s="147">
        <v>0.9</v>
      </c>
      <c r="E16" s="147">
        <v>0.94634147590064299</v>
      </c>
      <c r="F16" s="147">
        <v>0.94499999999999995</v>
      </c>
      <c r="G16" s="147">
        <v>0.94</v>
      </c>
      <c r="H16" s="147">
        <v>0.93</v>
      </c>
      <c r="I16" s="147">
        <v>0.92</v>
      </c>
      <c r="J16" s="147">
        <v>0.88</v>
      </c>
      <c r="K16" s="149">
        <v>0.86</v>
      </c>
    </row>
    <row r="17" spans="1:11" x14ac:dyDescent="0.25">
      <c r="A17" s="136" t="s">
        <v>189</v>
      </c>
      <c r="B17" s="137" t="s">
        <v>210</v>
      </c>
      <c r="C17" s="137">
        <v>1</v>
      </c>
      <c r="D17" s="137">
        <v>0.91</v>
      </c>
      <c r="E17" s="137">
        <v>0.85</v>
      </c>
      <c r="F17" s="137">
        <v>0.8</v>
      </c>
      <c r="G17" s="137">
        <v>0.7</v>
      </c>
      <c r="H17" s="137">
        <v>0.64</v>
      </c>
      <c r="I17" s="137">
        <v>0.63</v>
      </c>
      <c r="J17" s="137">
        <v>0.62</v>
      </c>
      <c r="K17" s="138">
        <v>0.6</v>
      </c>
    </row>
    <row r="18" spans="1:11" x14ac:dyDescent="0.25">
      <c r="A18" s="139" t="s">
        <v>189</v>
      </c>
      <c r="B18" s="134" t="s">
        <v>204</v>
      </c>
      <c r="C18" s="134">
        <v>1</v>
      </c>
      <c r="D18" s="134">
        <v>0.91</v>
      </c>
      <c r="E18" s="134">
        <v>0.85</v>
      </c>
      <c r="F18" s="134">
        <v>0.8</v>
      </c>
      <c r="G18" s="134">
        <v>0.7</v>
      </c>
      <c r="H18" s="134">
        <v>0.64</v>
      </c>
      <c r="I18" s="134">
        <v>0.63</v>
      </c>
      <c r="J18" s="134">
        <v>0.62</v>
      </c>
      <c r="K18" s="140">
        <v>0.6</v>
      </c>
    </row>
    <row r="19" spans="1:11" x14ac:dyDescent="0.25">
      <c r="A19" s="141" t="s">
        <v>189</v>
      </c>
      <c r="B19" s="135" t="s">
        <v>205</v>
      </c>
      <c r="C19" s="135">
        <v>1</v>
      </c>
      <c r="D19" s="135">
        <v>0.91</v>
      </c>
      <c r="E19" s="135">
        <v>0.85</v>
      </c>
      <c r="F19" s="135">
        <v>0.8</v>
      </c>
      <c r="G19" s="135">
        <v>0.75</v>
      </c>
      <c r="H19" s="135">
        <v>0.68</v>
      </c>
      <c r="I19" s="135">
        <v>0.67</v>
      </c>
      <c r="J19" s="135">
        <v>0.57999999999999996</v>
      </c>
      <c r="K19" s="142">
        <v>0.52</v>
      </c>
    </row>
    <row r="20" spans="1:11" x14ac:dyDescent="0.25">
      <c r="A20" s="139" t="s">
        <v>189</v>
      </c>
      <c r="B20" s="134" t="s">
        <v>198</v>
      </c>
      <c r="C20" s="134">
        <v>1</v>
      </c>
      <c r="D20" s="134">
        <v>0.91</v>
      </c>
      <c r="E20" s="134">
        <v>0.85</v>
      </c>
      <c r="F20" s="134">
        <v>0.8</v>
      </c>
      <c r="G20" s="134">
        <v>0.7</v>
      </c>
      <c r="H20" s="134">
        <v>0.64</v>
      </c>
      <c r="I20" s="134">
        <v>0.63</v>
      </c>
      <c r="J20" s="134">
        <v>0.62</v>
      </c>
      <c r="K20" s="140">
        <v>0.6</v>
      </c>
    </row>
    <row r="21" spans="1:11" x14ac:dyDescent="0.25">
      <c r="A21" s="141" t="s">
        <v>189</v>
      </c>
      <c r="B21" s="135" t="s">
        <v>203</v>
      </c>
      <c r="C21" s="135">
        <v>1</v>
      </c>
      <c r="D21" s="135">
        <v>0.91</v>
      </c>
      <c r="E21" s="135">
        <v>0.85</v>
      </c>
      <c r="F21" s="135">
        <v>0.8</v>
      </c>
      <c r="G21" s="135">
        <v>0.7</v>
      </c>
      <c r="H21" s="135">
        <v>0.64</v>
      </c>
      <c r="I21" s="135">
        <v>0.63</v>
      </c>
      <c r="J21" s="135">
        <v>0.57999999999999996</v>
      </c>
      <c r="K21" s="142">
        <v>0.56000000000000005</v>
      </c>
    </row>
    <row r="22" spans="1:11" x14ac:dyDescent="0.25">
      <c r="A22" s="139" t="s">
        <v>189</v>
      </c>
      <c r="B22" s="134" t="s">
        <v>206</v>
      </c>
      <c r="C22" s="134">
        <v>1</v>
      </c>
      <c r="D22" s="134">
        <v>0.91</v>
      </c>
      <c r="E22" s="134">
        <v>0.85</v>
      </c>
      <c r="F22" s="134">
        <v>0.8</v>
      </c>
      <c r="G22" s="134">
        <v>0.7</v>
      </c>
      <c r="H22" s="134">
        <v>0.64</v>
      </c>
      <c r="I22" s="134">
        <v>0.63</v>
      </c>
      <c r="J22" s="134">
        <v>0.62</v>
      </c>
      <c r="K22" s="140">
        <v>0.6</v>
      </c>
    </row>
    <row r="23" spans="1:11" x14ac:dyDescent="0.25">
      <c r="A23" s="141" t="s">
        <v>189</v>
      </c>
      <c r="B23" s="135" t="s">
        <v>201</v>
      </c>
      <c r="C23" s="135">
        <v>1</v>
      </c>
      <c r="D23" s="135">
        <v>0.91</v>
      </c>
      <c r="E23" s="135">
        <v>0.85</v>
      </c>
      <c r="F23" s="135">
        <v>0.8</v>
      </c>
      <c r="G23" s="135">
        <v>0.7</v>
      </c>
      <c r="H23" s="135">
        <v>0.64</v>
      </c>
      <c r="I23" s="135">
        <v>0.63</v>
      </c>
      <c r="J23" s="135">
        <v>0.62</v>
      </c>
      <c r="K23" s="142">
        <v>0.6</v>
      </c>
    </row>
    <row r="24" spans="1:11" x14ac:dyDescent="0.25">
      <c r="A24" s="139" t="s">
        <v>189</v>
      </c>
      <c r="B24" s="134" t="s">
        <v>202</v>
      </c>
      <c r="C24" s="134">
        <v>1</v>
      </c>
      <c r="D24" s="134">
        <v>0.94269827523702898</v>
      </c>
      <c r="E24" s="134">
        <v>0.87047072819395199</v>
      </c>
      <c r="F24" s="134">
        <v>0.79507803319538595</v>
      </c>
      <c r="G24" s="134">
        <v>0.71802684325578203</v>
      </c>
      <c r="H24" s="134">
        <v>0.64079015699728803</v>
      </c>
      <c r="I24" s="134">
        <v>0.63</v>
      </c>
      <c r="J24" s="134">
        <v>0.59</v>
      </c>
      <c r="K24" s="140">
        <v>0.6</v>
      </c>
    </row>
    <row r="25" spans="1:11" x14ac:dyDescent="0.25">
      <c r="A25" s="141" t="s">
        <v>189</v>
      </c>
      <c r="B25" s="135" t="s">
        <v>200</v>
      </c>
      <c r="C25" s="135">
        <v>1</v>
      </c>
      <c r="D25" s="135">
        <v>1</v>
      </c>
      <c r="E25" s="135">
        <v>0.9</v>
      </c>
      <c r="F25" s="135">
        <v>0.86</v>
      </c>
      <c r="G25" s="135">
        <v>0.8</v>
      </c>
      <c r="H25" s="135">
        <v>0.75</v>
      </c>
      <c r="I25" s="135">
        <v>0.7</v>
      </c>
      <c r="J25" s="135">
        <v>0.66</v>
      </c>
      <c r="K25" s="142">
        <v>0.62</v>
      </c>
    </row>
    <row r="26" spans="1:11" x14ac:dyDescent="0.25">
      <c r="A26" s="139" t="s">
        <v>189</v>
      </c>
      <c r="B26" s="134" t="s">
        <v>211</v>
      </c>
      <c r="C26" s="134">
        <v>1</v>
      </c>
      <c r="D26" s="134">
        <v>0.97979457699710004</v>
      </c>
      <c r="E26" s="134">
        <v>0.95</v>
      </c>
      <c r="F26" s="134">
        <v>0.90984449370550202</v>
      </c>
      <c r="G26" s="134">
        <v>0.86480768061189806</v>
      </c>
      <c r="H26" s="134">
        <v>0.81486062669243398</v>
      </c>
      <c r="I26" s="134">
        <v>0.76121834561547597</v>
      </c>
      <c r="J26" s="134">
        <v>0.70505450606500197</v>
      </c>
      <c r="K26" s="140">
        <v>0.64745562869115403</v>
      </c>
    </row>
    <row r="27" spans="1:11" x14ac:dyDescent="0.25">
      <c r="A27" s="141" t="s">
        <v>189</v>
      </c>
      <c r="B27" s="135" t="s">
        <v>199</v>
      </c>
      <c r="C27" s="135">
        <v>1</v>
      </c>
      <c r="D27" s="135">
        <v>0.91</v>
      </c>
      <c r="E27" s="135">
        <v>0.85</v>
      </c>
      <c r="F27" s="135">
        <v>0.8</v>
      </c>
      <c r="G27" s="135">
        <v>0.7</v>
      </c>
      <c r="H27" s="135">
        <v>0.64</v>
      </c>
      <c r="I27" s="135">
        <v>0.63</v>
      </c>
      <c r="J27" s="135">
        <v>0.62</v>
      </c>
      <c r="K27" s="142">
        <v>0.6</v>
      </c>
    </row>
    <row r="28" spans="1:11" x14ac:dyDescent="0.25">
      <c r="A28" s="139" t="s">
        <v>189</v>
      </c>
      <c r="B28" s="134" t="s">
        <v>207</v>
      </c>
      <c r="C28" s="134">
        <v>1</v>
      </c>
      <c r="D28" s="134">
        <v>0.91</v>
      </c>
      <c r="E28" s="134">
        <v>0.85</v>
      </c>
      <c r="F28" s="134">
        <v>0.8</v>
      </c>
      <c r="G28" s="134">
        <v>0.7</v>
      </c>
      <c r="H28" s="134">
        <v>0.64</v>
      </c>
      <c r="I28" s="134">
        <v>0.63</v>
      </c>
      <c r="J28" s="134">
        <v>0.62</v>
      </c>
      <c r="K28" s="140">
        <v>0.6</v>
      </c>
    </row>
    <row r="29" spans="1:11" x14ac:dyDescent="0.25">
      <c r="A29" s="141" t="s">
        <v>189</v>
      </c>
      <c r="B29" s="135" t="s">
        <v>208</v>
      </c>
      <c r="C29" s="135">
        <v>1</v>
      </c>
      <c r="D29" s="135">
        <v>0.91</v>
      </c>
      <c r="E29" s="135">
        <v>0.85</v>
      </c>
      <c r="F29" s="135">
        <v>0.8</v>
      </c>
      <c r="G29" s="135">
        <v>0.7</v>
      </c>
      <c r="H29" s="135">
        <v>0.64</v>
      </c>
      <c r="I29" s="135">
        <v>0.63</v>
      </c>
      <c r="J29" s="135">
        <v>0.62</v>
      </c>
      <c r="K29" s="142">
        <v>0.6</v>
      </c>
    </row>
    <row r="30" spans="1:11" ht="15.75" thickBot="1" x14ac:dyDescent="0.3">
      <c r="A30" s="146" t="s">
        <v>189</v>
      </c>
      <c r="B30" s="147" t="s">
        <v>209</v>
      </c>
      <c r="C30" s="147">
        <v>1</v>
      </c>
      <c r="D30" s="147">
        <v>0.91</v>
      </c>
      <c r="E30" s="147">
        <v>0.85</v>
      </c>
      <c r="F30" s="147">
        <v>0.8</v>
      </c>
      <c r="G30" s="147">
        <v>0.7</v>
      </c>
      <c r="H30" s="147">
        <v>0.64</v>
      </c>
      <c r="I30" s="147">
        <v>0.63</v>
      </c>
      <c r="J30" s="147">
        <v>0.62</v>
      </c>
      <c r="K30" s="149">
        <v>0.6</v>
      </c>
    </row>
    <row r="31" spans="1:11" x14ac:dyDescent="0.25">
      <c r="A31" s="136" t="s">
        <v>190</v>
      </c>
      <c r="B31" s="137" t="s">
        <v>210</v>
      </c>
      <c r="C31" s="137">
        <v>1</v>
      </c>
      <c r="D31" s="137">
        <v>0.96455651793083597</v>
      </c>
      <c r="E31" s="137">
        <v>0.95</v>
      </c>
      <c r="F31" s="137">
        <v>0.88</v>
      </c>
      <c r="G31" s="137">
        <v>0.82</v>
      </c>
      <c r="H31" s="137">
        <v>0.81</v>
      </c>
      <c r="I31" s="137">
        <v>0.79</v>
      </c>
      <c r="J31" s="137">
        <v>0.72</v>
      </c>
      <c r="K31" s="138">
        <v>0.7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0.96455651793083597</v>
      </c>
      <c r="E32" s="134">
        <v>0.9</v>
      </c>
      <c r="F32" s="134">
        <v>0.77</v>
      </c>
      <c r="G32" s="134">
        <v>0.71</v>
      </c>
      <c r="H32" s="134">
        <v>0.7</v>
      </c>
      <c r="I32" s="134">
        <v>0.68</v>
      </c>
      <c r="J32" s="134">
        <v>0.62</v>
      </c>
      <c r="K32" s="140">
        <v>0.52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0.96455651793083597</v>
      </c>
      <c r="E33" s="135">
        <v>0.9</v>
      </c>
      <c r="F33" s="135">
        <v>0.83</v>
      </c>
      <c r="G33" s="135">
        <v>0.78</v>
      </c>
      <c r="H33" s="135">
        <v>0.78</v>
      </c>
      <c r="I33" s="135">
        <v>0.77</v>
      </c>
      <c r="J33" s="135">
        <v>0.65</v>
      </c>
      <c r="K33" s="142">
        <v>0.66</v>
      </c>
    </row>
    <row r="34" spans="1:11" x14ac:dyDescent="0.25">
      <c r="A34" s="139" t="s">
        <v>190</v>
      </c>
      <c r="B34" s="134" t="s">
        <v>198</v>
      </c>
      <c r="C34" s="134">
        <v>1</v>
      </c>
      <c r="D34" s="134">
        <v>0.96455651793083597</v>
      </c>
      <c r="E34" s="134">
        <v>0.9</v>
      </c>
      <c r="F34" s="134">
        <v>0.35</v>
      </c>
      <c r="G34" s="134">
        <v>0.36</v>
      </c>
      <c r="H34" s="134">
        <v>0.36</v>
      </c>
      <c r="I34" s="134">
        <v>0.75</v>
      </c>
      <c r="J34" s="134">
        <v>0.72</v>
      </c>
      <c r="K34" s="140">
        <v>0.67</v>
      </c>
    </row>
    <row r="35" spans="1:11" x14ac:dyDescent="0.25">
      <c r="A35" s="141" t="s">
        <v>190</v>
      </c>
      <c r="B35" s="135" t="s">
        <v>203</v>
      </c>
      <c r="C35" s="135">
        <v>1</v>
      </c>
      <c r="D35" s="135">
        <v>0.96455651793083597</v>
      </c>
      <c r="E35" s="135">
        <v>0.8</v>
      </c>
      <c r="F35" s="135">
        <v>0.7</v>
      </c>
      <c r="G35" s="135">
        <v>0.8</v>
      </c>
      <c r="H35" s="135">
        <v>0.86</v>
      </c>
      <c r="I35" s="135">
        <v>0.8</v>
      </c>
      <c r="J35" s="135">
        <v>0.76</v>
      </c>
      <c r="K35" s="142">
        <v>0.72</v>
      </c>
    </row>
    <row r="36" spans="1:11" x14ac:dyDescent="0.25">
      <c r="A36" s="139" t="s">
        <v>190</v>
      </c>
      <c r="B36" s="134" t="s">
        <v>206</v>
      </c>
      <c r="C36" s="134">
        <v>1</v>
      </c>
      <c r="D36" s="134">
        <v>0.96455651793083597</v>
      </c>
      <c r="E36" s="134">
        <v>0.8</v>
      </c>
      <c r="F36" s="134">
        <v>0.76</v>
      </c>
      <c r="G36" s="134">
        <v>0.78673589821366696</v>
      </c>
      <c r="H36" s="134">
        <v>0.71874356006731599</v>
      </c>
      <c r="I36" s="134">
        <v>0.7</v>
      </c>
      <c r="J36" s="134">
        <v>0.46</v>
      </c>
      <c r="K36" s="140">
        <v>0.48</v>
      </c>
    </row>
    <row r="37" spans="1:11" x14ac:dyDescent="0.25">
      <c r="A37" s="141" t="s">
        <v>190</v>
      </c>
      <c r="B37" s="135" t="s">
        <v>201</v>
      </c>
      <c r="C37" s="135">
        <v>1</v>
      </c>
      <c r="D37" s="135">
        <v>0.96455651793083597</v>
      </c>
      <c r="E37" s="135">
        <v>0.91181672920631296</v>
      </c>
      <c r="F37" s="135">
        <v>0.85174904264569795</v>
      </c>
      <c r="G37" s="135">
        <v>0.82</v>
      </c>
      <c r="H37" s="135">
        <v>0.75</v>
      </c>
      <c r="I37" s="135">
        <v>0.75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202</v>
      </c>
      <c r="C38" s="134">
        <v>1</v>
      </c>
      <c r="D38" s="134">
        <v>0.96455651793083597</v>
      </c>
      <c r="E38" s="134">
        <v>0.91181672920631296</v>
      </c>
      <c r="F38" s="134">
        <v>0.8</v>
      </c>
      <c r="G38" s="134">
        <v>0.72</v>
      </c>
      <c r="H38" s="134">
        <v>0.7</v>
      </c>
      <c r="I38" s="134">
        <v>0.65</v>
      </c>
      <c r="J38" s="134">
        <v>0.65</v>
      </c>
      <c r="K38" s="140">
        <v>0.65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0.96455651793083597</v>
      </c>
      <c r="E39" s="135">
        <v>0.91181672920631296</v>
      </c>
      <c r="F39" s="135">
        <v>0.85174904264569795</v>
      </c>
      <c r="G39" s="135">
        <v>0.68</v>
      </c>
      <c r="H39" s="135">
        <v>0.71874356006731599</v>
      </c>
      <c r="I39" s="135">
        <v>0.64949807818211402</v>
      </c>
      <c r="J39" s="135">
        <v>0.58051600769080003</v>
      </c>
      <c r="K39" s="142">
        <v>0.51309533788207995</v>
      </c>
    </row>
    <row r="40" spans="1:11" x14ac:dyDescent="0.25">
      <c r="A40" s="139" t="s">
        <v>190</v>
      </c>
      <c r="B40" s="134" t="s">
        <v>211</v>
      </c>
      <c r="C40" s="134">
        <v>1</v>
      </c>
      <c r="D40" s="134">
        <v>0.97979457699710004</v>
      </c>
      <c r="E40" s="134">
        <v>0.95</v>
      </c>
      <c r="F40" s="134">
        <v>0.90984449370550202</v>
      </c>
      <c r="G40" s="134">
        <v>0.86480768061189806</v>
      </c>
      <c r="H40" s="134">
        <v>0.81486062669243398</v>
      </c>
      <c r="I40" s="134">
        <v>0.76121834561547597</v>
      </c>
      <c r="J40" s="134">
        <v>0.70505450606500197</v>
      </c>
      <c r="K40" s="140">
        <v>0.64745562869115403</v>
      </c>
    </row>
    <row r="41" spans="1:11" x14ac:dyDescent="0.25">
      <c r="A41" s="141" t="s">
        <v>190</v>
      </c>
      <c r="B41" s="135" t="s">
        <v>199</v>
      </c>
      <c r="C41" s="135">
        <v>1</v>
      </c>
      <c r="D41" s="135">
        <v>0.96455651793083597</v>
      </c>
      <c r="E41" s="135">
        <v>0.91181672920631296</v>
      </c>
      <c r="F41" s="135">
        <v>0.85174904264569795</v>
      </c>
      <c r="G41" s="135">
        <v>0.78673589821366696</v>
      </c>
      <c r="H41" s="135">
        <v>0.71874356006731599</v>
      </c>
      <c r="I41" s="135">
        <v>0.7</v>
      </c>
      <c r="J41" s="135">
        <v>0.69</v>
      </c>
      <c r="K41" s="142">
        <v>0.68</v>
      </c>
    </row>
    <row r="42" spans="1:11" x14ac:dyDescent="0.25">
      <c r="A42" s="139" t="s">
        <v>190</v>
      </c>
      <c r="B42" s="134" t="s">
        <v>207</v>
      </c>
      <c r="C42" s="134">
        <v>1</v>
      </c>
      <c r="D42" s="134">
        <v>0.96455651793083597</v>
      </c>
      <c r="E42" s="134">
        <v>0.91181672920631296</v>
      </c>
      <c r="F42" s="134">
        <v>0.85174904264569795</v>
      </c>
      <c r="G42" s="134">
        <v>0.78673589821366696</v>
      </c>
      <c r="H42" s="134">
        <v>0.71874356006731599</v>
      </c>
      <c r="I42" s="134">
        <v>0.7</v>
      </c>
      <c r="J42" s="134">
        <v>0.69</v>
      </c>
      <c r="K42" s="140">
        <v>0.68</v>
      </c>
    </row>
    <row r="43" spans="1:11" x14ac:dyDescent="0.25">
      <c r="A43" s="141" t="s">
        <v>190</v>
      </c>
      <c r="B43" s="135" t="s">
        <v>208</v>
      </c>
      <c r="C43" s="135">
        <v>1</v>
      </c>
      <c r="D43" s="135">
        <v>0.96455651793083597</v>
      </c>
      <c r="E43" s="135">
        <v>0.91181672920631296</v>
      </c>
      <c r="F43" s="135">
        <v>0.85174904264569795</v>
      </c>
      <c r="G43" s="135">
        <v>0.78673589821366696</v>
      </c>
      <c r="H43" s="135">
        <v>0.71874356006731599</v>
      </c>
      <c r="I43" s="135">
        <v>0.7</v>
      </c>
      <c r="J43" s="135">
        <v>0.69</v>
      </c>
      <c r="K43" s="142">
        <v>0.68</v>
      </c>
    </row>
    <row r="44" spans="1:11" ht="15.75" thickBot="1" x14ac:dyDescent="0.3">
      <c r="A44" s="146" t="s">
        <v>190</v>
      </c>
      <c r="B44" s="147" t="s">
        <v>209</v>
      </c>
      <c r="C44" s="147">
        <v>1</v>
      </c>
      <c r="D44" s="147">
        <v>0.96455651793083597</v>
      </c>
      <c r="E44" s="147">
        <v>0.91181672920631296</v>
      </c>
      <c r="F44" s="147">
        <v>0.85174904264569795</v>
      </c>
      <c r="G44" s="147">
        <v>0.78673589821366696</v>
      </c>
      <c r="H44" s="147">
        <v>0.71874356006731599</v>
      </c>
      <c r="I44" s="147">
        <v>0.7</v>
      </c>
      <c r="J44" s="147">
        <v>0.69</v>
      </c>
      <c r="K44" s="149">
        <v>0.68</v>
      </c>
    </row>
    <row r="45" spans="1:11" x14ac:dyDescent="0.25">
      <c r="A45" s="136" t="s">
        <v>184</v>
      </c>
      <c r="B45" s="137" t="s">
        <v>210</v>
      </c>
      <c r="C45" s="137">
        <v>1</v>
      </c>
      <c r="D45" s="137">
        <v>0.88810445596450405</v>
      </c>
      <c r="E45" s="137">
        <v>0.82</v>
      </c>
      <c r="F45" s="137">
        <v>0.78</v>
      </c>
      <c r="G45" s="137">
        <v>0.7</v>
      </c>
      <c r="H45" s="137">
        <v>0.7</v>
      </c>
      <c r="I45" s="137">
        <v>0.65</v>
      </c>
      <c r="J45" s="137">
        <v>0.57999999999999996</v>
      </c>
      <c r="K45" s="138">
        <v>0.53</v>
      </c>
    </row>
    <row r="46" spans="1:11" x14ac:dyDescent="0.25">
      <c r="A46" s="139" t="s">
        <v>184</v>
      </c>
      <c r="B46" s="134" t="s">
        <v>204</v>
      </c>
      <c r="C46" s="134">
        <v>1</v>
      </c>
      <c r="D46" s="134">
        <v>0.88810445596450405</v>
      </c>
      <c r="E46" s="134">
        <v>0.82</v>
      </c>
      <c r="F46" s="134">
        <v>0.78</v>
      </c>
      <c r="G46" s="134">
        <v>0.7</v>
      </c>
      <c r="H46" s="134">
        <v>0.7</v>
      </c>
      <c r="I46" s="134">
        <v>0.65</v>
      </c>
      <c r="J46" s="134">
        <v>0.57999999999999996</v>
      </c>
      <c r="K46" s="140">
        <v>0.56000000000000005</v>
      </c>
    </row>
    <row r="47" spans="1:11" x14ac:dyDescent="0.25">
      <c r="A47" s="141" t="s">
        <v>184</v>
      </c>
      <c r="B47" s="135" t="s">
        <v>205</v>
      </c>
      <c r="C47" s="135">
        <v>1</v>
      </c>
      <c r="D47" s="135">
        <v>0.88810445596450405</v>
      </c>
      <c r="E47" s="135">
        <v>0.82</v>
      </c>
      <c r="F47" s="135">
        <v>0.78</v>
      </c>
      <c r="G47" s="135">
        <v>0.7</v>
      </c>
      <c r="H47" s="135">
        <v>0.7</v>
      </c>
      <c r="I47" s="135">
        <v>0.65</v>
      </c>
      <c r="J47" s="135">
        <v>0.57999999999999996</v>
      </c>
      <c r="K47" s="142">
        <v>0.56000000000000005</v>
      </c>
    </row>
    <row r="48" spans="1:11" x14ac:dyDescent="0.25">
      <c r="A48" s="139" t="s">
        <v>184</v>
      </c>
      <c r="B48" s="134" t="s">
        <v>198</v>
      </c>
      <c r="C48" s="134">
        <v>1</v>
      </c>
      <c r="D48" s="134">
        <v>0.88810445596450405</v>
      </c>
      <c r="E48" s="134">
        <v>0.82</v>
      </c>
      <c r="F48" s="134">
        <v>0.78</v>
      </c>
      <c r="G48" s="134">
        <v>0.85</v>
      </c>
      <c r="H48" s="134">
        <v>0.83</v>
      </c>
      <c r="I48" s="134">
        <v>0.78</v>
      </c>
      <c r="J48" s="134">
        <v>0.62</v>
      </c>
      <c r="K48" s="140">
        <v>0.6</v>
      </c>
    </row>
    <row r="49" spans="1:11" x14ac:dyDescent="0.25">
      <c r="A49" s="141" t="s">
        <v>184</v>
      </c>
      <c r="B49" s="135" t="s">
        <v>203</v>
      </c>
      <c r="C49" s="135">
        <v>1</v>
      </c>
      <c r="D49" s="135">
        <v>0.88810445596450405</v>
      </c>
      <c r="E49" s="135">
        <v>0.6</v>
      </c>
      <c r="F49" s="135">
        <v>0.5</v>
      </c>
      <c r="G49" s="135">
        <v>0.74</v>
      </c>
      <c r="H49" s="135">
        <v>0.79</v>
      </c>
      <c r="I49" s="135">
        <v>0.74</v>
      </c>
      <c r="J49" s="135">
        <v>0.6</v>
      </c>
      <c r="K49" s="142">
        <v>0.57999999999999996</v>
      </c>
    </row>
    <row r="50" spans="1:11" x14ac:dyDescent="0.25">
      <c r="A50" s="139" t="s">
        <v>184</v>
      </c>
      <c r="B50" s="134" t="s">
        <v>206</v>
      </c>
      <c r="C50" s="134">
        <v>1</v>
      </c>
      <c r="D50" s="134">
        <v>0.88810445596450405</v>
      </c>
      <c r="E50" s="134">
        <v>0.82</v>
      </c>
      <c r="F50" s="134">
        <v>0.72</v>
      </c>
      <c r="G50" s="134">
        <v>0.66</v>
      </c>
      <c r="H50" s="134">
        <v>0.65</v>
      </c>
      <c r="I50" s="134">
        <v>0.62</v>
      </c>
      <c r="J50" s="134">
        <v>0.6</v>
      </c>
      <c r="K50" s="140">
        <v>0.55000000000000004</v>
      </c>
    </row>
    <row r="51" spans="1:11" x14ac:dyDescent="0.25">
      <c r="A51" s="141" t="s">
        <v>184</v>
      </c>
      <c r="B51" s="135" t="s">
        <v>201</v>
      </c>
      <c r="C51" s="135">
        <v>1</v>
      </c>
      <c r="D51" s="135">
        <v>0.88810445596450405</v>
      </c>
      <c r="E51" s="135">
        <v>0.8</v>
      </c>
      <c r="F51" s="135">
        <v>0.76</v>
      </c>
      <c r="G51" s="135">
        <v>0.72</v>
      </c>
      <c r="H51" s="135">
        <v>0.68</v>
      </c>
      <c r="I51" s="135">
        <v>0.6</v>
      </c>
      <c r="J51" s="135">
        <v>0.55000000000000004</v>
      </c>
      <c r="K51" s="142">
        <v>0.5</v>
      </c>
    </row>
    <row r="52" spans="1:11" x14ac:dyDescent="0.25">
      <c r="A52" s="139" t="s">
        <v>184</v>
      </c>
      <c r="B52" s="134" t="s">
        <v>202</v>
      </c>
      <c r="C52" s="134">
        <v>1</v>
      </c>
      <c r="D52" s="134">
        <v>0.88810445596450405</v>
      </c>
      <c r="E52" s="134">
        <v>0.78624789060047495</v>
      </c>
      <c r="F52" s="134">
        <v>0.6</v>
      </c>
      <c r="G52" s="134">
        <v>0.45</v>
      </c>
      <c r="H52" s="134">
        <v>0.42</v>
      </c>
      <c r="I52" s="134">
        <v>0.38</v>
      </c>
      <c r="J52" s="134">
        <v>0.32</v>
      </c>
      <c r="K52" s="140">
        <v>0.3</v>
      </c>
    </row>
    <row r="53" spans="1:11" x14ac:dyDescent="0.25">
      <c r="A53" s="141" t="s">
        <v>184</v>
      </c>
      <c r="B53" s="135" t="s">
        <v>200</v>
      </c>
      <c r="C53" s="135">
        <v>1</v>
      </c>
      <c r="D53" s="135">
        <v>0.88810445596450405</v>
      </c>
      <c r="E53" s="135">
        <v>0.78624789060047495</v>
      </c>
      <c r="F53" s="135">
        <v>0.69793810627469499</v>
      </c>
      <c r="G53" s="135">
        <v>0.61916555925529604</v>
      </c>
      <c r="H53" s="135">
        <v>0.54809083732844199</v>
      </c>
      <c r="I53" s="135">
        <v>0.48336784112668502</v>
      </c>
      <c r="J53" s="135">
        <v>0.42398005503463398</v>
      </c>
      <c r="K53" s="142">
        <v>0.36926923917000798</v>
      </c>
    </row>
    <row r="54" spans="1:11" x14ac:dyDescent="0.25">
      <c r="A54" s="139" t="s">
        <v>184</v>
      </c>
      <c r="B54" s="134" t="s">
        <v>211</v>
      </c>
      <c r="C54" s="134">
        <v>1</v>
      </c>
      <c r="D54" s="134">
        <v>0.97979457699710004</v>
      </c>
      <c r="E54" s="134">
        <v>0.95</v>
      </c>
      <c r="F54" s="134">
        <v>0.90984449370550202</v>
      </c>
      <c r="G54" s="134">
        <v>0.86480768061189806</v>
      </c>
      <c r="H54" s="134">
        <v>0.81486062669243398</v>
      </c>
      <c r="I54" s="134">
        <v>0.76121834561547597</v>
      </c>
      <c r="J54" s="134">
        <v>0.70505450606500197</v>
      </c>
      <c r="K54" s="140">
        <v>0.64745562869115403</v>
      </c>
    </row>
    <row r="55" spans="1:11" x14ac:dyDescent="0.25">
      <c r="A55" s="141" t="s">
        <v>184</v>
      </c>
      <c r="B55" s="135" t="s">
        <v>199</v>
      </c>
      <c r="C55" s="135">
        <v>1</v>
      </c>
      <c r="D55" s="135">
        <v>0.88810445596450405</v>
      </c>
      <c r="E55" s="135">
        <v>0.82</v>
      </c>
      <c r="F55" s="135">
        <v>0.78</v>
      </c>
      <c r="G55" s="135">
        <v>0.75</v>
      </c>
      <c r="H55" s="135">
        <v>0.7</v>
      </c>
      <c r="I55" s="135">
        <v>0.65</v>
      </c>
      <c r="J55" s="135">
        <v>0.62</v>
      </c>
      <c r="K55" s="142">
        <v>0.6</v>
      </c>
    </row>
    <row r="56" spans="1:11" x14ac:dyDescent="0.25">
      <c r="A56" s="139" t="s">
        <v>184</v>
      </c>
      <c r="B56" s="134" t="s">
        <v>207</v>
      </c>
      <c r="C56" s="134">
        <v>1</v>
      </c>
      <c r="D56" s="134">
        <v>0.88810445596450405</v>
      </c>
      <c r="E56" s="134">
        <v>0.82</v>
      </c>
      <c r="F56" s="134">
        <v>0.78</v>
      </c>
      <c r="G56" s="134">
        <v>0.75</v>
      </c>
      <c r="H56" s="134">
        <v>0.7</v>
      </c>
      <c r="I56" s="134">
        <v>0.65</v>
      </c>
      <c r="J56" s="134">
        <v>0.62</v>
      </c>
      <c r="K56" s="140">
        <v>0.6</v>
      </c>
    </row>
    <row r="57" spans="1:11" x14ac:dyDescent="0.25">
      <c r="A57" s="141" t="s">
        <v>184</v>
      </c>
      <c r="B57" s="135" t="s">
        <v>208</v>
      </c>
      <c r="C57" s="135">
        <v>1</v>
      </c>
      <c r="D57" s="135">
        <v>0.88810445596450405</v>
      </c>
      <c r="E57" s="135">
        <v>0.82</v>
      </c>
      <c r="F57" s="135">
        <v>0.78</v>
      </c>
      <c r="G57" s="135">
        <v>0.75</v>
      </c>
      <c r="H57" s="135">
        <v>0.7</v>
      </c>
      <c r="I57" s="135">
        <v>0.65</v>
      </c>
      <c r="J57" s="135">
        <v>0.62</v>
      </c>
      <c r="K57" s="142">
        <v>0.6</v>
      </c>
    </row>
    <row r="58" spans="1:11" ht="15.75" thickBot="1" x14ac:dyDescent="0.3">
      <c r="A58" s="146" t="s">
        <v>184</v>
      </c>
      <c r="B58" s="147" t="s">
        <v>209</v>
      </c>
      <c r="C58" s="147">
        <v>1</v>
      </c>
      <c r="D58" s="147">
        <v>0.88810445596450405</v>
      </c>
      <c r="E58" s="147">
        <v>0.82</v>
      </c>
      <c r="F58" s="147">
        <v>0.78</v>
      </c>
      <c r="G58" s="147">
        <v>0.75</v>
      </c>
      <c r="H58" s="147">
        <v>0.7</v>
      </c>
      <c r="I58" s="147">
        <v>0.65</v>
      </c>
      <c r="J58" s="147">
        <v>0.62</v>
      </c>
      <c r="K58" s="149">
        <v>0.6</v>
      </c>
    </row>
    <row r="59" spans="1:11" x14ac:dyDescent="0.25">
      <c r="A59" s="136" t="s">
        <v>191</v>
      </c>
      <c r="B59" s="137" t="s">
        <v>210</v>
      </c>
      <c r="C59" s="137">
        <v>1</v>
      </c>
      <c r="D59" s="137">
        <v>0.9</v>
      </c>
      <c r="E59" s="137">
        <v>0.85</v>
      </c>
      <c r="F59" s="137">
        <v>0.8</v>
      </c>
      <c r="G59" s="137">
        <v>0.75</v>
      </c>
      <c r="H59" s="137">
        <v>0.7</v>
      </c>
      <c r="I59" s="137">
        <v>0.68</v>
      </c>
      <c r="J59" s="137">
        <v>0.63432099361997696</v>
      </c>
      <c r="K59" s="138">
        <v>0.53050965130219296</v>
      </c>
    </row>
    <row r="60" spans="1:11" x14ac:dyDescent="0.25">
      <c r="A60" s="139" t="s">
        <v>191</v>
      </c>
      <c r="B60" s="134" t="s">
        <v>204</v>
      </c>
      <c r="C60" s="134">
        <v>1</v>
      </c>
      <c r="D60" s="134">
        <v>1.2</v>
      </c>
      <c r="E60" s="134">
        <v>0.85</v>
      </c>
      <c r="F60" s="134">
        <v>0.76</v>
      </c>
      <c r="G60" s="134">
        <v>0.7</v>
      </c>
      <c r="H60" s="134">
        <v>0.7</v>
      </c>
      <c r="I60" s="134">
        <v>0.68</v>
      </c>
      <c r="J60" s="134">
        <v>0.57999999999999996</v>
      </c>
      <c r="K60" s="140">
        <v>0.53050965130219296</v>
      </c>
    </row>
    <row r="61" spans="1:11" x14ac:dyDescent="0.25">
      <c r="A61" s="141" t="s">
        <v>191</v>
      </c>
      <c r="B61" s="135" t="s">
        <v>205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0.7</v>
      </c>
      <c r="J61" s="135">
        <v>0.65</v>
      </c>
      <c r="K61" s="142">
        <v>0.5</v>
      </c>
    </row>
    <row r="62" spans="1:11" x14ac:dyDescent="0.25">
      <c r="A62" s="139" t="s">
        <v>191</v>
      </c>
      <c r="B62" s="134" t="s">
        <v>198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0.75</v>
      </c>
      <c r="J62" s="134">
        <v>0.6</v>
      </c>
      <c r="K62" s="140">
        <v>0.5</v>
      </c>
    </row>
    <row r="63" spans="1:11" x14ac:dyDescent="0.25">
      <c r="A63" s="141" t="s">
        <v>191</v>
      </c>
      <c r="B63" s="135" t="s">
        <v>203</v>
      </c>
      <c r="C63" s="135">
        <v>1</v>
      </c>
      <c r="D63" s="135">
        <v>0.98</v>
      </c>
      <c r="E63" s="135">
        <v>0.8</v>
      </c>
      <c r="F63" s="135">
        <v>0.75</v>
      </c>
      <c r="G63" s="135">
        <v>0.69</v>
      </c>
      <c r="H63" s="135">
        <v>0.65</v>
      </c>
      <c r="I63" s="135">
        <v>0.65</v>
      </c>
      <c r="J63" s="135">
        <v>0.6</v>
      </c>
      <c r="K63" s="142">
        <v>0.5</v>
      </c>
    </row>
    <row r="64" spans="1:11" x14ac:dyDescent="0.25">
      <c r="A64" s="139" t="s">
        <v>191</v>
      </c>
      <c r="B64" s="134" t="s">
        <v>206</v>
      </c>
      <c r="C64" s="134">
        <v>1</v>
      </c>
      <c r="D64" s="134">
        <v>0.98</v>
      </c>
      <c r="E64" s="134">
        <v>0.85</v>
      </c>
      <c r="F64" s="134">
        <v>0.8</v>
      </c>
      <c r="G64" s="134">
        <v>0.2</v>
      </c>
      <c r="H64" s="134">
        <v>0.18</v>
      </c>
      <c r="I64" s="134">
        <v>0.16</v>
      </c>
      <c r="J64" s="134">
        <v>0.15</v>
      </c>
      <c r="K64" s="140">
        <v>0.12</v>
      </c>
    </row>
    <row r="65" spans="1:11" x14ac:dyDescent="0.25">
      <c r="A65" s="141" t="s">
        <v>191</v>
      </c>
      <c r="B65" s="135" t="s">
        <v>201</v>
      </c>
      <c r="C65" s="135">
        <v>1</v>
      </c>
      <c r="D65" s="135">
        <v>0.98</v>
      </c>
      <c r="E65" s="135">
        <v>0.85</v>
      </c>
      <c r="F65" s="135">
        <v>0.8</v>
      </c>
      <c r="G65" s="135">
        <v>0.75</v>
      </c>
      <c r="H65" s="135">
        <v>0.7</v>
      </c>
      <c r="I65" s="135">
        <v>0.68</v>
      </c>
      <c r="J65" s="135">
        <v>0.59203292737864499</v>
      </c>
      <c r="K65" s="142">
        <v>0.49514234121538098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0.68</v>
      </c>
      <c r="H66" s="134">
        <v>0.6</v>
      </c>
      <c r="I66" s="134">
        <v>0.57999999999999996</v>
      </c>
      <c r="J66" s="134">
        <v>0.54</v>
      </c>
      <c r="K66" s="140">
        <v>0.45</v>
      </c>
    </row>
    <row r="67" spans="1:11" x14ac:dyDescent="0.25">
      <c r="A67" s="141" t="s">
        <v>191</v>
      </c>
      <c r="B67" s="135" t="s">
        <v>200</v>
      </c>
      <c r="C67" s="135">
        <v>1</v>
      </c>
      <c r="D67" s="135">
        <v>0.91912489452065504</v>
      </c>
      <c r="E67" s="135">
        <v>0.82969406016000002</v>
      </c>
      <c r="F67" s="135">
        <v>0.74269831394652996</v>
      </c>
      <c r="G67" s="135">
        <v>0.65782138862781103</v>
      </c>
      <c r="H67" s="135">
        <v>0.57572655149261198</v>
      </c>
      <c r="I67" s="135">
        <v>0.49715207086898899</v>
      </c>
      <c r="J67" s="135">
        <v>0.42288066241331801</v>
      </c>
      <c r="K67" s="142">
        <v>0.35367310086812898</v>
      </c>
    </row>
    <row r="68" spans="1:11" x14ac:dyDescent="0.25">
      <c r="A68" s="139" t="s">
        <v>191</v>
      </c>
      <c r="B68" s="134" t="s">
        <v>211</v>
      </c>
      <c r="C68" s="134">
        <v>1</v>
      </c>
      <c r="D68" s="134">
        <v>0.97979457699710004</v>
      </c>
      <c r="E68" s="134">
        <v>0.95</v>
      </c>
      <c r="F68" s="134">
        <v>0.90984449370550202</v>
      </c>
      <c r="G68" s="134">
        <v>0.86480768061189806</v>
      </c>
      <c r="H68" s="134">
        <v>0.81486062669243398</v>
      </c>
      <c r="I68" s="134">
        <v>0.76121834561547597</v>
      </c>
      <c r="J68" s="134">
        <v>0.70505450606500197</v>
      </c>
      <c r="K68" s="140">
        <v>0.64745562869115403</v>
      </c>
    </row>
    <row r="69" spans="1:11" x14ac:dyDescent="0.25">
      <c r="A69" s="141" t="s">
        <v>191</v>
      </c>
      <c r="B69" s="135" t="s">
        <v>199</v>
      </c>
      <c r="C69" s="135">
        <v>1</v>
      </c>
      <c r="D69" s="135">
        <v>0.98</v>
      </c>
      <c r="E69" s="135">
        <v>0.85</v>
      </c>
      <c r="F69" s="135">
        <v>0.8</v>
      </c>
      <c r="G69" s="135">
        <v>0.75</v>
      </c>
      <c r="H69" s="135">
        <v>0.7</v>
      </c>
      <c r="I69" s="135">
        <v>0.68</v>
      </c>
      <c r="J69" s="135">
        <v>0.63432099361997696</v>
      </c>
      <c r="K69" s="142">
        <v>0.53050965130219296</v>
      </c>
    </row>
    <row r="70" spans="1:11" x14ac:dyDescent="0.25">
      <c r="A70" s="139" t="s">
        <v>191</v>
      </c>
      <c r="B70" s="134" t="s">
        <v>207</v>
      </c>
      <c r="C70" s="134">
        <v>1</v>
      </c>
      <c r="D70" s="134">
        <v>0.98</v>
      </c>
      <c r="E70" s="134">
        <v>0.85</v>
      </c>
      <c r="F70" s="134">
        <v>0.8</v>
      </c>
      <c r="G70" s="134">
        <v>0.75</v>
      </c>
      <c r="H70" s="134">
        <v>0.7</v>
      </c>
      <c r="I70" s="134">
        <v>0.68</v>
      </c>
      <c r="J70" s="134">
        <v>0.63432099361997696</v>
      </c>
      <c r="K70" s="140">
        <v>0.53050965130219296</v>
      </c>
    </row>
    <row r="71" spans="1:11" x14ac:dyDescent="0.25">
      <c r="A71" s="141" t="s">
        <v>191</v>
      </c>
      <c r="B71" s="135" t="s">
        <v>208</v>
      </c>
      <c r="C71" s="135">
        <v>1</v>
      </c>
      <c r="D71" s="135">
        <v>0.98</v>
      </c>
      <c r="E71" s="135">
        <v>0.85</v>
      </c>
      <c r="F71" s="135">
        <v>0.8</v>
      </c>
      <c r="G71" s="135">
        <v>0.75</v>
      </c>
      <c r="H71" s="135">
        <v>0.7</v>
      </c>
      <c r="I71" s="135">
        <v>0.68</v>
      </c>
      <c r="J71" s="135">
        <v>0.63432099361997696</v>
      </c>
      <c r="K71" s="142">
        <v>0.53050965130219296</v>
      </c>
    </row>
    <row r="72" spans="1:11" ht="15.75" thickBot="1" x14ac:dyDescent="0.3">
      <c r="A72" s="146" t="s">
        <v>191</v>
      </c>
      <c r="B72" s="147" t="s">
        <v>209</v>
      </c>
      <c r="C72" s="147">
        <v>1</v>
      </c>
      <c r="D72" s="147">
        <v>0.98</v>
      </c>
      <c r="E72" s="147">
        <v>0.85</v>
      </c>
      <c r="F72" s="147">
        <v>0.8</v>
      </c>
      <c r="G72" s="147">
        <v>0.75</v>
      </c>
      <c r="H72" s="147">
        <v>0.7</v>
      </c>
      <c r="I72" s="147">
        <v>0.68</v>
      </c>
      <c r="J72" s="147">
        <v>0.63432099361997696</v>
      </c>
      <c r="K72" s="149">
        <v>0.53050965130219296</v>
      </c>
    </row>
    <row r="73" spans="1:11" x14ac:dyDescent="0.25">
      <c r="A73" s="136" t="s">
        <v>185</v>
      </c>
      <c r="B73" s="137" t="s">
        <v>210</v>
      </c>
      <c r="C73" s="137">
        <v>1</v>
      </c>
      <c r="D73" s="137">
        <v>0.9</v>
      </c>
      <c r="E73" s="137">
        <v>0.84</v>
      </c>
      <c r="F73" s="137">
        <v>0.78</v>
      </c>
      <c r="G73" s="137">
        <v>0.78</v>
      </c>
      <c r="H73" s="137">
        <v>0.75</v>
      </c>
      <c r="I73" s="137">
        <v>0.70662148158534699</v>
      </c>
      <c r="J73" s="137">
        <v>0.64502482357866697</v>
      </c>
      <c r="K73" s="138">
        <v>0.58342155552389696</v>
      </c>
    </row>
    <row r="74" spans="1:11" x14ac:dyDescent="0.25">
      <c r="A74" s="139" t="s">
        <v>185</v>
      </c>
      <c r="B74" s="134" t="s">
        <v>204</v>
      </c>
      <c r="C74" s="134">
        <v>1</v>
      </c>
      <c r="D74" s="134">
        <v>1</v>
      </c>
      <c r="E74" s="134">
        <v>0.84</v>
      </c>
      <c r="F74" s="134">
        <v>0.75</v>
      </c>
      <c r="G74" s="134">
        <v>0.74</v>
      </c>
      <c r="H74" s="134">
        <v>0.75</v>
      </c>
      <c r="I74" s="134">
        <v>0.70662148158534699</v>
      </c>
      <c r="J74" s="134">
        <v>0.64502482357866697</v>
      </c>
      <c r="K74" s="140">
        <v>0.58342155552389696</v>
      </c>
    </row>
    <row r="75" spans="1:11" x14ac:dyDescent="0.25">
      <c r="A75" s="141" t="s">
        <v>185</v>
      </c>
      <c r="B75" s="135" t="s">
        <v>205</v>
      </c>
      <c r="C75" s="135">
        <v>1</v>
      </c>
      <c r="D75" s="135">
        <v>0.9</v>
      </c>
      <c r="E75" s="135">
        <v>0.84</v>
      </c>
      <c r="F75" s="135">
        <v>0.8</v>
      </c>
      <c r="G75" s="135">
        <v>0.78</v>
      </c>
      <c r="H75" s="135">
        <v>0.75</v>
      </c>
      <c r="I75" s="135">
        <v>0.70662148158534699</v>
      </c>
      <c r="J75" s="135">
        <v>0.64502482357866697</v>
      </c>
      <c r="K75" s="142">
        <v>0.58342155552389696</v>
      </c>
    </row>
    <row r="76" spans="1:11" x14ac:dyDescent="0.25">
      <c r="A76" s="139" t="s">
        <v>185</v>
      </c>
      <c r="B76" s="134" t="s">
        <v>198</v>
      </c>
      <c r="C76" s="134">
        <v>1</v>
      </c>
      <c r="D76" s="134">
        <v>0.8</v>
      </c>
      <c r="E76" s="134">
        <v>0.84</v>
      </c>
      <c r="F76" s="134">
        <v>0.8</v>
      </c>
      <c r="G76" s="134">
        <v>0.84</v>
      </c>
      <c r="H76" s="134">
        <v>0.82</v>
      </c>
      <c r="I76" s="134">
        <v>0.79</v>
      </c>
      <c r="J76" s="134">
        <v>0.64502482357866697</v>
      </c>
      <c r="K76" s="140">
        <v>0.3</v>
      </c>
    </row>
    <row r="77" spans="1:11" x14ac:dyDescent="0.25">
      <c r="A77" s="141" t="s">
        <v>185</v>
      </c>
      <c r="B77" s="135" t="s">
        <v>203</v>
      </c>
      <c r="C77" s="135">
        <v>1</v>
      </c>
      <c r="D77" s="135">
        <v>0.9</v>
      </c>
      <c r="E77" s="135">
        <v>0.84</v>
      </c>
      <c r="F77" s="135">
        <v>0.78</v>
      </c>
      <c r="G77" s="135">
        <v>0.78</v>
      </c>
      <c r="H77" s="135">
        <v>0.75</v>
      </c>
      <c r="I77" s="135">
        <v>0.70662148158534699</v>
      </c>
      <c r="J77" s="135">
        <v>0.64502482357866697</v>
      </c>
      <c r="K77" s="142">
        <v>0.58342155552389696</v>
      </c>
    </row>
    <row r="78" spans="1:11" x14ac:dyDescent="0.25">
      <c r="A78" s="139" t="s">
        <v>185</v>
      </c>
      <c r="B78" s="134" t="s">
        <v>206</v>
      </c>
      <c r="C78" s="134">
        <v>1</v>
      </c>
      <c r="D78" s="134">
        <v>0.9</v>
      </c>
      <c r="E78" s="134">
        <v>0.84</v>
      </c>
      <c r="F78" s="134">
        <v>0.78</v>
      </c>
      <c r="G78" s="134">
        <v>0.78</v>
      </c>
      <c r="H78" s="134">
        <v>0.75</v>
      </c>
      <c r="I78" s="134">
        <v>0.70662148158534699</v>
      </c>
      <c r="J78" s="134">
        <v>0.64502482357866697</v>
      </c>
      <c r="K78" s="140">
        <v>0.58342155552389696</v>
      </c>
    </row>
    <row r="79" spans="1:11" x14ac:dyDescent="0.25">
      <c r="A79" s="141" t="s">
        <v>185</v>
      </c>
      <c r="B79" s="135" t="s">
        <v>201</v>
      </c>
      <c r="C79" s="135">
        <v>1</v>
      </c>
      <c r="D79" s="135">
        <v>0.9</v>
      </c>
      <c r="E79" s="135">
        <v>0.81</v>
      </c>
      <c r="F79" s="135">
        <v>0.8</v>
      </c>
      <c r="G79" s="135">
        <v>0.78</v>
      </c>
      <c r="H79" s="135">
        <v>0.75</v>
      </c>
      <c r="I79" s="135">
        <v>0.70662148158534699</v>
      </c>
      <c r="J79" s="135">
        <v>0.64502482357866697</v>
      </c>
      <c r="K79" s="142">
        <v>0.58342155552389696</v>
      </c>
    </row>
    <row r="80" spans="1:11" x14ac:dyDescent="0.25">
      <c r="A80" s="139" t="s">
        <v>185</v>
      </c>
      <c r="B80" s="134" t="s">
        <v>202</v>
      </c>
      <c r="C80" s="134">
        <v>1</v>
      </c>
      <c r="D80" s="134">
        <v>0.97066605609340095</v>
      </c>
      <c r="E80" s="134">
        <v>0.9</v>
      </c>
      <c r="F80" s="134">
        <v>0.85</v>
      </c>
      <c r="G80" s="134">
        <v>0.76</v>
      </c>
      <c r="H80" s="134">
        <v>0.74</v>
      </c>
      <c r="I80" s="134">
        <v>0.66</v>
      </c>
      <c r="J80" s="134">
        <v>0.6</v>
      </c>
      <c r="K80" s="140">
        <v>0.55000000000000004</v>
      </c>
    </row>
    <row r="81" spans="1:11" x14ac:dyDescent="0.25">
      <c r="A81" s="141" t="s">
        <v>185</v>
      </c>
      <c r="B81" s="135" t="s">
        <v>200</v>
      </c>
      <c r="C81" s="135">
        <v>1</v>
      </c>
      <c r="D81" s="135">
        <v>0.97066605609340095</v>
      </c>
      <c r="E81" s="135">
        <v>0.92856472441440396</v>
      </c>
      <c r="F81" s="135">
        <v>0.87946812746096203</v>
      </c>
      <c r="G81" s="135">
        <v>0.82515036943339504</v>
      </c>
      <c r="H81" s="135">
        <v>0.76708378213066197</v>
      </c>
      <c r="I81" s="135">
        <v>0.74</v>
      </c>
      <c r="J81" s="135">
        <v>0.69</v>
      </c>
      <c r="K81" s="142">
        <v>0.63</v>
      </c>
    </row>
    <row r="82" spans="1:11" x14ac:dyDescent="0.25">
      <c r="A82" s="139" t="s">
        <v>185</v>
      </c>
      <c r="B82" s="134" t="s">
        <v>211</v>
      </c>
      <c r="C82" s="134">
        <v>1</v>
      </c>
      <c r="D82" s="134">
        <v>0.97979457699710004</v>
      </c>
      <c r="E82" s="134">
        <v>0.95</v>
      </c>
      <c r="F82" s="134">
        <v>0.90984449370550202</v>
      </c>
      <c r="G82" s="134">
        <v>0.86480768061189806</v>
      </c>
      <c r="H82" s="134">
        <v>0.81486062669243398</v>
      </c>
      <c r="I82" s="134">
        <v>0.76121834561547597</v>
      </c>
      <c r="J82" s="134">
        <v>0.70505450606500197</v>
      </c>
      <c r="K82" s="140">
        <v>0.64745562869115403</v>
      </c>
    </row>
    <row r="83" spans="1:11" x14ac:dyDescent="0.25">
      <c r="A83" s="141" t="s">
        <v>185</v>
      </c>
      <c r="B83" s="135" t="s">
        <v>199</v>
      </c>
      <c r="C83" s="135">
        <v>1</v>
      </c>
      <c r="D83" s="135">
        <v>0.9</v>
      </c>
      <c r="E83" s="135">
        <v>0.84</v>
      </c>
      <c r="F83" s="135">
        <v>0.8</v>
      </c>
      <c r="G83" s="135">
        <v>0.78</v>
      </c>
      <c r="H83" s="135">
        <v>0.75</v>
      </c>
      <c r="I83" s="135">
        <v>0.70662148158534699</v>
      </c>
      <c r="J83" s="135">
        <v>0.64502482357866697</v>
      </c>
      <c r="K83" s="142">
        <v>0.58342155552389696</v>
      </c>
    </row>
    <row r="84" spans="1:11" x14ac:dyDescent="0.25">
      <c r="A84" s="139" t="s">
        <v>185</v>
      </c>
      <c r="B84" s="134" t="s">
        <v>207</v>
      </c>
      <c r="C84" s="134">
        <v>1</v>
      </c>
      <c r="D84" s="134">
        <v>0.9</v>
      </c>
      <c r="E84" s="134">
        <v>0.84</v>
      </c>
      <c r="F84" s="134">
        <v>0.8</v>
      </c>
      <c r="G84" s="134">
        <v>0.78</v>
      </c>
      <c r="H84" s="134">
        <v>0.75</v>
      </c>
      <c r="I84" s="134">
        <v>0.70662148158534699</v>
      </c>
      <c r="J84" s="134">
        <v>0.64502482357866697</v>
      </c>
      <c r="K84" s="140">
        <v>0.58342155552389696</v>
      </c>
    </row>
    <row r="85" spans="1:11" x14ac:dyDescent="0.25">
      <c r="A85" s="141" t="s">
        <v>185</v>
      </c>
      <c r="B85" s="135" t="s">
        <v>208</v>
      </c>
      <c r="C85" s="135">
        <v>1</v>
      </c>
      <c r="D85" s="135">
        <v>0.9</v>
      </c>
      <c r="E85" s="135">
        <v>0.84</v>
      </c>
      <c r="F85" s="135">
        <v>0.8</v>
      </c>
      <c r="G85" s="135">
        <v>0.78</v>
      </c>
      <c r="H85" s="135">
        <v>0.75</v>
      </c>
      <c r="I85" s="135">
        <v>0.70662148158534699</v>
      </c>
      <c r="J85" s="135">
        <v>0.64502482357866697</v>
      </c>
      <c r="K85" s="142">
        <v>0.58342155552389696</v>
      </c>
    </row>
    <row r="86" spans="1:11" ht="15.75" thickBot="1" x14ac:dyDescent="0.3">
      <c r="A86" s="146" t="s">
        <v>185</v>
      </c>
      <c r="B86" s="147" t="s">
        <v>209</v>
      </c>
      <c r="C86" s="147">
        <v>1</v>
      </c>
      <c r="D86" s="147">
        <v>0.9</v>
      </c>
      <c r="E86" s="147">
        <v>0.84</v>
      </c>
      <c r="F86" s="147">
        <v>0.8</v>
      </c>
      <c r="G86" s="147">
        <v>0.78</v>
      </c>
      <c r="H86" s="147">
        <v>0.75</v>
      </c>
      <c r="I86" s="147">
        <v>0.70662148158534699</v>
      </c>
      <c r="J86" s="147">
        <v>0.64502482357866697</v>
      </c>
      <c r="K86" s="149">
        <v>0.58342155552389696</v>
      </c>
    </row>
    <row r="87" spans="1:11" x14ac:dyDescent="0.25">
      <c r="A87" s="136" t="s">
        <v>186</v>
      </c>
      <c r="B87" s="137" t="s">
        <v>210</v>
      </c>
      <c r="C87" s="137">
        <v>1</v>
      </c>
      <c r="D87" s="137">
        <v>0.92</v>
      </c>
      <c r="E87" s="137">
        <v>0.92</v>
      </c>
      <c r="F87" s="137">
        <v>0.88</v>
      </c>
      <c r="G87" s="137">
        <v>0.86</v>
      </c>
      <c r="H87" s="137">
        <v>0.86</v>
      </c>
      <c r="I87" s="137">
        <v>0.8</v>
      </c>
      <c r="J87" s="137">
        <v>0.78</v>
      </c>
      <c r="K87" s="138">
        <v>0.75</v>
      </c>
    </row>
    <row r="88" spans="1:11" x14ac:dyDescent="0.25">
      <c r="A88" s="139" t="s">
        <v>186</v>
      </c>
      <c r="B88" s="134" t="s">
        <v>204</v>
      </c>
      <c r="C88" s="134">
        <v>1</v>
      </c>
      <c r="D88" s="134">
        <v>0.92</v>
      </c>
      <c r="E88" s="134">
        <v>0.9</v>
      </c>
      <c r="F88" s="134">
        <v>0.86</v>
      </c>
      <c r="G88" s="134">
        <v>0.84</v>
      </c>
      <c r="H88" s="134">
        <v>0.78</v>
      </c>
      <c r="I88" s="134">
        <v>0.72</v>
      </c>
      <c r="J88" s="134">
        <v>0.71</v>
      </c>
      <c r="K88" s="140">
        <v>0.7</v>
      </c>
    </row>
    <row r="89" spans="1:11" x14ac:dyDescent="0.25">
      <c r="A89" s="141" t="s">
        <v>186</v>
      </c>
      <c r="B89" s="135" t="s">
        <v>205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0.9</v>
      </c>
      <c r="H89" s="135">
        <v>0.9</v>
      </c>
      <c r="I89" s="135">
        <v>0.88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198</v>
      </c>
      <c r="C90" s="134">
        <v>1</v>
      </c>
      <c r="D90" s="134">
        <v>0.92</v>
      </c>
      <c r="E90" s="134">
        <v>0.92</v>
      </c>
      <c r="F90" s="134">
        <v>0.9</v>
      </c>
      <c r="G90" s="134">
        <v>1</v>
      </c>
      <c r="H90" s="134">
        <v>0.99</v>
      </c>
      <c r="I90" s="134">
        <v>0.99</v>
      </c>
      <c r="J90" s="134">
        <v>0.78</v>
      </c>
      <c r="K90" s="140">
        <v>0.78</v>
      </c>
    </row>
    <row r="91" spans="1:11" x14ac:dyDescent="0.25">
      <c r="A91" s="141" t="s">
        <v>186</v>
      </c>
      <c r="B91" s="135" t="s">
        <v>203</v>
      </c>
      <c r="C91" s="135">
        <v>1</v>
      </c>
      <c r="D91" s="135">
        <v>0.92</v>
      </c>
      <c r="E91" s="135">
        <v>0.7</v>
      </c>
      <c r="F91" s="135">
        <v>0.68</v>
      </c>
      <c r="G91" s="135">
        <v>0.65</v>
      </c>
      <c r="H91" s="135">
        <v>0.65</v>
      </c>
      <c r="I91" s="135">
        <v>0.68</v>
      </c>
      <c r="J91" s="135">
        <v>0.65</v>
      </c>
      <c r="K91" s="142">
        <v>0.62</v>
      </c>
    </row>
    <row r="92" spans="1:11" x14ac:dyDescent="0.25">
      <c r="A92" s="139" t="s">
        <v>186</v>
      </c>
      <c r="B92" s="134" t="s">
        <v>206</v>
      </c>
      <c r="C92" s="134">
        <v>1</v>
      </c>
      <c r="D92" s="134">
        <v>0.92</v>
      </c>
      <c r="E92" s="134">
        <v>0.92</v>
      </c>
      <c r="F92" s="134">
        <v>0.88</v>
      </c>
      <c r="G92" s="134">
        <v>0.8</v>
      </c>
      <c r="H92" s="134">
        <v>0.76</v>
      </c>
      <c r="I92" s="134">
        <v>0.74</v>
      </c>
      <c r="J92" s="134">
        <v>0.73</v>
      </c>
      <c r="K92" s="140">
        <v>0.72</v>
      </c>
    </row>
    <row r="93" spans="1:11" x14ac:dyDescent="0.25">
      <c r="A93" s="141" t="s">
        <v>186</v>
      </c>
      <c r="B93" s="135" t="s">
        <v>201</v>
      </c>
      <c r="C93" s="135">
        <v>1</v>
      </c>
      <c r="D93" s="135">
        <v>0.98336480650328195</v>
      </c>
      <c r="E93" s="135">
        <v>0.96856988997218996</v>
      </c>
      <c r="F93" s="135">
        <v>0.95</v>
      </c>
      <c r="G93" s="135">
        <v>0.94</v>
      </c>
      <c r="H93" s="135">
        <v>0.93</v>
      </c>
      <c r="I93" s="135">
        <v>0.92</v>
      </c>
      <c r="J93" s="135">
        <v>0.88</v>
      </c>
      <c r="K93" s="142">
        <v>0.84</v>
      </c>
    </row>
    <row r="94" spans="1:11" x14ac:dyDescent="0.25">
      <c r="A94" s="139" t="s">
        <v>186</v>
      </c>
      <c r="B94" s="134" t="s">
        <v>202</v>
      </c>
      <c r="C94" s="134">
        <v>1</v>
      </c>
      <c r="D94" s="134">
        <v>0.98336480650328195</v>
      </c>
      <c r="E94" s="134">
        <v>0.96856988997218996</v>
      </c>
      <c r="F94" s="134">
        <v>0.94938194259831599</v>
      </c>
      <c r="G94" s="134">
        <v>0.92462251012382002</v>
      </c>
      <c r="H94" s="134">
        <v>0.91</v>
      </c>
      <c r="I94" s="134">
        <v>0.89</v>
      </c>
      <c r="J94" s="134">
        <v>0.85</v>
      </c>
      <c r="K94" s="140">
        <v>0.8</v>
      </c>
    </row>
    <row r="95" spans="1:11" x14ac:dyDescent="0.25">
      <c r="A95" s="141" t="s">
        <v>186</v>
      </c>
      <c r="B95" s="135" t="s">
        <v>200</v>
      </c>
      <c r="C95" s="135">
        <v>1</v>
      </c>
      <c r="D95" s="135">
        <v>0.98336480650328195</v>
      </c>
      <c r="E95" s="135">
        <v>0.96856988997218996</v>
      </c>
      <c r="F95" s="135">
        <v>0.94938194259831599</v>
      </c>
      <c r="G95" s="135">
        <v>0.92462251012382002</v>
      </c>
      <c r="H95" s="135">
        <v>0.89421357997788697</v>
      </c>
      <c r="I95" s="135">
        <v>0.85828180250214603</v>
      </c>
      <c r="J95" s="135">
        <v>0.83</v>
      </c>
      <c r="K95" s="142">
        <v>0.8</v>
      </c>
    </row>
    <row r="96" spans="1:11" x14ac:dyDescent="0.25">
      <c r="A96" s="139" t="s">
        <v>186</v>
      </c>
      <c r="B96" s="134" t="s">
        <v>211</v>
      </c>
      <c r="C96" s="134">
        <v>1</v>
      </c>
      <c r="D96" s="134">
        <v>0.97979457699710004</v>
      </c>
      <c r="E96" s="134">
        <v>0.95</v>
      </c>
      <c r="F96" s="134">
        <v>0.90984449370550202</v>
      </c>
      <c r="G96" s="134">
        <v>0.86480768061189806</v>
      </c>
      <c r="H96" s="134">
        <v>0.81486062669243398</v>
      </c>
      <c r="I96" s="134">
        <v>0.76121834561547597</v>
      </c>
      <c r="J96" s="134">
        <v>0.70505450606500197</v>
      </c>
      <c r="K96" s="140">
        <v>0.64745562869115403</v>
      </c>
    </row>
    <row r="97" spans="1:11" x14ac:dyDescent="0.25">
      <c r="A97" s="141" t="s">
        <v>186</v>
      </c>
      <c r="B97" s="135" t="s">
        <v>199</v>
      </c>
      <c r="C97" s="135">
        <v>1</v>
      </c>
      <c r="D97" s="135">
        <v>0.92</v>
      </c>
      <c r="E97" s="135">
        <v>0.92</v>
      </c>
      <c r="F97" s="135">
        <v>0.88</v>
      </c>
      <c r="G97" s="135">
        <v>0.86</v>
      </c>
      <c r="H97" s="135">
        <v>0.86</v>
      </c>
      <c r="I97" s="135">
        <v>0.8</v>
      </c>
      <c r="J97" s="135">
        <v>0.78</v>
      </c>
      <c r="K97" s="142">
        <v>0.75</v>
      </c>
    </row>
    <row r="98" spans="1:11" x14ac:dyDescent="0.25">
      <c r="A98" s="139" t="s">
        <v>186</v>
      </c>
      <c r="B98" s="134" t="s">
        <v>207</v>
      </c>
      <c r="C98" s="134">
        <v>1</v>
      </c>
      <c r="D98" s="134">
        <v>0.92</v>
      </c>
      <c r="E98" s="134">
        <v>0.92</v>
      </c>
      <c r="F98" s="134">
        <v>0.88</v>
      </c>
      <c r="G98" s="134">
        <v>0.86</v>
      </c>
      <c r="H98" s="134">
        <v>0.86</v>
      </c>
      <c r="I98" s="134">
        <v>0.8</v>
      </c>
      <c r="J98" s="134">
        <v>0.78</v>
      </c>
      <c r="K98" s="140">
        <v>0.75</v>
      </c>
    </row>
    <row r="99" spans="1:11" x14ac:dyDescent="0.25">
      <c r="A99" s="141" t="s">
        <v>186</v>
      </c>
      <c r="B99" s="135" t="s">
        <v>208</v>
      </c>
      <c r="C99" s="135">
        <v>1</v>
      </c>
      <c r="D99" s="135">
        <v>0.92</v>
      </c>
      <c r="E99" s="135">
        <v>0.92</v>
      </c>
      <c r="F99" s="135">
        <v>0.88</v>
      </c>
      <c r="G99" s="135">
        <v>0.86</v>
      </c>
      <c r="H99" s="135">
        <v>0.86</v>
      </c>
      <c r="I99" s="135">
        <v>0.8</v>
      </c>
      <c r="J99" s="135">
        <v>0.78</v>
      </c>
      <c r="K99" s="142">
        <v>0.75</v>
      </c>
    </row>
    <row r="100" spans="1:11" ht="15.75" thickBot="1" x14ac:dyDescent="0.3">
      <c r="A100" s="146" t="s">
        <v>186</v>
      </c>
      <c r="B100" s="147" t="s">
        <v>209</v>
      </c>
      <c r="C100" s="147">
        <v>1</v>
      </c>
      <c r="D100" s="147">
        <v>0.92</v>
      </c>
      <c r="E100" s="147">
        <v>0.92</v>
      </c>
      <c r="F100" s="147">
        <v>0.88</v>
      </c>
      <c r="G100" s="147">
        <v>0.86</v>
      </c>
      <c r="H100" s="147">
        <v>0.86</v>
      </c>
      <c r="I100" s="147">
        <v>0.8</v>
      </c>
      <c r="J100" s="147">
        <v>0.78</v>
      </c>
      <c r="K100" s="149">
        <v>0.75</v>
      </c>
    </row>
    <row r="101" spans="1:11" x14ac:dyDescent="0.25">
      <c r="A101" s="136" t="s">
        <v>192</v>
      </c>
      <c r="B101" s="137" t="s">
        <v>210</v>
      </c>
      <c r="C101" s="137">
        <v>1</v>
      </c>
      <c r="D101" s="137">
        <v>1.1000000000000001</v>
      </c>
      <c r="E101" s="137">
        <v>0.89889345671912502</v>
      </c>
      <c r="F101" s="137">
        <v>0.85</v>
      </c>
      <c r="G101" s="137">
        <v>0.76</v>
      </c>
      <c r="H101" s="137">
        <v>0.8</v>
      </c>
      <c r="I101" s="137">
        <v>0.71</v>
      </c>
      <c r="J101" s="137">
        <v>0.62</v>
      </c>
      <c r="K101" s="138">
        <v>0.55000000000000004</v>
      </c>
    </row>
    <row r="102" spans="1:11" x14ac:dyDescent="0.25">
      <c r="A102" s="139" t="s">
        <v>192</v>
      </c>
      <c r="B102" s="134" t="s">
        <v>204</v>
      </c>
      <c r="C102" s="134">
        <v>1</v>
      </c>
      <c r="D102" s="134">
        <v>0.96037713916813805</v>
      </c>
      <c r="E102" s="134">
        <v>0.89889345671912502</v>
      </c>
      <c r="F102" s="134">
        <v>0.85</v>
      </c>
      <c r="G102" s="134">
        <v>0.84</v>
      </c>
      <c r="H102" s="134">
        <v>0.8</v>
      </c>
      <c r="I102" s="134">
        <v>0.65</v>
      </c>
      <c r="J102" s="134">
        <v>0.54</v>
      </c>
      <c r="K102" s="140">
        <v>0.48</v>
      </c>
    </row>
    <row r="103" spans="1:11" x14ac:dyDescent="0.25">
      <c r="A103" s="141" t="s">
        <v>192</v>
      </c>
      <c r="B103" s="135" t="s">
        <v>205</v>
      </c>
      <c r="C103" s="135">
        <v>1</v>
      </c>
      <c r="D103" s="135">
        <v>0.96037713916813805</v>
      </c>
      <c r="E103" s="135">
        <v>0.89889345671912502</v>
      </c>
      <c r="F103" s="135">
        <v>0.85</v>
      </c>
      <c r="G103" s="135">
        <v>0.84</v>
      </c>
      <c r="H103" s="135">
        <v>0.81</v>
      </c>
      <c r="I103" s="135">
        <v>0.77</v>
      </c>
      <c r="J103" s="135">
        <v>0.62</v>
      </c>
      <c r="K103" s="142">
        <v>0.55000000000000004</v>
      </c>
    </row>
    <row r="104" spans="1:11" x14ac:dyDescent="0.25">
      <c r="A104" s="139" t="s">
        <v>192</v>
      </c>
      <c r="B104" s="134" t="s">
        <v>198</v>
      </c>
      <c r="C104" s="134">
        <v>1</v>
      </c>
      <c r="D104" s="134">
        <v>0.96037713916813805</v>
      </c>
      <c r="E104" s="134">
        <v>0.89889345671912502</v>
      </c>
      <c r="F104" s="134">
        <v>0.85</v>
      </c>
      <c r="G104" s="134">
        <v>0.84</v>
      </c>
      <c r="H104" s="134">
        <v>0.8</v>
      </c>
      <c r="I104" s="134">
        <v>0.71</v>
      </c>
      <c r="J104" s="134">
        <v>0.67</v>
      </c>
      <c r="K104" s="140">
        <v>0.52</v>
      </c>
    </row>
    <row r="105" spans="1:11" x14ac:dyDescent="0.25">
      <c r="A105" s="141" t="s">
        <v>192</v>
      </c>
      <c r="B105" s="135" t="s">
        <v>203</v>
      </c>
      <c r="C105" s="135">
        <v>1</v>
      </c>
      <c r="D105" s="135">
        <v>0.96037713916813805</v>
      </c>
      <c r="E105" s="135">
        <v>0.89889345671912502</v>
      </c>
      <c r="F105" s="135">
        <v>0.85</v>
      </c>
      <c r="G105" s="135">
        <v>0.84</v>
      </c>
      <c r="H105" s="135">
        <v>0.8</v>
      </c>
      <c r="I105" s="135">
        <v>0.71</v>
      </c>
      <c r="J105" s="135">
        <v>0.62</v>
      </c>
      <c r="K105" s="142">
        <v>0.5</v>
      </c>
    </row>
    <row r="106" spans="1:11" x14ac:dyDescent="0.25">
      <c r="A106" s="139" t="s">
        <v>192</v>
      </c>
      <c r="B106" s="134" t="s">
        <v>206</v>
      </c>
      <c r="C106" s="134">
        <v>1</v>
      </c>
      <c r="D106" s="134">
        <v>0.96037713916813805</v>
      </c>
      <c r="E106" s="134">
        <v>0.89889345671912502</v>
      </c>
      <c r="F106" s="134">
        <v>0.85</v>
      </c>
      <c r="G106" s="134">
        <v>0.86</v>
      </c>
      <c r="H106" s="134">
        <v>0.8</v>
      </c>
      <c r="I106" s="134">
        <v>0.71</v>
      </c>
      <c r="J106" s="134">
        <v>0.62</v>
      </c>
      <c r="K106" s="140">
        <v>0.5</v>
      </c>
    </row>
    <row r="107" spans="1:11" x14ac:dyDescent="0.25">
      <c r="A107" s="141" t="s">
        <v>192</v>
      </c>
      <c r="B107" s="135" t="s">
        <v>201</v>
      </c>
      <c r="C107" s="135">
        <v>1</v>
      </c>
      <c r="D107" s="135">
        <v>0.96037713916813805</v>
      </c>
      <c r="E107" s="135">
        <v>0.89889345671912502</v>
      </c>
      <c r="F107" s="135">
        <v>0.84</v>
      </c>
      <c r="G107" s="135">
        <v>0.82</v>
      </c>
      <c r="H107" s="135">
        <v>0.76</v>
      </c>
      <c r="I107" s="135">
        <v>0.72</v>
      </c>
      <c r="J107" s="135">
        <v>0.65</v>
      </c>
      <c r="K107" s="142">
        <v>0.6</v>
      </c>
    </row>
    <row r="108" spans="1:11" x14ac:dyDescent="0.25">
      <c r="A108" s="139" t="s">
        <v>192</v>
      </c>
      <c r="B108" s="134" t="s">
        <v>202</v>
      </c>
      <c r="C108" s="134">
        <v>1</v>
      </c>
      <c r="D108" s="134">
        <v>0.96037713916813805</v>
      </c>
      <c r="E108" s="134">
        <v>0.89889345671912502</v>
      </c>
      <c r="F108" s="134">
        <v>0.9</v>
      </c>
      <c r="G108" s="134">
        <v>0.89</v>
      </c>
      <c r="H108" s="134">
        <v>0.87</v>
      </c>
      <c r="I108" s="134">
        <v>0.85</v>
      </c>
      <c r="J108" s="134">
        <v>0.8</v>
      </c>
      <c r="K108" s="140">
        <v>0.79</v>
      </c>
    </row>
    <row r="109" spans="1:11" x14ac:dyDescent="0.25">
      <c r="A109" s="141" t="s">
        <v>192</v>
      </c>
      <c r="B109" s="135" t="s">
        <v>200</v>
      </c>
      <c r="C109" s="135">
        <v>1</v>
      </c>
      <c r="D109" s="135">
        <v>0.96037713916813805</v>
      </c>
      <c r="E109" s="135">
        <v>0.89889345671912502</v>
      </c>
      <c r="F109" s="135">
        <v>0.82917077872424105</v>
      </c>
      <c r="G109" s="135">
        <v>0.75450573048137204</v>
      </c>
      <c r="H109" s="135">
        <v>0.67740500156783501</v>
      </c>
      <c r="I109" s="135">
        <v>0.59998104517898898</v>
      </c>
      <c r="J109" s="135">
        <v>0.52401090735460498</v>
      </c>
      <c r="K109" s="142">
        <v>0.49</v>
      </c>
    </row>
    <row r="110" spans="1:11" x14ac:dyDescent="0.25">
      <c r="A110" s="139" t="s">
        <v>192</v>
      </c>
      <c r="B110" s="134" t="s">
        <v>211</v>
      </c>
      <c r="C110" s="134">
        <v>1</v>
      </c>
      <c r="D110" s="134">
        <v>0.97979457699710004</v>
      </c>
      <c r="E110" s="134">
        <v>0.95</v>
      </c>
      <c r="F110" s="134">
        <v>0.90984449370550202</v>
      </c>
      <c r="G110" s="134">
        <v>0.86480768061189806</v>
      </c>
      <c r="H110" s="134">
        <v>0.81486062669243398</v>
      </c>
      <c r="I110" s="134">
        <v>0.76121834561547597</v>
      </c>
      <c r="J110" s="134">
        <v>0.70505450606500197</v>
      </c>
      <c r="K110" s="140">
        <v>0.64745562869115403</v>
      </c>
    </row>
    <row r="111" spans="1:11" x14ac:dyDescent="0.25">
      <c r="A111" s="141" t="s">
        <v>192</v>
      </c>
      <c r="B111" s="135" t="s">
        <v>199</v>
      </c>
      <c r="C111" s="135">
        <v>1</v>
      </c>
      <c r="D111" s="135">
        <v>0.96037713916813805</v>
      </c>
      <c r="E111" s="135">
        <v>0.89889345671912502</v>
      </c>
      <c r="F111" s="135">
        <v>0.85</v>
      </c>
      <c r="G111" s="135">
        <v>0.84</v>
      </c>
      <c r="H111" s="135">
        <v>0.8</v>
      </c>
      <c r="I111" s="135">
        <v>0.71</v>
      </c>
      <c r="J111" s="135">
        <v>0.62</v>
      </c>
      <c r="K111" s="142">
        <v>0.55000000000000004</v>
      </c>
    </row>
    <row r="112" spans="1:11" x14ac:dyDescent="0.25">
      <c r="A112" s="139" t="s">
        <v>192</v>
      </c>
      <c r="B112" s="134" t="s">
        <v>207</v>
      </c>
      <c r="C112" s="134">
        <v>1</v>
      </c>
      <c r="D112" s="134">
        <v>0.96037713916813805</v>
      </c>
      <c r="E112" s="134">
        <v>0.89889345671912502</v>
      </c>
      <c r="F112" s="134">
        <v>0.85</v>
      </c>
      <c r="G112" s="134">
        <v>0.84</v>
      </c>
      <c r="H112" s="134">
        <v>0.8</v>
      </c>
      <c r="I112" s="134">
        <v>0.71</v>
      </c>
      <c r="J112" s="134">
        <v>0.62</v>
      </c>
      <c r="K112" s="140">
        <v>0.55000000000000004</v>
      </c>
    </row>
    <row r="113" spans="1:11" x14ac:dyDescent="0.25">
      <c r="A113" s="141" t="s">
        <v>192</v>
      </c>
      <c r="B113" s="135" t="s">
        <v>208</v>
      </c>
      <c r="C113" s="135">
        <v>1</v>
      </c>
      <c r="D113" s="135">
        <v>0.96037713916813805</v>
      </c>
      <c r="E113" s="135">
        <v>0.89889345671912502</v>
      </c>
      <c r="F113" s="135">
        <v>0.85</v>
      </c>
      <c r="G113" s="135">
        <v>0.84</v>
      </c>
      <c r="H113" s="135">
        <v>0.8</v>
      </c>
      <c r="I113" s="135">
        <v>0.71</v>
      </c>
      <c r="J113" s="135">
        <v>0.62</v>
      </c>
      <c r="K113" s="142">
        <v>0.55000000000000004</v>
      </c>
    </row>
    <row r="114" spans="1:11" ht="15.75" thickBot="1" x14ac:dyDescent="0.3">
      <c r="A114" s="146" t="s">
        <v>192</v>
      </c>
      <c r="B114" s="147" t="s">
        <v>209</v>
      </c>
      <c r="C114" s="147">
        <v>1</v>
      </c>
      <c r="D114" s="147">
        <v>0.96037713916813805</v>
      </c>
      <c r="E114" s="147">
        <v>0.89889345671912502</v>
      </c>
      <c r="F114" s="147">
        <v>0.85</v>
      </c>
      <c r="G114" s="147">
        <v>0.84</v>
      </c>
      <c r="H114" s="147">
        <v>0.8</v>
      </c>
      <c r="I114" s="147">
        <v>0.71</v>
      </c>
      <c r="J114" s="147">
        <v>0.62</v>
      </c>
      <c r="K114" s="149">
        <v>0.55000000000000004</v>
      </c>
    </row>
    <row r="115" spans="1:11" x14ac:dyDescent="0.25">
      <c r="A115" s="136" t="s">
        <v>193</v>
      </c>
      <c r="B115" s="137" t="s">
        <v>210</v>
      </c>
      <c r="C115" s="137">
        <v>1</v>
      </c>
      <c r="D115" s="137">
        <v>0.97979457699710004</v>
      </c>
      <c r="E115" s="137">
        <v>0.96</v>
      </c>
      <c r="F115" s="137">
        <v>0.9</v>
      </c>
      <c r="G115" s="137">
        <v>0.8</v>
      </c>
      <c r="H115" s="137">
        <v>0.7</v>
      </c>
      <c r="I115" s="137">
        <v>0.6</v>
      </c>
      <c r="J115" s="137">
        <v>0.55000000000000004</v>
      </c>
      <c r="K115" s="138">
        <v>0.4</v>
      </c>
    </row>
    <row r="116" spans="1:11" x14ac:dyDescent="0.25">
      <c r="A116" s="139" t="s">
        <v>193</v>
      </c>
      <c r="B116" s="134" t="s">
        <v>204</v>
      </c>
      <c r="C116" s="134">
        <v>1</v>
      </c>
      <c r="D116" s="134">
        <v>0.97979457699710004</v>
      </c>
      <c r="E116" s="134">
        <v>0.92</v>
      </c>
      <c r="F116" s="134">
        <v>0.76</v>
      </c>
      <c r="G116" s="134">
        <v>0.2</v>
      </c>
      <c r="H116" s="134">
        <v>0.2</v>
      </c>
      <c r="I116" s="134">
        <v>0.1</v>
      </c>
      <c r="J116" s="134">
        <v>0.1</v>
      </c>
      <c r="K116" s="140">
        <v>0.01</v>
      </c>
    </row>
    <row r="117" spans="1:11" x14ac:dyDescent="0.25">
      <c r="A117" s="141" t="s">
        <v>193</v>
      </c>
      <c r="B117" s="135" t="s">
        <v>205</v>
      </c>
      <c r="C117" s="135">
        <v>1</v>
      </c>
      <c r="D117" s="135">
        <v>0.97979457699710004</v>
      </c>
      <c r="E117" s="135">
        <v>0.96</v>
      </c>
      <c r="F117" s="135">
        <v>0.9</v>
      </c>
      <c r="G117" s="135">
        <v>0.6</v>
      </c>
      <c r="H117" s="135">
        <v>0.57999999999999996</v>
      </c>
      <c r="I117" s="135">
        <v>0.5</v>
      </c>
      <c r="J117" s="135">
        <v>0.45</v>
      </c>
      <c r="K117" s="142">
        <v>0.5</v>
      </c>
    </row>
    <row r="118" spans="1:11" x14ac:dyDescent="0.25">
      <c r="A118" s="139" t="s">
        <v>193</v>
      </c>
      <c r="B118" s="134" t="s">
        <v>198</v>
      </c>
      <c r="C118" s="134">
        <v>1</v>
      </c>
      <c r="D118" s="134">
        <v>0.97979457699710004</v>
      </c>
      <c r="E118" s="134">
        <v>0.96</v>
      </c>
      <c r="F118" s="134">
        <v>0.9</v>
      </c>
      <c r="G118" s="134">
        <v>0.3</v>
      </c>
      <c r="H118" s="134">
        <v>0.3</v>
      </c>
      <c r="I118" s="134">
        <v>0.2</v>
      </c>
      <c r="J118" s="134">
        <v>0.2</v>
      </c>
      <c r="K118" s="140">
        <v>0.2</v>
      </c>
    </row>
    <row r="119" spans="1:11" x14ac:dyDescent="0.25">
      <c r="A119" s="141" t="s">
        <v>193</v>
      </c>
      <c r="B119" s="135" t="s">
        <v>203</v>
      </c>
      <c r="C119" s="135">
        <v>1</v>
      </c>
      <c r="D119" s="135">
        <v>0.97979457699710004</v>
      </c>
      <c r="E119" s="135">
        <v>0.96</v>
      </c>
      <c r="F119" s="135">
        <v>0.96</v>
      </c>
      <c r="G119" s="135">
        <v>0.6</v>
      </c>
      <c r="H119" s="135">
        <v>0.52</v>
      </c>
      <c r="I119" s="135">
        <v>0.42</v>
      </c>
      <c r="J119" s="135">
        <v>0.45</v>
      </c>
      <c r="K119" s="142">
        <v>0.35</v>
      </c>
    </row>
    <row r="120" spans="1:11" x14ac:dyDescent="0.25">
      <c r="A120" s="139" t="s">
        <v>193</v>
      </c>
      <c r="B120" s="134" t="s">
        <v>206</v>
      </c>
      <c r="C120" s="134">
        <v>1</v>
      </c>
      <c r="D120" s="134">
        <v>0.97979457699710004</v>
      </c>
      <c r="E120" s="134">
        <v>0.96</v>
      </c>
      <c r="F120" s="134">
        <v>0.96</v>
      </c>
      <c r="G120" s="134">
        <v>0.93</v>
      </c>
      <c r="H120" s="134">
        <v>0.9</v>
      </c>
      <c r="I120" s="134">
        <v>0.85</v>
      </c>
      <c r="J120" s="134">
        <v>0.8</v>
      </c>
      <c r="K120" s="140">
        <v>0.76</v>
      </c>
    </row>
    <row r="121" spans="1:11" x14ac:dyDescent="0.25">
      <c r="A121" s="141" t="s">
        <v>193</v>
      </c>
      <c r="B121" s="135" t="s">
        <v>201</v>
      </c>
      <c r="C121" s="135">
        <v>1</v>
      </c>
      <c r="D121" s="135">
        <v>0.97979457699710004</v>
      </c>
      <c r="E121" s="135">
        <v>0.96</v>
      </c>
      <c r="F121" s="135">
        <v>0.96</v>
      </c>
      <c r="G121" s="135">
        <v>0.93</v>
      </c>
      <c r="H121" s="135">
        <v>0.9</v>
      </c>
      <c r="I121" s="135">
        <v>0.85</v>
      </c>
      <c r="J121" s="135">
        <v>0.8</v>
      </c>
      <c r="K121" s="142">
        <v>0.76</v>
      </c>
    </row>
    <row r="122" spans="1:11" x14ac:dyDescent="0.25">
      <c r="A122" s="139" t="s">
        <v>193</v>
      </c>
      <c r="B122" s="134" t="s">
        <v>202</v>
      </c>
      <c r="C122" s="134">
        <v>1</v>
      </c>
      <c r="D122" s="134">
        <v>0.97979457699710004</v>
      </c>
      <c r="E122" s="134">
        <v>0.96</v>
      </c>
      <c r="F122" s="134">
        <v>0.95</v>
      </c>
      <c r="G122" s="134">
        <v>0.91</v>
      </c>
      <c r="H122" s="134">
        <v>0.87</v>
      </c>
      <c r="I122" s="134">
        <v>0.8</v>
      </c>
      <c r="J122" s="134">
        <v>0.75</v>
      </c>
      <c r="K122" s="140">
        <v>0.7</v>
      </c>
    </row>
    <row r="123" spans="1:11" x14ac:dyDescent="0.25">
      <c r="A123" s="141" t="s">
        <v>193</v>
      </c>
      <c r="B123" s="135" t="s">
        <v>200</v>
      </c>
      <c r="C123" s="135">
        <v>1</v>
      </c>
      <c r="D123" s="135">
        <v>0.97979457699710004</v>
      </c>
      <c r="E123" s="135">
        <v>0.95</v>
      </c>
      <c r="F123" s="135">
        <v>0.90984449370550202</v>
      </c>
      <c r="G123" s="135">
        <v>0.86480768061189806</v>
      </c>
      <c r="H123" s="135">
        <v>0.81486062669243398</v>
      </c>
      <c r="I123" s="135">
        <v>0.76121834561547597</v>
      </c>
      <c r="J123" s="135">
        <v>0.70505450606500197</v>
      </c>
      <c r="K123" s="142">
        <v>0.64745562869115403</v>
      </c>
    </row>
    <row r="124" spans="1:11" x14ac:dyDescent="0.25">
      <c r="A124" s="139" t="s">
        <v>193</v>
      </c>
      <c r="B124" s="134" t="s">
        <v>211</v>
      </c>
      <c r="C124" s="134">
        <v>1</v>
      </c>
      <c r="D124" s="134">
        <v>0.97979457699710004</v>
      </c>
      <c r="E124" s="134">
        <v>0.95</v>
      </c>
      <c r="F124" s="134">
        <v>0.90984449370550202</v>
      </c>
      <c r="G124" s="134">
        <v>0.86480768061189806</v>
      </c>
      <c r="H124" s="134">
        <v>0.81486062669243398</v>
      </c>
      <c r="I124" s="134">
        <v>0.76121834561547597</v>
      </c>
      <c r="J124" s="134">
        <v>0.70505450606500197</v>
      </c>
      <c r="K124" s="140">
        <v>0.64745562869115403</v>
      </c>
    </row>
    <row r="125" spans="1:11" x14ac:dyDescent="0.25">
      <c r="A125" s="141" t="s">
        <v>193</v>
      </c>
      <c r="B125" s="135" t="s">
        <v>199</v>
      </c>
      <c r="C125" s="135">
        <v>1</v>
      </c>
      <c r="D125" s="135">
        <v>0.97979457699710004</v>
      </c>
      <c r="E125" s="135">
        <v>0.96</v>
      </c>
      <c r="F125" s="135">
        <v>0.96</v>
      </c>
      <c r="G125" s="135">
        <v>0.93</v>
      </c>
      <c r="H125" s="135">
        <v>0.9</v>
      </c>
      <c r="I125" s="135">
        <v>0.85</v>
      </c>
      <c r="J125" s="135">
        <v>0.8</v>
      </c>
      <c r="K125" s="142">
        <v>0.76</v>
      </c>
    </row>
    <row r="126" spans="1:11" x14ac:dyDescent="0.25">
      <c r="A126" s="139" t="s">
        <v>193</v>
      </c>
      <c r="B126" s="134" t="s">
        <v>207</v>
      </c>
      <c r="C126" s="134">
        <v>1</v>
      </c>
      <c r="D126" s="134">
        <v>0.97979457699710004</v>
      </c>
      <c r="E126" s="134">
        <v>0.96</v>
      </c>
      <c r="F126" s="134">
        <v>0.96</v>
      </c>
      <c r="G126" s="134">
        <v>0.93</v>
      </c>
      <c r="H126" s="134">
        <v>0.9</v>
      </c>
      <c r="I126" s="134">
        <v>0.85</v>
      </c>
      <c r="J126" s="134">
        <v>0.8</v>
      </c>
      <c r="K126" s="140">
        <v>0.76</v>
      </c>
    </row>
    <row r="127" spans="1:11" x14ac:dyDescent="0.25">
      <c r="A127" s="141" t="s">
        <v>193</v>
      </c>
      <c r="B127" s="135" t="s">
        <v>208</v>
      </c>
      <c r="C127" s="135">
        <v>1</v>
      </c>
      <c r="D127" s="135">
        <v>0.97979457699710004</v>
      </c>
      <c r="E127" s="135">
        <v>0.96</v>
      </c>
      <c r="F127" s="135">
        <v>0.96</v>
      </c>
      <c r="G127" s="135">
        <v>0.93</v>
      </c>
      <c r="H127" s="135">
        <v>0.9</v>
      </c>
      <c r="I127" s="135">
        <v>0.85</v>
      </c>
      <c r="J127" s="135">
        <v>0.8</v>
      </c>
      <c r="K127" s="142">
        <v>0.76</v>
      </c>
    </row>
    <row r="128" spans="1:11" ht="15.75" thickBot="1" x14ac:dyDescent="0.3">
      <c r="A128" s="146" t="s">
        <v>193</v>
      </c>
      <c r="B128" s="147" t="s">
        <v>209</v>
      </c>
      <c r="C128" s="147">
        <v>1</v>
      </c>
      <c r="D128" s="147">
        <v>0.97979457699710004</v>
      </c>
      <c r="E128" s="147">
        <v>0.96</v>
      </c>
      <c r="F128" s="147">
        <v>0.96</v>
      </c>
      <c r="G128" s="147">
        <v>0.93</v>
      </c>
      <c r="H128" s="147">
        <v>0.9</v>
      </c>
      <c r="I128" s="147">
        <v>0.85</v>
      </c>
      <c r="J128" s="147">
        <v>0.8</v>
      </c>
      <c r="K128" s="149">
        <v>0.76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S128"/>
  <sheetViews>
    <sheetView tabSelected="1" zoomScaleNormal="100" workbookViewId="0">
      <pane xSplit="2" ySplit="2" topLeftCell="C72" activePane="bottomRight" state="frozen"/>
      <selection activeCell="J29" sqref="J29"/>
      <selection pane="topRight" activeCell="J29" sqref="J29"/>
      <selection pane="bottomLeft" activeCell="J29" sqref="J29"/>
      <selection pane="bottomRight" activeCell="K77" sqref="K77"/>
    </sheetView>
  </sheetViews>
  <sheetFormatPr baseColWidth="10" defaultRowHeight="15" x14ac:dyDescent="0.25"/>
  <cols>
    <col min="12" max="15" width="11.42578125" style="106"/>
  </cols>
  <sheetData>
    <row r="1" spans="1:15" x14ac:dyDescent="0.25">
      <c r="M1"/>
      <c r="N1"/>
      <c r="O1"/>
    </row>
    <row r="2" spans="1:15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5" x14ac:dyDescent="0.25">
      <c r="A3" s="136" t="s">
        <v>183</v>
      </c>
      <c r="B3" s="137" t="s">
        <v>210</v>
      </c>
      <c r="C3" s="137">
        <v>1</v>
      </c>
      <c r="D3" s="137">
        <v>1.1000000000000001</v>
      </c>
      <c r="E3" s="137">
        <v>1.5</v>
      </c>
      <c r="F3" s="137">
        <v>1.3</v>
      </c>
      <c r="G3" s="137">
        <v>1.3</v>
      </c>
      <c r="H3" s="137">
        <v>0.95</v>
      </c>
      <c r="I3" s="137">
        <v>0.85</v>
      </c>
      <c r="J3" s="137">
        <v>0.67</v>
      </c>
      <c r="K3" s="137">
        <v>0.5</v>
      </c>
    </row>
    <row r="4" spans="1:15" x14ac:dyDescent="0.25">
      <c r="A4" s="139" t="s">
        <v>183</v>
      </c>
      <c r="B4" s="134" t="s">
        <v>204</v>
      </c>
      <c r="C4" s="134">
        <v>1</v>
      </c>
      <c r="D4" s="134">
        <v>1.85</v>
      </c>
      <c r="E4" s="134">
        <v>2.2999999999999998</v>
      </c>
      <c r="F4" s="134">
        <v>2.2999999999999998</v>
      </c>
      <c r="G4" s="134">
        <v>2.1</v>
      </c>
      <c r="H4" s="134">
        <v>1.7</v>
      </c>
      <c r="I4" s="134">
        <v>1.5</v>
      </c>
      <c r="J4" s="134">
        <v>1.4</v>
      </c>
      <c r="K4" s="134">
        <v>1.1000000000000001</v>
      </c>
    </row>
    <row r="5" spans="1:15" x14ac:dyDescent="0.25">
      <c r="A5" s="141" t="s">
        <v>183</v>
      </c>
      <c r="B5" s="135" t="s">
        <v>205</v>
      </c>
      <c r="C5" s="135">
        <v>1</v>
      </c>
      <c r="D5" s="135">
        <v>0.8</v>
      </c>
      <c r="E5" s="135">
        <v>0.9</v>
      </c>
      <c r="F5" s="135">
        <v>0.75</v>
      </c>
      <c r="G5" s="135">
        <v>0.7</v>
      </c>
      <c r="H5" s="135">
        <v>0.57999999999999996</v>
      </c>
      <c r="I5" s="135">
        <v>0.53</v>
      </c>
      <c r="J5" s="135">
        <v>0.51</v>
      </c>
      <c r="K5" s="135">
        <v>0.4</v>
      </c>
    </row>
    <row r="6" spans="1:15" x14ac:dyDescent="0.25">
      <c r="A6" s="139" t="s">
        <v>183</v>
      </c>
      <c r="B6" s="134" t="s">
        <v>198</v>
      </c>
      <c r="C6" s="134">
        <v>1</v>
      </c>
      <c r="D6" s="134">
        <v>0.75</v>
      </c>
      <c r="E6" s="134">
        <v>1.2</v>
      </c>
      <c r="F6" s="134">
        <v>0.85</v>
      </c>
      <c r="G6" s="134">
        <v>0.75</v>
      </c>
      <c r="H6" s="134">
        <v>0.56999999999999995</v>
      </c>
      <c r="I6" s="134">
        <v>0.56000000000000005</v>
      </c>
      <c r="J6" s="134">
        <v>0.42</v>
      </c>
      <c r="K6" s="134">
        <v>0.32</v>
      </c>
    </row>
    <row r="7" spans="1:15" x14ac:dyDescent="0.25">
      <c r="A7" s="141" t="s">
        <v>183</v>
      </c>
      <c r="B7" s="135" t="s">
        <v>203</v>
      </c>
      <c r="C7" s="135">
        <v>1</v>
      </c>
      <c r="D7" s="135">
        <v>0.35</v>
      </c>
      <c r="E7" s="135">
        <v>0.4</v>
      </c>
      <c r="F7" s="135">
        <v>0.34</v>
      </c>
      <c r="G7" s="135">
        <v>0.26</v>
      </c>
      <c r="H7" s="135">
        <v>0.21</v>
      </c>
      <c r="I7" s="135">
        <v>0.2</v>
      </c>
      <c r="J7" s="135">
        <v>0.2</v>
      </c>
      <c r="K7" s="135">
        <v>0.2</v>
      </c>
    </row>
    <row r="8" spans="1:15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>
        <v>0.6</v>
      </c>
      <c r="F8" s="134">
        <v>0.45</v>
      </c>
      <c r="G8" s="134">
        <v>0.4</v>
      </c>
      <c r="H8" s="134">
        <v>0.32</v>
      </c>
      <c r="I8" s="134">
        <v>0.31</v>
      </c>
      <c r="J8" s="134">
        <v>0.3</v>
      </c>
      <c r="K8" s="134">
        <v>0.22</v>
      </c>
    </row>
    <row r="9" spans="1:15" x14ac:dyDescent="0.25">
      <c r="A9" s="141" t="s">
        <v>183</v>
      </c>
      <c r="B9" s="135" t="s">
        <v>201</v>
      </c>
      <c r="C9" s="135">
        <v>1</v>
      </c>
      <c r="D9" s="135">
        <v>0.91034976278566904</v>
      </c>
      <c r="E9" s="135">
        <v>0.68</v>
      </c>
      <c r="F9" s="135">
        <v>0.54</v>
      </c>
      <c r="G9" s="135">
        <v>0.38</v>
      </c>
      <c r="H9" s="135">
        <v>0.34</v>
      </c>
      <c r="I9" s="135">
        <v>0.23</v>
      </c>
      <c r="J9" s="135">
        <v>0.18</v>
      </c>
      <c r="K9" s="135">
        <v>0.15</v>
      </c>
    </row>
    <row r="10" spans="1:15" x14ac:dyDescent="0.25">
      <c r="A10" s="139" t="s">
        <v>183</v>
      </c>
      <c r="B10" s="134" t="s">
        <v>202</v>
      </c>
      <c r="C10" s="134">
        <v>1</v>
      </c>
      <c r="D10" s="134">
        <v>0.8</v>
      </c>
      <c r="E10" s="134">
        <v>0.8</v>
      </c>
      <c r="F10" s="134">
        <v>0.7</v>
      </c>
      <c r="G10" s="134">
        <v>0.54</v>
      </c>
      <c r="H10" s="134">
        <v>0.48</v>
      </c>
      <c r="I10" s="134">
        <v>0.44</v>
      </c>
      <c r="J10" s="134">
        <v>0.37</v>
      </c>
      <c r="K10" s="134">
        <v>0.3</v>
      </c>
    </row>
    <row r="11" spans="1:15" x14ac:dyDescent="0.25">
      <c r="A11" s="141" t="s">
        <v>183</v>
      </c>
      <c r="B11" s="135" t="s">
        <v>200</v>
      </c>
      <c r="C11" s="135">
        <v>1</v>
      </c>
      <c r="D11" s="135">
        <v>1.5</v>
      </c>
      <c r="E11" s="135">
        <v>1.1499999999999999</v>
      </c>
      <c r="F11" s="135">
        <v>0.95</v>
      </c>
      <c r="G11" s="135">
        <v>0.72</v>
      </c>
      <c r="H11" s="135">
        <v>0.4</v>
      </c>
      <c r="I11" s="135">
        <v>0.26</v>
      </c>
      <c r="J11" s="135">
        <v>0.22</v>
      </c>
      <c r="K11" s="135">
        <v>0.2</v>
      </c>
    </row>
    <row r="12" spans="1:15" x14ac:dyDescent="0.25">
      <c r="A12" s="139" t="s">
        <v>183</v>
      </c>
      <c r="B12" s="134" t="s">
        <v>211</v>
      </c>
      <c r="C12" s="134">
        <v>1</v>
      </c>
      <c r="D12" s="134">
        <v>0.75</v>
      </c>
      <c r="E12" s="134">
        <v>0.9</v>
      </c>
      <c r="F12" s="134">
        <v>0.79</v>
      </c>
      <c r="G12" s="134">
        <v>0.7</v>
      </c>
      <c r="H12" s="134">
        <v>0.75</v>
      </c>
      <c r="I12" s="134">
        <v>0.72</v>
      </c>
      <c r="J12" s="134">
        <v>0.7</v>
      </c>
      <c r="K12" s="134">
        <v>0.68</v>
      </c>
    </row>
    <row r="13" spans="1:15" x14ac:dyDescent="0.25">
      <c r="A13" s="141" t="s">
        <v>183</v>
      </c>
      <c r="B13" s="135" t="s">
        <v>199</v>
      </c>
      <c r="C13" s="135">
        <v>1</v>
      </c>
      <c r="D13" s="135">
        <v>0.97280084082027996</v>
      </c>
      <c r="E13" s="135">
        <v>0.94634147590064299</v>
      </c>
      <c r="F13" s="135">
        <v>0.92060178345925103</v>
      </c>
      <c r="G13" s="135">
        <v>0.9</v>
      </c>
      <c r="H13" s="135">
        <v>0.87</v>
      </c>
      <c r="I13" s="135">
        <v>0.87</v>
      </c>
      <c r="J13" s="135">
        <v>0.84</v>
      </c>
      <c r="K13" s="135">
        <v>0.8</v>
      </c>
    </row>
    <row r="14" spans="1:15" x14ac:dyDescent="0.25">
      <c r="A14" s="139" t="s">
        <v>183</v>
      </c>
      <c r="B14" s="134" t="s">
        <v>207</v>
      </c>
      <c r="C14" s="134">
        <v>1</v>
      </c>
      <c r="D14" s="134">
        <v>0.85</v>
      </c>
      <c r="E14" s="134">
        <v>0.94634147590064299</v>
      </c>
      <c r="F14" s="134">
        <v>0.85</v>
      </c>
      <c r="G14" s="134">
        <v>0.9</v>
      </c>
      <c r="H14" s="134">
        <v>0.87</v>
      </c>
      <c r="I14" s="134">
        <v>0.87</v>
      </c>
      <c r="J14" s="134">
        <v>0.84</v>
      </c>
      <c r="K14" s="134">
        <v>0.8</v>
      </c>
    </row>
    <row r="15" spans="1:15" x14ac:dyDescent="0.25">
      <c r="A15" s="141" t="s">
        <v>183</v>
      </c>
      <c r="B15" s="135" t="s">
        <v>208</v>
      </c>
      <c r="C15" s="135">
        <v>1</v>
      </c>
      <c r="D15" s="135">
        <v>0.85</v>
      </c>
      <c r="E15" s="135">
        <v>0.94634147590064299</v>
      </c>
      <c r="F15" s="135">
        <v>0.92060178345925103</v>
      </c>
      <c r="G15" s="135">
        <v>0.9</v>
      </c>
      <c r="H15" s="135">
        <v>0.87</v>
      </c>
      <c r="I15" s="135">
        <v>0.87</v>
      </c>
      <c r="J15" s="135">
        <v>0.84</v>
      </c>
      <c r="K15" s="135">
        <v>0.8</v>
      </c>
    </row>
    <row r="16" spans="1:15" ht="15.75" thickBot="1" x14ac:dyDescent="0.3">
      <c r="A16" s="146" t="s">
        <v>183</v>
      </c>
      <c r="B16" s="147" t="s">
        <v>209</v>
      </c>
      <c r="C16" s="147">
        <v>1</v>
      </c>
      <c r="D16" s="147">
        <v>0.85</v>
      </c>
      <c r="E16" s="147">
        <v>0.94634147590064299</v>
      </c>
      <c r="F16" s="147">
        <v>0.92060178345925103</v>
      </c>
      <c r="G16" s="147">
        <v>0.9</v>
      </c>
      <c r="H16" s="147">
        <v>0.87</v>
      </c>
      <c r="I16" s="147">
        <v>0.87</v>
      </c>
      <c r="J16" s="147">
        <v>0.84</v>
      </c>
      <c r="K16" s="147">
        <v>0.8</v>
      </c>
    </row>
    <row r="17" spans="1:11" x14ac:dyDescent="0.25">
      <c r="A17" s="136" t="s">
        <v>189</v>
      </c>
      <c r="B17" s="137" t="s">
        <v>210</v>
      </c>
      <c r="C17" s="137">
        <v>1</v>
      </c>
      <c r="D17" s="137">
        <v>1.3</v>
      </c>
      <c r="E17" s="137">
        <v>1.1000000000000001</v>
      </c>
      <c r="F17" s="137">
        <v>1</v>
      </c>
      <c r="G17" s="137">
        <v>0.85</v>
      </c>
      <c r="H17" s="137">
        <v>0.68</v>
      </c>
      <c r="I17" s="137">
        <v>0.52</v>
      </c>
      <c r="J17" s="137">
        <v>0.37</v>
      </c>
      <c r="K17" s="137">
        <v>0.32</v>
      </c>
    </row>
    <row r="18" spans="1:11" x14ac:dyDescent="0.25">
      <c r="A18" s="139" t="s">
        <v>189</v>
      </c>
      <c r="B18" s="134" t="s">
        <v>204</v>
      </c>
      <c r="C18" s="134">
        <v>1</v>
      </c>
      <c r="D18" s="134">
        <v>0.96</v>
      </c>
      <c r="E18" s="134">
        <v>0.86</v>
      </c>
      <c r="F18" s="134">
        <v>0.75</v>
      </c>
      <c r="G18" s="134">
        <v>0.55000000000000004</v>
      </c>
      <c r="H18" s="134">
        <v>0.38</v>
      </c>
      <c r="I18" s="134">
        <v>0.22</v>
      </c>
      <c r="J18" s="134">
        <v>0.21</v>
      </c>
      <c r="K18" s="134">
        <v>0.2</v>
      </c>
    </row>
    <row r="19" spans="1:11" x14ac:dyDescent="0.25">
      <c r="A19" s="141" t="s">
        <v>189</v>
      </c>
      <c r="B19" s="135" t="s">
        <v>205</v>
      </c>
      <c r="C19" s="135">
        <v>1</v>
      </c>
      <c r="D19" s="135">
        <v>0.8</v>
      </c>
      <c r="E19" s="135">
        <v>0.78</v>
      </c>
      <c r="F19" s="135">
        <v>0.82</v>
      </c>
      <c r="G19" s="135">
        <v>0.81</v>
      </c>
      <c r="H19" s="135">
        <v>0.78</v>
      </c>
      <c r="I19" s="135">
        <v>0.75</v>
      </c>
      <c r="J19" s="135">
        <v>0.6</v>
      </c>
      <c r="K19" s="135">
        <v>0.6</v>
      </c>
    </row>
    <row r="20" spans="1:11" x14ac:dyDescent="0.25">
      <c r="A20" s="139" t="s">
        <v>189</v>
      </c>
      <c r="B20" s="134" t="s">
        <v>198</v>
      </c>
      <c r="C20" s="134">
        <v>1</v>
      </c>
      <c r="D20" s="134">
        <v>0.85</v>
      </c>
      <c r="E20" s="134">
        <v>0.8</v>
      </c>
      <c r="F20" s="134">
        <v>0.65</v>
      </c>
      <c r="G20" s="134">
        <v>0.63</v>
      </c>
      <c r="H20" s="134">
        <v>0.53</v>
      </c>
      <c r="I20" s="134">
        <v>0.5</v>
      </c>
      <c r="J20" s="134">
        <v>0.43</v>
      </c>
      <c r="K20" s="134">
        <v>0.33</v>
      </c>
    </row>
    <row r="21" spans="1:11" x14ac:dyDescent="0.25">
      <c r="A21" s="141" t="s">
        <v>189</v>
      </c>
      <c r="B21" s="135" t="s">
        <v>203</v>
      </c>
      <c r="C21" s="135">
        <v>1</v>
      </c>
      <c r="D21" s="135">
        <v>1.2</v>
      </c>
      <c r="E21" s="135">
        <v>1.5</v>
      </c>
      <c r="F21" s="135">
        <v>1.4</v>
      </c>
      <c r="G21" s="135">
        <v>1.5</v>
      </c>
      <c r="H21" s="135">
        <v>1.6</v>
      </c>
      <c r="I21" s="135">
        <v>1.6</v>
      </c>
      <c r="J21" s="135">
        <v>1.3</v>
      </c>
      <c r="K21" s="135">
        <v>0.78</v>
      </c>
    </row>
    <row r="22" spans="1:11" x14ac:dyDescent="0.25">
      <c r="A22" s="139" t="s">
        <v>189</v>
      </c>
      <c r="B22" s="134" t="s">
        <v>206</v>
      </c>
      <c r="C22" s="134">
        <v>1</v>
      </c>
      <c r="D22" s="134">
        <v>0.98</v>
      </c>
      <c r="E22" s="134">
        <v>1</v>
      </c>
      <c r="F22" s="134">
        <v>0.68</v>
      </c>
      <c r="G22" s="134">
        <v>0.65</v>
      </c>
      <c r="H22" s="134">
        <v>0.54</v>
      </c>
      <c r="I22" s="134">
        <v>0.52</v>
      </c>
      <c r="J22" s="134">
        <v>0.41</v>
      </c>
      <c r="K22" s="134">
        <v>0.38</v>
      </c>
    </row>
    <row r="23" spans="1:11" x14ac:dyDescent="0.25">
      <c r="A23" s="141" t="s">
        <v>189</v>
      </c>
      <c r="B23" s="135" t="s">
        <v>201</v>
      </c>
      <c r="C23" s="135">
        <v>1</v>
      </c>
      <c r="D23" s="135">
        <v>0.94269827523702898</v>
      </c>
      <c r="E23" s="135">
        <v>0.96</v>
      </c>
      <c r="F23" s="135">
        <v>0.9</v>
      </c>
      <c r="G23" s="135">
        <v>0.8</v>
      </c>
      <c r="H23" s="135">
        <v>0.75</v>
      </c>
      <c r="I23" s="135">
        <v>0.63</v>
      </c>
      <c r="J23" s="135">
        <v>0.55000000000000004</v>
      </c>
      <c r="K23" s="135">
        <v>0.5</v>
      </c>
    </row>
    <row r="24" spans="1:11" x14ac:dyDescent="0.25">
      <c r="A24" s="139" t="s">
        <v>189</v>
      </c>
      <c r="B24" s="134" t="s">
        <v>202</v>
      </c>
      <c r="C24" s="134">
        <v>1</v>
      </c>
      <c r="D24" s="134">
        <v>0.94269827523702898</v>
      </c>
      <c r="E24" s="134">
        <v>0.87047072819395199</v>
      </c>
      <c r="F24" s="134">
        <v>0.88</v>
      </c>
      <c r="G24" s="134">
        <v>0.98</v>
      </c>
      <c r="H24" s="134">
        <v>1.05</v>
      </c>
      <c r="I24" s="134">
        <v>1</v>
      </c>
      <c r="J24" s="134">
        <v>0.82</v>
      </c>
      <c r="K24" s="134">
        <v>0.69</v>
      </c>
    </row>
    <row r="25" spans="1:11" x14ac:dyDescent="0.25">
      <c r="A25" s="141" t="s">
        <v>189</v>
      </c>
      <c r="B25" s="135" t="s">
        <v>200</v>
      </c>
      <c r="C25" s="135">
        <v>1</v>
      </c>
      <c r="D25" s="135">
        <v>0.55000000000000004</v>
      </c>
      <c r="E25" s="135">
        <v>0.5</v>
      </c>
      <c r="F25" s="135">
        <v>0.45</v>
      </c>
      <c r="G25" s="135">
        <v>0.28999999999999998</v>
      </c>
      <c r="H25" s="135">
        <v>0.18</v>
      </c>
      <c r="I25" s="135">
        <v>0.15</v>
      </c>
      <c r="J25" s="135">
        <v>0.13</v>
      </c>
      <c r="K25" s="135">
        <v>0.11</v>
      </c>
    </row>
    <row r="26" spans="1:11" x14ac:dyDescent="0.25">
      <c r="A26" s="139" t="s">
        <v>189</v>
      </c>
      <c r="B26" s="134" t="s">
        <v>211</v>
      </c>
      <c r="C26" s="134">
        <v>1</v>
      </c>
      <c r="D26" s="134">
        <v>0.97979457699710004</v>
      </c>
      <c r="E26" s="134">
        <v>0.95</v>
      </c>
      <c r="F26" s="134">
        <v>0.78</v>
      </c>
      <c r="G26" s="134">
        <v>0.55000000000000004</v>
      </c>
      <c r="H26" s="134">
        <v>0.42</v>
      </c>
      <c r="I26" s="134">
        <v>0.62</v>
      </c>
      <c r="J26" s="134">
        <v>0.43</v>
      </c>
      <c r="K26" s="134">
        <v>0.4</v>
      </c>
    </row>
    <row r="27" spans="1:11" x14ac:dyDescent="0.25">
      <c r="A27" s="141" t="s">
        <v>189</v>
      </c>
      <c r="B27" s="135" t="s">
        <v>199</v>
      </c>
      <c r="C27" s="135">
        <v>1</v>
      </c>
      <c r="D27" s="135">
        <v>0.94269827523702898</v>
      </c>
      <c r="E27" s="135">
        <v>0.82</v>
      </c>
      <c r="F27" s="135">
        <v>0.75</v>
      </c>
      <c r="G27" s="135">
        <v>0.7</v>
      </c>
      <c r="H27" s="135">
        <v>0.6</v>
      </c>
      <c r="I27" s="135">
        <v>0.5</v>
      </c>
      <c r="J27" s="135">
        <v>0.4</v>
      </c>
      <c r="K27" s="135">
        <v>0.3</v>
      </c>
    </row>
    <row r="28" spans="1:11" x14ac:dyDescent="0.25">
      <c r="A28" s="139" t="s">
        <v>189</v>
      </c>
      <c r="B28" s="134" t="s">
        <v>207</v>
      </c>
      <c r="C28" s="134">
        <v>1</v>
      </c>
      <c r="D28" s="134">
        <v>1</v>
      </c>
      <c r="E28" s="134">
        <v>0.82</v>
      </c>
      <c r="F28" s="134">
        <v>0.75</v>
      </c>
      <c r="G28" s="134">
        <v>0.7</v>
      </c>
      <c r="H28" s="134">
        <v>0.6</v>
      </c>
      <c r="I28" s="134">
        <v>0.5</v>
      </c>
      <c r="J28" s="134">
        <v>0.4</v>
      </c>
      <c r="K28" s="134">
        <v>0.3</v>
      </c>
    </row>
    <row r="29" spans="1:11" x14ac:dyDescent="0.25">
      <c r="A29" s="141" t="s">
        <v>189</v>
      </c>
      <c r="B29" s="135" t="s">
        <v>208</v>
      </c>
      <c r="C29" s="135">
        <v>1</v>
      </c>
      <c r="D29" s="135">
        <v>1</v>
      </c>
      <c r="E29" s="135">
        <v>0.82</v>
      </c>
      <c r="F29" s="135">
        <v>0.75</v>
      </c>
      <c r="G29" s="135">
        <v>0.7</v>
      </c>
      <c r="H29" s="135">
        <v>0.6</v>
      </c>
      <c r="I29" s="135">
        <v>0.5</v>
      </c>
      <c r="J29" s="135">
        <v>0.4</v>
      </c>
      <c r="K29" s="135">
        <v>0.3</v>
      </c>
    </row>
    <row r="30" spans="1:11" ht="15.75" thickBot="1" x14ac:dyDescent="0.3">
      <c r="A30" s="146" t="s">
        <v>189</v>
      </c>
      <c r="B30" s="147" t="s">
        <v>209</v>
      </c>
      <c r="C30" s="147">
        <v>1</v>
      </c>
      <c r="D30" s="147">
        <v>1</v>
      </c>
      <c r="E30" s="147">
        <v>0.82</v>
      </c>
      <c r="F30" s="147">
        <v>0.75</v>
      </c>
      <c r="G30" s="147">
        <v>0.7</v>
      </c>
      <c r="H30" s="147">
        <v>0.6</v>
      </c>
      <c r="I30" s="147">
        <v>0.5</v>
      </c>
      <c r="J30" s="147">
        <v>0.4</v>
      </c>
      <c r="K30" s="147">
        <v>0.3</v>
      </c>
    </row>
    <row r="31" spans="1:11" x14ac:dyDescent="0.25">
      <c r="A31" s="136" t="s">
        <v>190</v>
      </c>
      <c r="B31" s="137" t="s">
        <v>210</v>
      </c>
      <c r="C31" s="137">
        <v>1</v>
      </c>
      <c r="D31" s="137">
        <v>0.6</v>
      </c>
      <c r="E31" s="137">
        <v>0.55000000000000004</v>
      </c>
      <c r="F31" s="137">
        <v>0.47</v>
      </c>
      <c r="G31" s="137">
        <v>0.42</v>
      </c>
      <c r="H31" s="137">
        <v>0.4</v>
      </c>
      <c r="I31" s="137">
        <v>0.34</v>
      </c>
      <c r="J31" s="137">
        <v>0.23</v>
      </c>
      <c r="K31" s="137">
        <v>0.21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>
        <v>1</v>
      </c>
      <c r="F32" s="134">
        <v>0.92</v>
      </c>
      <c r="G32" s="134">
        <v>0.85</v>
      </c>
      <c r="H32" s="134">
        <v>0.83</v>
      </c>
      <c r="I32" s="134">
        <v>0.75</v>
      </c>
      <c r="J32" s="134">
        <v>0.69</v>
      </c>
      <c r="K32" s="134">
        <v>0.6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>
        <v>0.9</v>
      </c>
      <c r="F33" s="135">
        <v>0.87</v>
      </c>
      <c r="G33" s="135">
        <v>0.82</v>
      </c>
      <c r="H33" s="135">
        <v>0.79</v>
      </c>
      <c r="I33" s="135">
        <v>0.74</v>
      </c>
      <c r="J33" s="135">
        <v>0.65</v>
      </c>
      <c r="K33" s="135">
        <v>0.55000000000000004</v>
      </c>
    </row>
    <row r="34" spans="1:11" x14ac:dyDescent="0.25">
      <c r="A34" s="139" t="s">
        <v>190</v>
      </c>
      <c r="B34" s="134" t="s">
        <v>198</v>
      </c>
      <c r="C34" s="134">
        <v>1</v>
      </c>
      <c r="D34" s="134">
        <v>1.2</v>
      </c>
      <c r="E34" s="134">
        <v>3.5</v>
      </c>
      <c r="F34" s="134">
        <v>2.8</v>
      </c>
      <c r="G34" s="134">
        <v>2</v>
      </c>
      <c r="H34" s="134">
        <v>1.8</v>
      </c>
      <c r="I34" s="134">
        <v>2.5</v>
      </c>
      <c r="J34" s="134">
        <v>2.2999999999999998</v>
      </c>
      <c r="K34" s="134">
        <v>1.8</v>
      </c>
    </row>
    <row r="35" spans="1:11" x14ac:dyDescent="0.25">
      <c r="A35" s="141" t="s">
        <v>190</v>
      </c>
      <c r="B35" s="135" t="s">
        <v>203</v>
      </c>
      <c r="C35" s="135">
        <v>1</v>
      </c>
      <c r="D35" s="135">
        <v>1.1000000000000001</v>
      </c>
      <c r="E35" s="135">
        <v>1.5</v>
      </c>
      <c r="F35" s="135">
        <v>1.4</v>
      </c>
      <c r="G35" s="135">
        <v>1.5</v>
      </c>
      <c r="H35" s="135">
        <v>1.3</v>
      </c>
      <c r="I35" s="135">
        <v>1.2</v>
      </c>
      <c r="J35" s="135">
        <v>1.1000000000000001</v>
      </c>
      <c r="K35" s="135">
        <v>1.1000000000000001</v>
      </c>
    </row>
    <row r="36" spans="1:11" x14ac:dyDescent="0.25">
      <c r="A36" s="139" t="s">
        <v>190</v>
      </c>
      <c r="B36" s="134" t="s">
        <v>206</v>
      </c>
      <c r="C36" s="134">
        <v>1</v>
      </c>
      <c r="D36" s="134">
        <v>0.88</v>
      </c>
      <c r="E36" s="134">
        <v>0.95</v>
      </c>
      <c r="F36" s="134">
        <v>0.9</v>
      </c>
      <c r="G36" s="134">
        <v>0.78</v>
      </c>
      <c r="H36" s="134">
        <v>0.6</v>
      </c>
      <c r="I36" s="134">
        <v>0.52</v>
      </c>
      <c r="J36" s="134">
        <v>0.52</v>
      </c>
      <c r="K36" s="134">
        <v>0.45</v>
      </c>
    </row>
    <row r="37" spans="1:11" x14ac:dyDescent="0.25">
      <c r="A37" s="141" t="s">
        <v>190</v>
      </c>
      <c r="B37" s="135" t="s">
        <v>201</v>
      </c>
      <c r="C37" s="135">
        <v>1</v>
      </c>
      <c r="D37" s="135">
        <v>0.94</v>
      </c>
      <c r="E37" s="135">
        <v>0.91181672920631296</v>
      </c>
      <c r="F37" s="135">
        <v>0.75</v>
      </c>
      <c r="G37" s="135">
        <v>0.6</v>
      </c>
      <c r="H37" s="135">
        <v>0.5</v>
      </c>
      <c r="I37" s="135">
        <v>0.49</v>
      </c>
      <c r="J37" s="135">
        <v>0.45</v>
      </c>
      <c r="K37" s="135">
        <v>0.42</v>
      </c>
    </row>
    <row r="38" spans="1:11" x14ac:dyDescent="0.25">
      <c r="A38" s="139" t="s">
        <v>190</v>
      </c>
      <c r="B38" s="134" t="s">
        <v>202</v>
      </c>
      <c r="C38" s="134">
        <v>1</v>
      </c>
      <c r="D38" s="134">
        <v>0.96455651793083597</v>
      </c>
      <c r="E38" s="134">
        <v>1</v>
      </c>
      <c r="F38" s="134">
        <v>0.9</v>
      </c>
      <c r="G38" s="134">
        <v>0.9</v>
      </c>
      <c r="H38" s="134">
        <v>0.9</v>
      </c>
      <c r="I38" s="134">
        <v>0.9</v>
      </c>
      <c r="J38" s="134">
        <v>0.85</v>
      </c>
      <c r="K38" s="134">
        <v>0.75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0.86810086613775295</v>
      </c>
      <c r="E39" s="135">
        <v>0.65</v>
      </c>
      <c r="F39" s="135">
        <v>0.5</v>
      </c>
      <c r="G39" s="135">
        <v>0.31</v>
      </c>
      <c r="H39" s="135">
        <v>0.28999999999999998</v>
      </c>
      <c r="I39" s="135">
        <v>0.19</v>
      </c>
      <c r="J39" s="135">
        <v>0.18</v>
      </c>
      <c r="K39" s="135">
        <v>0.18</v>
      </c>
    </row>
    <row r="40" spans="1:11" x14ac:dyDescent="0.25">
      <c r="A40" s="139" t="s">
        <v>190</v>
      </c>
      <c r="B40" s="134" t="s">
        <v>211</v>
      </c>
      <c r="C40" s="134">
        <v>1</v>
      </c>
      <c r="D40" s="134">
        <v>0.97979457699710004</v>
      </c>
      <c r="E40" s="134">
        <v>0.85</v>
      </c>
      <c r="F40" s="134">
        <v>0.55000000000000004</v>
      </c>
      <c r="G40" s="134">
        <v>0.45</v>
      </c>
      <c r="H40" s="134">
        <v>0.31</v>
      </c>
      <c r="I40" s="134">
        <v>0.31</v>
      </c>
      <c r="J40" s="134">
        <v>0.39</v>
      </c>
      <c r="K40" s="134">
        <v>0.31</v>
      </c>
    </row>
    <row r="41" spans="1:11" x14ac:dyDescent="0.25">
      <c r="A41" s="141" t="s">
        <v>190</v>
      </c>
      <c r="B41" s="135" t="s">
        <v>199</v>
      </c>
      <c r="C41" s="135">
        <v>1</v>
      </c>
      <c r="D41" s="135">
        <v>0.96455651793083597</v>
      </c>
      <c r="E41" s="135">
        <v>1.00299840212694</v>
      </c>
      <c r="F41" s="135">
        <v>0.93692394691026804</v>
      </c>
      <c r="G41" s="135">
        <v>0.86540948803503404</v>
      </c>
      <c r="H41" s="135">
        <v>0.79061791607404697</v>
      </c>
      <c r="I41" s="135">
        <v>0.71444788600032505</v>
      </c>
      <c r="J41" s="135">
        <v>0.63856760845988003</v>
      </c>
      <c r="K41" s="135">
        <v>0.56440487167028797</v>
      </c>
    </row>
    <row r="42" spans="1:11" x14ac:dyDescent="0.25">
      <c r="A42" s="139" t="s">
        <v>190</v>
      </c>
      <c r="B42" s="134" t="s">
        <v>207</v>
      </c>
      <c r="C42" s="134">
        <v>1</v>
      </c>
      <c r="D42" s="134">
        <v>1.2</v>
      </c>
      <c r="E42" s="134">
        <v>1.2</v>
      </c>
      <c r="F42" s="134">
        <v>1</v>
      </c>
      <c r="G42" s="134">
        <v>0.95</v>
      </c>
      <c r="H42" s="134">
        <v>0.83</v>
      </c>
      <c r="I42" s="134">
        <v>0.76</v>
      </c>
      <c r="J42" s="134">
        <v>0.68</v>
      </c>
      <c r="K42" s="134">
        <v>0.6</v>
      </c>
    </row>
    <row r="43" spans="1:11" x14ac:dyDescent="0.25">
      <c r="A43" s="141" t="s">
        <v>190</v>
      </c>
      <c r="B43" s="135" t="s">
        <v>208</v>
      </c>
      <c r="C43" s="135">
        <v>1</v>
      </c>
      <c r="D43" s="135">
        <v>1.2</v>
      </c>
      <c r="E43" s="135">
        <v>1.2</v>
      </c>
      <c r="F43" s="135">
        <v>1</v>
      </c>
      <c r="G43" s="135">
        <v>0.95</v>
      </c>
      <c r="H43" s="135">
        <v>0.83</v>
      </c>
      <c r="I43" s="135">
        <v>0.76</v>
      </c>
      <c r="J43" s="135">
        <v>0.68</v>
      </c>
      <c r="K43" s="135">
        <v>0.6</v>
      </c>
    </row>
    <row r="44" spans="1:11" ht="15.75" thickBot="1" x14ac:dyDescent="0.3">
      <c r="A44" s="146" t="s">
        <v>190</v>
      </c>
      <c r="B44" s="147" t="s">
        <v>209</v>
      </c>
      <c r="C44" s="147">
        <v>1</v>
      </c>
      <c r="D44" s="147">
        <v>1.2</v>
      </c>
      <c r="E44" s="147">
        <v>1.2</v>
      </c>
      <c r="F44" s="147">
        <v>1</v>
      </c>
      <c r="G44" s="147">
        <v>0.95</v>
      </c>
      <c r="H44" s="147">
        <v>0.83</v>
      </c>
      <c r="I44" s="147">
        <v>0.76</v>
      </c>
      <c r="J44" s="147">
        <v>0.68</v>
      </c>
      <c r="K44" s="147">
        <v>0.6</v>
      </c>
    </row>
    <row r="45" spans="1:11" x14ac:dyDescent="0.25">
      <c r="A45" s="136" t="s">
        <v>184</v>
      </c>
      <c r="B45" s="137" t="s">
        <v>210</v>
      </c>
      <c r="C45" s="137">
        <v>1</v>
      </c>
      <c r="D45" s="137">
        <v>0.85</v>
      </c>
      <c r="E45" s="137">
        <v>1</v>
      </c>
      <c r="F45" s="137">
        <v>1.1000000000000001</v>
      </c>
      <c r="G45" s="137">
        <v>1</v>
      </c>
      <c r="H45" s="137">
        <v>1.1499999999999999</v>
      </c>
      <c r="I45" s="137">
        <v>1.3</v>
      </c>
      <c r="J45" s="137">
        <v>1.3</v>
      </c>
      <c r="K45" s="137">
        <v>1.4</v>
      </c>
    </row>
    <row r="46" spans="1:11" x14ac:dyDescent="0.25">
      <c r="A46" s="139" t="s">
        <v>184</v>
      </c>
      <c r="B46" s="134" t="s">
        <v>204</v>
      </c>
      <c r="C46" s="134">
        <v>1</v>
      </c>
      <c r="D46" s="134">
        <v>0.96</v>
      </c>
      <c r="E46" s="134">
        <v>1.1000000000000001</v>
      </c>
      <c r="F46" s="134">
        <v>1.4</v>
      </c>
      <c r="G46" s="134">
        <v>1.25</v>
      </c>
      <c r="H46" s="134">
        <v>1.5</v>
      </c>
      <c r="I46" s="134">
        <v>1.8</v>
      </c>
      <c r="J46" s="134">
        <v>2.2000000000000002</v>
      </c>
      <c r="K46" s="134">
        <v>2.2000000000000002</v>
      </c>
    </row>
    <row r="47" spans="1:11" x14ac:dyDescent="0.25">
      <c r="A47" s="141" t="s">
        <v>184</v>
      </c>
      <c r="B47" s="135" t="s">
        <v>205</v>
      </c>
      <c r="C47" s="135">
        <v>1</v>
      </c>
      <c r="D47" s="135">
        <v>0.75</v>
      </c>
      <c r="E47" s="135">
        <v>0.75</v>
      </c>
      <c r="F47" s="135">
        <v>0.62</v>
      </c>
      <c r="G47" s="135">
        <v>0.54</v>
      </c>
      <c r="H47" s="135">
        <v>0.51</v>
      </c>
      <c r="I47" s="135">
        <v>0.54</v>
      </c>
      <c r="J47" s="135">
        <v>0.5</v>
      </c>
      <c r="K47" s="135">
        <v>0.45</v>
      </c>
    </row>
    <row r="48" spans="1:11" x14ac:dyDescent="0.25">
      <c r="A48" s="139" t="s">
        <v>184</v>
      </c>
      <c r="B48" s="134" t="s">
        <v>198</v>
      </c>
      <c r="C48" s="134">
        <v>1</v>
      </c>
      <c r="D48" s="134">
        <v>0.85</v>
      </c>
      <c r="E48" s="134">
        <v>0.75</v>
      </c>
      <c r="F48" s="134">
        <v>0.6</v>
      </c>
      <c r="G48" s="134">
        <v>0.57999999999999996</v>
      </c>
      <c r="H48" s="134">
        <v>0.55000000000000004</v>
      </c>
      <c r="I48" s="134">
        <v>0.5</v>
      </c>
      <c r="J48" s="134">
        <v>0.4</v>
      </c>
      <c r="K48" s="134">
        <v>0.4</v>
      </c>
    </row>
    <row r="49" spans="1:11" x14ac:dyDescent="0.25">
      <c r="A49" s="141" t="s">
        <v>184</v>
      </c>
      <c r="B49" s="135" t="s">
        <v>203</v>
      </c>
      <c r="C49" s="135">
        <v>1</v>
      </c>
      <c r="D49" s="135">
        <v>0.92</v>
      </c>
      <c r="E49" s="135">
        <v>0.8</v>
      </c>
      <c r="F49" s="135">
        <v>0.9</v>
      </c>
      <c r="G49" s="135">
        <v>0.7</v>
      </c>
      <c r="H49" s="135">
        <v>0.55000000000000004</v>
      </c>
      <c r="I49" s="135">
        <v>0.55000000000000004</v>
      </c>
      <c r="J49" s="135">
        <v>0.62</v>
      </c>
      <c r="K49" s="135">
        <v>0.6</v>
      </c>
    </row>
    <row r="50" spans="1:11" x14ac:dyDescent="0.25">
      <c r="A50" s="139" t="s">
        <v>184</v>
      </c>
      <c r="B50" s="134" t="s">
        <v>206</v>
      </c>
      <c r="C50" s="134">
        <v>1</v>
      </c>
      <c r="D50" s="134">
        <v>0.83</v>
      </c>
      <c r="E50" s="134">
        <v>0.8</v>
      </c>
      <c r="F50" s="134">
        <v>0.55000000000000004</v>
      </c>
      <c r="G50" s="134">
        <v>0.42</v>
      </c>
      <c r="H50" s="134">
        <v>0.35</v>
      </c>
      <c r="I50" s="134">
        <v>0.4</v>
      </c>
      <c r="J50" s="134">
        <v>0.38</v>
      </c>
      <c r="K50" s="134">
        <v>0.4</v>
      </c>
    </row>
    <row r="51" spans="1:11" x14ac:dyDescent="0.25">
      <c r="A51" s="141" t="s">
        <v>184</v>
      </c>
      <c r="B51" s="135" t="s">
        <v>201</v>
      </c>
      <c r="C51" s="135">
        <v>1</v>
      </c>
      <c r="D51" s="135">
        <v>0.82</v>
      </c>
      <c r="E51" s="135">
        <v>0.7</v>
      </c>
      <c r="F51" s="135">
        <v>0.54</v>
      </c>
      <c r="G51" s="135">
        <v>0.4</v>
      </c>
      <c r="H51" s="135">
        <v>0.39</v>
      </c>
      <c r="I51" s="135">
        <v>0.31</v>
      </c>
      <c r="J51" s="135">
        <v>0.24</v>
      </c>
      <c r="K51" s="135">
        <v>0.18</v>
      </c>
    </row>
    <row r="52" spans="1:11" x14ac:dyDescent="0.25">
      <c r="A52" s="139" t="s">
        <v>184</v>
      </c>
      <c r="B52" s="134" t="s">
        <v>202</v>
      </c>
      <c r="C52" s="134">
        <v>1</v>
      </c>
      <c r="D52" s="134">
        <v>0.7</v>
      </c>
      <c r="E52" s="134">
        <v>0.8</v>
      </c>
      <c r="F52" s="134">
        <v>0.57999999999999996</v>
      </c>
      <c r="G52" s="134">
        <v>0.45</v>
      </c>
      <c r="H52" s="134">
        <v>0.42</v>
      </c>
      <c r="I52" s="134">
        <v>0.38</v>
      </c>
      <c r="J52" s="134">
        <v>0.39</v>
      </c>
      <c r="K52" s="134">
        <v>0.36</v>
      </c>
    </row>
    <row r="53" spans="1:11" x14ac:dyDescent="0.25">
      <c r="A53" s="141" t="s">
        <v>184</v>
      </c>
      <c r="B53" s="135" t="s">
        <v>200</v>
      </c>
      <c r="C53" s="135">
        <v>1</v>
      </c>
      <c r="D53" s="135">
        <v>0.75</v>
      </c>
      <c r="E53" s="135">
        <v>0.59</v>
      </c>
      <c r="F53" s="135">
        <v>0.45</v>
      </c>
      <c r="G53" s="135">
        <v>0.36</v>
      </c>
      <c r="H53" s="135">
        <v>0.2</v>
      </c>
      <c r="I53" s="135">
        <v>0.16</v>
      </c>
      <c r="J53" s="135">
        <v>0.13</v>
      </c>
      <c r="K53" s="135">
        <v>0.12</v>
      </c>
    </row>
    <row r="54" spans="1:11" x14ac:dyDescent="0.25">
      <c r="A54" s="139" t="s">
        <v>184</v>
      </c>
      <c r="B54" s="134" t="s">
        <v>211</v>
      </c>
      <c r="C54" s="134">
        <v>1</v>
      </c>
      <c r="D54" s="134">
        <v>0.8</v>
      </c>
      <c r="E54" s="134">
        <v>0.82</v>
      </c>
      <c r="F54" s="134">
        <v>0.65</v>
      </c>
      <c r="G54" s="134">
        <v>0.68</v>
      </c>
      <c r="H54" s="134">
        <v>0.56999999999999995</v>
      </c>
      <c r="I54" s="134">
        <v>0.45</v>
      </c>
      <c r="J54" s="134">
        <v>0.4</v>
      </c>
      <c r="K54" s="134">
        <v>0.32</v>
      </c>
    </row>
    <row r="55" spans="1:11" x14ac:dyDescent="0.25">
      <c r="A55" s="141" t="s">
        <v>184</v>
      </c>
      <c r="B55" s="135" t="s">
        <v>199</v>
      </c>
      <c r="C55" s="135">
        <v>1</v>
      </c>
      <c r="D55" s="135">
        <v>0.88810445596450405</v>
      </c>
      <c r="E55" s="135">
        <v>0.78624789060047495</v>
      </c>
      <c r="F55" s="135">
        <v>0.69793810627469499</v>
      </c>
      <c r="G55" s="135">
        <v>0.61916555925529604</v>
      </c>
      <c r="H55" s="135">
        <v>0.54809083732844199</v>
      </c>
      <c r="I55" s="135">
        <v>0.48336784112668502</v>
      </c>
      <c r="J55" s="135">
        <v>0.42398005503463398</v>
      </c>
      <c r="K55" s="135">
        <v>0.36926923917000798</v>
      </c>
    </row>
    <row r="56" spans="1:11" x14ac:dyDescent="0.25">
      <c r="A56" s="139" t="s">
        <v>184</v>
      </c>
      <c r="B56" s="134" t="s">
        <v>207</v>
      </c>
      <c r="C56" s="134">
        <v>1</v>
      </c>
      <c r="D56" s="134">
        <v>0.72</v>
      </c>
      <c r="E56" s="134">
        <v>0.78624789060047495</v>
      </c>
      <c r="F56" s="134">
        <v>0.74</v>
      </c>
      <c r="G56" s="134">
        <v>0.65</v>
      </c>
      <c r="H56" s="134">
        <v>0.49</v>
      </c>
      <c r="I56" s="134">
        <v>0.42</v>
      </c>
      <c r="J56" s="134">
        <v>0.38</v>
      </c>
      <c r="K56" s="134">
        <v>0.32</v>
      </c>
    </row>
    <row r="57" spans="1:11" x14ac:dyDescent="0.25">
      <c r="A57" s="141" t="s">
        <v>184</v>
      </c>
      <c r="B57" s="135" t="s">
        <v>208</v>
      </c>
      <c r="C57" s="135">
        <v>1</v>
      </c>
      <c r="D57" s="135">
        <v>0.72</v>
      </c>
      <c r="E57" s="135">
        <v>0.78624789060047495</v>
      </c>
      <c r="F57" s="135">
        <v>0.74</v>
      </c>
      <c r="G57" s="135">
        <v>0.65</v>
      </c>
      <c r="H57" s="135">
        <v>0.49</v>
      </c>
      <c r="I57" s="135">
        <v>0.42</v>
      </c>
      <c r="J57" s="135">
        <v>0.38</v>
      </c>
      <c r="K57" s="135">
        <v>0.32</v>
      </c>
    </row>
    <row r="58" spans="1:11" ht="15.75" thickBot="1" x14ac:dyDescent="0.3">
      <c r="A58" s="146" t="s">
        <v>184</v>
      </c>
      <c r="B58" s="147" t="s">
        <v>209</v>
      </c>
      <c r="C58" s="147">
        <v>1</v>
      </c>
      <c r="D58" s="147">
        <v>0.72</v>
      </c>
      <c r="E58" s="147">
        <v>0.78624789060047495</v>
      </c>
      <c r="F58" s="147">
        <v>0.74</v>
      </c>
      <c r="G58" s="147">
        <v>0.65</v>
      </c>
      <c r="H58" s="147">
        <v>0.49</v>
      </c>
      <c r="I58" s="147">
        <v>0.42</v>
      </c>
      <c r="J58" s="147">
        <v>0.38</v>
      </c>
      <c r="K58" s="147">
        <v>0.32</v>
      </c>
    </row>
    <row r="59" spans="1:11" x14ac:dyDescent="0.25">
      <c r="A59" s="136" t="s">
        <v>191</v>
      </c>
      <c r="B59" s="137" t="s">
        <v>210</v>
      </c>
      <c r="C59" s="137">
        <v>1</v>
      </c>
      <c r="D59" s="137">
        <v>1.6</v>
      </c>
      <c r="E59" s="137">
        <v>1.5</v>
      </c>
      <c r="F59" s="137">
        <v>1.32</v>
      </c>
      <c r="G59" s="137">
        <v>0.95</v>
      </c>
      <c r="H59" s="137">
        <v>0.73</v>
      </c>
      <c r="I59" s="137">
        <v>0.54</v>
      </c>
      <c r="J59" s="137">
        <v>0.42</v>
      </c>
      <c r="K59" s="137">
        <v>0.28000000000000003</v>
      </c>
    </row>
    <row r="60" spans="1:11" x14ac:dyDescent="0.25">
      <c r="A60" s="139" t="s">
        <v>191</v>
      </c>
      <c r="B60" s="134" t="s">
        <v>204</v>
      </c>
      <c r="C60" s="134">
        <v>1</v>
      </c>
      <c r="D60" s="134">
        <v>0.28000000000000003</v>
      </c>
      <c r="E60" s="134">
        <v>0.25</v>
      </c>
      <c r="F60" s="134">
        <v>0.23</v>
      </c>
      <c r="G60" s="134">
        <v>0.16</v>
      </c>
      <c r="H60" s="134">
        <v>0.14000000000000001</v>
      </c>
      <c r="I60" s="134">
        <v>0.13</v>
      </c>
      <c r="J60" s="134">
        <v>0.1</v>
      </c>
      <c r="K60" s="134">
        <v>7.0000000000000007E-2</v>
      </c>
    </row>
    <row r="61" spans="1:11" x14ac:dyDescent="0.25">
      <c r="A61" s="141" t="s">
        <v>191</v>
      </c>
      <c r="B61" s="135" t="s">
        <v>205</v>
      </c>
      <c r="C61" s="135">
        <v>1</v>
      </c>
      <c r="D61" s="135">
        <v>1.1000000000000001</v>
      </c>
      <c r="E61" s="135">
        <v>1.19</v>
      </c>
      <c r="F61" s="135">
        <v>1.1000000000000001</v>
      </c>
      <c r="G61" s="135">
        <v>0.95</v>
      </c>
      <c r="H61" s="135">
        <v>0.85</v>
      </c>
      <c r="I61" s="135">
        <v>0.8</v>
      </c>
      <c r="J61" s="135">
        <v>0.68</v>
      </c>
      <c r="K61" s="135">
        <v>0.57999999999999996</v>
      </c>
    </row>
    <row r="62" spans="1:11" x14ac:dyDescent="0.25">
      <c r="A62" s="139" t="s">
        <v>191</v>
      </c>
      <c r="B62" s="134" t="s">
        <v>198</v>
      </c>
      <c r="C62" s="134">
        <v>1</v>
      </c>
      <c r="D62" s="134">
        <v>0.75</v>
      </c>
      <c r="E62" s="134">
        <v>0.75</v>
      </c>
      <c r="F62" s="134">
        <v>0.65</v>
      </c>
      <c r="G62" s="134">
        <v>0.5</v>
      </c>
      <c r="H62" s="134">
        <v>0.33</v>
      </c>
      <c r="I62" s="134">
        <v>0.4</v>
      </c>
      <c r="J62" s="134">
        <v>0.28000000000000003</v>
      </c>
      <c r="K62" s="134">
        <v>0.21</v>
      </c>
    </row>
    <row r="63" spans="1:11" x14ac:dyDescent="0.25">
      <c r="A63" s="141" t="s">
        <v>191</v>
      </c>
      <c r="B63" s="135" t="s">
        <v>203</v>
      </c>
      <c r="C63" s="135">
        <v>1</v>
      </c>
      <c r="D63" s="135">
        <v>1</v>
      </c>
      <c r="E63" s="135">
        <v>0.95</v>
      </c>
      <c r="F63" s="135">
        <v>0.65</v>
      </c>
      <c r="G63" s="135">
        <v>0.7</v>
      </c>
      <c r="H63" s="135">
        <v>0.8</v>
      </c>
      <c r="I63" s="135">
        <v>0.9</v>
      </c>
      <c r="J63" s="135">
        <v>0.76</v>
      </c>
      <c r="K63" s="135">
        <v>0.65</v>
      </c>
    </row>
    <row r="64" spans="1:11" x14ac:dyDescent="0.25">
      <c r="A64" s="139" t="s">
        <v>191</v>
      </c>
      <c r="B64" s="134" t="s">
        <v>206</v>
      </c>
      <c r="C64" s="134">
        <v>1</v>
      </c>
      <c r="D64" s="134">
        <v>0.9</v>
      </c>
      <c r="E64" s="134">
        <v>0.85</v>
      </c>
      <c r="F64" s="134">
        <v>0.76</v>
      </c>
      <c r="G64" s="134">
        <v>1</v>
      </c>
      <c r="H64" s="134">
        <v>1</v>
      </c>
      <c r="I64" s="134">
        <v>0.9</v>
      </c>
      <c r="J64" s="134">
        <v>0.8</v>
      </c>
      <c r="K64" s="134">
        <v>0.65</v>
      </c>
    </row>
    <row r="65" spans="1:19" x14ac:dyDescent="0.25">
      <c r="A65" s="141" t="s">
        <v>191</v>
      </c>
      <c r="B65" s="135" t="s">
        <v>201</v>
      </c>
      <c r="C65" s="135">
        <v>1</v>
      </c>
      <c r="D65" s="135">
        <v>0.84</v>
      </c>
      <c r="E65" s="135">
        <v>0.7</v>
      </c>
      <c r="F65" s="135">
        <v>0.6</v>
      </c>
      <c r="G65" s="135">
        <v>0.55000000000000004</v>
      </c>
      <c r="H65" s="135">
        <v>0.48</v>
      </c>
      <c r="I65" s="135">
        <v>0.45</v>
      </c>
      <c r="J65" s="135">
        <v>0.38</v>
      </c>
      <c r="K65" s="135">
        <v>0.36</v>
      </c>
      <c r="S65" s="148"/>
    </row>
    <row r="66" spans="1:19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0.89</v>
      </c>
      <c r="H66" s="134">
        <v>0.79</v>
      </c>
      <c r="I66" s="134">
        <v>0.72</v>
      </c>
      <c r="J66" s="134">
        <v>0.56000000000000005</v>
      </c>
      <c r="K66" s="134">
        <v>0.48</v>
      </c>
    </row>
    <row r="67" spans="1:19" x14ac:dyDescent="0.25">
      <c r="A67" s="141" t="s">
        <v>191</v>
      </c>
      <c r="B67" s="135" t="s">
        <v>200</v>
      </c>
      <c r="C67" s="135">
        <v>1</v>
      </c>
      <c r="D67" s="135">
        <v>0.87316864979462205</v>
      </c>
      <c r="E67" s="135">
        <v>0.6</v>
      </c>
      <c r="F67" s="135">
        <v>0.42</v>
      </c>
      <c r="G67" s="135">
        <v>0.28000000000000003</v>
      </c>
      <c r="H67" s="135">
        <v>0.25</v>
      </c>
      <c r="I67" s="135">
        <v>0.22</v>
      </c>
      <c r="J67" s="135">
        <v>0.19</v>
      </c>
      <c r="K67" s="135">
        <v>0.18</v>
      </c>
    </row>
    <row r="68" spans="1:19" x14ac:dyDescent="0.25">
      <c r="A68" s="139" t="s">
        <v>191</v>
      </c>
      <c r="B68" s="134" t="s">
        <v>211</v>
      </c>
      <c r="C68" s="134">
        <v>1</v>
      </c>
      <c r="D68" s="134">
        <v>0.97979457699710004</v>
      </c>
      <c r="E68" s="134">
        <v>0.95</v>
      </c>
      <c r="F68" s="134">
        <v>0.5</v>
      </c>
      <c r="G68" s="134">
        <v>1</v>
      </c>
      <c r="H68" s="134">
        <v>0.35</v>
      </c>
      <c r="I68" s="134">
        <v>0.2</v>
      </c>
      <c r="J68" s="134">
        <v>0.12</v>
      </c>
      <c r="K68" s="134">
        <v>0.08</v>
      </c>
    </row>
    <row r="69" spans="1:19" x14ac:dyDescent="0.25">
      <c r="A69" s="141" t="s">
        <v>191</v>
      </c>
      <c r="B69" s="135" t="s">
        <v>199</v>
      </c>
      <c r="C69" s="135">
        <v>1</v>
      </c>
      <c r="D69" s="135">
        <v>1.28677485232892</v>
      </c>
      <c r="E69" s="135">
        <v>1.161571684224</v>
      </c>
      <c r="F69" s="135">
        <v>1.0397776395251399</v>
      </c>
      <c r="G69" s="135">
        <v>0.92094994407893505</v>
      </c>
      <c r="H69" s="135">
        <v>0.80601717208965695</v>
      </c>
      <c r="I69" s="135">
        <v>0.69601289921658505</v>
      </c>
      <c r="J69" s="135">
        <v>0.59203292737864499</v>
      </c>
      <c r="K69" s="135">
        <v>0.49514234121538098</v>
      </c>
    </row>
    <row r="70" spans="1:19" x14ac:dyDescent="0.25">
      <c r="A70" s="139" t="s">
        <v>191</v>
      </c>
      <c r="B70" s="134" t="s">
        <v>207</v>
      </c>
      <c r="C70" s="134">
        <v>1</v>
      </c>
      <c r="D70" s="134">
        <v>1</v>
      </c>
      <c r="E70" s="134">
        <v>1.2</v>
      </c>
      <c r="F70" s="134">
        <v>1.1000000000000001</v>
      </c>
      <c r="G70" s="134">
        <v>1</v>
      </c>
      <c r="H70" s="134">
        <v>0.9</v>
      </c>
      <c r="I70" s="134">
        <v>0.8</v>
      </c>
      <c r="J70" s="134">
        <v>0.7</v>
      </c>
      <c r="K70" s="134">
        <v>0.6</v>
      </c>
    </row>
    <row r="71" spans="1:19" x14ac:dyDescent="0.25">
      <c r="A71" s="141" t="s">
        <v>191</v>
      </c>
      <c r="B71" s="135" t="s">
        <v>208</v>
      </c>
      <c r="C71" s="135">
        <v>1</v>
      </c>
      <c r="D71" s="135">
        <v>1</v>
      </c>
      <c r="E71" s="135">
        <v>1.2</v>
      </c>
      <c r="F71" s="135">
        <v>1.1000000000000001</v>
      </c>
      <c r="G71" s="135">
        <v>1</v>
      </c>
      <c r="H71" s="135">
        <v>0.9</v>
      </c>
      <c r="I71" s="135">
        <v>0.8</v>
      </c>
      <c r="J71" s="135">
        <v>0.7</v>
      </c>
      <c r="K71" s="135">
        <v>0.6</v>
      </c>
    </row>
    <row r="72" spans="1:19" ht="15.75" thickBot="1" x14ac:dyDescent="0.3">
      <c r="A72" s="146" t="s">
        <v>191</v>
      </c>
      <c r="B72" s="147" t="s">
        <v>209</v>
      </c>
      <c r="C72" s="147">
        <v>1</v>
      </c>
      <c r="D72" s="147">
        <v>1</v>
      </c>
      <c r="E72" s="147">
        <v>1.2</v>
      </c>
      <c r="F72" s="147">
        <v>1.1000000000000001</v>
      </c>
      <c r="G72" s="147">
        <v>1</v>
      </c>
      <c r="H72" s="147">
        <v>0.9</v>
      </c>
      <c r="I72" s="147">
        <v>0.8</v>
      </c>
      <c r="J72" s="147">
        <v>0.7</v>
      </c>
      <c r="K72" s="147">
        <v>0.6</v>
      </c>
    </row>
    <row r="73" spans="1:19" x14ac:dyDescent="0.25">
      <c r="A73" s="136" t="s">
        <v>185</v>
      </c>
      <c r="B73" s="137" t="s">
        <v>210</v>
      </c>
      <c r="C73" s="137">
        <v>1</v>
      </c>
      <c r="D73" s="137">
        <v>0.9</v>
      </c>
      <c r="E73" s="137">
        <v>0.92856472441440396</v>
      </c>
      <c r="F73" s="137">
        <v>0.8</v>
      </c>
      <c r="G73" s="137">
        <v>0.7</v>
      </c>
      <c r="H73" s="137">
        <v>0.75</v>
      </c>
      <c r="I73" s="137">
        <v>0.7</v>
      </c>
      <c r="J73" s="137">
        <v>0.62</v>
      </c>
      <c r="K73" s="137">
        <v>0.55000000000000004</v>
      </c>
    </row>
    <row r="74" spans="1:19" x14ac:dyDescent="0.25">
      <c r="A74" s="139" t="s">
        <v>185</v>
      </c>
      <c r="B74" s="134" t="s">
        <v>204</v>
      </c>
      <c r="C74" s="134">
        <v>1</v>
      </c>
      <c r="D74" s="134">
        <v>0.4</v>
      </c>
      <c r="E74" s="134">
        <v>0.45</v>
      </c>
      <c r="F74" s="134">
        <v>0.41</v>
      </c>
      <c r="G74" s="134">
        <v>0.38</v>
      </c>
      <c r="H74" s="134">
        <v>0.31</v>
      </c>
      <c r="I74" s="134">
        <v>0.25</v>
      </c>
      <c r="J74" s="134">
        <v>0.21</v>
      </c>
      <c r="K74" s="134">
        <v>0.19</v>
      </c>
    </row>
    <row r="75" spans="1:19" x14ac:dyDescent="0.25">
      <c r="A75" s="141" t="s">
        <v>185</v>
      </c>
      <c r="B75" s="135" t="s">
        <v>205</v>
      </c>
      <c r="C75" s="135">
        <v>1</v>
      </c>
      <c r="D75" s="135">
        <v>0.75</v>
      </c>
      <c r="E75" s="135">
        <v>0.7</v>
      </c>
      <c r="F75" s="135">
        <v>0.66</v>
      </c>
      <c r="G75" s="135">
        <v>0.51</v>
      </c>
      <c r="H75" s="135">
        <v>0.5</v>
      </c>
      <c r="I75" s="135">
        <v>0.52</v>
      </c>
      <c r="J75" s="135">
        <v>0.5</v>
      </c>
      <c r="K75" s="135">
        <v>0.49</v>
      </c>
    </row>
    <row r="76" spans="1:19" x14ac:dyDescent="0.25">
      <c r="A76" s="139" t="s">
        <v>185</v>
      </c>
      <c r="B76" s="134" t="s">
        <v>198</v>
      </c>
      <c r="C76" s="134">
        <v>1</v>
      </c>
      <c r="D76" s="134">
        <v>2</v>
      </c>
      <c r="E76" s="134">
        <v>1.1499999999999999</v>
      </c>
      <c r="F76" s="134">
        <v>1.2</v>
      </c>
      <c r="G76" s="134">
        <v>1.1000000000000001</v>
      </c>
      <c r="H76" s="134">
        <v>1.2</v>
      </c>
      <c r="I76" s="134">
        <v>1.3</v>
      </c>
      <c r="J76" s="134">
        <v>1.5</v>
      </c>
      <c r="K76" s="134">
        <v>1.1000000000000001</v>
      </c>
    </row>
    <row r="77" spans="1:19" x14ac:dyDescent="0.25">
      <c r="A77" s="141" t="s">
        <v>185</v>
      </c>
      <c r="B77" s="135" t="s">
        <v>203</v>
      </c>
      <c r="C77" s="135">
        <v>1</v>
      </c>
      <c r="D77" s="135">
        <v>0.84</v>
      </c>
      <c r="E77" s="135">
        <v>0.8</v>
      </c>
      <c r="F77" s="135">
        <v>0.88</v>
      </c>
      <c r="G77" s="135">
        <v>0.72</v>
      </c>
      <c r="H77" s="135">
        <v>0.78</v>
      </c>
      <c r="I77" s="135">
        <v>0.65</v>
      </c>
      <c r="J77" s="135">
        <v>0.63</v>
      </c>
      <c r="K77" s="135">
        <v>0.63</v>
      </c>
    </row>
    <row r="78" spans="1:19" x14ac:dyDescent="0.25">
      <c r="A78" s="139" t="s">
        <v>185</v>
      </c>
      <c r="B78" s="134" t="s">
        <v>206</v>
      </c>
      <c r="C78" s="134">
        <v>1</v>
      </c>
      <c r="D78" s="134">
        <v>1.6</v>
      </c>
      <c r="E78" s="134">
        <v>1.6</v>
      </c>
      <c r="F78" s="134">
        <v>1.4</v>
      </c>
      <c r="G78" s="134">
        <v>0.95</v>
      </c>
      <c r="H78" s="134">
        <v>0.85</v>
      </c>
      <c r="I78" s="134">
        <v>0.71</v>
      </c>
      <c r="J78" s="134">
        <v>0.65</v>
      </c>
      <c r="K78" s="134">
        <v>0.62</v>
      </c>
    </row>
    <row r="79" spans="1:19" x14ac:dyDescent="0.25">
      <c r="A79" s="141" t="s">
        <v>185</v>
      </c>
      <c r="B79" s="135" t="s">
        <v>201</v>
      </c>
      <c r="C79" s="135">
        <v>1</v>
      </c>
      <c r="D79" s="135">
        <v>0.97066605609340095</v>
      </c>
      <c r="E79" s="135">
        <v>0.8</v>
      </c>
      <c r="F79" s="135">
        <v>0.75</v>
      </c>
      <c r="G79" s="135">
        <v>0.6</v>
      </c>
      <c r="H79" s="135">
        <v>0.55000000000000004</v>
      </c>
      <c r="I79" s="135">
        <v>0.48</v>
      </c>
      <c r="J79" s="135">
        <v>0.42</v>
      </c>
      <c r="K79" s="135">
        <v>0.41</v>
      </c>
    </row>
    <row r="80" spans="1:19" x14ac:dyDescent="0.25">
      <c r="A80" s="139" t="s">
        <v>185</v>
      </c>
      <c r="B80" s="134" t="s">
        <v>202</v>
      </c>
      <c r="C80" s="134">
        <v>1</v>
      </c>
      <c r="D80" s="134">
        <v>0.85</v>
      </c>
      <c r="E80" s="134">
        <v>0.68</v>
      </c>
      <c r="F80" s="134">
        <v>0.6</v>
      </c>
      <c r="G80" s="134">
        <v>0.51</v>
      </c>
      <c r="H80" s="134">
        <v>0.41</v>
      </c>
      <c r="I80" s="134">
        <v>0.36</v>
      </c>
      <c r="J80" s="134">
        <v>0.19</v>
      </c>
      <c r="K80" s="134">
        <v>0.16</v>
      </c>
    </row>
    <row r="81" spans="1:19" x14ac:dyDescent="0.25">
      <c r="A81" s="141" t="s">
        <v>185</v>
      </c>
      <c r="B81" s="135" t="s">
        <v>200</v>
      </c>
      <c r="C81" s="135">
        <v>1</v>
      </c>
      <c r="D81" s="135">
        <v>0.91</v>
      </c>
      <c r="E81" s="135">
        <v>0.88</v>
      </c>
      <c r="F81" s="135">
        <v>0.38</v>
      </c>
      <c r="G81" s="135">
        <v>0.28999999999999998</v>
      </c>
      <c r="H81" s="135">
        <v>0.18</v>
      </c>
      <c r="I81" s="135">
        <v>0.16</v>
      </c>
      <c r="J81" s="135">
        <v>0.14000000000000001</v>
      </c>
      <c r="K81" s="135">
        <v>0.13</v>
      </c>
    </row>
    <row r="82" spans="1:19" x14ac:dyDescent="0.25">
      <c r="A82" s="139" t="s">
        <v>185</v>
      </c>
      <c r="B82" s="134" t="s">
        <v>211</v>
      </c>
      <c r="C82" s="134">
        <v>1</v>
      </c>
      <c r="D82" s="134">
        <v>0.97979457699710004</v>
      </c>
      <c r="E82" s="134">
        <v>0.95</v>
      </c>
      <c r="F82" s="134">
        <v>0.79</v>
      </c>
      <c r="G82" s="134">
        <v>0.65</v>
      </c>
      <c r="H82" s="134">
        <v>0.55000000000000004</v>
      </c>
      <c r="I82" s="134">
        <v>0.4</v>
      </c>
      <c r="J82" s="134">
        <v>0.4</v>
      </c>
      <c r="K82" s="134">
        <v>0.48</v>
      </c>
    </row>
    <row r="83" spans="1:19" x14ac:dyDescent="0.25">
      <c r="A83" s="141" t="s">
        <v>185</v>
      </c>
      <c r="B83" s="135" t="s">
        <v>199</v>
      </c>
      <c r="C83" s="135">
        <v>1</v>
      </c>
      <c r="D83" s="135">
        <v>0.97066605609340095</v>
      </c>
      <c r="E83" s="135">
        <v>0.92856472441440396</v>
      </c>
      <c r="F83" s="135">
        <v>0.87946812746096203</v>
      </c>
      <c r="G83" s="135">
        <v>0.82515036943339504</v>
      </c>
      <c r="H83" s="135">
        <v>0.76708378213066197</v>
      </c>
      <c r="I83" s="135">
        <v>0.70662148158534699</v>
      </c>
      <c r="J83" s="135">
        <v>0.64502482357866697</v>
      </c>
      <c r="K83" s="135">
        <v>0.58342155552389696</v>
      </c>
    </row>
    <row r="84" spans="1:19" x14ac:dyDescent="0.25">
      <c r="A84" s="139" t="s">
        <v>185</v>
      </c>
      <c r="B84" s="134" t="s">
        <v>207</v>
      </c>
      <c r="C84" s="134">
        <v>1</v>
      </c>
      <c r="D84" s="134">
        <v>0.85</v>
      </c>
      <c r="E84" s="134">
        <v>0.9</v>
      </c>
      <c r="F84" s="134">
        <v>0.9</v>
      </c>
      <c r="G84" s="134">
        <v>0.87</v>
      </c>
      <c r="H84" s="134">
        <v>0.84</v>
      </c>
      <c r="I84" s="134">
        <v>0.8</v>
      </c>
      <c r="J84" s="134">
        <v>0.72</v>
      </c>
      <c r="K84" s="134">
        <v>0.62</v>
      </c>
    </row>
    <row r="85" spans="1:19" x14ac:dyDescent="0.25">
      <c r="A85" s="141" t="s">
        <v>185</v>
      </c>
      <c r="B85" s="135" t="s">
        <v>208</v>
      </c>
      <c r="C85" s="135">
        <v>1</v>
      </c>
      <c r="D85" s="135">
        <v>0.85</v>
      </c>
      <c r="E85" s="135">
        <v>0.9</v>
      </c>
      <c r="F85" s="135">
        <v>0.9</v>
      </c>
      <c r="G85" s="135">
        <v>0.87</v>
      </c>
      <c r="H85" s="135">
        <v>0.84</v>
      </c>
      <c r="I85" s="135">
        <v>0.8</v>
      </c>
      <c r="J85" s="135">
        <v>0.72</v>
      </c>
      <c r="K85" s="135">
        <v>0.62</v>
      </c>
      <c r="P85" s="134"/>
      <c r="Q85" s="134"/>
      <c r="R85" s="134"/>
      <c r="S85" s="134"/>
    </row>
    <row r="86" spans="1:19" ht="15.75" thickBot="1" x14ac:dyDescent="0.3">
      <c r="A86" s="146" t="s">
        <v>185</v>
      </c>
      <c r="B86" s="147" t="s">
        <v>209</v>
      </c>
      <c r="C86" s="147">
        <v>1</v>
      </c>
      <c r="D86" s="147">
        <v>0.85</v>
      </c>
      <c r="E86" s="147">
        <v>0.9</v>
      </c>
      <c r="F86" s="147">
        <v>0.9</v>
      </c>
      <c r="G86" s="147">
        <v>0.87</v>
      </c>
      <c r="H86" s="147">
        <v>0.84</v>
      </c>
      <c r="I86" s="147">
        <v>0.8</v>
      </c>
      <c r="J86" s="147">
        <v>0.72</v>
      </c>
      <c r="K86" s="147">
        <v>0.62</v>
      </c>
    </row>
    <row r="87" spans="1:19" x14ac:dyDescent="0.25">
      <c r="A87" s="136" t="s">
        <v>186</v>
      </c>
      <c r="B87" s="137" t="s">
        <v>210</v>
      </c>
      <c r="C87" s="137">
        <v>1</v>
      </c>
      <c r="D87" s="137">
        <v>0.87</v>
      </c>
      <c r="E87" s="137">
        <v>0.88</v>
      </c>
      <c r="F87" s="137">
        <v>0.85</v>
      </c>
      <c r="G87" s="137">
        <v>0.72</v>
      </c>
      <c r="H87" s="137">
        <v>0.69</v>
      </c>
      <c r="I87" s="137">
        <v>0.57999999999999996</v>
      </c>
      <c r="J87" s="137">
        <v>0.51</v>
      </c>
      <c r="K87" s="137">
        <v>0.35</v>
      </c>
    </row>
    <row r="88" spans="1:19" x14ac:dyDescent="0.25">
      <c r="A88" s="139" t="s">
        <v>186</v>
      </c>
      <c r="B88" s="134" t="s">
        <v>204</v>
      </c>
      <c r="C88" s="134">
        <v>1</v>
      </c>
      <c r="D88" s="134">
        <v>1.1200000000000001</v>
      </c>
      <c r="E88" s="134">
        <v>1.2</v>
      </c>
      <c r="F88" s="134">
        <v>1</v>
      </c>
      <c r="G88" s="134">
        <v>0.9</v>
      </c>
      <c r="H88" s="134">
        <v>0.9</v>
      </c>
      <c r="I88" s="134">
        <v>0.9</v>
      </c>
      <c r="J88" s="134">
        <v>0.9</v>
      </c>
      <c r="K88" s="134">
        <v>0.7</v>
      </c>
    </row>
    <row r="89" spans="1:19" x14ac:dyDescent="0.25">
      <c r="A89" s="141" t="s">
        <v>186</v>
      </c>
      <c r="B89" s="135" t="s">
        <v>205</v>
      </c>
      <c r="C89" s="135">
        <v>1</v>
      </c>
      <c r="D89" s="135">
        <v>0.8</v>
      </c>
      <c r="E89" s="135">
        <v>0.8</v>
      </c>
      <c r="F89" s="135">
        <v>0.81</v>
      </c>
      <c r="G89" s="135">
        <v>0.72</v>
      </c>
      <c r="H89" s="135">
        <v>0.68</v>
      </c>
      <c r="I89" s="135">
        <v>0.75</v>
      </c>
      <c r="J89" s="135">
        <v>0.75</v>
      </c>
      <c r="K89" s="135">
        <v>0.68</v>
      </c>
    </row>
    <row r="90" spans="1:19" x14ac:dyDescent="0.25">
      <c r="A90" s="139" t="s">
        <v>186</v>
      </c>
      <c r="B90" s="134" t="s">
        <v>198</v>
      </c>
      <c r="C90" s="134">
        <v>1</v>
      </c>
      <c r="D90" s="134">
        <v>0.45</v>
      </c>
      <c r="E90" s="134">
        <v>1</v>
      </c>
      <c r="F90" s="134">
        <v>1.45</v>
      </c>
      <c r="G90" s="134">
        <v>1.3</v>
      </c>
      <c r="H90" s="134">
        <v>0.75</v>
      </c>
      <c r="I90" s="134">
        <v>0.7</v>
      </c>
      <c r="J90" s="134">
        <v>0.38</v>
      </c>
      <c r="K90" s="134">
        <v>0.7</v>
      </c>
    </row>
    <row r="91" spans="1:19" x14ac:dyDescent="0.25">
      <c r="A91" s="141" t="s">
        <v>186</v>
      </c>
      <c r="B91" s="135" t="s">
        <v>203</v>
      </c>
      <c r="C91" s="135">
        <v>1</v>
      </c>
      <c r="D91" s="135">
        <v>0.9</v>
      </c>
      <c r="E91" s="135">
        <v>0.85</v>
      </c>
      <c r="F91" s="135">
        <v>0.57999999999999996</v>
      </c>
      <c r="G91" s="135">
        <v>0.6</v>
      </c>
      <c r="H91" s="135">
        <v>0.65</v>
      </c>
      <c r="I91" s="135">
        <v>0.65</v>
      </c>
      <c r="J91" s="135">
        <v>0.65</v>
      </c>
      <c r="K91" s="135">
        <v>0.57999999999999996</v>
      </c>
    </row>
    <row r="92" spans="1:19" x14ac:dyDescent="0.25">
      <c r="A92" s="139" t="s">
        <v>186</v>
      </c>
      <c r="B92" s="134" t="s">
        <v>206</v>
      </c>
      <c r="C92" s="134">
        <v>1</v>
      </c>
      <c r="D92" s="134">
        <v>1.05</v>
      </c>
      <c r="E92" s="134">
        <v>1.05</v>
      </c>
      <c r="F92" s="134">
        <v>0.8</v>
      </c>
      <c r="G92" s="134">
        <v>0.7</v>
      </c>
      <c r="H92" s="134">
        <v>0.6</v>
      </c>
      <c r="I92" s="134">
        <v>0.52</v>
      </c>
      <c r="J92" s="134">
        <v>0.52</v>
      </c>
      <c r="K92" s="134">
        <v>0.4</v>
      </c>
    </row>
    <row r="93" spans="1:19" x14ac:dyDescent="0.25">
      <c r="A93" s="141" t="s">
        <v>186</v>
      </c>
      <c r="B93" s="135" t="s">
        <v>201</v>
      </c>
      <c r="C93" s="135">
        <v>1</v>
      </c>
      <c r="D93" s="135">
        <v>0.8</v>
      </c>
      <c r="E93" s="135">
        <v>0.7</v>
      </c>
      <c r="F93" s="135">
        <v>0.7</v>
      </c>
      <c r="G93" s="135">
        <v>0.65</v>
      </c>
      <c r="H93" s="135">
        <v>0.56000000000000005</v>
      </c>
      <c r="I93" s="135">
        <v>0.43</v>
      </c>
      <c r="J93" s="135">
        <v>0.36</v>
      </c>
      <c r="K93" s="135">
        <v>0.35</v>
      </c>
    </row>
    <row r="94" spans="1:19" x14ac:dyDescent="0.25">
      <c r="A94" s="139" t="s">
        <v>186</v>
      </c>
      <c r="B94" s="134" t="s">
        <v>202</v>
      </c>
      <c r="C94" s="134">
        <v>1</v>
      </c>
      <c r="D94" s="134">
        <v>0.95</v>
      </c>
      <c r="E94" s="134">
        <v>0.96856988997218996</v>
      </c>
      <c r="F94" s="134">
        <v>0.86</v>
      </c>
      <c r="G94" s="134">
        <v>0.85</v>
      </c>
      <c r="H94" s="134">
        <v>0.75</v>
      </c>
      <c r="I94" s="134">
        <v>0.71</v>
      </c>
      <c r="J94" s="134">
        <v>0.63</v>
      </c>
      <c r="K94" s="134">
        <v>0.51</v>
      </c>
    </row>
    <row r="95" spans="1:19" x14ac:dyDescent="0.25">
      <c r="A95" s="141" t="s">
        <v>186</v>
      </c>
      <c r="B95" s="135" t="s">
        <v>200</v>
      </c>
      <c r="C95" s="135">
        <v>1</v>
      </c>
      <c r="D95" s="135">
        <v>0.65</v>
      </c>
      <c r="E95" s="135">
        <v>0.51</v>
      </c>
      <c r="F95" s="135">
        <v>0.22</v>
      </c>
      <c r="G95" s="135">
        <v>0.18</v>
      </c>
      <c r="H95" s="135">
        <v>0.14000000000000001</v>
      </c>
      <c r="I95" s="135">
        <v>0.14000000000000001</v>
      </c>
      <c r="J95" s="135">
        <v>0.13</v>
      </c>
      <c r="K95" s="135">
        <v>0.11</v>
      </c>
    </row>
    <row r="96" spans="1:19" x14ac:dyDescent="0.25">
      <c r="A96" s="139" t="s">
        <v>186</v>
      </c>
      <c r="B96" s="134" t="s">
        <v>211</v>
      </c>
      <c r="C96" s="134">
        <v>1</v>
      </c>
      <c r="D96" s="134">
        <v>0.97979457699710004</v>
      </c>
      <c r="E96" s="134">
        <v>0.98</v>
      </c>
      <c r="F96" s="134">
        <v>1.1000000000000001</v>
      </c>
      <c r="G96" s="134">
        <v>0.86480768061189806</v>
      </c>
      <c r="H96" s="134">
        <v>0.81486062669243398</v>
      </c>
      <c r="I96" s="134">
        <v>0.76121834561547597</v>
      </c>
      <c r="J96" s="134">
        <v>0.70505450606500197</v>
      </c>
      <c r="K96" s="134">
        <v>0.5</v>
      </c>
    </row>
    <row r="97" spans="1:11" x14ac:dyDescent="0.25">
      <c r="A97" s="141" t="s">
        <v>186</v>
      </c>
      <c r="B97" s="135" t="s">
        <v>199</v>
      </c>
      <c r="C97" s="135">
        <v>1</v>
      </c>
      <c r="D97" s="135">
        <v>0.98336480650328195</v>
      </c>
      <c r="E97" s="135">
        <v>0.96856988997218996</v>
      </c>
      <c r="F97" s="135">
        <v>0.94938194259831599</v>
      </c>
      <c r="G97" s="135">
        <v>0.92462251012382002</v>
      </c>
      <c r="H97" s="135">
        <v>0.89421357997788697</v>
      </c>
      <c r="I97" s="135">
        <v>0.85828180250214603</v>
      </c>
      <c r="J97" s="135">
        <v>0.81721241934725597</v>
      </c>
      <c r="K97" s="135">
        <v>0.77165040189409995</v>
      </c>
    </row>
    <row r="98" spans="1:11" x14ac:dyDescent="0.25">
      <c r="A98" s="139" t="s">
        <v>186</v>
      </c>
      <c r="B98" s="134" t="s">
        <v>207</v>
      </c>
      <c r="C98" s="134">
        <v>1</v>
      </c>
      <c r="D98" s="134">
        <v>0.88</v>
      </c>
      <c r="E98" s="134">
        <v>0.96856988997218996</v>
      </c>
      <c r="F98" s="134">
        <v>0.94938194259831599</v>
      </c>
      <c r="G98" s="134">
        <v>0.92462251012382002</v>
      </c>
      <c r="H98" s="134">
        <v>0.89421357997788697</v>
      </c>
      <c r="I98" s="134">
        <v>0.85828180250214603</v>
      </c>
      <c r="J98" s="134">
        <v>0.81721241934725597</v>
      </c>
      <c r="K98" s="134">
        <v>0.77165040189409995</v>
      </c>
    </row>
    <row r="99" spans="1:11" x14ac:dyDescent="0.25">
      <c r="A99" s="141" t="s">
        <v>186</v>
      </c>
      <c r="B99" s="135" t="s">
        <v>208</v>
      </c>
      <c r="C99" s="135">
        <v>1</v>
      </c>
      <c r="D99" s="135">
        <v>0.88</v>
      </c>
      <c r="E99" s="135">
        <v>0.96856988997218996</v>
      </c>
      <c r="F99" s="135">
        <v>0.94938194259831599</v>
      </c>
      <c r="G99" s="135">
        <v>0.92462251012382002</v>
      </c>
      <c r="H99" s="135">
        <v>0.89421357997788697</v>
      </c>
      <c r="I99" s="135">
        <v>0.85828180250214603</v>
      </c>
      <c r="J99" s="135">
        <v>0.81721241934725597</v>
      </c>
      <c r="K99" s="135">
        <v>0.77165040189409995</v>
      </c>
    </row>
    <row r="100" spans="1:11" ht="15.75" thickBot="1" x14ac:dyDescent="0.3">
      <c r="A100" s="146" t="s">
        <v>186</v>
      </c>
      <c r="B100" s="147" t="s">
        <v>209</v>
      </c>
      <c r="C100" s="147">
        <v>1</v>
      </c>
      <c r="D100" s="147">
        <v>0.88</v>
      </c>
      <c r="E100" s="147">
        <v>0.96856988997218996</v>
      </c>
      <c r="F100" s="147">
        <v>0.94938194259831599</v>
      </c>
      <c r="G100" s="147">
        <v>0.92462251012382002</v>
      </c>
      <c r="H100" s="147">
        <v>0.89421357997788697</v>
      </c>
      <c r="I100" s="147">
        <v>0.85828180250214603</v>
      </c>
      <c r="J100" s="147">
        <v>0.81721241934725597</v>
      </c>
      <c r="K100" s="147">
        <v>0.77165040189409995</v>
      </c>
    </row>
    <row r="101" spans="1:11" x14ac:dyDescent="0.25">
      <c r="A101" s="136" t="s">
        <v>192</v>
      </c>
      <c r="B101" s="137" t="s">
        <v>210</v>
      </c>
      <c r="C101" s="137">
        <v>1</v>
      </c>
      <c r="D101" s="137">
        <v>0.4</v>
      </c>
      <c r="E101" s="137">
        <v>0.31</v>
      </c>
      <c r="F101" s="137">
        <v>0.25</v>
      </c>
      <c r="G101" s="137">
        <v>0.21</v>
      </c>
      <c r="H101" s="137">
        <v>0.19</v>
      </c>
      <c r="I101" s="137">
        <v>0.18</v>
      </c>
      <c r="J101" s="137">
        <v>0.15</v>
      </c>
      <c r="K101" s="137">
        <v>0.18</v>
      </c>
    </row>
    <row r="102" spans="1:11" x14ac:dyDescent="0.25">
      <c r="A102" s="139" t="s">
        <v>192</v>
      </c>
      <c r="B102" s="134" t="s">
        <v>204</v>
      </c>
      <c r="C102" s="134">
        <v>1</v>
      </c>
      <c r="D102" s="134">
        <v>0.79</v>
      </c>
      <c r="E102" s="134">
        <v>1.2</v>
      </c>
      <c r="F102" s="134">
        <v>1.7</v>
      </c>
      <c r="G102" s="134">
        <v>2.0499999999999998</v>
      </c>
      <c r="H102" s="134">
        <v>2.4</v>
      </c>
      <c r="I102" s="134">
        <v>2.4</v>
      </c>
      <c r="J102" s="134">
        <v>2.2999999999999998</v>
      </c>
      <c r="K102" s="134">
        <v>2.1</v>
      </c>
    </row>
    <row r="103" spans="1:11" x14ac:dyDescent="0.25">
      <c r="A103" s="141" t="s">
        <v>192</v>
      </c>
      <c r="B103" s="135" t="s">
        <v>205</v>
      </c>
      <c r="C103" s="135">
        <v>1</v>
      </c>
      <c r="D103" s="135">
        <v>0.8</v>
      </c>
      <c r="E103" s="135">
        <v>0.89889345671912502</v>
      </c>
      <c r="F103" s="135">
        <v>0.84</v>
      </c>
      <c r="G103" s="135">
        <v>0.8</v>
      </c>
      <c r="H103" s="135">
        <v>0.7</v>
      </c>
      <c r="I103" s="135">
        <v>0.7</v>
      </c>
      <c r="J103" s="135">
        <v>0.7</v>
      </c>
      <c r="K103" s="135">
        <v>0.65</v>
      </c>
    </row>
    <row r="104" spans="1:11" x14ac:dyDescent="0.25">
      <c r="A104" s="139" t="s">
        <v>192</v>
      </c>
      <c r="B104" s="134" t="s">
        <v>198</v>
      </c>
      <c r="C104" s="134">
        <v>1</v>
      </c>
      <c r="D104" s="134">
        <v>0.9</v>
      </c>
      <c r="E104" s="134">
        <v>1</v>
      </c>
      <c r="F104" s="134">
        <v>1.1000000000000001</v>
      </c>
      <c r="G104" s="134">
        <v>1.4</v>
      </c>
      <c r="H104" s="134">
        <v>1.3</v>
      </c>
      <c r="I104" s="134">
        <v>1.5</v>
      </c>
      <c r="J104" s="134">
        <v>1.5</v>
      </c>
      <c r="K104" s="134">
        <v>1.3</v>
      </c>
    </row>
    <row r="105" spans="1:11" x14ac:dyDescent="0.25">
      <c r="A105" s="141" t="s">
        <v>192</v>
      </c>
      <c r="B105" s="135" t="s">
        <v>203</v>
      </c>
      <c r="C105" s="135">
        <v>1</v>
      </c>
      <c r="D105" s="135">
        <v>0.55000000000000004</v>
      </c>
      <c r="E105" s="135">
        <v>0.6</v>
      </c>
      <c r="F105" s="135">
        <v>0.45</v>
      </c>
      <c r="G105" s="135">
        <v>0.3</v>
      </c>
      <c r="H105" s="135">
        <v>0.24</v>
      </c>
      <c r="I105" s="135">
        <v>0.21</v>
      </c>
      <c r="J105" s="135">
        <v>0.16</v>
      </c>
      <c r="K105" s="135">
        <v>0.15</v>
      </c>
    </row>
    <row r="106" spans="1:11" x14ac:dyDescent="0.25">
      <c r="A106" s="139" t="s">
        <v>192</v>
      </c>
      <c r="B106" s="134" t="s">
        <v>206</v>
      </c>
      <c r="C106" s="134">
        <v>1</v>
      </c>
      <c r="D106" s="134">
        <v>0.65</v>
      </c>
      <c r="E106" s="134">
        <v>0.57999999999999996</v>
      </c>
      <c r="F106" s="134">
        <v>0.37</v>
      </c>
      <c r="G106" s="134">
        <v>0.26</v>
      </c>
      <c r="H106" s="134">
        <v>0.22</v>
      </c>
      <c r="I106" s="134">
        <v>0.22</v>
      </c>
      <c r="J106" s="134">
        <v>0.21</v>
      </c>
      <c r="K106" s="134">
        <v>0.2</v>
      </c>
    </row>
    <row r="107" spans="1:11" x14ac:dyDescent="0.25">
      <c r="A107" s="141" t="s">
        <v>192</v>
      </c>
      <c r="B107" s="135" t="s">
        <v>201</v>
      </c>
      <c r="C107" s="135">
        <v>1</v>
      </c>
      <c r="D107" s="135">
        <v>0.85</v>
      </c>
      <c r="E107" s="135">
        <v>0.56999999999999995</v>
      </c>
      <c r="F107" s="135">
        <v>0.43</v>
      </c>
      <c r="G107" s="135">
        <v>0.34</v>
      </c>
      <c r="H107" s="135">
        <v>0.27</v>
      </c>
      <c r="I107" s="135">
        <v>0.22</v>
      </c>
      <c r="J107" s="135">
        <v>0.19</v>
      </c>
      <c r="K107" s="135">
        <v>0.13</v>
      </c>
    </row>
    <row r="108" spans="1:11" x14ac:dyDescent="0.25">
      <c r="A108" s="139" t="s">
        <v>192</v>
      </c>
      <c r="B108" s="134" t="s">
        <v>202</v>
      </c>
      <c r="C108" s="134">
        <v>1</v>
      </c>
      <c r="D108" s="134">
        <v>0.78</v>
      </c>
      <c r="E108" s="134">
        <v>0.73</v>
      </c>
      <c r="F108" s="134">
        <v>0.65</v>
      </c>
      <c r="G108" s="134">
        <v>0.63</v>
      </c>
      <c r="H108" s="134">
        <v>0.55000000000000004</v>
      </c>
      <c r="I108" s="134">
        <v>0.55000000000000004</v>
      </c>
      <c r="J108" s="134">
        <v>0.49</v>
      </c>
      <c r="K108" s="134">
        <v>0.44</v>
      </c>
    </row>
    <row r="109" spans="1:11" x14ac:dyDescent="0.25">
      <c r="A109" s="141" t="s">
        <v>192</v>
      </c>
      <c r="B109" s="135" t="s">
        <v>200</v>
      </c>
      <c r="C109" s="135">
        <v>1</v>
      </c>
      <c r="D109" s="135">
        <v>0.84</v>
      </c>
      <c r="E109" s="135">
        <v>0.6</v>
      </c>
      <c r="F109" s="135">
        <v>0.3</v>
      </c>
      <c r="G109" s="135">
        <v>0.24</v>
      </c>
      <c r="H109" s="135">
        <v>0.18</v>
      </c>
      <c r="I109" s="135">
        <v>0.14000000000000001</v>
      </c>
      <c r="J109" s="135">
        <v>0.115</v>
      </c>
      <c r="K109" s="135">
        <v>0.105</v>
      </c>
    </row>
    <row r="110" spans="1:11" x14ac:dyDescent="0.25">
      <c r="A110" s="139" t="s">
        <v>192</v>
      </c>
      <c r="B110" s="134" t="s">
        <v>211</v>
      </c>
      <c r="C110" s="134">
        <v>1</v>
      </c>
      <c r="D110" s="134">
        <v>0.79</v>
      </c>
      <c r="E110" s="134">
        <v>0.7</v>
      </c>
      <c r="F110" s="134">
        <v>0.65</v>
      </c>
      <c r="G110" s="134">
        <v>0.51</v>
      </c>
      <c r="H110" s="134">
        <v>0.45</v>
      </c>
      <c r="I110" s="134">
        <v>0.38</v>
      </c>
      <c r="J110" s="134">
        <v>0.38</v>
      </c>
      <c r="K110" s="134">
        <v>0.36</v>
      </c>
    </row>
    <row r="111" spans="1:11" x14ac:dyDescent="0.25">
      <c r="A111" s="141" t="s">
        <v>192</v>
      </c>
      <c r="B111" s="135" t="s">
        <v>199</v>
      </c>
      <c r="C111" s="135">
        <v>1</v>
      </c>
      <c r="D111" s="135">
        <v>0.96037713916813805</v>
      </c>
      <c r="E111" s="135">
        <v>0.89889345671912502</v>
      </c>
      <c r="F111" s="135">
        <v>0.82917077872424105</v>
      </c>
      <c r="G111" s="135">
        <v>0.75450573048137204</v>
      </c>
      <c r="H111" s="135">
        <v>0.67740500156783501</v>
      </c>
      <c r="I111" s="135">
        <v>0.59998104517898898</v>
      </c>
      <c r="J111" s="135">
        <v>0.52401090735460498</v>
      </c>
      <c r="K111" s="135">
        <v>0.45096827846919002</v>
      </c>
    </row>
    <row r="112" spans="1:11" x14ac:dyDescent="0.25">
      <c r="A112" s="139" t="s">
        <v>192</v>
      </c>
      <c r="B112" s="134" t="s">
        <v>207</v>
      </c>
      <c r="C112" s="134">
        <v>1</v>
      </c>
      <c r="D112" s="134">
        <v>0.72</v>
      </c>
      <c r="E112" s="134">
        <v>0.89889345671912502</v>
      </c>
      <c r="F112" s="134">
        <v>0.82917077872424105</v>
      </c>
      <c r="G112" s="134">
        <v>0.75450573048137204</v>
      </c>
      <c r="H112" s="134">
        <v>0.67740500156783501</v>
      </c>
      <c r="I112" s="134">
        <v>0.59998104517898898</v>
      </c>
      <c r="J112" s="134">
        <v>0.52401090735460498</v>
      </c>
      <c r="K112" s="134">
        <v>0.45096827846919002</v>
      </c>
    </row>
    <row r="113" spans="1:11" x14ac:dyDescent="0.25">
      <c r="A113" s="141" t="s">
        <v>192</v>
      </c>
      <c r="B113" s="135" t="s">
        <v>208</v>
      </c>
      <c r="C113" s="135">
        <v>1</v>
      </c>
      <c r="D113" s="135">
        <v>0.72</v>
      </c>
      <c r="E113" s="135">
        <v>0.89889345671912502</v>
      </c>
      <c r="F113" s="135">
        <v>0.82917077872424105</v>
      </c>
      <c r="G113" s="135">
        <v>0.75450573048137204</v>
      </c>
      <c r="H113" s="135">
        <v>0.67740500156783501</v>
      </c>
      <c r="I113" s="135">
        <v>0.59998104517898898</v>
      </c>
      <c r="J113" s="135">
        <v>0.52401090735460498</v>
      </c>
      <c r="K113" s="135">
        <v>0.45096827846919002</v>
      </c>
    </row>
    <row r="114" spans="1:11" ht="15.75" thickBot="1" x14ac:dyDescent="0.3">
      <c r="A114" s="146" t="s">
        <v>192</v>
      </c>
      <c r="B114" s="147" t="s">
        <v>209</v>
      </c>
      <c r="C114" s="147">
        <v>1</v>
      </c>
      <c r="D114" s="147">
        <v>0.72</v>
      </c>
      <c r="E114" s="147">
        <v>0.89889345671912502</v>
      </c>
      <c r="F114" s="147">
        <v>0.82917077872424105</v>
      </c>
      <c r="G114" s="147">
        <v>0.75450573048137204</v>
      </c>
      <c r="H114" s="147">
        <v>0.67740500156783501</v>
      </c>
      <c r="I114" s="147">
        <v>0.59998104517898898</v>
      </c>
      <c r="J114" s="147">
        <v>0.52401090735460498</v>
      </c>
      <c r="K114" s="147">
        <v>0.45096827846919002</v>
      </c>
    </row>
    <row r="115" spans="1:11" x14ac:dyDescent="0.25">
      <c r="A115" s="136" t="s">
        <v>193</v>
      </c>
      <c r="B115" s="137" t="s">
        <v>210</v>
      </c>
      <c r="C115" s="137">
        <v>1</v>
      </c>
      <c r="D115" s="137">
        <v>0.64</v>
      </c>
      <c r="E115" s="137">
        <v>0.64</v>
      </c>
      <c r="F115" s="137">
        <v>0.8</v>
      </c>
      <c r="G115" s="137">
        <v>0.9</v>
      </c>
      <c r="H115" s="137">
        <v>0.9</v>
      </c>
      <c r="I115" s="137">
        <v>0.9</v>
      </c>
      <c r="J115" s="137">
        <v>0.9</v>
      </c>
      <c r="K115" s="137">
        <v>0.9</v>
      </c>
    </row>
    <row r="116" spans="1:11" x14ac:dyDescent="0.25">
      <c r="A116" s="139" t="s">
        <v>193</v>
      </c>
      <c r="B116" s="134" t="s">
        <v>204</v>
      </c>
      <c r="C116" s="134">
        <v>1</v>
      </c>
      <c r="D116" s="134">
        <v>1.1000000000000001</v>
      </c>
      <c r="E116" s="134">
        <v>3.2</v>
      </c>
      <c r="F116" s="134">
        <v>3</v>
      </c>
      <c r="G116" s="134">
        <v>5</v>
      </c>
      <c r="H116" s="134">
        <v>5</v>
      </c>
      <c r="I116" s="134">
        <v>5</v>
      </c>
      <c r="J116" s="134">
        <v>5</v>
      </c>
      <c r="K116" s="134">
        <v>4</v>
      </c>
    </row>
    <row r="117" spans="1:11" x14ac:dyDescent="0.25">
      <c r="A117" s="141" t="s">
        <v>193</v>
      </c>
      <c r="B117" s="135" t="s">
        <v>205</v>
      </c>
      <c r="C117" s="135">
        <v>1</v>
      </c>
      <c r="D117" s="135">
        <v>1.1000000000000001</v>
      </c>
      <c r="E117" s="135">
        <v>1.1000000000000001</v>
      </c>
      <c r="F117" s="135">
        <v>1.4</v>
      </c>
      <c r="G117" s="135">
        <v>1.7</v>
      </c>
      <c r="H117" s="135">
        <v>1.9</v>
      </c>
      <c r="I117" s="135">
        <v>1.7</v>
      </c>
      <c r="J117" s="135">
        <v>1.8</v>
      </c>
      <c r="K117" s="135">
        <v>2.2000000000000002</v>
      </c>
    </row>
    <row r="118" spans="1:11" x14ac:dyDescent="0.25">
      <c r="A118" s="139" t="s">
        <v>193</v>
      </c>
      <c r="B118" s="134" t="s">
        <v>198</v>
      </c>
      <c r="C118" s="134">
        <v>1</v>
      </c>
      <c r="D118" s="134">
        <v>0.65</v>
      </c>
      <c r="E118" s="134">
        <v>0.61</v>
      </c>
      <c r="F118" s="134">
        <v>1.4</v>
      </c>
      <c r="G118" s="134">
        <v>1.9</v>
      </c>
      <c r="H118" s="134">
        <v>0.8</v>
      </c>
      <c r="I118" s="134">
        <v>1.1000000000000001</v>
      </c>
      <c r="J118" s="134">
        <v>1.5</v>
      </c>
      <c r="K118" s="134">
        <v>1</v>
      </c>
    </row>
    <row r="119" spans="1:11" x14ac:dyDescent="0.25">
      <c r="A119" s="141" t="s">
        <v>193</v>
      </c>
      <c r="B119" s="135" t="s">
        <v>203</v>
      </c>
      <c r="C119" s="135">
        <v>1</v>
      </c>
      <c r="D119" s="135">
        <v>0.82</v>
      </c>
      <c r="E119" s="135">
        <v>0.65</v>
      </c>
      <c r="F119" s="135">
        <v>0.69</v>
      </c>
      <c r="G119" s="135">
        <v>0.6</v>
      </c>
      <c r="H119" s="135">
        <v>0.55000000000000004</v>
      </c>
      <c r="I119" s="135">
        <v>0.55000000000000004</v>
      </c>
      <c r="J119" s="135">
        <v>0.5</v>
      </c>
      <c r="K119" s="135">
        <v>0.48</v>
      </c>
    </row>
    <row r="120" spans="1:11" x14ac:dyDescent="0.25">
      <c r="A120" s="139" t="s">
        <v>193</v>
      </c>
      <c r="B120" s="134" t="s">
        <v>206</v>
      </c>
      <c r="C120" s="134">
        <v>1</v>
      </c>
      <c r="D120" s="134">
        <v>0.97979457699710004</v>
      </c>
      <c r="E120" s="134">
        <v>0.8</v>
      </c>
      <c r="F120" s="134">
        <v>0.67</v>
      </c>
      <c r="G120" s="134">
        <v>0.6</v>
      </c>
      <c r="H120" s="134">
        <v>0.54</v>
      </c>
      <c r="I120" s="134">
        <v>0.57999999999999996</v>
      </c>
      <c r="J120" s="134">
        <v>0.53</v>
      </c>
      <c r="K120" s="134">
        <v>0.5</v>
      </c>
    </row>
    <row r="121" spans="1:11" x14ac:dyDescent="0.25">
      <c r="A121" s="141" t="s">
        <v>193</v>
      </c>
      <c r="B121" s="135" t="s">
        <v>201</v>
      </c>
      <c r="C121" s="135">
        <v>1</v>
      </c>
      <c r="D121" s="135">
        <v>0.91</v>
      </c>
      <c r="E121" s="135">
        <v>0.82</v>
      </c>
      <c r="F121" s="135">
        <v>0.66</v>
      </c>
      <c r="G121" s="135">
        <v>0.59</v>
      </c>
      <c r="H121" s="135">
        <v>0.6</v>
      </c>
      <c r="I121" s="135">
        <v>0.52</v>
      </c>
      <c r="J121" s="135">
        <v>0.49</v>
      </c>
      <c r="K121" s="135">
        <v>0.44</v>
      </c>
    </row>
    <row r="122" spans="1:11" x14ac:dyDescent="0.25">
      <c r="A122" s="139" t="s">
        <v>193</v>
      </c>
      <c r="B122" s="134" t="s">
        <v>202</v>
      </c>
      <c r="C122" s="134">
        <v>1</v>
      </c>
      <c r="D122" s="134">
        <v>0.75</v>
      </c>
      <c r="E122" s="134">
        <v>0.85</v>
      </c>
      <c r="F122" s="134">
        <v>0.82</v>
      </c>
      <c r="G122" s="134">
        <v>0.87</v>
      </c>
      <c r="H122" s="134">
        <v>0.86</v>
      </c>
      <c r="I122" s="134">
        <v>0.83</v>
      </c>
      <c r="J122" s="134">
        <v>0.82</v>
      </c>
      <c r="K122" s="134">
        <v>0.78</v>
      </c>
    </row>
    <row r="123" spans="1:11" x14ac:dyDescent="0.25">
      <c r="A123" s="141" t="s">
        <v>193</v>
      </c>
      <c r="B123" s="135" t="s">
        <v>200</v>
      </c>
      <c r="C123" s="135">
        <v>1</v>
      </c>
      <c r="D123" s="135">
        <v>0.97979457699710004</v>
      </c>
      <c r="E123" s="135">
        <v>1.3</v>
      </c>
      <c r="F123" s="135">
        <v>0.4</v>
      </c>
      <c r="G123" s="135">
        <v>0.15</v>
      </c>
      <c r="H123" s="135">
        <v>0.13</v>
      </c>
      <c r="I123" s="135">
        <v>0.08</v>
      </c>
      <c r="J123" s="135">
        <v>0.09</v>
      </c>
      <c r="K123" s="135">
        <v>5.5E-2</v>
      </c>
    </row>
    <row r="124" spans="1:11" x14ac:dyDescent="0.25">
      <c r="A124" s="139" t="s">
        <v>193</v>
      </c>
      <c r="B124" s="134" t="s">
        <v>211</v>
      </c>
      <c r="C124" s="134">
        <v>1</v>
      </c>
      <c r="D124" s="134">
        <v>0.85</v>
      </c>
      <c r="E124" s="134">
        <v>0.75</v>
      </c>
      <c r="F124" s="134">
        <v>0.8</v>
      </c>
      <c r="G124" s="134">
        <v>0.86480768061189806</v>
      </c>
      <c r="H124" s="134">
        <v>0.98</v>
      </c>
      <c r="I124" s="134">
        <v>0.85</v>
      </c>
      <c r="J124" s="134">
        <v>0.9</v>
      </c>
      <c r="K124" s="134">
        <v>0.83</v>
      </c>
    </row>
    <row r="125" spans="1:11" x14ac:dyDescent="0.25">
      <c r="A125" s="141" t="s">
        <v>193</v>
      </c>
      <c r="B125" s="135" t="s">
        <v>199</v>
      </c>
      <c r="C125" s="135">
        <v>1</v>
      </c>
      <c r="D125" s="135">
        <v>0.97979457699710004</v>
      </c>
      <c r="E125" s="135">
        <v>0.94868611089850396</v>
      </c>
      <c r="F125" s="135">
        <v>0.90984449370550202</v>
      </c>
      <c r="G125" s="135">
        <v>0.86480768061189806</v>
      </c>
      <c r="H125" s="135">
        <v>0.81486062669243398</v>
      </c>
      <c r="I125" s="135">
        <v>0.76121834561547597</v>
      </c>
      <c r="J125" s="135">
        <v>0.70505450606500197</v>
      </c>
      <c r="K125" s="135">
        <v>0.64745562869115403</v>
      </c>
    </row>
    <row r="126" spans="1:11" x14ac:dyDescent="0.25">
      <c r="A126" s="139" t="s">
        <v>193</v>
      </c>
      <c r="B126" s="134" t="s">
        <v>207</v>
      </c>
      <c r="C126" s="134">
        <v>1</v>
      </c>
      <c r="D126" s="134">
        <v>0.97979457699710004</v>
      </c>
      <c r="E126" s="134">
        <v>0.94868611089850396</v>
      </c>
      <c r="F126" s="134">
        <v>0.90984449370550202</v>
      </c>
      <c r="G126" s="134">
        <v>0.86480768061189806</v>
      </c>
      <c r="H126" s="134">
        <v>0.81486062669243398</v>
      </c>
      <c r="I126" s="134">
        <v>0.74</v>
      </c>
      <c r="J126" s="134">
        <v>0.65</v>
      </c>
      <c r="K126" s="134">
        <v>0.64745562869115403</v>
      </c>
    </row>
    <row r="127" spans="1:11" x14ac:dyDescent="0.25">
      <c r="A127" s="141" t="s">
        <v>193</v>
      </c>
      <c r="B127" s="135" t="s">
        <v>208</v>
      </c>
      <c r="C127" s="135">
        <v>1</v>
      </c>
      <c r="D127" s="135">
        <v>0.97979457699710004</v>
      </c>
      <c r="E127" s="135">
        <v>0.94868611089850396</v>
      </c>
      <c r="F127" s="135">
        <v>0.90984449370550202</v>
      </c>
      <c r="G127" s="135">
        <v>0.86480768061189806</v>
      </c>
      <c r="H127" s="135">
        <v>0.81486062669243398</v>
      </c>
      <c r="I127" s="135">
        <v>0.76121834561547597</v>
      </c>
      <c r="J127" s="135">
        <v>0.70505450606500197</v>
      </c>
      <c r="K127" s="135">
        <v>0.64745562869115403</v>
      </c>
    </row>
    <row r="128" spans="1:11" ht="15.75" thickBot="1" x14ac:dyDescent="0.3">
      <c r="A128" s="146" t="s">
        <v>193</v>
      </c>
      <c r="B128" s="147" t="s">
        <v>209</v>
      </c>
      <c r="C128" s="147">
        <v>1</v>
      </c>
      <c r="D128" s="147">
        <v>0.97979457699710004</v>
      </c>
      <c r="E128" s="147">
        <v>0.94868611089850396</v>
      </c>
      <c r="F128" s="147">
        <v>0.90984449370550202</v>
      </c>
      <c r="G128" s="147">
        <v>0.86480768061189806</v>
      </c>
      <c r="H128" s="147">
        <v>0.81486062669243398</v>
      </c>
      <c r="I128" s="147">
        <v>0.76121834561547597</v>
      </c>
      <c r="J128" s="147">
        <v>0.70505450606500197</v>
      </c>
      <c r="K128" s="147">
        <v>0.64745562869115403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2019-11-18T13:30:31Z</dcterms:modified>
</cp:coreProperties>
</file>