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22260" windowHeight="12645" firstSheet="1" activeTab="3"/>
  </bookViews>
  <sheets>
    <sheet name="ele_dev" sheetId="1" r:id="rId1"/>
    <sheet name="data_compilation_times" sheetId="2" r:id="rId2"/>
    <sheet name="ele_dev_REEEM_path" sheetId="8" r:id="rId3"/>
    <sheet name="data_compilation_times_base" sheetId="7" r:id="rId4"/>
    <sheet name="data_compilation_times_original" sheetId="6" r:id="rId5"/>
    <sheet name="Eurostat" sheetId="3" r:id="rId6"/>
    <sheet name="ele_dev_REEEM" sheetId="4" r:id="rId7"/>
    <sheet name="ele_calib_2015" sheetId="5" r:id="rId8"/>
  </sheets>
  <externalReferences>
    <externalReference r:id="rId9"/>
    <externalReference r:id="rId10"/>
    <externalReference r:id="rId11"/>
    <externalReference r:id="rId12"/>
  </externalReferences>
  <calcPr calcId="162913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3" i="6" l="1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63" i="8" l="1"/>
  <c r="C162" i="8"/>
  <c r="C144" i="8"/>
  <c r="C136" i="8"/>
  <c r="C126" i="8"/>
  <c r="C121" i="8"/>
  <c r="C108" i="8"/>
  <c r="C90" i="8"/>
  <c r="C85" i="8"/>
  <c r="C73" i="8"/>
  <c r="C65" i="8"/>
  <c r="C56" i="8"/>
  <c r="C46" i="8"/>
  <c r="C19" i="8"/>
  <c r="C18" i="8"/>
  <c r="D60" i="3" l="1"/>
  <c r="B163" i="8" l="1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K1" i="8"/>
  <c r="J1" i="8"/>
  <c r="I1" i="8"/>
  <c r="H1" i="8"/>
  <c r="G1" i="8"/>
  <c r="F1" i="8"/>
  <c r="E1" i="8"/>
  <c r="D1" i="8"/>
  <c r="C1" i="8"/>
  <c r="B163" i="7" l="1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K1" i="7"/>
  <c r="J1" i="7"/>
  <c r="I1" i="7"/>
  <c r="H1" i="7"/>
  <c r="G1" i="7"/>
  <c r="F1" i="7"/>
  <c r="E1" i="7"/>
  <c r="D1" i="7"/>
  <c r="C1" i="7"/>
  <c r="B163" i="6" l="1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K1" i="6"/>
  <c r="J1" i="6"/>
  <c r="I1" i="6"/>
  <c r="H1" i="6"/>
  <c r="G1" i="6"/>
  <c r="F1" i="6"/>
  <c r="E1" i="6"/>
  <c r="D1" i="6"/>
  <c r="C1" i="6"/>
  <c r="B163" i="4" l="1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D1" i="4"/>
  <c r="C1" i="4"/>
  <c r="D20" i="3"/>
  <c r="D21" i="3"/>
  <c r="C21" i="7" s="1"/>
  <c r="C21" i="8" s="1"/>
  <c r="D22" i="3"/>
  <c r="C22" i="7" s="1"/>
  <c r="C22" i="8" s="1"/>
  <c r="D23" i="3"/>
  <c r="D25" i="3"/>
  <c r="D26" i="3"/>
  <c r="C26" i="7" s="1"/>
  <c r="C26" i="8" s="1"/>
  <c r="D27" i="3"/>
  <c r="D28" i="3"/>
  <c r="D29" i="3"/>
  <c r="D30" i="3"/>
  <c r="C30" i="7" s="1"/>
  <c r="C30" i="8" s="1"/>
  <c r="D31" i="3"/>
  <c r="C31" i="7" s="1"/>
  <c r="C31" i="8" s="1"/>
  <c r="D32" i="3"/>
  <c r="D33" i="3"/>
  <c r="D34" i="3"/>
  <c r="C34" i="7" s="1"/>
  <c r="C34" i="8" s="1"/>
  <c r="D35" i="3"/>
  <c r="C35" i="7" s="1"/>
  <c r="C35" i="8" s="1"/>
  <c r="D36" i="3"/>
  <c r="C36" i="7" s="1"/>
  <c r="C36" i="8" s="1"/>
  <c r="D37" i="3"/>
  <c r="D38" i="3"/>
  <c r="C38" i="7" s="1"/>
  <c r="C38" i="8" s="1"/>
  <c r="D39" i="3"/>
  <c r="C39" i="7" s="1"/>
  <c r="C39" i="8" s="1"/>
  <c r="D40" i="3"/>
  <c r="D41" i="3"/>
  <c r="D43" i="3"/>
  <c r="D44" i="3"/>
  <c r="D45" i="3"/>
  <c r="D46" i="3"/>
  <c r="D47" i="3"/>
  <c r="D48" i="3"/>
  <c r="C48" i="7" s="1"/>
  <c r="C48" i="8" s="1"/>
  <c r="D49" i="3"/>
  <c r="D50" i="3"/>
  <c r="C50" i="7" s="1"/>
  <c r="C50" i="8" s="1"/>
  <c r="D51" i="3"/>
  <c r="D52" i="3"/>
  <c r="C52" i="7" s="1"/>
  <c r="C52" i="8" s="1"/>
  <c r="D53" i="3"/>
  <c r="C53" i="7" s="1"/>
  <c r="C53" i="8" s="1"/>
  <c r="D54" i="3"/>
  <c r="D55" i="3"/>
  <c r="D56" i="3"/>
  <c r="D57" i="3"/>
  <c r="C57" i="7" s="1"/>
  <c r="C57" i="8" s="1"/>
  <c r="D58" i="3"/>
  <c r="C58" i="7" s="1"/>
  <c r="C58" i="8" s="1"/>
  <c r="D59" i="3"/>
  <c r="D61" i="3"/>
  <c r="C61" i="7" s="1"/>
  <c r="C61" i="8" s="1"/>
  <c r="D62" i="3"/>
  <c r="C62" i="7" s="1"/>
  <c r="C62" i="8" s="1"/>
  <c r="D63" i="3"/>
  <c r="D64" i="3"/>
  <c r="D65" i="3"/>
  <c r="D66" i="3"/>
  <c r="C66" i="7" s="1"/>
  <c r="C66" i="8" s="1"/>
  <c r="D67" i="3"/>
  <c r="D68" i="3"/>
  <c r="D69" i="3"/>
  <c r="D70" i="3"/>
  <c r="D71" i="3"/>
  <c r="D72" i="3"/>
  <c r="D73" i="3"/>
  <c r="D74" i="3"/>
  <c r="C74" i="7" s="1"/>
  <c r="C74" i="8" s="1"/>
  <c r="D75" i="3"/>
  <c r="D76" i="3"/>
  <c r="D77" i="3"/>
  <c r="C77" i="7" s="1"/>
  <c r="C77" i="8" s="1"/>
  <c r="D79" i="3"/>
  <c r="D80" i="3"/>
  <c r="D81" i="3"/>
  <c r="D82" i="3"/>
  <c r="C82" i="7" s="1"/>
  <c r="C82" i="8" s="1"/>
  <c r="D83" i="3"/>
  <c r="C83" i="7" s="1"/>
  <c r="C83" i="8" s="1"/>
  <c r="D84" i="3"/>
  <c r="D85" i="3"/>
  <c r="C85" i="4" s="1"/>
  <c r="D86" i="3"/>
  <c r="D87" i="3"/>
  <c r="C87" i="7" s="1"/>
  <c r="C87" i="8" s="1"/>
  <c r="D88" i="3"/>
  <c r="D89" i="3"/>
  <c r="C89" i="7" s="1"/>
  <c r="C89" i="8" s="1"/>
  <c r="D90" i="3"/>
  <c r="D91" i="3"/>
  <c r="D92" i="3"/>
  <c r="D93" i="3"/>
  <c r="D94" i="3"/>
  <c r="D95" i="3"/>
  <c r="D97" i="3"/>
  <c r="D98" i="3"/>
  <c r="C98" i="7" s="1"/>
  <c r="C98" i="8" s="1"/>
  <c r="D99" i="3"/>
  <c r="C99" i="7" s="1"/>
  <c r="C99" i="8" s="1"/>
  <c r="D100" i="3"/>
  <c r="C100" i="7" s="1"/>
  <c r="D101" i="3"/>
  <c r="D102" i="3"/>
  <c r="D103" i="3"/>
  <c r="D104" i="3"/>
  <c r="D105" i="3"/>
  <c r="D106" i="3"/>
  <c r="C106" i="7" s="1"/>
  <c r="C106" i="8" s="1"/>
  <c r="D107" i="3"/>
  <c r="C107" i="7" s="1"/>
  <c r="C107" i="8" s="1"/>
  <c r="D108" i="3"/>
  <c r="C108" i="4" s="1"/>
  <c r="D109" i="3"/>
  <c r="D110" i="3"/>
  <c r="D111" i="3"/>
  <c r="D112" i="3"/>
  <c r="D113" i="3"/>
  <c r="D115" i="3"/>
  <c r="D116" i="3"/>
  <c r="C116" i="7" s="1"/>
  <c r="C116" i="8" s="1"/>
  <c r="D117" i="3"/>
  <c r="D118" i="3"/>
  <c r="D119" i="3"/>
  <c r="D120" i="3"/>
  <c r="D121" i="3"/>
  <c r="C121" i="4" s="1"/>
  <c r="D122" i="3"/>
  <c r="C122" i="7" s="1"/>
  <c r="C122" i="8" s="1"/>
  <c r="D123" i="3"/>
  <c r="C123" i="7" s="1"/>
  <c r="C123" i="8" s="1"/>
  <c r="D124" i="3"/>
  <c r="C124" i="7" s="1"/>
  <c r="C124" i="8" s="1"/>
  <c r="D125" i="3"/>
  <c r="C125" i="7" s="1"/>
  <c r="C125" i="8" s="1"/>
  <c r="D126" i="3"/>
  <c r="C126" i="4" s="1"/>
  <c r="D127" i="3"/>
  <c r="D128" i="3"/>
  <c r="D129" i="3"/>
  <c r="C129" i="7" s="1"/>
  <c r="C129" i="8" s="1"/>
  <c r="D130" i="3"/>
  <c r="C130" i="7" s="1"/>
  <c r="C130" i="8" s="1"/>
  <c r="D131" i="3"/>
  <c r="D133" i="3"/>
  <c r="C133" i="7" s="1"/>
  <c r="C133" i="8" s="1"/>
  <c r="D134" i="3"/>
  <c r="C134" i="7" s="1"/>
  <c r="C134" i="8" s="1"/>
  <c r="D135" i="3"/>
  <c r="D136" i="3"/>
  <c r="C136" i="4" s="1"/>
  <c r="D137" i="3"/>
  <c r="D138" i="3"/>
  <c r="C138" i="7" s="1"/>
  <c r="C138" i="8" s="1"/>
  <c r="D139" i="3"/>
  <c r="D140" i="3"/>
  <c r="C140" i="7" s="1"/>
  <c r="C140" i="8" s="1"/>
  <c r="D141" i="3"/>
  <c r="C141" i="7" s="1"/>
  <c r="C141" i="8" s="1"/>
  <c r="D142" i="3"/>
  <c r="D143" i="3"/>
  <c r="D144" i="3"/>
  <c r="C144" i="4" s="1"/>
  <c r="D145" i="3"/>
  <c r="D146" i="3"/>
  <c r="C146" i="7" s="1"/>
  <c r="C146" i="8" s="1"/>
  <c r="D147" i="3"/>
  <c r="D148" i="3"/>
  <c r="C148" i="7" s="1"/>
  <c r="C148" i="8" s="1"/>
  <c r="D149" i="3"/>
  <c r="C149" i="7" s="1"/>
  <c r="C149" i="8" s="1"/>
  <c r="D151" i="3"/>
  <c r="D152" i="3"/>
  <c r="D153" i="3"/>
  <c r="D154" i="3"/>
  <c r="C154" i="7" s="1"/>
  <c r="C154" i="8" s="1"/>
  <c r="D155" i="3"/>
  <c r="D156" i="3"/>
  <c r="D157" i="3"/>
  <c r="D158" i="3"/>
  <c r="C158" i="7" s="1"/>
  <c r="C158" i="8" s="1"/>
  <c r="D159" i="3"/>
  <c r="D160" i="3"/>
  <c r="D161" i="3"/>
  <c r="D162" i="3"/>
  <c r="D163" i="3"/>
  <c r="C163" i="4" s="1"/>
  <c r="D3" i="3"/>
  <c r="D4" i="3"/>
  <c r="C4" i="7" s="1"/>
  <c r="C4" i="8" s="1"/>
  <c r="D5" i="3"/>
  <c r="C5" i="7" s="1"/>
  <c r="C5" i="8" s="1"/>
  <c r="D8" i="3"/>
  <c r="C8" i="7" s="1"/>
  <c r="C8" i="8" s="1"/>
  <c r="D9" i="3"/>
  <c r="D10" i="3"/>
  <c r="C10" i="7" s="1"/>
  <c r="C10" i="8" s="1"/>
  <c r="D11" i="3"/>
  <c r="D12" i="3"/>
  <c r="D13" i="3"/>
  <c r="D14" i="3"/>
  <c r="C14" i="7" s="1"/>
  <c r="C14" i="8" s="1"/>
  <c r="D15" i="3"/>
  <c r="C15" i="7" s="1"/>
  <c r="C15" i="8" s="1"/>
  <c r="D16" i="3"/>
  <c r="D17" i="3"/>
  <c r="D18" i="3"/>
  <c r="D19" i="3"/>
  <c r="D2" i="3"/>
  <c r="C2" i="7" s="1"/>
  <c r="C2" i="8" s="1"/>
  <c r="I100" i="8" l="1"/>
  <c r="H100" i="8"/>
  <c r="C100" i="8"/>
  <c r="J100" i="8"/>
  <c r="E152" i="3"/>
  <c r="D152" i="4" s="1"/>
  <c r="E46" i="3"/>
  <c r="D46" i="4" s="1"/>
  <c r="C117" i="4"/>
  <c r="C117" i="7"/>
  <c r="C117" i="8" s="1"/>
  <c r="E67" i="3"/>
  <c r="D67" i="4" s="1"/>
  <c r="C160" i="4"/>
  <c r="C160" i="7"/>
  <c r="C160" i="8" s="1"/>
  <c r="C33" i="4"/>
  <c r="C33" i="7"/>
  <c r="C33" i="8" s="1"/>
  <c r="C16" i="4"/>
  <c r="C16" i="7"/>
  <c r="C16" i="8" s="1"/>
  <c r="C159" i="4"/>
  <c r="C159" i="7"/>
  <c r="C159" i="8" s="1"/>
  <c r="E151" i="3"/>
  <c r="C151" i="7"/>
  <c r="C151" i="8" s="1"/>
  <c r="C142" i="4"/>
  <c r="C142" i="7"/>
  <c r="C142" i="8" s="1"/>
  <c r="E32" i="3"/>
  <c r="D32" i="4" s="1"/>
  <c r="C32" i="7"/>
  <c r="C32" i="8" s="1"/>
  <c r="E115" i="3"/>
  <c r="D115" i="4" s="1"/>
  <c r="C115" i="7"/>
  <c r="C115" i="8" s="1"/>
  <c r="C81" i="4"/>
  <c r="C81" i="7"/>
  <c r="C81" i="8" s="1"/>
  <c r="C72" i="4"/>
  <c r="C72" i="7"/>
  <c r="C72" i="8" s="1"/>
  <c r="C64" i="4"/>
  <c r="C64" i="7"/>
  <c r="C64" i="8" s="1"/>
  <c r="C55" i="4"/>
  <c r="C55" i="7"/>
  <c r="C55" i="8" s="1"/>
  <c r="C47" i="4"/>
  <c r="C47" i="7"/>
  <c r="C47" i="8" s="1"/>
  <c r="C29" i="4"/>
  <c r="C29" i="7"/>
  <c r="C29" i="8" s="1"/>
  <c r="C17" i="4"/>
  <c r="C17" i="7"/>
  <c r="C17" i="8" s="1"/>
  <c r="C143" i="4"/>
  <c r="C143" i="7"/>
  <c r="C143" i="8" s="1"/>
  <c r="C135" i="4"/>
  <c r="C135" i="7"/>
  <c r="C135" i="8" s="1"/>
  <c r="C109" i="4"/>
  <c r="C109" i="7"/>
  <c r="C109" i="8" s="1"/>
  <c r="C91" i="4"/>
  <c r="C91" i="7"/>
  <c r="C91" i="8" s="1"/>
  <c r="C49" i="4"/>
  <c r="C49" i="7"/>
  <c r="C49" i="8" s="1"/>
  <c r="C23" i="4"/>
  <c r="C23" i="7"/>
  <c r="C23" i="8" s="1"/>
  <c r="C157" i="4"/>
  <c r="C157" i="7"/>
  <c r="C157" i="8" s="1"/>
  <c r="E131" i="3"/>
  <c r="C131" i="7"/>
  <c r="C131" i="8" s="1"/>
  <c r="C156" i="4"/>
  <c r="C156" i="7"/>
  <c r="C156" i="8" s="1"/>
  <c r="C113" i="4"/>
  <c r="C113" i="7"/>
  <c r="C113" i="8" s="1"/>
  <c r="C88" i="4"/>
  <c r="C88" i="7"/>
  <c r="C88" i="8" s="1"/>
  <c r="C80" i="4"/>
  <c r="C80" i="7"/>
  <c r="C80" i="8" s="1"/>
  <c r="C63" i="4"/>
  <c r="C63" i="7"/>
  <c r="C63" i="8" s="1"/>
  <c r="C37" i="4"/>
  <c r="C37" i="7"/>
  <c r="C37" i="8" s="1"/>
  <c r="E20" i="3"/>
  <c r="D20" i="4" s="1"/>
  <c r="C20" i="7"/>
  <c r="C20" i="8" s="1"/>
  <c r="E79" i="3"/>
  <c r="D79" i="4" s="1"/>
  <c r="C79" i="7"/>
  <c r="C79" i="8" s="1"/>
  <c r="C70" i="4"/>
  <c r="C70" i="7"/>
  <c r="C70" i="8" s="1"/>
  <c r="C45" i="4"/>
  <c r="C45" i="7"/>
  <c r="C45" i="8" s="1"/>
  <c r="C145" i="4"/>
  <c r="C145" i="7"/>
  <c r="C145" i="8" s="1"/>
  <c r="E139" i="3"/>
  <c r="D139" i="4" s="1"/>
  <c r="C137" i="7"/>
  <c r="C137" i="8" s="1"/>
  <c r="C128" i="4"/>
  <c r="C128" i="7"/>
  <c r="C128" i="8" s="1"/>
  <c r="E119" i="3"/>
  <c r="D119" i="4" s="1"/>
  <c r="C120" i="7"/>
  <c r="C120" i="8" s="1"/>
  <c r="C111" i="4"/>
  <c r="C111" i="7"/>
  <c r="C111" i="8" s="1"/>
  <c r="C103" i="4"/>
  <c r="C103" i="7"/>
  <c r="C103" i="8" s="1"/>
  <c r="C94" i="4"/>
  <c r="C94" i="7"/>
  <c r="C94" i="8" s="1"/>
  <c r="E87" i="3"/>
  <c r="D87" i="4" s="1"/>
  <c r="C86" i="7"/>
  <c r="C86" i="8" s="1"/>
  <c r="C69" i="4"/>
  <c r="C69" i="7"/>
  <c r="C69" i="8" s="1"/>
  <c r="E44" i="3"/>
  <c r="D44" i="4" s="1"/>
  <c r="C44" i="7"/>
  <c r="C44" i="8" s="1"/>
  <c r="C27" i="4"/>
  <c r="C27" i="7"/>
  <c r="C27" i="8" s="1"/>
  <c r="C9" i="4"/>
  <c r="C9" i="7"/>
  <c r="C9" i="8" s="1"/>
  <c r="E163" i="3"/>
  <c r="C152" i="7"/>
  <c r="C152" i="8" s="1"/>
  <c r="E118" i="3"/>
  <c r="D118" i="4" s="1"/>
  <c r="C118" i="7"/>
  <c r="C118" i="8" s="1"/>
  <c r="C101" i="4"/>
  <c r="C101" i="7"/>
  <c r="C101" i="8" s="1"/>
  <c r="C92" i="4"/>
  <c r="C92" i="7"/>
  <c r="C92" i="8" s="1"/>
  <c r="C84" i="4"/>
  <c r="C84" i="7"/>
  <c r="C84" i="8" s="1"/>
  <c r="E75" i="3"/>
  <c r="D75" i="4" s="1"/>
  <c r="C75" i="7"/>
  <c r="C75" i="8" s="1"/>
  <c r="C67" i="4"/>
  <c r="C67" i="7"/>
  <c r="C67" i="8" s="1"/>
  <c r="C41" i="4"/>
  <c r="C41" i="7"/>
  <c r="C41" i="8" s="1"/>
  <c r="C25" i="4"/>
  <c r="C25" i="7"/>
  <c r="C25" i="8" s="1"/>
  <c r="E40" i="3"/>
  <c r="D40" i="4" s="1"/>
  <c r="C40" i="7"/>
  <c r="C40" i="8" s="1"/>
  <c r="C13" i="4"/>
  <c r="C13" i="7"/>
  <c r="C13" i="8" s="1"/>
  <c r="C3" i="4"/>
  <c r="C3" i="7"/>
  <c r="C3" i="8" s="1"/>
  <c r="E147" i="3"/>
  <c r="D147" i="4" s="1"/>
  <c r="C147" i="7"/>
  <c r="C147" i="8" s="1"/>
  <c r="C139" i="4"/>
  <c r="C139" i="7"/>
  <c r="C139" i="8" s="1"/>
  <c r="C105" i="4"/>
  <c r="C105" i="7"/>
  <c r="C105" i="8" s="1"/>
  <c r="C97" i="4"/>
  <c r="C97" i="7"/>
  <c r="C97" i="8" s="1"/>
  <c r="E71" i="3"/>
  <c r="D71" i="4" s="1"/>
  <c r="C71" i="7"/>
  <c r="C71" i="8" s="1"/>
  <c r="C54" i="4"/>
  <c r="C54" i="7"/>
  <c r="C54" i="8" s="1"/>
  <c r="C12" i="4"/>
  <c r="C12" i="7"/>
  <c r="C12" i="8" s="1"/>
  <c r="E156" i="3"/>
  <c r="D156" i="4" s="1"/>
  <c r="C155" i="7"/>
  <c r="C155" i="8" s="1"/>
  <c r="C112" i="4"/>
  <c r="C112" i="7"/>
  <c r="C112" i="8" s="1"/>
  <c r="C104" i="4"/>
  <c r="C104" i="7"/>
  <c r="C104" i="8" s="1"/>
  <c r="C95" i="4"/>
  <c r="C95" i="7"/>
  <c r="C95" i="8" s="1"/>
  <c r="C28" i="4"/>
  <c r="C28" i="7"/>
  <c r="C28" i="8" s="1"/>
  <c r="C11" i="4"/>
  <c r="C11" i="7"/>
  <c r="C11" i="8" s="1"/>
  <c r="C161" i="4"/>
  <c r="C161" i="7"/>
  <c r="C161" i="8" s="1"/>
  <c r="C153" i="4"/>
  <c r="C153" i="7"/>
  <c r="C153" i="8" s="1"/>
  <c r="C127" i="4"/>
  <c r="C127" i="7"/>
  <c r="C127" i="8" s="1"/>
  <c r="C119" i="4"/>
  <c r="C119" i="7"/>
  <c r="C119" i="8" s="1"/>
  <c r="C110" i="4"/>
  <c r="C110" i="7"/>
  <c r="C110" i="8" s="1"/>
  <c r="C102" i="4"/>
  <c r="C102" i="7"/>
  <c r="C102" i="8" s="1"/>
  <c r="C93" i="4"/>
  <c r="C93" i="7"/>
  <c r="C93" i="8" s="1"/>
  <c r="E76" i="3"/>
  <c r="D76" i="4" s="1"/>
  <c r="C76" i="7"/>
  <c r="C76" i="8" s="1"/>
  <c r="C68" i="4"/>
  <c r="C68" i="7"/>
  <c r="C68" i="8" s="1"/>
  <c r="C59" i="4"/>
  <c r="C59" i="7"/>
  <c r="C59" i="8" s="1"/>
  <c r="C51" i="4"/>
  <c r="C51" i="7"/>
  <c r="C51" i="8" s="1"/>
  <c r="E43" i="3"/>
  <c r="D43" i="4" s="1"/>
  <c r="C43" i="7"/>
  <c r="C43" i="8" s="1"/>
  <c r="E134" i="3"/>
  <c r="D134" i="4" s="1"/>
  <c r="E83" i="3"/>
  <c r="D83" i="4" s="1"/>
  <c r="E144" i="3"/>
  <c r="D144" i="4" s="1"/>
  <c r="E104" i="3"/>
  <c r="D104" i="4" s="1"/>
  <c r="E54" i="3"/>
  <c r="C134" i="4"/>
  <c r="C40" i="4"/>
  <c r="E143" i="3"/>
  <c r="D143" i="4" s="1"/>
  <c r="E92" i="3"/>
  <c r="D92" i="4" s="1"/>
  <c r="C152" i="4"/>
  <c r="C79" i="4"/>
  <c r="C32" i="4"/>
  <c r="E136" i="3"/>
  <c r="D136" i="4" s="1"/>
  <c r="E84" i="3"/>
  <c r="D84" i="4" s="1"/>
  <c r="C147" i="4"/>
  <c r="C76" i="4"/>
  <c r="E19" i="3"/>
  <c r="D19" i="4" s="1"/>
  <c r="C75" i="4"/>
  <c r="C20" i="4"/>
  <c r="E128" i="3"/>
  <c r="D128" i="4" s="1"/>
  <c r="C118" i="4"/>
  <c r="E126" i="3"/>
  <c r="D126" i="4" s="1"/>
  <c r="E28" i="3"/>
  <c r="D28" i="4" s="1"/>
  <c r="C86" i="4"/>
  <c r="C71" i="4"/>
  <c r="C46" i="4"/>
  <c r="C8" i="4"/>
  <c r="E110" i="3"/>
  <c r="D110" i="4" s="1"/>
  <c r="E59" i="3"/>
  <c r="D59" i="4" s="1"/>
  <c r="E3" i="3"/>
  <c r="D3" i="4" s="1"/>
  <c r="C83" i="4"/>
  <c r="C43" i="4"/>
  <c r="E158" i="3"/>
  <c r="D158" i="4" s="1"/>
  <c r="E159" i="3"/>
  <c r="D159" i="4" s="1"/>
  <c r="E160" i="3"/>
  <c r="D160" i="4" s="1"/>
  <c r="C158" i="4"/>
  <c r="C141" i="4"/>
  <c r="C124" i="4"/>
  <c r="E107" i="3"/>
  <c r="D107" i="4" s="1"/>
  <c r="C107" i="4"/>
  <c r="C99" i="4"/>
  <c r="C90" i="4"/>
  <c r="C82" i="4"/>
  <c r="E82" i="3"/>
  <c r="D82" i="4" s="1"/>
  <c r="E90" i="3"/>
  <c r="D90" i="4" s="1"/>
  <c r="C73" i="4"/>
  <c r="E63" i="3"/>
  <c r="D63" i="4" s="1"/>
  <c r="C65" i="4"/>
  <c r="E65" i="3"/>
  <c r="D65" i="4" s="1"/>
  <c r="E66" i="3"/>
  <c r="D66" i="4" s="1"/>
  <c r="E56" i="3"/>
  <c r="D56" i="4" s="1"/>
  <c r="C56" i="4"/>
  <c r="C48" i="4"/>
  <c r="C39" i="4"/>
  <c r="E39" i="3"/>
  <c r="D39" i="4" s="1"/>
  <c r="C31" i="4"/>
  <c r="C22" i="4"/>
  <c r="E22" i="3"/>
  <c r="D22" i="4" s="1"/>
  <c r="E15" i="3"/>
  <c r="D15" i="4" s="1"/>
  <c r="C15" i="4"/>
  <c r="C5" i="4"/>
  <c r="E5" i="3"/>
  <c r="D5" i="4" s="1"/>
  <c r="C149" i="4"/>
  <c r="E149" i="3"/>
  <c r="D149" i="4" s="1"/>
  <c r="C133" i="4"/>
  <c r="E133" i="3"/>
  <c r="D133" i="4" s="1"/>
  <c r="E117" i="3"/>
  <c r="D117" i="4" s="1"/>
  <c r="C116" i="4"/>
  <c r="E127" i="3"/>
  <c r="D127" i="4" s="1"/>
  <c r="E116" i="3"/>
  <c r="D116" i="4" s="1"/>
  <c r="E123" i="3"/>
  <c r="D123" i="4" s="1"/>
  <c r="E48" i="3"/>
  <c r="D48" i="4" s="1"/>
  <c r="C14" i="4"/>
  <c r="D131" i="4"/>
  <c r="C106" i="4"/>
  <c r="C38" i="4"/>
  <c r="E103" i="3"/>
  <c r="D103" i="4" s="1"/>
  <c r="E91" i="3"/>
  <c r="D91" i="4" s="1"/>
  <c r="E64" i="3"/>
  <c r="D64" i="4" s="1"/>
  <c r="E52" i="3"/>
  <c r="D52" i="4" s="1"/>
  <c r="E27" i="3"/>
  <c r="D27" i="4" s="1"/>
  <c r="E14" i="3"/>
  <c r="D14" i="4" s="1"/>
  <c r="C148" i="4"/>
  <c r="C123" i="4"/>
  <c r="E81" i="3"/>
  <c r="D81" i="4" s="1"/>
  <c r="D54" i="4"/>
  <c r="E140" i="3"/>
  <c r="D140" i="4" s="1"/>
  <c r="E102" i="3"/>
  <c r="D102" i="4" s="1"/>
  <c r="E88" i="3"/>
  <c r="D88" i="4" s="1"/>
  <c r="E51" i="3"/>
  <c r="D51" i="4" s="1"/>
  <c r="E38" i="3"/>
  <c r="D38" i="4" s="1"/>
  <c r="E12" i="3"/>
  <c r="D12" i="4" s="1"/>
  <c r="C120" i="4"/>
  <c r="C44" i="4"/>
  <c r="D163" i="4"/>
  <c r="E157" i="3"/>
  <c r="D157" i="4" s="1"/>
  <c r="C146" i="4"/>
  <c r="E146" i="3"/>
  <c r="D146" i="4" s="1"/>
  <c r="C138" i="4"/>
  <c r="C129" i="4"/>
  <c r="E129" i="3"/>
  <c r="D129" i="4" s="1"/>
  <c r="E105" i="3"/>
  <c r="D105" i="4" s="1"/>
  <c r="E106" i="3"/>
  <c r="D106" i="4" s="1"/>
  <c r="E73" i="3"/>
  <c r="D73" i="4" s="1"/>
  <c r="C53" i="4"/>
  <c r="E53" i="3"/>
  <c r="D53" i="4" s="1"/>
  <c r="E2" i="3"/>
  <c r="D2" i="4" s="1"/>
  <c r="E112" i="3"/>
  <c r="D112" i="4" s="1"/>
  <c r="E100" i="3"/>
  <c r="D100" i="4" s="1"/>
  <c r="E62" i="3"/>
  <c r="D62" i="4" s="1"/>
  <c r="E36" i="3"/>
  <c r="D36" i="4" s="1"/>
  <c r="E23" i="3"/>
  <c r="D23" i="4" s="1"/>
  <c r="E11" i="3"/>
  <c r="D11" i="4" s="1"/>
  <c r="E141" i="3"/>
  <c r="D141" i="4" s="1"/>
  <c r="C98" i="4"/>
  <c r="E98" i="3"/>
  <c r="D98" i="4" s="1"/>
  <c r="E109" i="3"/>
  <c r="D109" i="4" s="1"/>
  <c r="E49" i="3"/>
  <c r="D49" i="4" s="1"/>
  <c r="C30" i="4"/>
  <c r="C21" i="4"/>
  <c r="E21" i="3"/>
  <c r="D21" i="4" s="1"/>
  <c r="E142" i="3"/>
  <c r="D142" i="4" s="1"/>
  <c r="C162" i="4"/>
  <c r="E124" i="3"/>
  <c r="D124" i="4" s="1"/>
  <c r="E99" i="3"/>
  <c r="D99" i="4" s="1"/>
  <c r="E72" i="3"/>
  <c r="D72" i="4" s="1"/>
  <c r="E47" i="3"/>
  <c r="D47" i="4" s="1"/>
  <c r="E121" i="3"/>
  <c r="D121" i="4" s="1"/>
  <c r="E135" i="3"/>
  <c r="D135" i="4" s="1"/>
  <c r="C155" i="4"/>
  <c r="C52" i="4"/>
  <c r="E153" i="3"/>
  <c r="D153" i="4" s="1"/>
  <c r="E120" i="3"/>
  <c r="D120" i="4" s="1"/>
  <c r="E108" i="3"/>
  <c r="D108" i="4" s="1"/>
  <c r="E95" i="3"/>
  <c r="D95" i="4" s="1"/>
  <c r="E70" i="3"/>
  <c r="D70" i="4" s="1"/>
  <c r="E31" i="3"/>
  <c r="D31" i="4" s="1"/>
  <c r="C140" i="4"/>
  <c r="C115" i="4"/>
  <c r="C36" i="4"/>
  <c r="C4" i="4"/>
  <c r="C89" i="4"/>
  <c r="E89" i="3"/>
  <c r="D89" i="4" s="1"/>
  <c r="E155" i="3"/>
  <c r="D155" i="4" s="1"/>
  <c r="E13" i="3"/>
  <c r="D13" i="4" s="1"/>
  <c r="C154" i="4"/>
  <c r="E154" i="3"/>
  <c r="D154" i="4" s="1"/>
  <c r="E162" i="3"/>
  <c r="D162" i="4" s="1"/>
  <c r="C137" i="4"/>
  <c r="E137" i="3"/>
  <c r="D137" i="4" s="1"/>
  <c r="E138" i="3"/>
  <c r="D138" i="4" s="1"/>
  <c r="C77" i="4"/>
  <c r="E77" i="3"/>
  <c r="D77" i="4" s="1"/>
  <c r="C61" i="4"/>
  <c r="E61" i="3"/>
  <c r="D61" i="4" s="1"/>
  <c r="E45" i="3"/>
  <c r="D45" i="4" s="1"/>
  <c r="E111" i="3"/>
  <c r="D111" i="4" s="1"/>
  <c r="E86" i="3"/>
  <c r="D86" i="4" s="1"/>
  <c r="E35" i="3"/>
  <c r="D35" i="4" s="1"/>
  <c r="E8" i="3"/>
  <c r="D8" i="4" s="1"/>
  <c r="C131" i="4"/>
  <c r="E69" i="3"/>
  <c r="D69" i="4" s="1"/>
  <c r="E148" i="3"/>
  <c r="D148" i="4" s="1"/>
  <c r="E9" i="3"/>
  <c r="D9" i="4" s="1"/>
  <c r="D151" i="4"/>
  <c r="E145" i="3"/>
  <c r="D145" i="4" s="1"/>
  <c r="C125" i="4"/>
  <c r="E125" i="3"/>
  <c r="D125" i="4" s="1"/>
  <c r="E85" i="3"/>
  <c r="D85" i="4" s="1"/>
  <c r="C74" i="4"/>
  <c r="E74" i="3"/>
  <c r="D74" i="4" s="1"/>
  <c r="C66" i="4"/>
  <c r="C57" i="4"/>
  <c r="E57" i="3"/>
  <c r="D57" i="4" s="1"/>
  <c r="E33" i="3"/>
  <c r="D33" i="4" s="1"/>
  <c r="E34" i="3"/>
  <c r="D34" i="4" s="1"/>
  <c r="E94" i="3"/>
  <c r="D94" i="4" s="1"/>
  <c r="E80" i="3"/>
  <c r="D80" i="4" s="1"/>
  <c r="E68" i="3"/>
  <c r="D68" i="4" s="1"/>
  <c r="E55" i="3"/>
  <c r="D55" i="4" s="1"/>
  <c r="E30" i="3"/>
  <c r="D30" i="4" s="1"/>
  <c r="E16" i="3"/>
  <c r="D16" i="4" s="1"/>
  <c r="E4" i="3"/>
  <c r="D4" i="4" s="1"/>
  <c r="C2" i="4"/>
  <c r="C151" i="4"/>
  <c r="C100" i="4"/>
  <c r="C87" i="4"/>
  <c r="C62" i="4"/>
  <c r="C35" i="4"/>
  <c r="C19" i="4"/>
  <c r="E101" i="3"/>
  <c r="D101" i="4" s="1"/>
  <c r="E93" i="3"/>
  <c r="D93" i="4" s="1"/>
  <c r="E37" i="3"/>
  <c r="D37" i="4" s="1"/>
  <c r="E29" i="3"/>
  <c r="D29" i="4" s="1"/>
  <c r="E130" i="3"/>
  <c r="D130" i="4" s="1"/>
  <c r="E122" i="3"/>
  <c r="D122" i="4" s="1"/>
  <c r="E58" i="3"/>
  <c r="D58" i="4" s="1"/>
  <c r="E50" i="3"/>
  <c r="D50" i="4" s="1"/>
  <c r="E26" i="3"/>
  <c r="D26" i="4" s="1"/>
  <c r="E18" i="3"/>
  <c r="D18" i="4" s="1"/>
  <c r="E10" i="3"/>
  <c r="D10" i="4" s="1"/>
  <c r="C130" i="4"/>
  <c r="C122" i="4"/>
  <c r="C58" i="4"/>
  <c r="C50" i="4"/>
  <c r="C34" i="4"/>
  <c r="C26" i="4"/>
  <c r="C18" i="4"/>
  <c r="C10" i="4"/>
  <c r="E161" i="3"/>
  <c r="D161" i="4" s="1"/>
  <c r="E113" i="3"/>
  <c r="D113" i="4" s="1"/>
  <c r="E97" i="3"/>
  <c r="D97" i="4" s="1"/>
  <c r="E41" i="3"/>
  <c r="D41" i="4" s="1"/>
  <c r="E25" i="3"/>
  <c r="D25" i="4" s="1"/>
  <c r="E17" i="3"/>
  <c r="D17" i="4" s="1"/>
  <c r="D7" i="3"/>
  <c r="C7" i="7" s="1"/>
  <c r="C7" i="8" s="1"/>
  <c r="C60" i="7"/>
  <c r="C60" i="8" s="1"/>
  <c r="D24" i="3"/>
  <c r="C24" i="7" s="1"/>
  <c r="C24" i="8" s="1"/>
  <c r="D42" i="3"/>
  <c r="C42" i="7" s="1"/>
  <c r="C42" i="8" s="1"/>
  <c r="D78" i="3"/>
  <c r="C78" i="7" s="1"/>
  <c r="C78" i="8" s="1"/>
  <c r="D96" i="3"/>
  <c r="C96" i="7" s="1"/>
  <c r="C96" i="8" s="1"/>
  <c r="D114" i="3"/>
  <c r="C114" i="7" s="1"/>
  <c r="C114" i="8" s="1"/>
  <c r="D132" i="3"/>
  <c r="C132" i="7" s="1"/>
  <c r="C132" i="8" s="1"/>
  <c r="D150" i="3"/>
  <c r="C150" i="7" s="1"/>
  <c r="C150" i="8" s="1"/>
  <c r="D6" i="3"/>
  <c r="C6" i="7" s="1"/>
  <c r="C6" i="8" s="1"/>
  <c r="C170" i="7" l="1"/>
  <c r="C174" i="7"/>
  <c r="C168" i="7"/>
  <c r="C171" i="7"/>
  <c r="C182" i="7"/>
  <c r="C181" i="7"/>
  <c r="C173" i="7"/>
  <c r="C179" i="7"/>
  <c r="C175" i="7"/>
  <c r="C169" i="7"/>
  <c r="C185" i="7"/>
  <c r="C184" i="7"/>
  <c r="C172" i="7"/>
  <c r="C176" i="7"/>
  <c r="C177" i="7"/>
  <c r="C178" i="7"/>
  <c r="C180" i="7"/>
  <c r="C183" i="7"/>
  <c r="E150" i="3"/>
  <c r="D150" i="4" s="1"/>
  <c r="C150" i="4"/>
  <c r="C7" i="4"/>
  <c r="E7" i="3"/>
  <c r="D7" i="4" s="1"/>
  <c r="E132" i="3"/>
  <c r="D132" i="4" s="1"/>
  <c r="C132" i="4"/>
  <c r="C24" i="4"/>
  <c r="E24" i="3"/>
  <c r="D24" i="4" s="1"/>
  <c r="C114" i="4"/>
  <c r="E114" i="3"/>
  <c r="D114" i="4" s="1"/>
  <c r="E96" i="3"/>
  <c r="D96" i="4" s="1"/>
  <c r="C96" i="4"/>
  <c r="C78" i="4"/>
  <c r="E78" i="3"/>
  <c r="D78" i="4" s="1"/>
  <c r="C6" i="4"/>
  <c r="E6" i="3"/>
  <c r="D6" i="4" s="1"/>
  <c r="E60" i="3"/>
  <c r="D60" i="4" s="1"/>
  <c r="C60" i="4"/>
  <c r="C42" i="4"/>
  <c r="E42" i="3"/>
  <c r="D42" i="4" s="1"/>
  <c r="A161" i="1"/>
  <c r="B161" i="1"/>
  <c r="A162" i="1"/>
  <c r="B162" i="1"/>
  <c r="A163" i="1"/>
  <c r="B163" i="1"/>
  <c r="C163" i="1"/>
  <c r="A163" i="2"/>
  <c r="B163" i="2"/>
  <c r="A161" i="2"/>
  <c r="B161" i="2"/>
  <c r="A162" i="2"/>
  <c r="B162" i="2"/>
  <c r="C187" i="7" l="1"/>
  <c r="C161" i="2"/>
  <c r="C162" i="1"/>
  <c r="C18" i="1"/>
  <c r="C19" i="1"/>
  <c r="C46" i="1"/>
  <c r="C56" i="1"/>
  <c r="C65" i="1"/>
  <c r="C73" i="1"/>
  <c r="C85" i="1"/>
  <c r="C90" i="1"/>
  <c r="C108" i="1"/>
  <c r="C121" i="1"/>
  <c r="C126" i="1"/>
  <c r="C136" i="1"/>
  <c r="C144" i="1"/>
  <c r="C161" i="1" l="1"/>
  <c r="K1" i="2" l="1"/>
  <c r="J1" i="2"/>
  <c r="I1" i="2"/>
  <c r="H1" i="2"/>
  <c r="G1" i="2"/>
  <c r="F1" i="2"/>
  <c r="E1" i="2"/>
  <c r="D1" i="2"/>
  <c r="C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C134" i="2" l="1"/>
  <c r="C134" i="1" s="1"/>
  <c r="C138" i="2"/>
  <c r="C138" i="1" s="1"/>
  <c r="C142" i="2"/>
  <c r="C146" i="2"/>
  <c r="C146" i="1" s="1"/>
  <c r="C150" i="2"/>
  <c r="C154" i="2"/>
  <c r="C158" i="2"/>
  <c r="C9" i="2"/>
  <c r="C17" i="2"/>
  <c r="C17" i="1" s="1"/>
  <c r="C29" i="2"/>
  <c r="C29" i="1" s="1"/>
  <c r="C37" i="2"/>
  <c r="C49" i="2"/>
  <c r="C49" i="1" s="1"/>
  <c r="C61" i="2"/>
  <c r="C69" i="2"/>
  <c r="C69" i="1" s="1"/>
  <c r="C97" i="2"/>
  <c r="C117" i="2"/>
  <c r="C129" i="2"/>
  <c r="C129" i="1" s="1"/>
  <c r="C137" i="2"/>
  <c r="C137" i="1" s="1"/>
  <c r="C149" i="2"/>
  <c r="C153" i="2"/>
  <c r="C153" i="1" s="1"/>
  <c r="C10" i="2"/>
  <c r="C22" i="2"/>
  <c r="C34" i="2"/>
  <c r="C50" i="2"/>
  <c r="C98" i="2"/>
  <c r="C98" i="1" s="1"/>
  <c r="C110" i="2"/>
  <c r="C110" i="1" s="1"/>
  <c r="C118" i="2"/>
  <c r="C130" i="2"/>
  <c r="C130" i="1" s="1"/>
  <c r="C15" i="2"/>
  <c r="C15" i="1" s="1"/>
  <c r="C71" i="2"/>
  <c r="C5" i="2"/>
  <c r="C25" i="2"/>
  <c r="C41" i="2"/>
  <c r="C41" i="1" s="1"/>
  <c r="C57" i="2"/>
  <c r="C57" i="1" s="1"/>
  <c r="C77" i="2"/>
  <c r="C93" i="2"/>
  <c r="C93" i="1" s="1"/>
  <c r="C109" i="2"/>
  <c r="C125" i="2"/>
  <c r="C145" i="2"/>
  <c r="C6" i="2"/>
  <c r="C42" i="2"/>
  <c r="C42" i="1" s="1"/>
  <c r="C58" i="2"/>
  <c r="C58" i="1" s="1"/>
  <c r="C74" i="2"/>
  <c r="C86" i="2"/>
  <c r="C86" i="1" s="1"/>
  <c r="C102" i="2"/>
  <c r="C122" i="2"/>
  <c r="C7" i="2"/>
  <c r="C23" i="2"/>
  <c r="C35" i="2"/>
  <c r="C35" i="1" s="1"/>
  <c r="C47" i="2"/>
  <c r="C47" i="1" s="1"/>
  <c r="C59" i="2"/>
  <c r="C75" i="2"/>
  <c r="C75" i="1" s="1"/>
  <c r="C83" i="2"/>
  <c r="C87" i="2"/>
  <c r="C99" i="2"/>
  <c r="C107" i="2"/>
  <c r="C119" i="2"/>
  <c r="C119" i="1" s="1"/>
  <c r="C131" i="2"/>
  <c r="C131" i="1" s="1"/>
  <c r="C159" i="2"/>
  <c r="C4" i="2"/>
  <c r="C4" i="1" s="1"/>
  <c r="C16" i="2"/>
  <c r="C28" i="2"/>
  <c r="C36" i="2"/>
  <c r="C44" i="2"/>
  <c r="C48" i="2"/>
  <c r="C48" i="1" s="1"/>
  <c r="C52" i="2"/>
  <c r="C52" i="1" s="1"/>
  <c r="C60" i="2"/>
  <c r="C64" i="2"/>
  <c r="C64" i="1" s="1"/>
  <c r="C68" i="2"/>
  <c r="C68" i="1" s="1"/>
  <c r="C72" i="2"/>
  <c r="C76" i="2"/>
  <c r="C80" i="2"/>
  <c r="C84" i="2"/>
  <c r="C84" i="1" s="1"/>
  <c r="C88" i="2"/>
  <c r="C88" i="1" s="1"/>
  <c r="C92" i="2"/>
  <c r="C96" i="2"/>
  <c r="C96" i="1" s="1"/>
  <c r="C100" i="2"/>
  <c r="C104" i="2"/>
  <c r="C112" i="2"/>
  <c r="C116" i="2"/>
  <c r="C120" i="2"/>
  <c r="C120" i="1" s="1"/>
  <c r="C124" i="2"/>
  <c r="C124" i="1" s="1"/>
  <c r="C128" i="2"/>
  <c r="C132" i="2"/>
  <c r="C132" i="1" s="1"/>
  <c r="C140" i="2"/>
  <c r="C148" i="2"/>
  <c r="C152" i="2"/>
  <c r="C156" i="2"/>
  <c r="C160" i="2"/>
  <c r="C160" i="1" s="1"/>
  <c r="C13" i="2"/>
  <c r="C13" i="1" s="1"/>
  <c r="C21" i="2"/>
  <c r="C33" i="2"/>
  <c r="C45" i="2"/>
  <c r="C45" i="1" s="1"/>
  <c r="C53" i="2"/>
  <c r="C81" i="2"/>
  <c r="C89" i="2"/>
  <c r="C101" i="2"/>
  <c r="C101" i="1" s="1"/>
  <c r="C105" i="2"/>
  <c r="C105" i="1" s="1"/>
  <c r="C113" i="2"/>
  <c r="C133" i="2"/>
  <c r="C133" i="1" s="1"/>
  <c r="C141" i="2"/>
  <c r="C157" i="2"/>
  <c r="C2" i="2"/>
  <c r="C14" i="2"/>
  <c r="C26" i="2"/>
  <c r="C26" i="1" s="1"/>
  <c r="C30" i="2"/>
  <c r="C38" i="2"/>
  <c r="C54" i="2"/>
  <c r="C62" i="2"/>
  <c r="C66" i="2"/>
  <c r="C70" i="2"/>
  <c r="C78" i="2"/>
  <c r="C82" i="2"/>
  <c r="C94" i="2"/>
  <c r="C106" i="2"/>
  <c r="C114" i="2"/>
  <c r="C3" i="2"/>
  <c r="C11" i="2"/>
  <c r="C27" i="2"/>
  <c r="C31" i="2"/>
  <c r="C39" i="2"/>
  <c r="C43" i="2"/>
  <c r="C51" i="2"/>
  <c r="C55" i="2"/>
  <c r="C63" i="2"/>
  <c r="C67" i="2"/>
  <c r="C79" i="2"/>
  <c r="C91" i="2"/>
  <c r="C95" i="2"/>
  <c r="C103" i="2"/>
  <c r="C111" i="2"/>
  <c r="C115" i="2"/>
  <c r="C123" i="2"/>
  <c r="C127" i="2"/>
  <c r="C135" i="2"/>
  <c r="C139" i="2"/>
  <c r="C143" i="2"/>
  <c r="C147" i="2"/>
  <c r="C151" i="2"/>
  <c r="C155" i="2"/>
  <c r="C8" i="2"/>
  <c r="C8" i="1" s="1"/>
  <c r="C12" i="2"/>
  <c r="C20" i="2"/>
  <c r="C24" i="2"/>
  <c r="C32" i="2"/>
  <c r="C40" i="2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K1" i="1"/>
  <c r="J1" i="1"/>
  <c r="I1" i="1"/>
  <c r="H1" i="1"/>
  <c r="G1" i="1"/>
  <c r="F1" i="1"/>
  <c r="E1" i="1"/>
  <c r="D1" i="1"/>
  <c r="C1" i="1"/>
  <c r="C3" i="1" l="1"/>
  <c r="C140" i="1"/>
  <c r="C16" i="1"/>
  <c r="C155" i="1"/>
  <c r="C33" i="1"/>
  <c r="C154" i="1"/>
  <c r="C63" i="1"/>
  <c r="C83" i="1"/>
  <c r="C150" i="1"/>
  <c r="C114" i="1"/>
  <c r="C141" i="1"/>
  <c r="C109" i="1"/>
  <c r="C61" i="1"/>
  <c r="C55" i="1"/>
  <c r="C123" i="1"/>
  <c r="C62" i="1"/>
  <c r="C100" i="1"/>
  <c r="C102" i="1"/>
  <c r="C10" i="1"/>
  <c r="C115" i="1"/>
  <c r="C54" i="1"/>
  <c r="C89" i="1"/>
  <c r="C80" i="1"/>
  <c r="C23" i="1"/>
  <c r="C50" i="1"/>
  <c r="C81" i="1"/>
  <c r="C36" i="1"/>
  <c r="C99" i="1"/>
  <c r="C7" i="1"/>
  <c r="C145" i="1"/>
  <c r="C5" i="1"/>
  <c r="C34" i="1"/>
  <c r="C97" i="1"/>
  <c r="C158" i="1"/>
  <c r="C14" i="1"/>
  <c r="C116" i="1"/>
  <c r="C107" i="1"/>
  <c r="C25" i="1"/>
  <c r="C2" i="1"/>
  <c r="C112" i="1"/>
  <c r="C21" i="1"/>
  <c r="C92" i="1"/>
  <c r="C159" i="1"/>
  <c r="C74" i="1"/>
  <c r="C156" i="1"/>
  <c r="C44" i="1"/>
  <c r="C6" i="1"/>
  <c r="C152" i="1"/>
  <c r="C76" i="1"/>
  <c r="C113" i="1"/>
  <c r="C128" i="1"/>
  <c r="C60" i="1"/>
  <c r="C59" i="1"/>
  <c r="C77" i="1"/>
  <c r="C118" i="1"/>
  <c r="C149" i="1"/>
  <c r="C37" i="1"/>
  <c r="C142" i="1"/>
  <c r="C117" i="1"/>
  <c r="C151" i="1"/>
  <c r="C111" i="1"/>
  <c r="C51" i="1"/>
  <c r="C106" i="1"/>
  <c r="C38" i="1"/>
  <c r="C40" i="1"/>
  <c r="C103" i="1"/>
  <c r="C43" i="1"/>
  <c r="C94" i="1"/>
  <c r="C30" i="1"/>
  <c r="C32" i="1"/>
  <c r="C143" i="1"/>
  <c r="C95" i="1"/>
  <c r="C39" i="1"/>
  <c r="C82" i="1"/>
  <c r="C9" i="1"/>
  <c r="C175" i="2"/>
  <c r="C147" i="1"/>
  <c r="C24" i="1"/>
  <c r="C139" i="1"/>
  <c r="C91" i="1"/>
  <c r="C31" i="1"/>
  <c r="C78" i="1"/>
  <c r="C20" i="1"/>
  <c r="C135" i="1"/>
  <c r="C79" i="1"/>
  <c r="C27" i="1"/>
  <c r="C70" i="1"/>
  <c r="C12" i="1"/>
  <c r="C178" i="2"/>
  <c r="C67" i="1"/>
  <c r="C53" i="1"/>
  <c r="C87" i="1"/>
  <c r="C125" i="1"/>
  <c r="C22" i="1"/>
  <c r="C127" i="1"/>
  <c r="C11" i="1"/>
  <c r="C177" i="2"/>
  <c r="C66" i="1"/>
  <c r="C157" i="1"/>
  <c r="C148" i="1"/>
  <c r="C104" i="1"/>
  <c r="C72" i="1"/>
  <c r="C28" i="1"/>
  <c r="C122" i="1"/>
  <c r="C71" i="1"/>
  <c r="C181" i="2"/>
  <c r="C179" i="2"/>
  <c r="C172" i="2"/>
  <c r="C168" i="2"/>
  <c r="C185" i="2"/>
  <c r="C170" i="2"/>
  <c r="C176" i="2"/>
  <c r="C180" i="2"/>
  <c r="C169" i="2"/>
  <c r="C184" i="2"/>
  <c r="C171" i="2"/>
  <c r="C174" i="2"/>
  <c r="C183" i="2"/>
  <c r="C173" i="2"/>
  <c r="C182" i="2"/>
  <c r="D5" i="6" l="1"/>
  <c r="D5" i="7"/>
  <c r="D5" i="2"/>
  <c r="D13" i="2"/>
  <c r="D13" i="6"/>
  <c r="D13" i="7"/>
  <c r="D15" i="2"/>
  <c r="D15" i="7"/>
  <c r="D15" i="6"/>
  <c r="D31" i="7"/>
  <c r="D31" i="8" s="1"/>
  <c r="D31" i="2"/>
  <c r="D31" i="1" s="1"/>
  <c r="D31" i="6"/>
  <c r="D33" i="7"/>
  <c r="D33" i="8" s="1"/>
  <c r="D33" i="6"/>
  <c r="D33" i="2"/>
  <c r="D33" i="1" s="1"/>
  <c r="D55" i="2"/>
  <c r="D55" i="1" s="1"/>
  <c r="D55" i="6"/>
  <c r="D55" i="7"/>
  <c r="D55" i="8" s="1"/>
  <c r="D61" i="2"/>
  <c r="D61" i="1" s="1"/>
  <c r="D61" i="6"/>
  <c r="D61" i="7"/>
  <c r="D61" i="8" s="1"/>
  <c r="D66" i="6"/>
  <c r="D66" i="7"/>
  <c r="D66" i="8" s="1"/>
  <c r="D66" i="2"/>
  <c r="D66" i="1" s="1"/>
  <c r="D69" i="7"/>
  <c r="D69" i="8" s="1"/>
  <c r="D69" i="2"/>
  <c r="D69" i="1" s="1"/>
  <c r="D69" i="6"/>
  <c r="D81" i="2"/>
  <c r="D81" i="1" s="1"/>
  <c r="D81" i="6"/>
  <c r="D81" i="7"/>
  <c r="D81" i="8" s="1"/>
  <c r="D89" i="6"/>
  <c r="D89" i="2"/>
  <c r="D89" i="1" s="1"/>
  <c r="D89" i="7"/>
  <c r="D89" i="8" s="1"/>
  <c r="D93" i="2"/>
  <c r="D93" i="1" s="1"/>
  <c r="D93" i="6"/>
  <c r="D93" i="7"/>
  <c r="D93" i="8" s="1"/>
  <c r="D94" i="7"/>
  <c r="D94" i="8" s="1"/>
  <c r="D94" i="2"/>
  <c r="D94" i="1" s="1"/>
  <c r="D94" i="6"/>
  <c r="D95" i="6"/>
  <c r="D95" i="7"/>
  <c r="D95" i="8" s="1"/>
  <c r="D95" i="2"/>
  <c r="D95" i="1" s="1"/>
  <c r="D96" i="2"/>
  <c r="D96" i="1" s="1"/>
  <c r="D96" i="6"/>
  <c r="D96" i="7"/>
  <c r="D96" i="8" s="1"/>
  <c r="D97" i="2"/>
  <c r="D97" i="1" s="1"/>
  <c r="D97" i="6"/>
  <c r="D97" i="7"/>
  <c r="D97" i="8" s="1"/>
  <c r="D98" i="2"/>
  <c r="D98" i="1" s="1"/>
  <c r="D98" i="6"/>
  <c r="D98" i="7"/>
  <c r="D98" i="8" s="1"/>
  <c r="D99" i="7"/>
  <c r="D99" i="8" s="1"/>
  <c r="D99" i="6"/>
  <c r="D99" i="2"/>
  <c r="D99" i="1" s="1"/>
  <c r="D100" i="2"/>
  <c r="D100" i="1" s="1"/>
  <c r="D100" i="7"/>
  <c r="D100" i="8" s="1"/>
  <c r="D100" i="6"/>
  <c r="D101" i="2"/>
  <c r="D101" i="1" s="1"/>
  <c r="D101" i="6"/>
  <c r="D101" i="7"/>
  <c r="D101" i="8" s="1"/>
  <c r="D102" i="7"/>
  <c r="D102" i="8" s="1"/>
  <c r="D102" i="2"/>
  <c r="D102" i="1" s="1"/>
  <c r="D102" i="6"/>
  <c r="D103" i="2"/>
  <c r="D103" i="1" s="1"/>
  <c r="D103" i="7"/>
  <c r="D103" i="8" s="1"/>
  <c r="D103" i="6"/>
  <c r="D104" i="7"/>
  <c r="D104" i="8" s="1"/>
  <c r="D104" i="2"/>
  <c r="D104" i="1" s="1"/>
  <c r="D104" i="6"/>
  <c r="D105" i="6"/>
  <c r="D105" i="7"/>
  <c r="D105" i="8" s="1"/>
  <c r="D105" i="2"/>
  <c r="D105" i="1" s="1"/>
  <c r="D106" i="6"/>
  <c r="D106" i="2"/>
  <c r="D106" i="1" s="1"/>
  <c r="D106" i="7"/>
  <c r="D106" i="8" s="1"/>
  <c r="D107" i="6"/>
  <c r="D107" i="7"/>
  <c r="D107" i="8" s="1"/>
  <c r="D107" i="2"/>
  <c r="D107" i="1" s="1"/>
  <c r="D108" i="6"/>
  <c r="D108" i="7"/>
  <c r="D108" i="8" s="1"/>
  <c r="D108" i="2"/>
  <c r="D108" i="1" s="1"/>
  <c r="D109" i="7"/>
  <c r="D109" i="8" s="1"/>
  <c r="D109" i="6"/>
  <c r="D109" i="2"/>
  <c r="D109" i="1" s="1"/>
  <c r="D110" i="6"/>
  <c r="D110" i="2"/>
  <c r="D110" i="1" s="1"/>
  <c r="D110" i="7"/>
  <c r="D110" i="8" s="1"/>
  <c r="D111" i="6"/>
  <c r="D111" i="2"/>
  <c r="D111" i="1" s="1"/>
  <c r="D111" i="7"/>
  <c r="D111" i="8" s="1"/>
  <c r="D112" i="7"/>
  <c r="D112" i="8" s="1"/>
  <c r="D112" i="6"/>
  <c r="D112" i="2"/>
  <c r="D112" i="1" s="1"/>
  <c r="D113" i="7"/>
  <c r="D113" i="8" s="1"/>
  <c r="D113" i="6"/>
  <c r="D113" i="2"/>
  <c r="D113" i="1" s="1"/>
  <c r="D114" i="6"/>
  <c r="D114" i="2"/>
  <c r="D114" i="1" s="1"/>
  <c r="D114" i="7"/>
  <c r="D114" i="8" s="1"/>
  <c r="D115" i="2"/>
  <c r="D115" i="1" s="1"/>
  <c r="D115" i="7"/>
  <c r="D115" i="8" s="1"/>
  <c r="D115" i="6"/>
  <c r="D116" i="2"/>
  <c r="D116" i="1" s="1"/>
  <c r="D116" i="7"/>
  <c r="D116" i="8" s="1"/>
  <c r="D116" i="6"/>
  <c r="D117" i="6"/>
  <c r="D117" i="2"/>
  <c r="D117" i="1" s="1"/>
  <c r="D117" i="7"/>
  <c r="D117" i="8" s="1"/>
  <c r="D118" i="2"/>
  <c r="D118" i="1" s="1"/>
  <c r="D118" i="7"/>
  <c r="D118" i="8" s="1"/>
  <c r="D118" i="6"/>
  <c r="D119" i="6"/>
  <c r="D119" i="2"/>
  <c r="D119" i="1" s="1"/>
  <c r="D119" i="7"/>
  <c r="D119" i="8" s="1"/>
  <c r="D120" i="7"/>
  <c r="D120" i="8" s="1"/>
  <c r="D120" i="6"/>
  <c r="D120" i="2"/>
  <c r="D120" i="1" s="1"/>
  <c r="D121" i="2"/>
  <c r="D121" i="1" s="1"/>
  <c r="D121" i="7"/>
  <c r="D121" i="8" s="1"/>
  <c r="D121" i="6"/>
  <c r="D122" i="2"/>
  <c r="D122" i="1" s="1"/>
  <c r="D122" i="6"/>
  <c r="D122" i="7"/>
  <c r="D122" i="8" s="1"/>
  <c r="D123" i="7"/>
  <c r="D123" i="8" s="1"/>
  <c r="D123" i="6"/>
  <c r="D123" i="2"/>
  <c r="D123" i="1" s="1"/>
  <c r="D124" i="7"/>
  <c r="D124" i="8" s="1"/>
  <c r="D124" i="6"/>
  <c r="D124" i="2"/>
  <c r="D124" i="1" s="1"/>
  <c r="D125" i="7"/>
  <c r="D125" i="8" s="1"/>
  <c r="D125" i="2"/>
  <c r="D125" i="1" s="1"/>
  <c r="D125" i="6"/>
  <c r="D126" i="6"/>
  <c r="D126" i="2"/>
  <c r="D126" i="1" s="1"/>
  <c r="D126" i="7"/>
  <c r="D126" i="8" s="1"/>
  <c r="D127" i="7"/>
  <c r="D127" i="8" s="1"/>
  <c r="D127" i="2"/>
  <c r="D127" i="1" s="1"/>
  <c r="D127" i="6"/>
  <c r="D128" i="6"/>
  <c r="D128" i="2"/>
  <c r="D128" i="1" s="1"/>
  <c r="D128" i="7"/>
  <c r="D128" i="8" s="1"/>
  <c r="D129" i="7"/>
  <c r="D129" i="8" s="1"/>
  <c r="D129" i="6"/>
  <c r="D129" i="2"/>
  <c r="D129" i="1" s="1"/>
  <c r="D130" i="6"/>
  <c r="D130" i="2"/>
  <c r="D130" i="1" s="1"/>
  <c r="D130" i="7"/>
  <c r="D130" i="8" s="1"/>
  <c r="D131" i="7"/>
  <c r="D131" i="8" s="1"/>
  <c r="D131" i="2"/>
  <c r="D131" i="1" s="1"/>
  <c r="D131" i="6"/>
  <c r="D132" i="2"/>
  <c r="D132" i="1" s="1"/>
  <c r="D132" i="6"/>
  <c r="D132" i="7"/>
  <c r="D132" i="8" s="1"/>
  <c r="D133" i="6"/>
  <c r="D133" i="2"/>
  <c r="D133" i="1" s="1"/>
  <c r="D133" i="7"/>
  <c r="D133" i="8" s="1"/>
  <c r="D134" i="7"/>
  <c r="D134" i="8" s="1"/>
  <c r="D134" i="2"/>
  <c r="D134" i="1" s="1"/>
  <c r="D134" i="6"/>
  <c r="D135" i="7"/>
  <c r="D135" i="8" s="1"/>
  <c r="D135" i="6"/>
  <c r="D135" i="2"/>
  <c r="D135" i="1" s="1"/>
  <c r="D136" i="7"/>
  <c r="D136" i="8" s="1"/>
  <c r="D136" i="6"/>
  <c r="D136" i="2"/>
  <c r="D136" i="1" s="1"/>
  <c r="D137" i="7"/>
  <c r="D137" i="8" s="1"/>
  <c r="D137" i="2"/>
  <c r="D137" i="1" s="1"/>
  <c r="D137" i="6"/>
  <c r="D138" i="6"/>
  <c r="D138" i="2"/>
  <c r="D138" i="1" s="1"/>
  <c r="D138" i="7"/>
  <c r="D138" i="8" s="1"/>
  <c r="D139" i="7"/>
  <c r="D139" i="8" s="1"/>
  <c r="D139" i="2"/>
  <c r="D139" i="1" s="1"/>
  <c r="D139" i="6"/>
  <c r="D140" i="6"/>
  <c r="D140" i="7"/>
  <c r="D140" i="8" s="1"/>
  <c r="D140" i="2"/>
  <c r="D140" i="1" s="1"/>
  <c r="D141" i="7"/>
  <c r="D141" i="8" s="1"/>
  <c r="D141" i="6"/>
  <c r="D141" i="2"/>
  <c r="D141" i="1" s="1"/>
  <c r="D142" i="2"/>
  <c r="D142" i="1" s="1"/>
  <c r="D142" i="7"/>
  <c r="D142" i="8" s="1"/>
  <c r="D142" i="6"/>
  <c r="D143" i="6"/>
  <c r="D143" i="7"/>
  <c r="D143" i="8" s="1"/>
  <c r="D143" i="2"/>
  <c r="D143" i="1" s="1"/>
  <c r="D144" i="6"/>
  <c r="D144" i="7"/>
  <c r="D144" i="8" s="1"/>
  <c r="D144" i="2"/>
  <c r="D144" i="1" s="1"/>
  <c r="D145" i="7"/>
  <c r="D145" i="8" s="1"/>
  <c r="D145" i="6"/>
  <c r="D145" i="2"/>
  <c r="D145" i="1" s="1"/>
  <c r="D146" i="6"/>
  <c r="D146" i="7"/>
  <c r="D146" i="8" s="1"/>
  <c r="D146" i="2"/>
  <c r="D146" i="1" s="1"/>
  <c r="D147" i="2"/>
  <c r="D147" i="1" s="1"/>
  <c r="D147" i="7"/>
  <c r="D147" i="8" s="1"/>
  <c r="D147" i="6"/>
  <c r="D148" i="7"/>
  <c r="D148" i="8" s="1"/>
  <c r="D148" i="2"/>
  <c r="D148" i="1" s="1"/>
  <c r="D148" i="6"/>
  <c r="D149" i="6"/>
  <c r="D149" i="7"/>
  <c r="D149" i="8" s="1"/>
  <c r="D149" i="2"/>
  <c r="D149" i="1" s="1"/>
  <c r="D150" i="6"/>
  <c r="D150" i="2"/>
  <c r="D150" i="1" s="1"/>
  <c r="D150" i="7"/>
  <c r="D150" i="8" s="1"/>
  <c r="D151" i="6"/>
  <c r="D151" i="2"/>
  <c r="D151" i="1" s="1"/>
  <c r="D151" i="7"/>
  <c r="D151" i="8" s="1"/>
  <c r="D152" i="2"/>
  <c r="D152" i="1" s="1"/>
  <c r="D152" i="6"/>
  <c r="D152" i="7"/>
  <c r="D152" i="8" s="1"/>
  <c r="D153" i="6"/>
  <c r="D153" i="2"/>
  <c r="D153" i="1" s="1"/>
  <c r="D153" i="7"/>
  <c r="D153" i="8" s="1"/>
  <c r="D154" i="2"/>
  <c r="D154" i="1" s="1"/>
  <c r="D154" i="7"/>
  <c r="D154" i="8" s="1"/>
  <c r="D154" i="6"/>
  <c r="D155" i="6"/>
  <c r="D155" i="2"/>
  <c r="D155" i="1" s="1"/>
  <c r="D155" i="7"/>
  <c r="D155" i="8" s="1"/>
  <c r="D156" i="2"/>
  <c r="D156" i="1" s="1"/>
  <c r="D156" i="6"/>
  <c r="D156" i="7"/>
  <c r="D156" i="8" s="1"/>
  <c r="D157" i="2"/>
  <c r="D157" i="1" s="1"/>
  <c r="D157" i="7"/>
  <c r="D157" i="8" s="1"/>
  <c r="D157" i="6"/>
  <c r="D158" i="2"/>
  <c r="D158" i="1" s="1"/>
  <c r="D158" i="6"/>
  <c r="D158" i="7"/>
  <c r="D158" i="8" s="1"/>
  <c r="D159" i="2"/>
  <c r="D159" i="1" s="1"/>
  <c r="D159" i="7"/>
  <c r="D159" i="8" s="1"/>
  <c r="D159" i="6"/>
  <c r="D160" i="6"/>
  <c r="D160" i="7"/>
  <c r="D160" i="8" s="1"/>
  <c r="D160" i="2"/>
  <c r="D160" i="1" s="1"/>
  <c r="D161" i="6"/>
  <c r="D161" i="2"/>
  <c r="D161" i="1" s="1"/>
  <c r="D161" i="7"/>
  <c r="D161" i="8" s="1"/>
  <c r="D162" i="7"/>
  <c r="D162" i="8" s="1"/>
  <c r="D162" i="6"/>
  <c r="D162" i="2"/>
  <c r="D162" i="1" s="1"/>
  <c r="D163" i="6"/>
  <c r="D163" i="2"/>
  <c r="D163" i="1" s="1"/>
  <c r="D163" i="7"/>
  <c r="D163" i="8" s="1"/>
  <c r="D3" i="2"/>
  <c r="D3" i="6"/>
  <c r="D3" i="7"/>
  <c r="D6" i="2"/>
  <c r="D6" i="7"/>
  <c r="D6" i="6"/>
  <c r="D10" i="7"/>
  <c r="D10" i="2"/>
  <c r="D10" i="6"/>
  <c r="D18" i="6"/>
  <c r="D18" i="2"/>
  <c r="D18" i="7"/>
  <c r="D22" i="2"/>
  <c r="D22" i="1" s="1"/>
  <c r="D22" i="6"/>
  <c r="D22" i="7"/>
  <c r="D22" i="8" s="1"/>
  <c r="D26" i="7"/>
  <c r="D26" i="8" s="1"/>
  <c r="D26" i="6"/>
  <c r="D26" i="2"/>
  <c r="D26" i="1" s="1"/>
  <c r="D29" i="7"/>
  <c r="D29" i="8" s="1"/>
  <c r="D29" i="2"/>
  <c r="D29" i="1" s="1"/>
  <c r="D29" i="6"/>
  <c r="D37" i="7"/>
  <c r="D37" i="8" s="1"/>
  <c r="D37" i="6"/>
  <c r="D37" i="2"/>
  <c r="D37" i="1" s="1"/>
  <c r="D39" i="2"/>
  <c r="D39" i="1" s="1"/>
  <c r="D39" i="7"/>
  <c r="D39" i="8" s="1"/>
  <c r="D39" i="6"/>
  <c r="D45" i="7"/>
  <c r="D45" i="8" s="1"/>
  <c r="D45" i="6"/>
  <c r="D45" i="2"/>
  <c r="D45" i="1" s="1"/>
  <c r="D47" i="6"/>
  <c r="D47" i="7"/>
  <c r="D47" i="8" s="1"/>
  <c r="D47" i="2"/>
  <c r="D47" i="1" s="1"/>
  <c r="D48" i="7"/>
  <c r="D48" i="8" s="1"/>
  <c r="D48" i="2"/>
  <c r="D48" i="1" s="1"/>
  <c r="D48" i="6"/>
  <c r="D51" i="6"/>
  <c r="D51" i="2"/>
  <c r="D51" i="1" s="1"/>
  <c r="D51" i="7"/>
  <c r="D51" i="8" s="1"/>
  <c r="D52" i="7"/>
  <c r="D52" i="8" s="1"/>
  <c r="D52" i="6"/>
  <c r="D52" i="2"/>
  <c r="D52" i="1" s="1"/>
  <c r="D58" i="2"/>
  <c r="D58" i="1" s="1"/>
  <c r="D58" i="7"/>
  <c r="D58" i="8" s="1"/>
  <c r="D58" i="6"/>
  <c r="D60" i="6"/>
  <c r="D60" i="2"/>
  <c r="D60" i="1" s="1"/>
  <c r="D60" i="7"/>
  <c r="D60" i="8" s="1"/>
  <c r="D64" i="6"/>
  <c r="D64" i="7"/>
  <c r="D64" i="8" s="1"/>
  <c r="D64" i="2"/>
  <c r="D64" i="1" s="1"/>
  <c r="D72" i="2"/>
  <c r="D72" i="1" s="1"/>
  <c r="D72" i="7"/>
  <c r="D72" i="8" s="1"/>
  <c r="D72" i="6"/>
  <c r="D75" i="2"/>
  <c r="D75" i="1" s="1"/>
  <c r="D75" i="7"/>
  <c r="D75" i="8" s="1"/>
  <c r="D75" i="6"/>
  <c r="D78" i="2"/>
  <c r="D78" i="1" s="1"/>
  <c r="D78" i="7"/>
  <c r="D78" i="8" s="1"/>
  <c r="D78" i="6"/>
  <c r="D82" i="6"/>
  <c r="D82" i="7"/>
  <c r="D82" i="8" s="1"/>
  <c r="D82" i="2"/>
  <c r="D82" i="1" s="1"/>
  <c r="D86" i="7"/>
  <c r="D86" i="8" s="1"/>
  <c r="D86" i="6"/>
  <c r="D86" i="2"/>
  <c r="D86" i="1" s="1"/>
  <c r="D88" i="2"/>
  <c r="D88" i="1" s="1"/>
  <c r="D88" i="7"/>
  <c r="D88" i="8" s="1"/>
  <c r="D88" i="6"/>
  <c r="D92" i="7"/>
  <c r="D92" i="8" s="1"/>
  <c r="D92" i="6"/>
  <c r="D92" i="2"/>
  <c r="D92" i="1" s="1"/>
  <c r="E3" i="7"/>
  <c r="E3" i="2"/>
  <c r="E3" i="6"/>
  <c r="E6" i="7"/>
  <c r="E6" i="2"/>
  <c r="E6" i="6"/>
  <c r="E10" i="2"/>
  <c r="E10" i="7"/>
  <c r="E10" i="6"/>
  <c r="E14" i="6"/>
  <c r="E14" i="2"/>
  <c r="E14" i="7"/>
  <c r="E15" i="7"/>
  <c r="E15" i="2"/>
  <c r="E15" i="6"/>
  <c r="E17" i="2"/>
  <c r="E17" i="7"/>
  <c r="E17" i="6"/>
  <c r="E20" i="2"/>
  <c r="E20" i="1" s="1"/>
  <c r="E20" i="6"/>
  <c r="E20" i="7"/>
  <c r="E20" i="8" s="1"/>
  <c r="E23" i="7"/>
  <c r="E23" i="8" s="1"/>
  <c r="E23" i="6"/>
  <c r="E23" i="2"/>
  <c r="E23" i="1" s="1"/>
  <c r="E26" i="2"/>
  <c r="E26" i="1" s="1"/>
  <c r="E26" i="6"/>
  <c r="E26" i="7"/>
  <c r="E26" i="8" s="1"/>
  <c r="E31" i="6"/>
  <c r="E31" i="2"/>
  <c r="E31" i="1" s="1"/>
  <c r="E31" i="7"/>
  <c r="E31" i="8" s="1"/>
  <c r="E36" i="2"/>
  <c r="E36" i="1" s="1"/>
  <c r="E36" i="7"/>
  <c r="E36" i="8" s="1"/>
  <c r="E36" i="6"/>
  <c r="E38" i="2"/>
  <c r="E38" i="1" s="1"/>
  <c r="E38" i="7"/>
  <c r="E38" i="8" s="1"/>
  <c r="E38" i="6"/>
  <c r="E45" i="7"/>
  <c r="E45" i="8" s="1"/>
  <c r="E45" i="2"/>
  <c r="E45" i="1" s="1"/>
  <c r="E45" i="6"/>
  <c r="E48" i="7"/>
  <c r="E48" i="8" s="1"/>
  <c r="E48" i="2"/>
  <c r="E48" i="1" s="1"/>
  <c r="E48" i="6"/>
  <c r="E54" i="2"/>
  <c r="E54" i="1" s="1"/>
  <c r="E54" i="7"/>
  <c r="E54" i="8" s="1"/>
  <c r="E54" i="6"/>
  <c r="E57" i="7"/>
  <c r="E57" i="8" s="1"/>
  <c r="E57" i="2"/>
  <c r="E57" i="1" s="1"/>
  <c r="E57" i="6"/>
  <c r="E59" i="7"/>
  <c r="E59" i="8" s="1"/>
  <c r="E59" i="2"/>
  <c r="E59" i="1" s="1"/>
  <c r="E59" i="6"/>
  <c r="E61" i="7"/>
  <c r="E61" i="8" s="1"/>
  <c r="E61" i="6"/>
  <c r="E61" i="2"/>
  <c r="E61" i="1" s="1"/>
  <c r="E65" i="7"/>
  <c r="E65" i="8" s="1"/>
  <c r="E65" i="6"/>
  <c r="E65" i="2"/>
  <c r="E65" i="1" s="1"/>
  <c r="E66" i="7"/>
  <c r="E66" i="8" s="1"/>
  <c r="E66" i="2"/>
  <c r="E66" i="1" s="1"/>
  <c r="E66" i="6"/>
  <c r="E72" i="2"/>
  <c r="E72" i="1" s="1"/>
  <c r="E72" i="6"/>
  <c r="E72" i="7"/>
  <c r="E72" i="8" s="1"/>
  <c r="E75" i="6"/>
  <c r="E75" i="2"/>
  <c r="E75" i="1" s="1"/>
  <c r="E75" i="7"/>
  <c r="E75" i="8" s="1"/>
  <c r="E78" i="2"/>
  <c r="E78" i="1" s="1"/>
  <c r="E78" i="6"/>
  <c r="E78" i="7"/>
  <c r="E78" i="8" s="1"/>
  <c r="E79" i="2"/>
  <c r="E79" i="1" s="1"/>
  <c r="E79" i="7"/>
  <c r="E79" i="8" s="1"/>
  <c r="E79" i="6"/>
  <c r="E85" i="2"/>
  <c r="E85" i="1" s="1"/>
  <c r="E85" i="7"/>
  <c r="E85" i="8" s="1"/>
  <c r="E85" i="6"/>
  <c r="E90" i="7"/>
  <c r="E90" i="8" s="1"/>
  <c r="E90" i="6"/>
  <c r="E90" i="2"/>
  <c r="E90" i="1" s="1"/>
  <c r="E92" i="7"/>
  <c r="E92" i="8" s="1"/>
  <c r="E92" i="6"/>
  <c r="E92" i="2"/>
  <c r="E92" i="1" s="1"/>
  <c r="E95" i="2"/>
  <c r="E95" i="1" s="1"/>
  <c r="E95" i="7"/>
  <c r="E95" i="8" s="1"/>
  <c r="E95" i="6"/>
  <c r="E97" i="2"/>
  <c r="E97" i="1" s="1"/>
  <c r="E97" i="7"/>
  <c r="E97" i="8" s="1"/>
  <c r="E97" i="6"/>
  <c r="E100" i="7"/>
  <c r="E100" i="8" s="1"/>
  <c r="E100" i="6"/>
  <c r="E100" i="2"/>
  <c r="E100" i="1" s="1"/>
  <c r="E104" i="6"/>
  <c r="E104" i="2"/>
  <c r="E104" i="1" s="1"/>
  <c r="E104" i="7"/>
  <c r="E104" i="8" s="1"/>
  <c r="E107" i="7"/>
  <c r="E107" i="8" s="1"/>
  <c r="E107" i="2"/>
  <c r="E107" i="1" s="1"/>
  <c r="E107" i="6"/>
  <c r="E112" i="6"/>
  <c r="E112" i="2"/>
  <c r="E112" i="1" s="1"/>
  <c r="E112" i="7"/>
  <c r="E112" i="8" s="1"/>
  <c r="E117" i="7"/>
  <c r="E117" i="8" s="1"/>
  <c r="E117" i="6"/>
  <c r="E117" i="2"/>
  <c r="E117" i="1" s="1"/>
  <c r="E120" i="6"/>
  <c r="E120" i="7"/>
  <c r="E120" i="8" s="1"/>
  <c r="E120" i="2"/>
  <c r="E120" i="1" s="1"/>
  <c r="E126" i="2"/>
  <c r="E126" i="1" s="1"/>
  <c r="E126" i="6"/>
  <c r="E126" i="7"/>
  <c r="E126" i="8" s="1"/>
  <c r="E128" i="2"/>
  <c r="E128" i="1" s="1"/>
  <c r="E128" i="7"/>
  <c r="E128" i="8" s="1"/>
  <c r="E128" i="6"/>
  <c r="E135" i="6"/>
  <c r="E135" i="7"/>
  <c r="E135" i="8" s="1"/>
  <c r="E135" i="2"/>
  <c r="E135" i="1" s="1"/>
  <c r="E138" i="6"/>
  <c r="E138" i="7"/>
  <c r="E138" i="8" s="1"/>
  <c r="E138" i="2"/>
  <c r="E138" i="1" s="1"/>
  <c r="E144" i="6"/>
  <c r="E144" i="2"/>
  <c r="E144" i="1" s="1"/>
  <c r="E144" i="7"/>
  <c r="E144" i="8" s="1"/>
  <c r="E147" i="6"/>
  <c r="E147" i="7"/>
  <c r="E147" i="8" s="1"/>
  <c r="E147" i="2"/>
  <c r="E147" i="1" s="1"/>
  <c r="E150" i="6"/>
  <c r="E150" i="7"/>
  <c r="E150" i="8" s="1"/>
  <c r="E150" i="2"/>
  <c r="E150" i="1" s="1"/>
  <c r="E152" i="7"/>
  <c r="E152" i="8" s="1"/>
  <c r="E152" i="2"/>
  <c r="E152" i="1" s="1"/>
  <c r="E152" i="6"/>
  <c r="E155" i="6"/>
  <c r="E155" i="7"/>
  <c r="E155" i="8" s="1"/>
  <c r="E155" i="2"/>
  <c r="E155" i="1" s="1"/>
  <c r="E157" i="7"/>
  <c r="E157" i="8" s="1"/>
  <c r="E157" i="2"/>
  <c r="E157" i="1" s="1"/>
  <c r="E157" i="6"/>
  <c r="E159" i="2"/>
  <c r="E159" i="1" s="1"/>
  <c r="E159" i="7"/>
  <c r="E159" i="8" s="1"/>
  <c r="E159" i="6"/>
  <c r="E160" i="2"/>
  <c r="E160" i="1" s="1"/>
  <c r="E160" i="6"/>
  <c r="E160" i="7"/>
  <c r="E160" i="8" s="1"/>
  <c r="F2" i="6"/>
  <c r="F2" i="2"/>
  <c r="F2" i="7"/>
  <c r="F6" i="2"/>
  <c r="F6" i="7"/>
  <c r="F6" i="6"/>
  <c r="F7" i="2"/>
  <c r="F7" i="7"/>
  <c r="F7" i="6"/>
  <c r="F10" i="2"/>
  <c r="F10" i="7"/>
  <c r="F10" i="6"/>
  <c r="F12" i="7"/>
  <c r="F12" i="2"/>
  <c r="F12" i="6"/>
  <c r="F18" i="2"/>
  <c r="F18" i="7"/>
  <c r="F18" i="6"/>
  <c r="F20" i="2"/>
  <c r="F20" i="1" s="1"/>
  <c r="F20" i="7"/>
  <c r="F20" i="8" s="1"/>
  <c r="F20" i="6"/>
  <c r="F23" i="2"/>
  <c r="F23" i="1" s="1"/>
  <c r="F23" i="6"/>
  <c r="F23" i="7"/>
  <c r="F23" i="8" s="1"/>
  <c r="F26" i="7"/>
  <c r="F26" i="8" s="1"/>
  <c r="F26" i="2"/>
  <c r="F26" i="1" s="1"/>
  <c r="F26" i="6"/>
  <c r="F31" i="2"/>
  <c r="F31" i="1" s="1"/>
  <c r="F31" i="6"/>
  <c r="F31" i="7"/>
  <c r="F31" i="8" s="1"/>
  <c r="F37" i="7"/>
  <c r="F37" i="8" s="1"/>
  <c r="F37" i="6"/>
  <c r="F37" i="2"/>
  <c r="F37" i="1" s="1"/>
  <c r="F45" i="6"/>
  <c r="F45" i="7"/>
  <c r="F45" i="8" s="1"/>
  <c r="F45" i="2"/>
  <c r="F45" i="1" s="1"/>
  <c r="F50" i="7"/>
  <c r="F50" i="8" s="1"/>
  <c r="F50" i="6"/>
  <c r="F50" i="2"/>
  <c r="F50" i="1" s="1"/>
  <c r="F51" i="7"/>
  <c r="F51" i="8" s="1"/>
  <c r="F51" i="6"/>
  <c r="F51" i="2"/>
  <c r="F51" i="1" s="1"/>
  <c r="F53" i="2"/>
  <c r="F53" i="1" s="1"/>
  <c r="F53" i="6"/>
  <c r="F53" i="7"/>
  <c r="F53" i="8" s="1"/>
  <c r="F58" i="7"/>
  <c r="F58" i="8" s="1"/>
  <c r="F58" i="6"/>
  <c r="F58" i="2"/>
  <c r="F58" i="1" s="1"/>
  <c r="F60" i="6"/>
  <c r="F60" i="7"/>
  <c r="F60" i="8" s="1"/>
  <c r="F60" i="2"/>
  <c r="F60" i="1" s="1"/>
  <c r="F61" i="6"/>
  <c r="F61" i="7"/>
  <c r="F61" i="8" s="1"/>
  <c r="F61" i="2"/>
  <c r="F61" i="1" s="1"/>
  <c r="F64" i="2"/>
  <c r="F64" i="1" s="1"/>
  <c r="F64" i="7"/>
  <c r="F64" i="8" s="1"/>
  <c r="F64" i="6"/>
  <c r="F68" i="7"/>
  <c r="F68" i="8" s="1"/>
  <c r="F68" i="2"/>
  <c r="F68" i="1" s="1"/>
  <c r="F68" i="6"/>
  <c r="F70" i="7"/>
  <c r="F70" i="8" s="1"/>
  <c r="F70" i="2"/>
  <c r="F70" i="1" s="1"/>
  <c r="F70" i="6"/>
  <c r="F76" i="6"/>
  <c r="F76" i="7"/>
  <c r="F76" i="8" s="1"/>
  <c r="F76" i="2"/>
  <c r="F76" i="1" s="1"/>
  <c r="F78" i="7"/>
  <c r="F78" i="8" s="1"/>
  <c r="F78" i="6"/>
  <c r="F78" i="2"/>
  <c r="F78" i="1" s="1"/>
  <c r="F86" i="7"/>
  <c r="F86" i="8" s="1"/>
  <c r="F86" i="6"/>
  <c r="F86" i="2"/>
  <c r="F86" i="1" s="1"/>
  <c r="F88" i="2"/>
  <c r="F88" i="1" s="1"/>
  <c r="F88" i="7"/>
  <c r="F88" i="8" s="1"/>
  <c r="F88" i="6"/>
  <c r="F89" i="2"/>
  <c r="F89" i="1" s="1"/>
  <c r="F89" i="7"/>
  <c r="F89" i="8" s="1"/>
  <c r="F89" i="6"/>
  <c r="F92" i="6"/>
  <c r="F92" i="7"/>
  <c r="F92" i="8" s="1"/>
  <c r="F92" i="2"/>
  <c r="F92" i="1" s="1"/>
  <c r="F95" i="2"/>
  <c r="F95" i="1" s="1"/>
  <c r="F95" i="6"/>
  <c r="F95" i="7"/>
  <c r="F95" i="8" s="1"/>
  <c r="F98" i="2"/>
  <c r="F98" i="1" s="1"/>
  <c r="F98" i="7"/>
  <c r="F98" i="8" s="1"/>
  <c r="F98" i="6"/>
  <c r="F103" i="2"/>
  <c r="F103" i="1" s="1"/>
  <c r="F103" i="7"/>
  <c r="F103" i="8" s="1"/>
  <c r="F103" i="6"/>
  <c r="F109" i="7"/>
  <c r="F109" i="8" s="1"/>
  <c r="F109" i="2"/>
  <c r="F109" i="1" s="1"/>
  <c r="F109" i="6"/>
  <c r="F112" i="2"/>
  <c r="F112" i="1" s="1"/>
  <c r="F112" i="6"/>
  <c r="F112" i="7"/>
  <c r="F112" i="8" s="1"/>
  <c r="F116" i="2"/>
  <c r="F116" i="1" s="1"/>
  <c r="F116" i="7"/>
  <c r="F116" i="8" s="1"/>
  <c r="F116" i="6"/>
  <c r="F121" i="2"/>
  <c r="F121" i="1" s="1"/>
  <c r="F121" i="6"/>
  <c r="F121" i="7"/>
  <c r="F121" i="8" s="1"/>
  <c r="F127" i="6"/>
  <c r="F127" i="7"/>
  <c r="F127" i="8" s="1"/>
  <c r="F127" i="2"/>
  <c r="F127" i="1" s="1"/>
  <c r="F129" i="2"/>
  <c r="F129" i="1" s="1"/>
  <c r="F129" i="7"/>
  <c r="F129" i="8" s="1"/>
  <c r="F129" i="6"/>
  <c r="F135" i="7"/>
  <c r="F135" i="8" s="1"/>
  <c r="F135" i="6"/>
  <c r="F135" i="2"/>
  <c r="F135" i="1" s="1"/>
  <c r="F139" i="7"/>
  <c r="F139" i="8" s="1"/>
  <c r="F139" i="6"/>
  <c r="F139" i="2"/>
  <c r="F139" i="1" s="1"/>
  <c r="F145" i="2"/>
  <c r="F145" i="1" s="1"/>
  <c r="F145" i="7"/>
  <c r="F145" i="8" s="1"/>
  <c r="F145" i="6"/>
  <c r="F146" i="2"/>
  <c r="F146" i="1" s="1"/>
  <c r="F146" i="7"/>
  <c r="F146" i="8" s="1"/>
  <c r="F146" i="6"/>
  <c r="F147" i="2"/>
  <c r="F147" i="1" s="1"/>
  <c r="F147" i="7"/>
  <c r="F147" i="8" s="1"/>
  <c r="F147" i="6"/>
  <c r="F148" i="2"/>
  <c r="F148" i="1" s="1"/>
  <c r="F148" i="7"/>
  <c r="F148" i="8" s="1"/>
  <c r="F148" i="6"/>
  <c r="F149" i="2"/>
  <c r="F149" i="1" s="1"/>
  <c r="F149" i="7"/>
  <c r="F149" i="8" s="1"/>
  <c r="F149" i="6"/>
  <c r="F150" i="2"/>
  <c r="F150" i="1" s="1"/>
  <c r="F150" i="6"/>
  <c r="F150" i="7"/>
  <c r="F150" i="8" s="1"/>
  <c r="F151" i="7"/>
  <c r="F151" i="8" s="1"/>
  <c r="F151" i="6"/>
  <c r="F151" i="2"/>
  <c r="F151" i="1" s="1"/>
  <c r="F152" i="7"/>
  <c r="F152" i="8" s="1"/>
  <c r="F152" i="6"/>
  <c r="F152" i="2"/>
  <c r="F152" i="1" s="1"/>
  <c r="F153" i="7"/>
  <c r="F153" i="8" s="1"/>
  <c r="F153" i="2"/>
  <c r="F153" i="1" s="1"/>
  <c r="F153" i="6"/>
  <c r="F154" i="7"/>
  <c r="F154" i="8" s="1"/>
  <c r="F154" i="6"/>
  <c r="F154" i="2"/>
  <c r="F154" i="1" s="1"/>
  <c r="F155" i="7"/>
  <c r="F155" i="8" s="1"/>
  <c r="F155" i="2"/>
  <c r="F155" i="1" s="1"/>
  <c r="F155" i="6"/>
  <c r="F156" i="6"/>
  <c r="F156" i="2"/>
  <c r="F156" i="1" s="1"/>
  <c r="F156" i="7"/>
  <c r="F156" i="8" s="1"/>
  <c r="F157" i="2"/>
  <c r="F157" i="1" s="1"/>
  <c r="F157" i="7"/>
  <c r="F157" i="8" s="1"/>
  <c r="F157" i="6"/>
  <c r="F158" i="6"/>
  <c r="F158" i="2"/>
  <c r="F158" i="1" s="1"/>
  <c r="F158" i="7"/>
  <c r="F158" i="8" s="1"/>
  <c r="F159" i="6"/>
  <c r="F159" i="2"/>
  <c r="F159" i="1" s="1"/>
  <c r="F159" i="7"/>
  <c r="F159" i="8" s="1"/>
  <c r="F160" i="6"/>
  <c r="F160" i="7"/>
  <c r="F160" i="8" s="1"/>
  <c r="F160" i="2"/>
  <c r="F160" i="1" s="1"/>
  <c r="F161" i="7"/>
  <c r="F161" i="8" s="1"/>
  <c r="F161" i="2"/>
  <c r="F161" i="1" s="1"/>
  <c r="F161" i="6"/>
  <c r="F162" i="2"/>
  <c r="F162" i="1" s="1"/>
  <c r="F162" i="7"/>
  <c r="F162" i="8" s="1"/>
  <c r="F162" i="6"/>
  <c r="F163" i="2"/>
  <c r="F163" i="1" s="1"/>
  <c r="F163" i="7"/>
  <c r="F163" i="8" s="1"/>
  <c r="F163" i="6"/>
  <c r="G2" i="6"/>
  <c r="G2" i="7"/>
  <c r="G2" i="2"/>
  <c r="G3" i="6"/>
  <c r="G3" i="7"/>
  <c r="G3" i="2"/>
  <c r="G4" i="2"/>
  <c r="G4" i="7"/>
  <c r="G4" i="6"/>
  <c r="G5" i="6"/>
  <c r="G5" i="2"/>
  <c r="G5" i="7"/>
  <c r="G6" i="7"/>
  <c r="G6" i="2"/>
  <c r="G6" i="6"/>
  <c r="G7" i="2"/>
  <c r="G7" i="6"/>
  <c r="G7" i="7"/>
  <c r="G8" i="7"/>
  <c r="G8" i="2"/>
  <c r="G8" i="6"/>
  <c r="G9" i="2"/>
  <c r="G9" i="6"/>
  <c r="G9" i="7"/>
  <c r="G10" i="7"/>
  <c r="G10" i="6"/>
  <c r="G10" i="2"/>
  <c r="G11" i="2"/>
  <c r="G11" i="6"/>
  <c r="G11" i="7"/>
  <c r="G12" i="2"/>
  <c r="G12" i="7"/>
  <c r="G12" i="6"/>
  <c r="G13" i="6"/>
  <c r="G13" i="7"/>
  <c r="G13" i="2"/>
  <c r="G14" i="2"/>
  <c r="G14" i="6"/>
  <c r="G14" i="7"/>
  <c r="G15" i="2"/>
  <c r="G15" i="6"/>
  <c r="G15" i="7"/>
  <c r="G16" i="2"/>
  <c r="G16" i="6"/>
  <c r="G16" i="7"/>
  <c r="G17" i="7"/>
  <c r="G17" i="6"/>
  <c r="G17" i="2"/>
  <c r="G18" i="7"/>
  <c r="G18" i="2"/>
  <c r="G18" i="6"/>
  <c r="G19" i="7"/>
  <c r="G19" i="6"/>
  <c r="G19" i="2"/>
  <c r="G20" i="7"/>
  <c r="G20" i="8" s="1"/>
  <c r="G20" i="2"/>
  <c r="G20" i="1" s="1"/>
  <c r="G20" i="6"/>
  <c r="G21" i="6"/>
  <c r="G21" i="7"/>
  <c r="G21" i="8" s="1"/>
  <c r="G21" i="2"/>
  <c r="G21" i="1" s="1"/>
  <c r="G22" i="6"/>
  <c r="G22" i="7"/>
  <c r="G22" i="8" s="1"/>
  <c r="G22" i="2"/>
  <c r="G22" i="1" s="1"/>
  <c r="G23" i="2"/>
  <c r="G23" i="1" s="1"/>
  <c r="G23" i="7"/>
  <c r="G23" i="8" s="1"/>
  <c r="G23" i="6"/>
  <c r="G24" i="7"/>
  <c r="G24" i="8" s="1"/>
  <c r="G24" i="2"/>
  <c r="G24" i="1" s="1"/>
  <c r="G24" i="6"/>
  <c r="G25" i="7"/>
  <c r="G25" i="8" s="1"/>
  <c r="G25" i="6"/>
  <c r="G25" i="2"/>
  <c r="G25" i="1" s="1"/>
  <c r="G26" i="6"/>
  <c r="G26" i="7"/>
  <c r="G26" i="8" s="1"/>
  <c r="G26" i="2"/>
  <c r="G26" i="1" s="1"/>
  <c r="G27" i="7"/>
  <c r="G27" i="8" s="1"/>
  <c r="G27" i="2"/>
  <c r="G27" i="1" s="1"/>
  <c r="G27" i="6"/>
  <c r="G28" i="2"/>
  <c r="G28" i="1" s="1"/>
  <c r="G28" i="6"/>
  <c r="G28" i="7"/>
  <c r="G28" i="8" s="1"/>
  <c r="G29" i="6"/>
  <c r="G29" i="7"/>
  <c r="G29" i="8" s="1"/>
  <c r="G29" i="2"/>
  <c r="G29" i="1" s="1"/>
  <c r="G30" i="7"/>
  <c r="G30" i="8" s="1"/>
  <c r="G30" i="6"/>
  <c r="G30" i="2"/>
  <c r="G30" i="1" s="1"/>
  <c r="G31" i="2"/>
  <c r="G31" i="1" s="1"/>
  <c r="G31" i="6"/>
  <c r="G31" i="7"/>
  <c r="G31" i="8" s="1"/>
  <c r="G32" i="7"/>
  <c r="G32" i="8" s="1"/>
  <c r="G32" i="2"/>
  <c r="G32" i="1" s="1"/>
  <c r="G32" i="6"/>
  <c r="G33" i="2"/>
  <c r="G33" i="1" s="1"/>
  <c r="G33" i="7"/>
  <c r="G33" i="8" s="1"/>
  <c r="G33" i="6"/>
  <c r="G34" i="6"/>
  <c r="G34" i="2"/>
  <c r="G34" i="1" s="1"/>
  <c r="G34" i="7"/>
  <c r="G34" i="8" s="1"/>
  <c r="G35" i="7"/>
  <c r="G35" i="8" s="1"/>
  <c r="G35" i="6"/>
  <c r="G35" i="2"/>
  <c r="G35" i="1" s="1"/>
  <c r="G36" i="2"/>
  <c r="G36" i="1" s="1"/>
  <c r="G36" i="6"/>
  <c r="G36" i="7"/>
  <c r="G36" i="8" s="1"/>
  <c r="G37" i="7"/>
  <c r="G37" i="8" s="1"/>
  <c r="G37" i="6"/>
  <c r="G37" i="2"/>
  <c r="G37" i="1" s="1"/>
  <c r="G38" i="6"/>
  <c r="G38" i="7"/>
  <c r="G38" i="8" s="1"/>
  <c r="G38" i="2"/>
  <c r="G38" i="1" s="1"/>
  <c r="G39" i="2"/>
  <c r="G39" i="1" s="1"/>
  <c r="G39" i="7"/>
  <c r="G39" i="8" s="1"/>
  <c r="G39" i="6"/>
  <c r="G40" i="2"/>
  <c r="G40" i="1" s="1"/>
  <c r="G40" i="6"/>
  <c r="G40" i="7"/>
  <c r="G40" i="8" s="1"/>
  <c r="G41" i="2"/>
  <c r="G41" i="1" s="1"/>
  <c r="G41" i="7"/>
  <c r="G41" i="8" s="1"/>
  <c r="G41" i="6"/>
  <c r="G42" i="6"/>
  <c r="G42" i="2"/>
  <c r="G42" i="1" s="1"/>
  <c r="G42" i="7"/>
  <c r="G42" i="8" s="1"/>
  <c r="G43" i="6"/>
  <c r="G43" i="7"/>
  <c r="G43" i="8" s="1"/>
  <c r="G43" i="2"/>
  <c r="G43" i="1" s="1"/>
  <c r="G44" i="6"/>
  <c r="G44" i="2"/>
  <c r="G44" i="1" s="1"/>
  <c r="G44" i="7"/>
  <c r="G44" i="8" s="1"/>
  <c r="G45" i="6"/>
  <c r="G45" i="7"/>
  <c r="G45" i="8" s="1"/>
  <c r="G45" i="2"/>
  <c r="G45" i="1" s="1"/>
  <c r="G46" i="6"/>
  <c r="G46" i="2"/>
  <c r="G46" i="1" s="1"/>
  <c r="G46" i="7"/>
  <c r="G46" i="8" s="1"/>
  <c r="G47" i="2"/>
  <c r="G47" i="1" s="1"/>
  <c r="G47" i="7"/>
  <c r="G47" i="8" s="1"/>
  <c r="G47" i="6"/>
  <c r="G48" i="6"/>
  <c r="G48" i="7"/>
  <c r="G48" i="8" s="1"/>
  <c r="G48" i="2"/>
  <c r="G48" i="1" s="1"/>
  <c r="G49" i="2"/>
  <c r="G49" i="1" s="1"/>
  <c r="G49" i="7"/>
  <c r="G49" i="8" s="1"/>
  <c r="G49" i="6"/>
  <c r="G50" i="7"/>
  <c r="G50" i="8" s="1"/>
  <c r="G50" i="2"/>
  <c r="G50" i="1" s="1"/>
  <c r="G50" i="6"/>
  <c r="G51" i="6"/>
  <c r="G51" i="2"/>
  <c r="G51" i="1" s="1"/>
  <c r="G51" i="7"/>
  <c r="G51" i="8" s="1"/>
  <c r="G52" i="2"/>
  <c r="G52" i="1" s="1"/>
  <c r="G52" i="7"/>
  <c r="G52" i="8" s="1"/>
  <c r="G52" i="6"/>
  <c r="G53" i="2"/>
  <c r="G53" i="1" s="1"/>
  <c r="G53" i="6"/>
  <c r="G53" i="7"/>
  <c r="G53" i="8" s="1"/>
  <c r="G54" i="2"/>
  <c r="G54" i="1" s="1"/>
  <c r="G54" i="7"/>
  <c r="G54" i="8" s="1"/>
  <c r="G54" i="6"/>
  <c r="G55" i="2"/>
  <c r="G55" i="1" s="1"/>
  <c r="G55" i="7"/>
  <c r="G55" i="8" s="1"/>
  <c r="G55" i="6"/>
  <c r="G56" i="2"/>
  <c r="G56" i="1" s="1"/>
  <c r="G56" i="6"/>
  <c r="G56" i="7"/>
  <c r="G56" i="8" s="1"/>
  <c r="G57" i="2"/>
  <c r="G57" i="1" s="1"/>
  <c r="G57" i="6"/>
  <c r="G57" i="7"/>
  <c r="G57" i="8" s="1"/>
  <c r="G58" i="2"/>
  <c r="G58" i="1" s="1"/>
  <c r="G58" i="6"/>
  <c r="G58" i="7"/>
  <c r="G58" i="8" s="1"/>
  <c r="G59" i="7"/>
  <c r="G59" i="8" s="1"/>
  <c r="G59" i="6"/>
  <c r="G59" i="2"/>
  <c r="G59" i="1" s="1"/>
  <c r="G60" i="6"/>
  <c r="G60" i="7"/>
  <c r="G60" i="8" s="1"/>
  <c r="G60" i="2"/>
  <c r="G60" i="1" s="1"/>
  <c r="G61" i="2"/>
  <c r="G61" i="1" s="1"/>
  <c r="G61" i="7"/>
  <c r="G61" i="8" s="1"/>
  <c r="G61" i="6"/>
  <c r="G62" i="6"/>
  <c r="G62" i="2"/>
  <c r="G62" i="1" s="1"/>
  <c r="G62" i="7"/>
  <c r="G62" i="8" s="1"/>
  <c r="G63" i="6"/>
  <c r="G63" i="2"/>
  <c r="G63" i="1" s="1"/>
  <c r="G63" i="7"/>
  <c r="G63" i="8" s="1"/>
  <c r="G64" i="6"/>
  <c r="G64" i="7"/>
  <c r="G64" i="8" s="1"/>
  <c r="G64" i="2"/>
  <c r="G64" i="1" s="1"/>
  <c r="G65" i="2"/>
  <c r="G65" i="1" s="1"/>
  <c r="G65" i="6"/>
  <c r="G65" i="7"/>
  <c r="G65" i="8" s="1"/>
  <c r="G66" i="2"/>
  <c r="G66" i="1" s="1"/>
  <c r="G66" i="6"/>
  <c r="G66" i="7"/>
  <c r="G66" i="8" s="1"/>
  <c r="G67" i="6"/>
  <c r="G67" i="2"/>
  <c r="G67" i="1" s="1"/>
  <c r="G67" i="7"/>
  <c r="G67" i="8" s="1"/>
  <c r="G68" i="7"/>
  <c r="G68" i="8" s="1"/>
  <c r="G68" i="2"/>
  <c r="G68" i="1" s="1"/>
  <c r="G68" i="6"/>
  <c r="G69" i="6"/>
  <c r="G69" i="2"/>
  <c r="G69" i="1" s="1"/>
  <c r="G69" i="7"/>
  <c r="G69" i="8" s="1"/>
  <c r="G70" i="6"/>
  <c r="G70" i="7"/>
  <c r="G70" i="8" s="1"/>
  <c r="G70" i="2"/>
  <c r="G70" i="1" s="1"/>
  <c r="G71" i="7"/>
  <c r="G71" i="8" s="1"/>
  <c r="G71" i="2"/>
  <c r="G71" i="1" s="1"/>
  <c r="G71" i="6"/>
  <c r="G72" i="7"/>
  <c r="G72" i="8" s="1"/>
  <c r="G72" i="6"/>
  <c r="G72" i="2"/>
  <c r="G72" i="1" s="1"/>
  <c r="G73" i="6"/>
  <c r="G73" i="7"/>
  <c r="G73" i="8" s="1"/>
  <c r="G73" i="2"/>
  <c r="G73" i="1" s="1"/>
  <c r="G74" i="7"/>
  <c r="G74" i="8" s="1"/>
  <c r="G74" i="6"/>
  <c r="G74" i="2"/>
  <c r="G74" i="1" s="1"/>
  <c r="G75" i="7"/>
  <c r="G75" i="8" s="1"/>
  <c r="G75" i="2"/>
  <c r="G75" i="1" s="1"/>
  <c r="G75" i="6"/>
  <c r="G76" i="2"/>
  <c r="G76" i="1" s="1"/>
  <c r="G76" i="6"/>
  <c r="G76" i="7"/>
  <c r="G76" i="8" s="1"/>
  <c r="G77" i="6"/>
  <c r="G77" i="2"/>
  <c r="G77" i="1" s="1"/>
  <c r="G77" i="7"/>
  <c r="G77" i="8" s="1"/>
  <c r="G78" i="6"/>
  <c r="G78" i="2"/>
  <c r="G78" i="1" s="1"/>
  <c r="G78" i="7"/>
  <c r="G78" i="8" s="1"/>
  <c r="G79" i="7"/>
  <c r="G79" i="8" s="1"/>
  <c r="G79" i="6"/>
  <c r="G79" i="2"/>
  <c r="G79" i="1" s="1"/>
  <c r="G80" i="6"/>
  <c r="G80" i="2"/>
  <c r="G80" i="1" s="1"/>
  <c r="G80" i="7"/>
  <c r="G80" i="8" s="1"/>
  <c r="G81" i="6"/>
  <c r="G81" i="7"/>
  <c r="G81" i="8" s="1"/>
  <c r="G81" i="2"/>
  <c r="G81" i="1" s="1"/>
  <c r="G82" i="7"/>
  <c r="G82" i="8" s="1"/>
  <c r="G82" i="6"/>
  <c r="G82" i="2"/>
  <c r="G82" i="1" s="1"/>
  <c r="G83" i="7"/>
  <c r="G83" i="8" s="1"/>
  <c r="G83" i="6"/>
  <c r="G83" i="2"/>
  <c r="G83" i="1" s="1"/>
  <c r="G84" i="7"/>
  <c r="G84" i="8" s="1"/>
  <c r="G84" i="6"/>
  <c r="G84" i="2"/>
  <c r="G84" i="1" s="1"/>
  <c r="G85" i="6"/>
  <c r="G85" i="2"/>
  <c r="G85" i="1" s="1"/>
  <c r="G85" i="7"/>
  <c r="G85" i="8" s="1"/>
  <c r="G86" i="6"/>
  <c r="G86" i="7"/>
  <c r="G86" i="8" s="1"/>
  <c r="G86" i="2"/>
  <c r="G86" i="1" s="1"/>
  <c r="G87" i="7"/>
  <c r="G87" i="8" s="1"/>
  <c r="G87" i="2"/>
  <c r="G87" i="1" s="1"/>
  <c r="G87" i="6"/>
  <c r="G88" i="2"/>
  <c r="G88" i="1" s="1"/>
  <c r="G88" i="6"/>
  <c r="G88" i="7"/>
  <c r="G88" i="8" s="1"/>
  <c r="G89" i="2"/>
  <c r="G89" i="1" s="1"/>
  <c r="G89" i="6"/>
  <c r="G89" i="7"/>
  <c r="G89" i="8" s="1"/>
  <c r="G90" i="2"/>
  <c r="G90" i="1" s="1"/>
  <c r="G90" i="7"/>
  <c r="G90" i="8" s="1"/>
  <c r="G90" i="6"/>
  <c r="G91" i="2"/>
  <c r="G91" i="1" s="1"/>
  <c r="G91" i="7"/>
  <c r="G91" i="8" s="1"/>
  <c r="G91" i="6"/>
  <c r="G92" i="2"/>
  <c r="G92" i="1" s="1"/>
  <c r="G92" i="6"/>
  <c r="G92" i="7"/>
  <c r="G92" i="8" s="1"/>
  <c r="G93" i="2"/>
  <c r="G93" i="1" s="1"/>
  <c r="G93" i="6"/>
  <c r="G93" i="7"/>
  <c r="G93" i="8" s="1"/>
  <c r="G94" i="6"/>
  <c r="G94" i="2"/>
  <c r="G94" i="1" s="1"/>
  <c r="G94" i="7"/>
  <c r="G94" i="8" s="1"/>
  <c r="G95" i="6"/>
  <c r="G95" i="7"/>
  <c r="G95" i="8" s="1"/>
  <c r="G95" i="2"/>
  <c r="G95" i="1" s="1"/>
  <c r="G96" i="2"/>
  <c r="G96" i="1" s="1"/>
  <c r="G96" i="7"/>
  <c r="G96" i="8" s="1"/>
  <c r="G96" i="6"/>
  <c r="G97" i="2"/>
  <c r="G97" i="1" s="1"/>
  <c r="G97" i="7"/>
  <c r="G97" i="8" s="1"/>
  <c r="G97" i="6"/>
  <c r="G98" i="7"/>
  <c r="G98" i="8" s="1"/>
  <c r="G98" i="6"/>
  <c r="G98" i="2"/>
  <c r="G98" i="1" s="1"/>
  <c r="G99" i="6"/>
  <c r="G99" i="2"/>
  <c r="G99" i="1" s="1"/>
  <c r="G99" i="7"/>
  <c r="G99" i="8" s="1"/>
  <c r="G100" i="2"/>
  <c r="G100" i="1" s="1"/>
  <c r="G100" i="6"/>
  <c r="G100" i="7"/>
  <c r="G100" i="8" s="1"/>
  <c r="G101" i="7"/>
  <c r="G101" i="8" s="1"/>
  <c r="G101" i="6"/>
  <c r="G101" i="2"/>
  <c r="G101" i="1" s="1"/>
  <c r="G102" i="6"/>
  <c r="G102" i="2"/>
  <c r="G102" i="1" s="1"/>
  <c r="G102" i="7"/>
  <c r="G102" i="8" s="1"/>
  <c r="G103" i="7"/>
  <c r="G103" i="8" s="1"/>
  <c r="G103" i="2"/>
  <c r="G103" i="1" s="1"/>
  <c r="G103" i="6"/>
  <c r="G104" i="6"/>
  <c r="G104" i="7"/>
  <c r="G104" i="8" s="1"/>
  <c r="G104" i="2"/>
  <c r="G104" i="1" s="1"/>
  <c r="G105" i="7"/>
  <c r="G105" i="8" s="1"/>
  <c r="G105" i="2"/>
  <c r="G105" i="1" s="1"/>
  <c r="G105" i="6"/>
  <c r="G106" i="7"/>
  <c r="G106" i="8" s="1"/>
  <c r="G106" i="6"/>
  <c r="G106" i="2"/>
  <c r="G106" i="1" s="1"/>
  <c r="G107" i="2"/>
  <c r="G107" i="1" s="1"/>
  <c r="G107" i="6"/>
  <c r="G107" i="7"/>
  <c r="G107" i="8" s="1"/>
  <c r="G108" i="6"/>
  <c r="G108" i="7"/>
  <c r="G108" i="8" s="1"/>
  <c r="G108" i="2"/>
  <c r="G108" i="1" s="1"/>
  <c r="G109" i="2"/>
  <c r="G109" i="1" s="1"/>
  <c r="G109" i="7"/>
  <c r="G109" i="8" s="1"/>
  <c r="G109" i="6"/>
  <c r="G110" i="2"/>
  <c r="G110" i="1" s="1"/>
  <c r="G110" i="7"/>
  <c r="G110" i="8" s="1"/>
  <c r="G110" i="6"/>
  <c r="G111" i="6"/>
  <c r="G111" i="2"/>
  <c r="G111" i="1" s="1"/>
  <c r="G111" i="7"/>
  <c r="G111" i="8" s="1"/>
  <c r="G112" i="7"/>
  <c r="G112" i="8" s="1"/>
  <c r="G112" i="2"/>
  <c r="G112" i="1" s="1"/>
  <c r="G112" i="6"/>
  <c r="G113" i="6"/>
  <c r="G113" i="2"/>
  <c r="G113" i="1" s="1"/>
  <c r="G113" i="7"/>
  <c r="G113" i="8" s="1"/>
  <c r="G114" i="2"/>
  <c r="G114" i="1" s="1"/>
  <c r="G114" i="7"/>
  <c r="G114" i="8" s="1"/>
  <c r="G114" i="6"/>
  <c r="G115" i="6"/>
  <c r="G115" i="7"/>
  <c r="G115" i="8" s="1"/>
  <c r="G115" i="2"/>
  <c r="G115" i="1" s="1"/>
  <c r="G116" i="2"/>
  <c r="G116" i="1" s="1"/>
  <c r="G116" i="6"/>
  <c r="G116" i="7"/>
  <c r="G116" i="8" s="1"/>
  <c r="G117" i="7"/>
  <c r="G117" i="8" s="1"/>
  <c r="G117" i="6"/>
  <c r="G117" i="2"/>
  <c r="G117" i="1" s="1"/>
  <c r="G118" i="6"/>
  <c r="G118" i="2"/>
  <c r="G118" i="1" s="1"/>
  <c r="G118" i="7"/>
  <c r="G118" i="8" s="1"/>
  <c r="G119" i="7"/>
  <c r="G119" i="8" s="1"/>
  <c r="G119" i="6"/>
  <c r="G119" i="2"/>
  <c r="G119" i="1" s="1"/>
  <c r="G120" i="7"/>
  <c r="G120" i="8" s="1"/>
  <c r="G120" i="2"/>
  <c r="G120" i="1" s="1"/>
  <c r="G120" i="6"/>
  <c r="G121" i="6"/>
  <c r="G121" i="7"/>
  <c r="G121" i="8" s="1"/>
  <c r="G121" i="2"/>
  <c r="G121" i="1" s="1"/>
  <c r="G122" i="7"/>
  <c r="G122" i="8" s="1"/>
  <c r="G122" i="2"/>
  <c r="G122" i="1" s="1"/>
  <c r="G122" i="6"/>
  <c r="G123" i="6"/>
  <c r="G123" i="2"/>
  <c r="G123" i="1" s="1"/>
  <c r="G123" i="7"/>
  <c r="G123" i="8" s="1"/>
  <c r="G124" i="7"/>
  <c r="G124" i="8" s="1"/>
  <c r="G124" i="6"/>
  <c r="G124" i="2"/>
  <c r="G124" i="1" s="1"/>
  <c r="G125" i="7"/>
  <c r="G125" i="8" s="1"/>
  <c r="G125" i="6"/>
  <c r="G125" i="2"/>
  <c r="G125" i="1" s="1"/>
  <c r="G126" i="7"/>
  <c r="G126" i="8" s="1"/>
  <c r="G126" i="2"/>
  <c r="G126" i="1" s="1"/>
  <c r="G126" i="6"/>
  <c r="G127" i="7"/>
  <c r="G127" i="8" s="1"/>
  <c r="G127" i="6"/>
  <c r="G127" i="2"/>
  <c r="G127" i="1" s="1"/>
  <c r="G128" i="7"/>
  <c r="G128" i="8" s="1"/>
  <c r="G128" i="2"/>
  <c r="G128" i="1" s="1"/>
  <c r="G128" i="6"/>
  <c r="G129" i="7"/>
  <c r="G129" i="8" s="1"/>
  <c r="G129" i="6"/>
  <c r="G129" i="2"/>
  <c r="G129" i="1" s="1"/>
  <c r="G130" i="7"/>
  <c r="G130" i="8" s="1"/>
  <c r="G130" i="2"/>
  <c r="G130" i="1" s="1"/>
  <c r="G130" i="6"/>
  <c r="G131" i="6"/>
  <c r="G131" i="7"/>
  <c r="G131" i="8" s="1"/>
  <c r="G131" i="2"/>
  <c r="G131" i="1" s="1"/>
  <c r="G132" i="7"/>
  <c r="G132" i="8" s="1"/>
  <c r="G132" i="6"/>
  <c r="G132" i="2"/>
  <c r="G132" i="1" s="1"/>
  <c r="G133" i="2"/>
  <c r="G133" i="1" s="1"/>
  <c r="G133" i="7"/>
  <c r="G133" i="8" s="1"/>
  <c r="G133" i="6"/>
  <c r="G134" i="2"/>
  <c r="G134" i="1" s="1"/>
  <c r="G134" i="7"/>
  <c r="G134" i="8" s="1"/>
  <c r="G134" i="6"/>
  <c r="G135" i="7"/>
  <c r="G135" i="8" s="1"/>
  <c r="G135" i="6"/>
  <c r="G135" i="2"/>
  <c r="G135" i="1" s="1"/>
  <c r="G136" i="7"/>
  <c r="G136" i="8" s="1"/>
  <c r="G136" i="2"/>
  <c r="G136" i="1" s="1"/>
  <c r="G136" i="6"/>
  <c r="G137" i="2"/>
  <c r="G137" i="1" s="1"/>
  <c r="G137" i="7"/>
  <c r="G137" i="8" s="1"/>
  <c r="G137" i="6"/>
  <c r="G138" i="6"/>
  <c r="G138" i="7"/>
  <c r="G138" i="8" s="1"/>
  <c r="G138" i="2"/>
  <c r="G138" i="1" s="1"/>
  <c r="G139" i="6"/>
  <c r="G139" i="7"/>
  <c r="G139" i="8" s="1"/>
  <c r="G139" i="2"/>
  <c r="G139" i="1" s="1"/>
  <c r="G140" i="2"/>
  <c r="G140" i="1" s="1"/>
  <c r="G140" i="6"/>
  <c r="G140" i="7"/>
  <c r="G140" i="8" s="1"/>
  <c r="G141" i="2"/>
  <c r="G141" i="1" s="1"/>
  <c r="G141" i="6"/>
  <c r="G141" i="7"/>
  <c r="G141" i="8" s="1"/>
  <c r="G142" i="2"/>
  <c r="G142" i="1" s="1"/>
  <c r="G142" i="7"/>
  <c r="G142" i="8" s="1"/>
  <c r="G142" i="6"/>
  <c r="G143" i="2"/>
  <c r="G143" i="1" s="1"/>
  <c r="G143" i="6"/>
  <c r="G143" i="7"/>
  <c r="G143" i="8" s="1"/>
  <c r="G144" i="6"/>
  <c r="G144" i="7"/>
  <c r="G144" i="8" s="1"/>
  <c r="G144" i="2"/>
  <c r="G144" i="1" s="1"/>
  <c r="G145" i="2"/>
  <c r="G145" i="1" s="1"/>
  <c r="G145" i="7"/>
  <c r="G145" i="8" s="1"/>
  <c r="G145" i="6"/>
  <c r="G146" i="2"/>
  <c r="G146" i="1" s="1"/>
  <c r="G146" i="7"/>
  <c r="G146" i="8" s="1"/>
  <c r="G146" i="6"/>
  <c r="G147" i="7"/>
  <c r="G147" i="8" s="1"/>
  <c r="G147" i="6"/>
  <c r="G147" i="2"/>
  <c r="G147" i="1" s="1"/>
  <c r="G148" i="7"/>
  <c r="G148" i="8" s="1"/>
  <c r="G148" i="6"/>
  <c r="G148" i="2"/>
  <c r="G148" i="1" s="1"/>
  <c r="G149" i="7"/>
  <c r="G149" i="8" s="1"/>
  <c r="G149" i="2"/>
  <c r="G149" i="1" s="1"/>
  <c r="G149" i="6"/>
  <c r="G150" i="2"/>
  <c r="G150" i="1" s="1"/>
  <c r="G150" i="7"/>
  <c r="G150" i="8" s="1"/>
  <c r="G150" i="6"/>
  <c r="G151" i="7"/>
  <c r="G151" i="8" s="1"/>
  <c r="G151" i="2"/>
  <c r="G151" i="1" s="1"/>
  <c r="G151" i="6"/>
  <c r="G152" i="2"/>
  <c r="G152" i="1" s="1"/>
  <c r="G152" i="6"/>
  <c r="G152" i="7"/>
  <c r="G152" i="8" s="1"/>
  <c r="G153" i="7"/>
  <c r="G153" i="8" s="1"/>
  <c r="G153" i="2"/>
  <c r="G153" i="1" s="1"/>
  <c r="G153" i="6"/>
  <c r="G154" i="6"/>
  <c r="G154" i="7"/>
  <c r="G154" i="8" s="1"/>
  <c r="G154" i="2"/>
  <c r="G154" i="1" s="1"/>
  <c r="G155" i="7"/>
  <c r="G155" i="8" s="1"/>
  <c r="G155" i="2"/>
  <c r="G155" i="1" s="1"/>
  <c r="G155" i="6"/>
  <c r="G156" i="2"/>
  <c r="G156" i="1" s="1"/>
  <c r="G156" i="7"/>
  <c r="G156" i="8" s="1"/>
  <c r="G156" i="6"/>
  <c r="G157" i="2"/>
  <c r="G157" i="1" s="1"/>
  <c r="G157" i="6"/>
  <c r="G157" i="7"/>
  <c r="G157" i="8" s="1"/>
  <c r="G158" i="6"/>
  <c r="G158" i="7"/>
  <c r="G158" i="8" s="1"/>
  <c r="G158" i="2"/>
  <c r="G158" i="1" s="1"/>
  <c r="G159" i="6"/>
  <c r="G159" i="7"/>
  <c r="G159" i="8" s="1"/>
  <c r="G159" i="2"/>
  <c r="G159" i="1" s="1"/>
  <c r="G160" i="2"/>
  <c r="G160" i="1" s="1"/>
  <c r="G160" i="6"/>
  <c r="G160" i="7"/>
  <c r="G160" i="8" s="1"/>
  <c r="G161" i="7"/>
  <c r="G161" i="8" s="1"/>
  <c r="G161" i="6"/>
  <c r="G161" i="2"/>
  <c r="G161" i="1" s="1"/>
  <c r="G162" i="2"/>
  <c r="G162" i="1" s="1"/>
  <c r="G162" i="7"/>
  <c r="G162" i="8" s="1"/>
  <c r="G162" i="6"/>
  <c r="G163" i="6"/>
  <c r="G163" i="2"/>
  <c r="G163" i="1" s="1"/>
  <c r="G163" i="7"/>
  <c r="G163" i="8" s="1"/>
  <c r="D9" i="6"/>
  <c r="D9" i="7"/>
  <c r="D9" i="2"/>
  <c r="D17" i="6"/>
  <c r="D17" i="7"/>
  <c r="D17" i="2"/>
  <c r="D24" i="2"/>
  <c r="D24" i="1" s="1"/>
  <c r="D24" i="7"/>
  <c r="D24" i="8" s="1"/>
  <c r="D24" i="6"/>
  <c r="D30" i="2"/>
  <c r="D30" i="1" s="1"/>
  <c r="D30" i="6"/>
  <c r="D30" i="7"/>
  <c r="D30" i="8" s="1"/>
  <c r="D34" i="2"/>
  <c r="D34" i="1" s="1"/>
  <c r="D34" i="7"/>
  <c r="D34" i="8" s="1"/>
  <c r="D34" i="6"/>
  <c r="D41" i="7"/>
  <c r="D41" i="8" s="1"/>
  <c r="D41" i="6"/>
  <c r="D41" i="2"/>
  <c r="D41" i="1" s="1"/>
  <c r="D49" i="6"/>
  <c r="D49" i="7"/>
  <c r="D49" i="8" s="1"/>
  <c r="D49" i="2"/>
  <c r="D49" i="1" s="1"/>
  <c r="D73" i="7"/>
  <c r="D73" i="8" s="1"/>
  <c r="D73" i="6"/>
  <c r="D73" i="2"/>
  <c r="D73" i="1" s="1"/>
  <c r="D85" i="7"/>
  <c r="D85" i="8" s="1"/>
  <c r="D85" i="2"/>
  <c r="D85" i="1" s="1"/>
  <c r="D85" i="6"/>
  <c r="D87" i="6"/>
  <c r="D87" i="2"/>
  <c r="D87" i="1" s="1"/>
  <c r="D87" i="7"/>
  <c r="D87" i="8" s="1"/>
  <c r="E9" i="2"/>
  <c r="E9" i="7"/>
  <c r="E9" i="6"/>
  <c r="E16" i="2"/>
  <c r="E16" i="6"/>
  <c r="E16" i="7"/>
  <c r="E22" i="6"/>
  <c r="E22" i="2"/>
  <c r="E22" i="1" s="1"/>
  <c r="E22" i="7"/>
  <c r="E22" i="8" s="1"/>
  <c r="E29" i="2"/>
  <c r="E29" i="1" s="1"/>
  <c r="E29" i="6"/>
  <c r="E29" i="7"/>
  <c r="E29" i="8" s="1"/>
  <c r="E34" i="7"/>
  <c r="E34" i="8" s="1"/>
  <c r="E34" i="6"/>
  <c r="E34" i="2"/>
  <c r="E34" i="1" s="1"/>
  <c r="E55" i="2"/>
  <c r="E55" i="1" s="1"/>
  <c r="E55" i="7"/>
  <c r="E55" i="8" s="1"/>
  <c r="E55" i="6"/>
  <c r="E62" i="7"/>
  <c r="E62" i="8" s="1"/>
  <c r="E62" i="6"/>
  <c r="E62" i="2"/>
  <c r="E62" i="1" s="1"/>
  <c r="E70" i="2"/>
  <c r="E70" i="1" s="1"/>
  <c r="E70" i="7"/>
  <c r="E70" i="8" s="1"/>
  <c r="E70" i="6"/>
  <c r="E76" i="2"/>
  <c r="E76" i="1" s="1"/>
  <c r="E76" i="6"/>
  <c r="E76" i="7"/>
  <c r="E76" i="8" s="1"/>
  <c r="E82" i="6"/>
  <c r="E82" i="2"/>
  <c r="E82" i="1" s="1"/>
  <c r="E82" i="7"/>
  <c r="E82" i="8" s="1"/>
  <c r="E88" i="2"/>
  <c r="E88" i="1" s="1"/>
  <c r="E88" i="7"/>
  <c r="E88" i="8" s="1"/>
  <c r="E88" i="6"/>
  <c r="E109" i="6"/>
  <c r="E109" i="7"/>
  <c r="E109" i="8" s="1"/>
  <c r="E109" i="2"/>
  <c r="E109" i="1" s="1"/>
  <c r="E127" i="6"/>
  <c r="E127" i="2"/>
  <c r="E127" i="1" s="1"/>
  <c r="E127" i="7"/>
  <c r="E127" i="8" s="1"/>
  <c r="E145" i="2"/>
  <c r="E145" i="1" s="1"/>
  <c r="E145" i="6"/>
  <c r="E145" i="7"/>
  <c r="E145" i="8" s="1"/>
  <c r="E162" i="6"/>
  <c r="E162" i="7"/>
  <c r="E162" i="8" s="1"/>
  <c r="E162" i="2"/>
  <c r="E162" i="1" s="1"/>
  <c r="F4" i="2"/>
  <c r="F4" i="6"/>
  <c r="F4" i="7"/>
  <c r="F11" i="6"/>
  <c r="F11" i="2"/>
  <c r="F11" i="7"/>
  <c r="F16" i="7"/>
  <c r="F16" i="2"/>
  <c r="F16" i="6"/>
  <c r="F27" i="2"/>
  <c r="F27" i="1" s="1"/>
  <c r="F27" i="7"/>
  <c r="F27" i="8" s="1"/>
  <c r="F27" i="6"/>
  <c r="F34" i="6"/>
  <c r="F34" i="7"/>
  <c r="F34" i="8" s="1"/>
  <c r="F34" i="2"/>
  <c r="F34" i="1" s="1"/>
  <c r="F40" i="2"/>
  <c r="F40" i="1" s="1"/>
  <c r="F40" i="7"/>
  <c r="F40" i="8" s="1"/>
  <c r="F40" i="6"/>
  <c r="F47" i="2"/>
  <c r="F47" i="1" s="1"/>
  <c r="F47" i="6"/>
  <c r="F47" i="7"/>
  <c r="F47" i="8" s="1"/>
  <c r="F52" i="6"/>
  <c r="F52" i="7"/>
  <c r="F52" i="8" s="1"/>
  <c r="F52" i="2"/>
  <c r="F52" i="1" s="1"/>
  <c r="F73" i="2"/>
  <c r="F73" i="1" s="1"/>
  <c r="F73" i="7"/>
  <c r="F73" i="8" s="1"/>
  <c r="F73" i="6"/>
  <c r="F80" i="2"/>
  <c r="F80" i="1" s="1"/>
  <c r="F80" i="6"/>
  <c r="F80" i="7"/>
  <c r="F80" i="8" s="1"/>
  <c r="F84" i="7"/>
  <c r="F84" i="8" s="1"/>
  <c r="F84" i="2"/>
  <c r="F84" i="1" s="1"/>
  <c r="F84" i="6"/>
  <c r="F87" i="7"/>
  <c r="F87" i="8" s="1"/>
  <c r="F87" i="6"/>
  <c r="F87" i="2"/>
  <c r="F87" i="1" s="1"/>
  <c r="F94" i="6"/>
  <c r="F94" i="2"/>
  <c r="F94" i="1" s="1"/>
  <c r="F94" i="7"/>
  <c r="F94" i="8" s="1"/>
  <c r="F100" i="7"/>
  <c r="F100" i="8" s="1"/>
  <c r="F100" i="6"/>
  <c r="F100" i="2"/>
  <c r="F100" i="1" s="1"/>
  <c r="F106" i="6"/>
  <c r="F106" i="7"/>
  <c r="F106" i="8" s="1"/>
  <c r="F106" i="2"/>
  <c r="F106" i="1" s="1"/>
  <c r="F114" i="2"/>
  <c r="F114" i="1" s="1"/>
  <c r="F114" i="6"/>
  <c r="F114" i="7"/>
  <c r="F114" i="8" s="1"/>
  <c r="F119" i="7"/>
  <c r="F119" i="8" s="1"/>
  <c r="F119" i="6"/>
  <c r="F119" i="2"/>
  <c r="F119" i="1" s="1"/>
  <c r="F125" i="6"/>
  <c r="F125" i="7"/>
  <c r="F125" i="8" s="1"/>
  <c r="F125" i="2"/>
  <c r="F125" i="1" s="1"/>
  <c r="F132" i="2"/>
  <c r="F132" i="1" s="1"/>
  <c r="F132" i="7"/>
  <c r="F132" i="8" s="1"/>
  <c r="F132" i="6"/>
  <c r="F138" i="2"/>
  <c r="F138" i="1" s="1"/>
  <c r="F138" i="7"/>
  <c r="F138" i="8" s="1"/>
  <c r="F138" i="6"/>
  <c r="F142" i="7"/>
  <c r="F142" i="8" s="1"/>
  <c r="F142" i="6"/>
  <c r="F142" i="2"/>
  <c r="F142" i="1" s="1"/>
  <c r="H5" i="7"/>
  <c r="H5" i="2"/>
  <c r="H5" i="6"/>
  <c r="H18" i="2"/>
  <c r="H18" i="7"/>
  <c r="H18" i="6"/>
  <c r="H23" i="6"/>
  <c r="H23" i="7"/>
  <c r="H23" i="8" s="1"/>
  <c r="H23" i="2"/>
  <c r="H23" i="1" s="1"/>
  <c r="H37" i="7"/>
  <c r="H37" i="8" s="1"/>
  <c r="H37" i="2"/>
  <c r="H37" i="1" s="1"/>
  <c r="H37" i="6"/>
  <c r="H42" i="6"/>
  <c r="H42" i="7"/>
  <c r="H42" i="8" s="1"/>
  <c r="H42" i="2"/>
  <c r="H42" i="1" s="1"/>
  <c r="H55" i="2"/>
  <c r="H55" i="1" s="1"/>
  <c r="H55" i="6"/>
  <c r="H55" i="7"/>
  <c r="H55" i="8" s="1"/>
  <c r="H60" i="6"/>
  <c r="H60" i="2"/>
  <c r="H60" i="1" s="1"/>
  <c r="H60" i="7"/>
  <c r="H60" i="8" s="1"/>
  <c r="H73" i="2"/>
  <c r="H73" i="1" s="1"/>
  <c r="H73" i="7"/>
  <c r="H73" i="8" s="1"/>
  <c r="H73" i="6"/>
  <c r="H78" i="2"/>
  <c r="H78" i="1" s="1"/>
  <c r="H78" i="7"/>
  <c r="H78" i="8" s="1"/>
  <c r="H78" i="6"/>
  <c r="H90" i="6"/>
  <c r="H90" i="2"/>
  <c r="H90" i="1" s="1"/>
  <c r="H90" i="7"/>
  <c r="H90" i="8" s="1"/>
  <c r="H95" i="6"/>
  <c r="H95" i="7"/>
  <c r="H95" i="8" s="1"/>
  <c r="H95" i="2"/>
  <c r="H95" i="1" s="1"/>
  <c r="H108" i="7"/>
  <c r="H108" i="8" s="1"/>
  <c r="H108" i="6"/>
  <c r="H108" i="2"/>
  <c r="H108" i="1" s="1"/>
  <c r="H110" i="2"/>
  <c r="H110" i="1" s="1"/>
  <c r="H110" i="7"/>
  <c r="H110" i="8" s="1"/>
  <c r="H110" i="6"/>
  <c r="H115" i="2"/>
  <c r="H115" i="1" s="1"/>
  <c r="H115" i="6"/>
  <c r="H115" i="7"/>
  <c r="H115" i="8" s="1"/>
  <c r="H121" i="2"/>
  <c r="H121" i="1" s="1"/>
  <c r="H121" i="7"/>
  <c r="H121" i="8" s="1"/>
  <c r="H121" i="6"/>
  <c r="H125" i="2"/>
  <c r="H125" i="1" s="1"/>
  <c r="H125" i="6"/>
  <c r="H125" i="7"/>
  <c r="H125" i="8" s="1"/>
  <c r="H128" i="2"/>
  <c r="H128" i="1" s="1"/>
  <c r="H128" i="7"/>
  <c r="H128" i="8" s="1"/>
  <c r="H128" i="6"/>
  <c r="H132" i="6"/>
  <c r="H132" i="2"/>
  <c r="H132" i="1" s="1"/>
  <c r="H132" i="7"/>
  <c r="H132" i="8" s="1"/>
  <c r="H145" i="2"/>
  <c r="H145" i="1" s="1"/>
  <c r="H145" i="6"/>
  <c r="H145" i="7"/>
  <c r="H145" i="8" s="1"/>
  <c r="H146" i="2"/>
  <c r="H146" i="1" s="1"/>
  <c r="H146" i="7"/>
  <c r="H146" i="8" s="1"/>
  <c r="H146" i="6"/>
  <c r="H151" i="6"/>
  <c r="H151" i="7"/>
  <c r="H151" i="8" s="1"/>
  <c r="H151" i="2"/>
  <c r="H151" i="1" s="1"/>
  <c r="H157" i="7"/>
  <c r="H157" i="8" s="1"/>
  <c r="H157" i="6"/>
  <c r="H157" i="2"/>
  <c r="H157" i="1" s="1"/>
  <c r="H161" i="6"/>
  <c r="H161" i="7"/>
  <c r="H161" i="8" s="1"/>
  <c r="H161" i="2"/>
  <c r="H161" i="1" s="1"/>
  <c r="I2" i="6"/>
  <c r="I2" i="7"/>
  <c r="I2" i="2"/>
  <c r="I7" i="6"/>
  <c r="I7" i="2"/>
  <c r="I7" i="7"/>
  <c r="I13" i="2"/>
  <c r="I13" i="7"/>
  <c r="I13" i="6"/>
  <c r="I17" i="7"/>
  <c r="I17" i="2"/>
  <c r="I17" i="6"/>
  <c r="I20" i="2"/>
  <c r="I20" i="1" s="1"/>
  <c r="I20" i="6"/>
  <c r="I20" i="7"/>
  <c r="I20" i="8" s="1"/>
  <c r="I24" i="2"/>
  <c r="I24" i="1" s="1"/>
  <c r="I24" i="7"/>
  <c r="I24" i="8" s="1"/>
  <c r="I24" i="6"/>
  <c r="I31" i="6"/>
  <c r="I31" i="7"/>
  <c r="I31" i="8" s="1"/>
  <c r="I31" i="2"/>
  <c r="I31" i="1" s="1"/>
  <c r="I35" i="2"/>
  <c r="I35" i="1" s="1"/>
  <c r="I35" i="6"/>
  <c r="I35" i="7"/>
  <c r="I35" i="8" s="1"/>
  <c r="I38" i="2"/>
  <c r="I38" i="1" s="1"/>
  <c r="I38" i="6"/>
  <c r="I38" i="7"/>
  <c r="I38" i="8" s="1"/>
  <c r="I42" i="2"/>
  <c r="I42" i="1" s="1"/>
  <c r="I42" i="6"/>
  <c r="I42" i="7"/>
  <c r="I42" i="8" s="1"/>
  <c r="I49" i="7"/>
  <c r="I49" i="8" s="1"/>
  <c r="I49" i="6"/>
  <c r="I49" i="2"/>
  <c r="I49" i="1" s="1"/>
  <c r="I53" i="7"/>
  <c r="I53" i="8" s="1"/>
  <c r="I53" i="6"/>
  <c r="I53" i="2"/>
  <c r="I53" i="1" s="1"/>
  <c r="I56" i="6"/>
  <c r="I56" i="2"/>
  <c r="I56" i="1" s="1"/>
  <c r="I56" i="7"/>
  <c r="I56" i="8" s="1"/>
  <c r="I60" i="7"/>
  <c r="I60" i="8" s="1"/>
  <c r="I60" i="6"/>
  <c r="I60" i="2"/>
  <c r="I60" i="1" s="1"/>
  <c r="I73" i="6"/>
  <c r="I73" i="7"/>
  <c r="I73" i="8" s="1"/>
  <c r="I73" i="2"/>
  <c r="I73" i="1" s="1"/>
  <c r="I86" i="2"/>
  <c r="I86" i="1" s="1"/>
  <c r="I86" i="7"/>
  <c r="I86" i="8" s="1"/>
  <c r="I86" i="6"/>
  <c r="I89" i="7"/>
  <c r="I89" i="8" s="1"/>
  <c r="I89" i="2"/>
  <c r="I89" i="1" s="1"/>
  <c r="I89" i="6"/>
  <c r="I92" i="2"/>
  <c r="I92" i="1" s="1"/>
  <c r="I92" i="6"/>
  <c r="I92" i="7"/>
  <c r="I92" i="8" s="1"/>
  <c r="I97" i="7"/>
  <c r="I97" i="8" s="1"/>
  <c r="I97" i="2"/>
  <c r="I97" i="1" s="1"/>
  <c r="I97" i="6"/>
  <c r="I103" i="7"/>
  <c r="I103" i="8" s="1"/>
  <c r="I103" i="2"/>
  <c r="I103" i="1" s="1"/>
  <c r="I103" i="6"/>
  <c r="I107" i="6"/>
  <c r="I107" i="2"/>
  <c r="I107" i="1" s="1"/>
  <c r="I107" i="7"/>
  <c r="I107" i="8" s="1"/>
  <c r="I110" i="2"/>
  <c r="I110" i="1" s="1"/>
  <c r="I110" i="7"/>
  <c r="I110" i="8" s="1"/>
  <c r="I110" i="6"/>
  <c r="I115" i="2"/>
  <c r="I115" i="1" s="1"/>
  <c r="I115" i="7"/>
  <c r="I115" i="8" s="1"/>
  <c r="I115" i="6"/>
  <c r="I121" i="2"/>
  <c r="I121" i="1" s="1"/>
  <c r="I121" i="6"/>
  <c r="I121" i="7"/>
  <c r="I121" i="8" s="1"/>
  <c r="I125" i="2"/>
  <c r="I125" i="1" s="1"/>
  <c r="I125" i="7"/>
  <c r="I125" i="8" s="1"/>
  <c r="I125" i="6"/>
  <c r="I128" i="7"/>
  <c r="I128" i="8" s="1"/>
  <c r="I128" i="6"/>
  <c r="I128" i="2"/>
  <c r="I128" i="1" s="1"/>
  <c r="I133" i="2"/>
  <c r="I133" i="1" s="1"/>
  <c r="I133" i="6"/>
  <c r="I133" i="7"/>
  <c r="I133" i="8" s="1"/>
  <c r="I139" i="2"/>
  <c r="I139" i="1" s="1"/>
  <c r="I139" i="7"/>
  <c r="I139" i="8" s="1"/>
  <c r="I139" i="6"/>
  <c r="I143" i="6"/>
  <c r="I143" i="2"/>
  <c r="I143" i="1" s="1"/>
  <c r="I143" i="7"/>
  <c r="I143" i="8" s="1"/>
  <c r="I146" i="7"/>
  <c r="I146" i="8" s="1"/>
  <c r="I146" i="6"/>
  <c r="I146" i="2"/>
  <c r="I146" i="1" s="1"/>
  <c r="I147" i="7"/>
  <c r="I147" i="8" s="1"/>
  <c r="I147" i="6"/>
  <c r="I147" i="2"/>
  <c r="I147" i="1" s="1"/>
  <c r="I148" i="7"/>
  <c r="I148" i="8" s="1"/>
  <c r="I148" i="6"/>
  <c r="I148" i="2"/>
  <c r="I148" i="1" s="1"/>
  <c r="I149" i="2"/>
  <c r="I149" i="1" s="1"/>
  <c r="I149" i="7"/>
  <c r="I149" i="8" s="1"/>
  <c r="I149" i="6"/>
  <c r="I150" i="6"/>
  <c r="I150" i="7"/>
  <c r="I150" i="8" s="1"/>
  <c r="I150" i="2"/>
  <c r="I150" i="1" s="1"/>
  <c r="I151" i="6"/>
  <c r="I151" i="7"/>
  <c r="I151" i="8" s="1"/>
  <c r="I151" i="2"/>
  <c r="I151" i="1" s="1"/>
  <c r="I152" i="6"/>
  <c r="I152" i="7"/>
  <c r="I152" i="8" s="1"/>
  <c r="I152" i="2"/>
  <c r="I152" i="1" s="1"/>
  <c r="I153" i="7"/>
  <c r="I153" i="8" s="1"/>
  <c r="I153" i="2"/>
  <c r="I153" i="1" s="1"/>
  <c r="I153" i="6"/>
  <c r="I154" i="6"/>
  <c r="I154" i="2"/>
  <c r="I154" i="1" s="1"/>
  <c r="I154" i="7"/>
  <c r="I154" i="8" s="1"/>
  <c r="I155" i="7"/>
  <c r="I155" i="8" s="1"/>
  <c r="I155" i="2"/>
  <c r="I155" i="1" s="1"/>
  <c r="I155" i="6"/>
  <c r="I156" i="7"/>
  <c r="I156" i="8" s="1"/>
  <c r="I156" i="6"/>
  <c r="I156" i="2"/>
  <c r="I156" i="1" s="1"/>
  <c r="I157" i="7"/>
  <c r="I157" i="8" s="1"/>
  <c r="I157" i="2"/>
  <c r="I157" i="1" s="1"/>
  <c r="I157" i="6"/>
  <c r="I158" i="6"/>
  <c r="I158" i="7"/>
  <c r="I158" i="8" s="1"/>
  <c r="I158" i="2"/>
  <c r="I158" i="1" s="1"/>
  <c r="I159" i="2"/>
  <c r="I159" i="1" s="1"/>
  <c r="I159" i="6"/>
  <c r="I159" i="7"/>
  <c r="I159" i="8" s="1"/>
  <c r="I160" i="7"/>
  <c r="I160" i="8" s="1"/>
  <c r="I160" i="2"/>
  <c r="I160" i="1" s="1"/>
  <c r="I160" i="6"/>
  <c r="I161" i="2"/>
  <c r="I161" i="1" s="1"/>
  <c r="I161" i="6"/>
  <c r="I161" i="7"/>
  <c r="I161" i="8" s="1"/>
  <c r="I162" i="2"/>
  <c r="I162" i="1" s="1"/>
  <c r="I162" i="6"/>
  <c r="I162" i="7"/>
  <c r="I162" i="8" s="1"/>
  <c r="I163" i="6"/>
  <c r="I163" i="7"/>
  <c r="I163" i="8" s="1"/>
  <c r="I163" i="2"/>
  <c r="I163" i="1" s="1"/>
  <c r="D2" i="6"/>
  <c r="D2" i="7"/>
  <c r="D2" i="2"/>
  <c r="D8" i="2"/>
  <c r="D8" i="6"/>
  <c r="D8" i="7"/>
  <c r="D11" i="2"/>
  <c r="D11" i="6"/>
  <c r="D11" i="7"/>
  <c r="D14" i="2"/>
  <c r="D14" i="6"/>
  <c r="D14" i="7"/>
  <c r="D16" i="7"/>
  <c r="D16" i="6"/>
  <c r="D16" i="2"/>
  <c r="D20" i="6"/>
  <c r="D20" i="7"/>
  <c r="D20" i="8" s="1"/>
  <c r="D20" i="2"/>
  <c r="D20" i="1" s="1"/>
  <c r="D27" i="7"/>
  <c r="D27" i="8" s="1"/>
  <c r="D27" i="6"/>
  <c r="D27" i="2"/>
  <c r="D27" i="1" s="1"/>
  <c r="D32" i="6"/>
  <c r="D32" i="2"/>
  <c r="D32" i="1" s="1"/>
  <c r="D32" i="7"/>
  <c r="D32" i="8" s="1"/>
  <c r="D35" i="7"/>
  <c r="D35" i="8" s="1"/>
  <c r="D35" i="2"/>
  <c r="D35" i="1" s="1"/>
  <c r="D35" i="6"/>
  <c r="D40" i="7"/>
  <c r="D40" i="8" s="1"/>
  <c r="D40" i="6"/>
  <c r="D40" i="2"/>
  <c r="D40" i="1" s="1"/>
  <c r="D43" i="7"/>
  <c r="D43" i="8" s="1"/>
  <c r="D43" i="2"/>
  <c r="D43" i="1" s="1"/>
  <c r="D43" i="6"/>
  <c r="D46" i="6"/>
  <c r="D46" i="7"/>
  <c r="D46" i="8" s="1"/>
  <c r="D46" i="2"/>
  <c r="D46" i="1" s="1"/>
  <c r="D54" i="6"/>
  <c r="D54" i="7"/>
  <c r="D54" i="8" s="1"/>
  <c r="D54" i="2"/>
  <c r="D54" i="1" s="1"/>
  <c r="D57" i="6"/>
  <c r="D57" i="2"/>
  <c r="D57" i="1" s="1"/>
  <c r="D57" i="7"/>
  <c r="D57" i="8" s="1"/>
  <c r="D59" i="2"/>
  <c r="D59" i="1" s="1"/>
  <c r="D59" i="6"/>
  <c r="D59" i="7"/>
  <c r="D59" i="8" s="1"/>
  <c r="D62" i="7"/>
  <c r="D62" i="8" s="1"/>
  <c r="D62" i="6"/>
  <c r="D62" i="2"/>
  <c r="D62" i="1" s="1"/>
  <c r="D65" i="6"/>
  <c r="D65" i="2"/>
  <c r="D65" i="1" s="1"/>
  <c r="D65" i="7"/>
  <c r="D65" i="8" s="1"/>
  <c r="D67" i="7"/>
  <c r="D67" i="8" s="1"/>
  <c r="D67" i="2"/>
  <c r="D67" i="1" s="1"/>
  <c r="D67" i="6"/>
  <c r="D71" i="6"/>
  <c r="D71" i="2"/>
  <c r="D71" i="1" s="1"/>
  <c r="D71" i="7"/>
  <c r="D71" i="8" s="1"/>
  <c r="D74" i="7"/>
  <c r="D74" i="8" s="1"/>
  <c r="D74" i="6"/>
  <c r="D74" i="2"/>
  <c r="D74" i="1" s="1"/>
  <c r="D77" i="6"/>
  <c r="D77" i="2"/>
  <c r="D77" i="1" s="1"/>
  <c r="D77" i="7"/>
  <c r="D77" i="8" s="1"/>
  <c r="D79" i="7"/>
  <c r="D79" i="8" s="1"/>
  <c r="D79" i="2"/>
  <c r="D79" i="1" s="1"/>
  <c r="D79" i="6"/>
  <c r="D83" i="7"/>
  <c r="D83" i="8" s="1"/>
  <c r="D83" i="2"/>
  <c r="D83" i="1" s="1"/>
  <c r="D83" i="6"/>
  <c r="D90" i="6"/>
  <c r="D90" i="7"/>
  <c r="D90" i="8" s="1"/>
  <c r="D90" i="2"/>
  <c r="D90" i="1" s="1"/>
  <c r="E4" i="6"/>
  <c r="E4" i="2"/>
  <c r="E4" i="7"/>
  <c r="E7" i="7"/>
  <c r="E7" i="2"/>
  <c r="E7" i="6"/>
  <c r="E11" i="2"/>
  <c r="E11" i="6"/>
  <c r="E11" i="7"/>
  <c r="E12" i="6"/>
  <c r="E12" i="7"/>
  <c r="E12" i="2"/>
  <c r="E18" i="6"/>
  <c r="E18" i="7"/>
  <c r="E18" i="2"/>
  <c r="E21" i="6"/>
  <c r="E21" i="2"/>
  <c r="E21" i="1" s="1"/>
  <c r="E21" i="7"/>
  <c r="E21" i="8" s="1"/>
  <c r="E24" i="7"/>
  <c r="E24" i="8" s="1"/>
  <c r="E24" i="6"/>
  <c r="E24" i="2"/>
  <c r="E24" i="1" s="1"/>
  <c r="E25" i="7"/>
  <c r="E25" i="8" s="1"/>
  <c r="E25" i="6"/>
  <c r="E25" i="2"/>
  <c r="E25" i="1" s="1"/>
  <c r="E28" i="2"/>
  <c r="E28" i="1" s="1"/>
  <c r="E28" i="6"/>
  <c r="E28" i="7"/>
  <c r="E28" i="8" s="1"/>
  <c r="E30" i="7"/>
  <c r="E30" i="8" s="1"/>
  <c r="E30" i="6"/>
  <c r="E30" i="2"/>
  <c r="E30" i="1" s="1"/>
  <c r="E37" i="2"/>
  <c r="E37" i="1" s="1"/>
  <c r="E37" i="6"/>
  <c r="E37" i="7"/>
  <c r="E37" i="8" s="1"/>
  <c r="E39" i="2"/>
  <c r="E39" i="1" s="1"/>
  <c r="E39" i="6"/>
  <c r="E39" i="7"/>
  <c r="E39" i="8" s="1"/>
  <c r="E41" i="7"/>
  <c r="E41" i="8" s="1"/>
  <c r="E41" i="6"/>
  <c r="E41" i="2"/>
  <c r="E41" i="1" s="1"/>
  <c r="E43" i="2"/>
  <c r="E43" i="1" s="1"/>
  <c r="E43" i="7"/>
  <c r="E43" i="8" s="1"/>
  <c r="E43" i="6"/>
  <c r="E46" i="2"/>
  <c r="E46" i="1" s="1"/>
  <c r="E46" i="7"/>
  <c r="E46" i="8" s="1"/>
  <c r="E46" i="6"/>
  <c r="E50" i="2"/>
  <c r="E50" i="1" s="1"/>
  <c r="E50" i="7"/>
  <c r="E50" i="8" s="1"/>
  <c r="E50" i="6"/>
  <c r="E52" i="7"/>
  <c r="E52" i="8" s="1"/>
  <c r="E52" i="2"/>
  <c r="E52" i="1" s="1"/>
  <c r="E52" i="6"/>
  <c r="E58" i="7"/>
  <c r="E58" i="8" s="1"/>
  <c r="E58" i="6"/>
  <c r="E58" i="2"/>
  <c r="E58" i="1" s="1"/>
  <c r="E60" i="6"/>
  <c r="E60" i="2"/>
  <c r="E60" i="1" s="1"/>
  <c r="E60" i="7"/>
  <c r="E60" i="8" s="1"/>
  <c r="E64" i="7"/>
  <c r="E64" i="8" s="1"/>
  <c r="E64" i="6"/>
  <c r="E64" i="2"/>
  <c r="E64" i="1" s="1"/>
  <c r="E68" i="7"/>
  <c r="E68" i="8" s="1"/>
  <c r="E68" i="6"/>
  <c r="E68" i="2"/>
  <c r="E68" i="1" s="1"/>
  <c r="E69" i="7"/>
  <c r="E69" i="8" s="1"/>
  <c r="E69" i="6"/>
  <c r="E69" i="2"/>
  <c r="E69" i="1" s="1"/>
  <c r="E71" i="7"/>
  <c r="E71" i="8" s="1"/>
  <c r="E71" i="6"/>
  <c r="E71" i="2"/>
  <c r="E71" i="1" s="1"/>
  <c r="E74" i="2"/>
  <c r="E74" i="1" s="1"/>
  <c r="E74" i="6"/>
  <c r="E74" i="7"/>
  <c r="E74" i="8" s="1"/>
  <c r="E77" i="6"/>
  <c r="E77" i="7"/>
  <c r="E77" i="8" s="1"/>
  <c r="E77" i="2"/>
  <c r="E77" i="1" s="1"/>
  <c r="E80" i="2"/>
  <c r="E80" i="1" s="1"/>
  <c r="E80" i="6"/>
  <c r="E80" i="7"/>
  <c r="E80" i="8" s="1"/>
  <c r="E83" i="2"/>
  <c r="E83" i="1" s="1"/>
  <c r="E83" i="6"/>
  <c r="E83" i="7"/>
  <c r="E83" i="8" s="1"/>
  <c r="E84" i="6"/>
  <c r="E84" i="7"/>
  <c r="E84" i="8" s="1"/>
  <c r="E84" i="2"/>
  <c r="E84" i="1" s="1"/>
  <c r="E91" i="2"/>
  <c r="E91" i="1" s="1"/>
  <c r="E91" i="7"/>
  <c r="E91" i="8" s="1"/>
  <c r="E91" i="6"/>
  <c r="E93" i="6"/>
  <c r="E93" i="2"/>
  <c r="E93" i="1" s="1"/>
  <c r="E93" i="7"/>
  <c r="E93" i="8" s="1"/>
  <c r="E99" i="2"/>
  <c r="E99" i="1" s="1"/>
  <c r="E99" i="7"/>
  <c r="E99" i="8" s="1"/>
  <c r="E99" i="6"/>
  <c r="E102" i="2"/>
  <c r="E102" i="1" s="1"/>
  <c r="E102" i="6"/>
  <c r="E102" i="7"/>
  <c r="E102" i="8" s="1"/>
  <c r="E103" i="2"/>
  <c r="E103" i="1" s="1"/>
  <c r="E103" i="6"/>
  <c r="E103" i="7"/>
  <c r="E103" i="8" s="1"/>
  <c r="E105" i="6"/>
  <c r="E105" i="7"/>
  <c r="E105" i="8" s="1"/>
  <c r="E105" i="2"/>
  <c r="E105" i="1" s="1"/>
  <c r="E106" i="6"/>
  <c r="E106" i="7"/>
  <c r="E106" i="8" s="1"/>
  <c r="E106" i="2"/>
  <c r="E106" i="1" s="1"/>
  <c r="E111" i="2"/>
  <c r="E111" i="1" s="1"/>
  <c r="E111" i="6"/>
  <c r="E111" i="7"/>
  <c r="E111" i="8" s="1"/>
  <c r="E114" i="2"/>
  <c r="E114" i="1" s="1"/>
  <c r="E114" i="7"/>
  <c r="E114" i="8" s="1"/>
  <c r="E114" i="6"/>
  <c r="E116" i="2"/>
  <c r="E116" i="1" s="1"/>
  <c r="E116" i="7"/>
  <c r="E116" i="8" s="1"/>
  <c r="E116" i="6"/>
  <c r="E119" i="2"/>
  <c r="E119" i="1" s="1"/>
  <c r="E119" i="6"/>
  <c r="E119" i="7"/>
  <c r="E119" i="8" s="1"/>
  <c r="E121" i="7"/>
  <c r="E121" i="8" s="1"/>
  <c r="E121" i="2"/>
  <c r="E121" i="1" s="1"/>
  <c r="E121" i="6"/>
  <c r="E123" i="7"/>
  <c r="E123" i="8" s="1"/>
  <c r="E123" i="6"/>
  <c r="E123" i="2"/>
  <c r="E123" i="1" s="1"/>
  <c r="E125" i="2"/>
  <c r="E125" i="1" s="1"/>
  <c r="E125" i="7"/>
  <c r="E125" i="8" s="1"/>
  <c r="E125" i="6"/>
  <c r="E129" i="6"/>
  <c r="E129" i="7"/>
  <c r="E129" i="8" s="1"/>
  <c r="E129" i="2"/>
  <c r="E129" i="1" s="1"/>
  <c r="E131" i="7"/>
  <c r="E131" i="8" s="1"/>
  <c r="E131" i="6"/>
  <c r="E131" i="2"/>
  <c r="E131" i="1" s="1"/>
  <c r="E134" i="2"/>
  <c r="E134" i="1" s="1"/>
  <c r="E134" i="6"/>
  <c r="E134" i="7"/>
  <c r="E134" i="8" s="1"/>
  <c r="E137" i="2"/>
  <c r="E137" i="1" s="1"/>
  <c r="E137" i="6"/>
  <c r="E137" i="7"/>
  <c r="E137" i="8" s="1"/>
  <c r="E139" i="6"/>
  <c r="E139" i="2"/>
  <c r="E139" i="1" s="1"/>
  <c r="E139" i="7"/>
  <c r="E139" i="8" s="1"/>
  <c r="E141" i="2"/>
  <c r="E141" i="1" s="1"/>
  <c r="E141" i="6"/>
  <c r="E141" i="7"/>
  <c r="E141" i="8" s="1"/>
  <c r="E143" i="2"/>
  <c r="E143" i="1" s="1"/>
  <c r="E143" i="6"/>
  <c r="E143" i="7"/>
  <c r="E143" i="8" s="1"/>
  <c r="E146" i="2"/>
  <c r="E146" i="1" s="1"/>
  <c r="E146" i="7"/>
  <c r="E146" i="8" s="1"/>
  <c r="E146" i="6"/>
  <c r="E149" i="6"/>
  <c r="E149" i="2"/>
  <c r="E149" i="1" s="1"/>
  <c r="E149" i="7"/>
  <c r="E149" i="8" s="1"/>
  <c r="E151" i="7"/>
  <c r="E151" i="8" s="1"/>
  <c r="E151" i="6"/>
  <c r="E151" i="2"/>
  <c r="E151" i="1" s="1"/>
  <c r="E154" i="6"/>
  <c r="E154" i="2"/>
  <c r="E154" i="1" s="1"/>
  <c r="E154" i="7"/>
  <c r="E154" i="8" s="1"/>
  <c r="E158" i="6"/>
  <c r="E158" i="2"/>
  <c r="E158" i="1" s="1"/>
  <c r="E158" i="7"/>
  <c r="E158" i="8" s="1"/>
  <c r="E161" i="6"/>
  <c r="E161" i="2"/>
  <c r="E161" i="1" s="1"/>
  <c r="E161" i="7"/>
  <c r="E161" i="8" s="1"/>
  <c r="F3" i="6"/>
  <c r="F3" i="7"/>
  <c r="F3" i="2"/>
  <c r="F9" i="7"/>
  <c r="F9" i="2"/>
  <c r="F9" i="6"/>
  <c r="F14" i="7"/>
  <c r="F14" i="6"/>
  <c r="F14" i="2"/>
  <c r="F15" i="2"/>
  <c r="F15" i="7"/>
  <c r="F15" i="6"/>
  <c r="F17" i="2"/>
  <c r="F17" i="6"/>
  <c r="F17" i="7"/>
  <c r="F22" i="2"/>
  <c r="F22" i="1" s="1"/>
  <c r="F22" i="6"/>
  <c r="F22" i="7"/>
  <c r="F22" i="8" s="1"/>
  <c r="F25" i="2"/>
  <c r="F25" i="1" s="1"/>
  <c r="F25" i="7"/>
  <c r="F25" i="8" s="1"/>
  <c r="F25" i="6"/>
  <c r="F29" i="6"/>
  <c r="F29" i="7"/>
  <c r="F29" i="8" s="1"/>
  <c r="F29" i="2"/>
  <c r="F29" i="1" s="1"/>
  <c r="F30" i="6"/>
  <c r="F30" i="7"/>
  <c r="F30" i="8" s="1"/>
  <c r="F30" i="2"/>
  <c r="F30" i="1" s="1"/>
  <c r="F36" i="6"/>
  <c r="F36" i="2"/>
  <c r="F36" i="1" s="1"/>
  <c r="F36" i="7"/>
  <c r="F36" i="8" s="1"/>
  <c r="F39" i="6"/>
  <c r="F39" i="7"/>
  <c r="F39" i="8" s="1"/>
  <c r="F39" i="2"/>
  <c r="F39" i="1" s="1"/>
  <c r="F42" i="7"/>
  <c r="F42" i="8" s="1"/>
  <c r="F42" i="2"/>
  <c r="F42" i="1" s="1"/>
  <c r="F42" i="6"/>
  <c r="F43" i="6"/>
  <c r="F43" i="2"/>
  <c r="F43" i="1" s="1"/>
  <c r="F43" i="7"/>
  <c r="F43" i="8" s="1"/>
  <c r="F46" i="7"/>
  <c r="F46" i="8" s="1"/>
  <c r="F46" i="6"/>
  <c r="F46" i="2"/>
  <c r="F46" i="1" s="1"/>
  <c r="F48" i="2"/>
  <c r="F48" i="1" s="1"/>
  <c r="F48" i="6"/>
  <c r="F48" i="7"/>
  <c r="F48" i="8" s="1"/>
  <c r="F54" i="6"/>
  <c r="F54" i="7"/>
  <c r="F54" i="8" s="1"/>
  <c r="F54" i="2"/>
  <c r="F54" i="1" s="1"/>
  <c r="F56" i="7"/>
  <c r="F56" i="8" s="1"/>
  <c r="F56" i="2"/>
  <c r="F56" i="1" s="1"/>
  <c r="F56" i="6"/>
  <c r="F63" i="2"/>
  <c r="F63" i="1" s="1"/>
  <c r="F63" i="7"/>
  <c r="F63" i="8" s="1"/>
  <c r="F63" i="6"/>
  <c r="F66" i="6"/>
  <c r="F66" i="7"/>
  <c r="F66" i="8" s="1"/>
  <c r="F66" i="2"/>
  <c r="F66" i="1" s="1"/>
  <c r="F72" i="2"/>
  <c r="F72" i="1" s="1"/>
  <c r="F72" i="6"/>
  <c r="F72" i="7"/>
  <c r="F72" i="8" s="1"/>
  <c r="F74" i="7"/>
  <c r="F74" i="8" s="1"/>
  <c r="F74" i="2"/>
  <c r="F74" i="1" s="1"/>
  <c r="F74" i="6"/>
  <c r="F77" i="6"/>
  <c r="F77" i="2"/>
  <c r="F77" i="1" s="1"/>
  <c r="F77" i="7"/>
  <c r="F77" i="8" s="1"/>
  <c r="F79" i="6"/>
  <c r="F79" i="7"/>
  <c r="F79" i="8" s="1"/>
  <c r="F79" i="2"/>
  <c r="F79" i="1" s="1"/>
  <c r="F82" i="6"/>
  <c r="F82" i="2"/>
  <c r="F82" i="1" s="1"/>
  <c r="F82" i="7"/>
  <c r="F82" i="8" s="1"/>
  <c r="F83" i="6"/>
  <c r="F83" i="2"/>
  <c r="F83" i="1" s="1"/>
  <c r="F83" i="7"/>
  <c r="F83" i="8" s="1"/>
  <c r="F90" i="6"/>
  <c r="F90" i="7"/>
  <c r="F90" i="8" s="1"/>
  <c r="F90" i="2"/>
  <c r="F90" i="1" s="1"/>
  <c r="F93" i="2"/>
  <c r="F93" i="1" s="1"/>
  <c r="F93" i="6"/>
  <c r="F93" i="7"/>
  <c r="F93" i="8" s="1"/>
  <c r="F96" i="7"/>
  <c r="F96" i="8" s="1"/>
  <c r="F96" i="6"/>
  <c r="F96" i="2"/>
  <c r="F96" i="1" s="1"/>
  <c r="F97" i="6"/>
  <c r="F97" i="2"/>
  <c r="F97" i="1" s="1"/>
  <c r="F97" i="7"/>
  <c r="F97" i="8" s="1"/>
  <c r="F101" i="2"/>
  <c r="F101" i="1" s="1"/>
  <c r="F101" i="7"/>
  <c r="F101" i="8" s="1"/>
  <c r="F101" i="6"/>
  <c r="F102" i="7"/>
  <c r="F102" i="8" s="1"/>
  <c r="F102" i="2"/>
  <c r="F102" i="1" s="1"/>
  <c r="F102" i="6"/>
  <c r="F108" i="2"/>
  <c r="F108" i="1" s="1"/>
  <c r="F108" i="6"/>
  <c r="F108" i="7"/>
  <c r="F108" i="8" s="1"/>
  <c r="F110" i="2"/>
  <c r="F110" i="1" s="1"/>
  <c r="F110" i="7"/>
  <c r="F110" i="8" s="1"/>
  <c r="F110" i="6"/>
  <c r="F113" i="2"/>
  <c r="F113" i="1" s="1"/>
  <c r="F113" i="6"/>
  <c r="F113" i="7"/>
  <c r="F113" i="8" s="1"/>
  <c r="F115" i="7"/>
  <c r="F115" i="8" s="1"/>
  <c r="F115" i="2"/>
  <c r="F115" i="1" s="1"/>
  <c r="F115" i="6"/>
  <c r="F118" i="7"/>
  <c r="F118" i="8" s="1"/>
  <c r="F118" i="6"/>
  <c r="F118" i="2"/>
  <c r="F118" i="1" s="1"/>
  <c r="F122" i="6"/>
  <c r="F122" i="7"/>
  <c r="F122" i="8" s="1"/>
  <c r="F122" i="2"/>
  <c r="F122" i="1" s="1"/>
  <c r="F123" i="2"/>
  <c r="F123" i="1" s="1"/>
  <c r="F123" i="6"/>
  <c r="F123" i="7"/>
  <c r="F123" i="8" s="1"/>
  <c r="F124" i="2"/>
  <c r="F124" i="1" s="1"/>
  <c r="F124" i="7"/>
  <c r="F124" i="8" s="1"/>
  <c r="F124" i="6"/>
  <c r="F128" i="2"/>
  <c r="F128" i="1" s="1"/>
  <c r="F128" i="7"/>
  <c r="F128" i="8" s="1"/>
  <c r="F128" i="6"/>
  <c r="F131" i="7"/>
  <c r="F131" i="8" s="1"/>
  <c r="F131" i="2"/>
  <c r="F131" i="1" s="1"/>
  <c r="F131" i="6"/>
  <c r="F133" i="2"/>
  <c r="F133" i="1" s="1"/>
  <c r="F133" i="7"/>
  <c r="F133" i="8" s="1"/>
  <c r="F133" i="6"/>
  <c r="F136" i="7"/>
  <c r="F136" i="8" s="1"/>
  <c r="F136" i="6"/>
  <c r="F136" i="2"/>
  <c r="F136" i="1" s="1"/>
  <c r="F137" i="2"/>
  <c r="F137" i="1" s="1"/>
  <c r="F137" i="6"/>
  <c r="F137" i="7"/>
  <c r="F137" i="8" s="1"/>
  <c r="F144" i="7"/>
  <c r="F144" i="8" s="1"/>
  <c r="F144" i="2"/>
  <c r="F144" i="1" s="1"/>
  <c r="F144" i="6"/>
  <c r="H4" i="2"/>
  <c r="H4" i="7"/>
  <c r="H4" i="6"/>
  <c r="H7" i="6"/>
  <c r="H7" i="7"/>
  <c r="H7" i="2"/>
  <c r="H8" i="7"/>
  <c r="H8" i="2"/>
  <c r="H8" i="6"/>
  <c r="H10" i="7"/>
  <c r="H10" i="6"/>
  <c r="H10" i="2"/>
  <c r="H12" i="6"/>
  <c r="H12" i="7"/>
  <c r="H12" i="2"/>
  <c r="H13" i="6"/>
  <c r="H13" i="7"/>
  <c r="H13" i="2"/>
  <c r="H15" i="6"/>
  <c r="H15" i="7"/>
  <c r="H15" i="2"/>
  <c r="H16" i="7"/>
  <c r="H16" i="6"/>
  <c r="H16" i="2"/>
  <c r="H17" i="6"/>
  <c r="H17" i="7"/>
  <c r="H17" i="2"/>
  <c r="H20" i="6"/>
  <c r="H20" i="7"/>
  <c r="H20" i="8" s="1"/>
  <c r="H20" i="2"/>
  <c r="H20" i="1" s="1"/>
  <c r="H21" i="2"/>
  <c r="H21" i="1" s="1"/>
  <c r="H21" i="7"/>
  <c r="H21" i="8" s="1"/>
  <c r="H21" i="6"/>
  <c r="H24" i="2"/>
  <c r="H24" i="1" s="1"/>
  <c r="H24" i="6"/>
  <c r="H24" i="7"/>
  <c r="H24" i="8" s="1"/>
  <c r="H27" i="7"/>
  <c r="H27" i="8" s="1"/>
  <c r="H27" i="6"/>
  <c r="H27" i="2"/>
  <c r="H27" i="1" s="1"/>
  <c r="H29" i="6"/>
  <c r="H29" i="2"/>
  <c r="H29" i="1" s="1"/>
  <c r="H29" i="7"/>
  <c r="H29" i="8" s="1"/>
  <c r="H32" i="6"/>
  <c r="H32" i="7"/>
  <c r="H32" i="8" s="1"/>
  <c r="H32" i="2"/>
  <c r="H32" i="1" s="1"/>
  <c r="H36" i="6"/>
  <c r="H36" i="2"/>
  <c r="H36" i="1" s="1"/>
  <c r="H36" i="7"/>
  <c r="H36" i="8" s="1"/>
  <c r="H40" i="6"/>
  <c r="H40" i="2"/>
  <c r="H40" i="1" s="1"/>
  <c r="H40" i="7"/>
  <c r="H40" i="8" s="1"/>
  <c r="H43" i="6"/>
  <c r="H43" i="7"/>
  <c r="H43" i="8" s="1"/>
  <c r="H43" i="2"/>
  <c r="H43" i="1" s="1"/>
  <c r="H44" i="7"/>
  <c r="H44" i="8" s="1"/>
  <c r="H44" i="6"/>
  <c r="H44" i="2"/>
  <c r="H44" i="1" s="1"/>
  <c r="H46" i="6"/>
  <c r="H46" i="2"/>
  <c r="H46" i="1" s="1"/>
  <c r="H46" i="7"/>
  <c r="H46" i="8" s="1"/>
  <c r="H48" i="6"/>
  <c r="H48" i="7"/>
  <c r="H48" i="8" s="1"/>
  <c r="H48" i="2"/>
  <c r="H48" i="1" s="1"/>
  <c r="H49" i="6"/>
  <c r="H49" i="2"/>
  <c r="H49" i="1" s="1"/>
  <c r="H49" i="7"/>
  <c r="H49" i="8" s="1"/>
  <c r="H51" i="7"/>
  <c r="H51" i="8" s="1"/>
  <c r="H51" i="6"/>
  <c r="H51" i="2"/>
  <c r="H51" i="1" s="1"/>
  <c r="H52" i="6"/>
  <c r="H52" i="7"/>
  <c r="H52" i="8" s="1"/>
  <c r="H52" i="2"/>
  <c r="H52" i="1" s="1"/>
  <c r="H53" i="7"/>
  <c r="H53" i="8" s="1"/>
  <c r="H53" i="2"/>
  <c r="H53" i="1" s="1"/>
  <c r="H53" i="6"/>
  <c r="H56" i="6"/>
  <c r="H56" i="7"/>
  <c r="H56" i="8" s="1"/>
  <c r="H56" i="2"/>
  <c r="H56" i="1" s="1"/>
  <c r="H57" i="7"/>
  <c r="H57" i="8" s="1"/>
  <c r="H57" i="6"/>
  <c r="H57" i="2"/>
  <c r="H57" i="1" s="1"/>
  <c r="H59" i="6"/>
  <c r="H59" i="2"/>
  <c r="H59" i="1" s="1"/>
  <c r="H59" i="7"/>
  <c r="H59" i="8" s="1"/>
  <c r="H63" i="7"/>
  <c r="H63" i="8" s="1"/>
  <c r="H63" i="6"/>
  <c r="H63" i="2"/>
  <c r="H63" i="1" s="1"/>
  <c r="H65" i="7"/>
  <c r="H65" i="8" s="1"/>
  <c r="H65" i="2"/>
  <c r="H65" i="1" s="1"/>
  <c r="H65" i="6"/>
  <c r="H68" i="7"/>
  <c r="H68" i="8" s="1"/>
  <c r="H68" i="2"/>
  <c r="H68" i="1" s="1"/>
  <c r="H68" i="6"/>
  <c r="H72" i="7"/>
  <c r="H72" i="8" s="1"/>
  <c r="H72" i="6"/>
  <c r="H72" i="2"/>
  <c r="H72" i="1" s="1"/>
  <c r="H76" i="7"/>
  <c r="H76" i="8" s="1"/>
  <c r="H76" i="2"/>
  <c r="H76" i="1" s="1"/>
  <c r="H76" i="6"/>
  <c r="H79" i="7"/>
  <c r="H79" i="8" s="1"/>
  <c r="H79" i="6"/>
  <c r="H79" i="2"/>
  <c r="H79" i="1" s="1"/>
  <c r="H80" i="6"/>
  <c r="H80" i="2"/>
  <c r="H80" i="1" s="1"/>
  <c r="H80" i="7"/>
  <c r="H80" i="8" s="1"/>
  <c r="H82" i="2"/>
  <c r="H82" i="1" s="1"/>
  <c r="H82" i="6"/>
  <c r="H82" i="7"/>
  <c r="H82" i="8" s="1"/>
  <c r="H84" i="6"/>
  <c r="H84" i="2"/>
  <c r="H84" i="1" s="1"/>
  <c r="H84" i="7"/>
  <c r="H84" i="8" s="1"/>
  <c r="H85" i="7"/>
  <c r="H85" i="8" s="1"/>
  <c r="H85" i="6"/>
  <c r="H85" i="2"/>
  <c r="H85" i="1" s="1"/>
  <c r="H87" i="6"/>
  <c r="H87" i="7"/>
  <c r="H87" i="8" s="1"/>
  <c r="H87" i="2"/>
  <c r="H87" i="1" s="1"/>
  <c r="H88" i="6"/>
  <c r="H88" i="7"/>
  <c r="H88" i="8" s="1"/>
  <c r="H88" i="2"/>
  <c r="H88" i="1" s="1"/>
  <c r="H89" i="7"/>
  <c r="H89" i="8" s="1"/>
  <c r="H89" i="6"/>
  <c r="H89" i="2"/>
  <c r="H89" i="1" s="1"/>
  <c r="H92" i="6"/>
  <c r="H92" i="2"/>
  <c r="H92" i="1" s="1"/>
  <c r="H92" i="7"/>
  <c r="H92" i="8" s="1"/>
  <c r="H93" i="2"/>
  <c r="H93" i="1" s="1"/>
  <c r="H93" i="7"/>
  <c r="H93" i="8" s="1"/>
  <c r="H93" i="6"/>
  <c r="H96" i="7"/>
  <c r="H96" i="8" s="1"/>
  <c r="H96" i="6"/>
  <c r="H96" i="2"/>
  <c r="H96" i="1" s="1"/>
  <c r="H99" i="2"/>
  <c r="H99" i="1" s="1"/>
  <c r="H99" i="6"/>
  <c r="H99" i="7"/>
  <c r="H99" i="8" s="1"/>
  <c r="H101" i="2"/>
  <c r="H101" i="1" s="1"/>
  <c r="H101" i="7"/>
  <c r="H101" i="8" s="1"/>
  <c r="H101" i="6"/>
  <c r="H104" i="2"/>
  <c r="H104" i="1" s="1"/>
  <c r="H104" i="7"/>
  <c r="H104" i="8" s="1"/>
  <c r="H104" i="6"/>
  <c r="H109" i="7"/>
  <c r="H109" i="8" s="1"/>
  <c r="H109" i="6"/>
  <c r="H109" i="2"/>
  <c r="H109" i="1" s="1"/>
  <c r="H111" i="2"/>
  <c r="H111" i="1" s="1"/>
  <c r="H111" i="6"/>
  <c r="H111" i="7"/>
  <c r="H111" i="8" s="1"/>
  <c r="H113" i="6"/>
  <c r="H113" i="7"/>
  <c r="H113" i="8" s="1"/>
  <c r="H113" i="2"/>
  <c r="H113" i="1" s="1"/>
  <c r="H117" i="7"/>
  <c r="H117" i="8" s="1"/>
  <c r="H117" i="6"/>
  <c r="H117" i="2"/>
  <c r="H117" i="1" s="1"/>
  <c r="H122" i="6"/>
  <c r="H122" i="7"/>
  <c r="H122" i="8" s="1"/>
  <c r="H122" i="2"/>
  <c r="H122" i="1" s="1"/>
  <c r="H123" i="6"/>
  <c r="H123" i="2"/>
  <c r="H123" i="1" s="1"/>
  <c r="H123" i="7"/>
  <c r="H123" i="8" s="1"/>
  <c r="H126" i="6"/>
  <c r="H126" i="2"/>
  <c r="H126" i="1" s="1"/>
  <c r="H126" i="7"/>
  <c r="H126" i="8" s="1"/>
  <c r="H129" i="2"/>
  <c r="H129" i="1" s="1"/>
  <c r="H129" i="6"/>
  <c r="H129" i="7"/>
  <c r="H129" i="8" s="1"/>
  <c r="H131" i="2"/>
  <c r="H131" i="1" s="1"/>
  <c r="H131" i="6"/>
  <c r="H131" i="7"/>
  <c r="H131" i="8" s="1"/>
  <c r="H135" i="6"/>
  <c r="H135" i="2"/>
  <c r="H135" i="1" s="1"/>
  <c r="H135" i="7"/>
  <c r="H135" i="8" s="1"/>
  <c r="H137" i="6"/>
  <c r="H137" i="2"/>
  <c r="H137" i="1" s="1"/>
  <c r="H137" i="7"/>
  <c r="H137" i="8" s="1"/>
  <c r="H140" i="6"/>
  <c r="H140" i="7"/>
  <c r="H140" i="8" s="1"/>
  <c r="H140" i="2"/>
  <c r="H140" i="1" s="1"/>
  <c r="H144" i="6"/>
  <c r="H144" i="2"/>
  <c r="H144" i="1" s="1"/>
  <c r="H144" i="7"/>
  <c r="H144" i="8" s="1"/>
  <c r="H148" i="7"/>
  <c r="H148" i="8" s="1"/>
  <c r="H148" i="2"/>
  <c r="H148" i="1" s="1"/>
  <c r="H148" i="6"/>
  <c r="H150" i="2"/>
  <c r="H150" i="1" s="1"/>
  <c r="H150" i="6"/>
  <c r="H150" i="7"/>
  <c r="H150" i="8" s="1"/>
  <c r="H152" i="7"/>
  <c r="H152" i="8" s="1"/>
  <c r="H152" i="6"/>
  <c r="H152" i="2"/>
  <c r="H152" i="1" s="1"/>
  <c r="H154" i="7"/>
  <c r="H154" i="8" s="1"/>
  <c r="H154" i="2"/>
  <c r="H154" i="1" s="1"/>
  <c r="H154" i="6"/>
  <c r="H155" i="6"/>
  <c r="H155" i="7"/>
  <c r="H155" i="8" s="1"/>
  <c r="H155" i="2"/>
  <c r="H155" i="1" s="1"/>
  <c r="H156" i="6"/>
  <c r="H156" i="2"/>
  <c r="H156" i="1" s="1"/>
  <c r="H156" i="7"/>
  <c r="H156" i="8" s="1"/>
  <c r="H160" i="6"/>
  <c r="H160" i="2"/>
  <c r="H160" i="1" s="1"/>
  <c r="H160" i="7"/>
  <c r="H160" i="8" s="1"/>
  <c r="H163" i="2"/>
  <c r="H163" i="1" s="1"/>
  <c r="H163" i="7"/>
  <c r="H163" i="8" s="1"/>
  <c r="H163" i="6"/>
  <c r="I3" i="7"/>
  <c r="I3" i="2"/>
  <c r="I3" i="6"/>
  <c r="I5" i="6"/>
  <c r="I5" i="7"/>
  <c r="I5" i="2"/>
  <c r="I9" i="6"/>
  <c r="I9" i="2"/>
  <c r="I9" i="7"/>
  <c r="I14" i="7"/>
  <c r="I14" i="6"/>
  <c r="I14" i="2"/>
  <c r="I15" i="2"/>
  <c r="I15" i="7"/>
  <c r="I15" i="6"/>
  <c r="I18" i="7"/>
  <c r="I18" i="2"/>
  <c r="I18" i="6"/>
  <c r="I22" i="2"/>
  <c r="I22" i="1" s="1"/>
  <c r="I22" i="7"/>
  <c r="I22" i="8" s="1"/>
  <c r="I22" i="6"/>
  <c r="I25" i="6"/>
  <c r="I25" i="2"/>
  <c r="I25" i="1" s="1"/>
  <c r="I25" i="7"/>
  <c r="I25" i="8" s="1"/>
  <c r="I26" i="2"/>
  <c r="I26" i="1" s="1"/>
  <c r="I26" i="7"/>
  <c r="I26" i="8" s="1"/>
  <c r="I26" i="6"/>
  <c r="I28" i="6"/>
  <c r="I28" i="7"/>
  <c r="I28" i="8" s="1"/>
  <c r="I28" i="2"/>
  <c r="I28" i="1" s="1"/>
  <c r="I29" i="7"/>
  <c r="I29" i="8" s="1"/>
  <c r="I29" i="2"/>
  <c r="I29" i="1" s="1"/>
  <c r="I29" i="6"/>
  <c r="I30" i="2"/>
  <c r="I30" i="1" s="1"/>
  <c r="I30" i="6"/>
  <c r="I30" i="7"/>
  <c r="I30" i="8" s="1"/>
  <c r="I34" i="6"/>
  <c r="I34" i="2"/>
  <c r="I34" i="1" s="1"/>
  <c r="I34" i="7"/>
  <c r="I34" i="8" s="1"/>
  <c r="I37" i="7"/>
  <c r="I37" i="8" s="1"/>
  <c r="I37" i="6"/>
  <c r="I37" i="2"/>
  <c r="I37" i="1" s="1"/>
  <c r="I39" i="2"/>
  <c r="I39" i="1" s="1"/>
  <c r="I39" i="7"/>
  <c r="I39" i="8" s="1"/>
  <c r="I39" i="6"/>
  <c r="I41" i="2"/>
  <c r="I41" i="1" s="1"/>
  <c r="I41" i="7"/>
  <c r="I41" i="8" s="1"/>
  <c r="I41" i="6"/>
  <c r="I45" i="7"/>
  <c r="I45" i="8" s="1"/>
  <c r="I45" i="6"/>
  <c r="I45" i="2"/>
  <c r="I45" i="1" s="1"/>
  <c r="I50" i="6"/>
  <c r="I50" i="7"/>
  <c r="I50" i="8" s="1"/>
  <c r="I50" i="2"/>
  <c r="I50" i="1" s="1"/>
  <c r="I51" i="7"/>
  <c r="I51" i="8" s="1"/>
  <c r="I51" i="6"/>
  <c r="I51" i="2"/>
  <c r="I51" i="1" s="1"/>
  <c r="I54" i="7"/>
  <c r="I54" i="8" s="1"/>
  <c r="I54" i="2"/>
  <c r="I54" i="1" s="1"/>
  <c r="I54" i="6"/>
  <c r="I58" i="6"/>
  <c r="I58" i="2"/>
  <c r="I58" i="1" s="1"/>
  <c r="I58" i="7"/>
  <c r="I58" i="8" s="1"/>
  <c r="I61" i="2"/>
  <c r="I61" i="1" s="1"/>
  <c r="I61" i="7"/>
  <c r="I61" i="8" s="1"/>
  <c r="I61" i="6"/>
  <c r="I62" i="2"/>
  <c r="I62" i="1" s="1"/>
  <c r="I62" i="6"/>
  <c r="I62" i="7"/>
  <c r="I62" i="8" s="1"/>
  <c r="I64" i="6"/>
  <c r="I64" i="2"/>
  <c r="I64" i="1" s="1"/>
  <c r="I64" i="7"/>
  <c r="I64" i="8" s="1"/>
  <c r="I66" i="6"/>
  <c r="I66" i="7"/>
  <c r="I66" i="8" s="1"/>
  <c r="I66" i="2"/>
  <c r="I66" i="1" s="1"/>
  <c r="I67" i="2"/>
  <c r="I67" i="1" s="1"/>
  <c r="I67" i="7"/>
  <c r="I67" i="8" s="1"/>
  <c r="I67" i="6"/>
  <c r="I69" i="2"/>
  <c r="I69" i="1" s="1"/>
  <c r="I69" i="6"/>
  <c r="I69" i="7"/>
  <c r="I69" i="8" s="1"/>
  <c r="I70" i="2"/>
  <c r="I70" i="1" s="1"/>
  <c r="I70" i="6"/>
  <c r="I70" i="7"/>
  <c r="I70" i="8" s="1"/>
  <c r="I71" i="6"/>
  <c r="I71" i="7"/>
  <c r="I71" i="8" s="1"/>
  <c r="I71" i="2"/>
  <c r="I71" i="1" s="1"/>
  <c r="I74" i="7"/>
  <c r="I74" i="8" s="1"/>
  <c r="I74" i="2"/>
  <c r="I74" i="1" s="1"/>
  <c r="I74" i="6"/>
  <c r="I75" i="7"/>
  <c r="I75" i="8" s="1"/>
  <c r="I75" i="2"/>
  <c r="I75" i="1" s="1"/>
  <c r="I75" i="6"/>
  <c r="I77" i="2"/>
  <c r="I77" i="1" s="1"/>
  <c r="I77" i="6"/>
  <c r="I77" i="7"/>
  <c r="I77" i="8" s="1"/>
  <c r="I79" i="2"/>
  <c r="I79" i="1" s="1"/>
  <c r="I79" i="6"/>
  <c r="I79" i="7"/>
  <c r="I79" i="8" s="1"/>
  <c r="I80" i="6"/>
  <c r="I80" i="2"/>
  <c r="I80" i="1" s="1"/>
  <c r="I80" i="7"/>
  <c r="I80" i="8" s="1"/>
  <c r="I82" i="7"/>
  <c r="I82" i="8" s="1"/>
  <c r="I82" i="2"/>
  <c r="I82" i="1" s="1"/>
  <c r="I82" i="6"/>
  <c r="I85" i="7"/>
  <c r="I85" i="8" s="1"/>
  <c r="I85" i="2"/>
  <c r="I85" i="1" s="1"/>
  <c r="I85" i="6"/>
  <c r="I87" i="6"/>
  <c r="I87" i="2"/>
  <c r="I87" i="1" s="1"/>
  <c r="I87" i="7"/>
  <c r="I87" i="8" s="1"/>
  <c r="I90" i="7"/>
  <c r="I90" i="8" s="1"/>
  <c r="I90" i="2"/>
  <c r="I90" i="1" s="1"/>
  <c r="I90" i="6"/>
  <c r="I94" i="2"/>
  <c r="I94" i="1" s="1"/>
  <c r="I94" i="7"/>
  <c r="I94" i="8" s="1"/>
  <c r="I94" i="6"/>
  <c r="I96" i="6"/>
  <c r="I96" i="2"/>
  <c r="I96" i="1" s="1"/>
  <c r="I96" i="7"/>
  <c r="I96" i="8" s="1"/>
  <c r="I98" i="6"/>
  <c r="I98" i="2"/>
  <c r="I98" i="1" s="1"/>
  <c r="I98" i="7"/>
  <c r="I98" i="8" s="1"/>
  <c r="I100" i="6"/>
  <c r="I100" i="2"/>
  <c r="I100" i="1" s="1"/>
  <c r="I101" i="7"/>
  <c r="I101" i="8" s="1"/>
  <c r="I101" i="2"/>
  <c r="I101" i="1" s="1"/>
  <c r="I101" i="6"/>
  <c r="I102" i="7"/>
  <c r="I102" i="8" s="1"/>
  <c r="I102" i="2"/>
  <c r="I102" i="1" s="1"/>
  <c r="I102" i="6"/>
  <c r="I106" i="7"/>
  <c r="I106" i="8" s="1"/>
  <c r="I106" i="2"/>
  <c r="I106" i="1" s="1"/>
  <c r="I106" i="6"/>
  <c r="I109" i="7"/>
  <c r="I109" i="8" s="1"/>
  <c r="I109" i="2"/>
  <c r="I109" i="1" s="1"/>
  <c r="I109" i="6"/>
  <c r="I112" i="2"/>
  <c r="I112" i="1" s="1"/>
  <c r="I112" i="7"/>
  <c r="I112" i="8" s="1"/>
  <c r="I112" i="6"/>
  <c r="I114" i="2"/>
  <c r="I114" i="1" s="1"/>
  <c r="I114" i="6"/>
  <c r="I114" i="7"/>
  <c r="I114" i="8" s="1"/>
  <c r="I116" i="6"/>
  <c r="I116" i="7"/>
  <c r="I116" i="8" s="1"/>
  <c r="I116" i="2"/>
  <c r="I116" i="1" s="1"/>
  <c r="I118" i="7"/>
  <c r="I118" i="8" s="1"/>
  <c r="I118" i="6"/>
  <c r="I118" i="2"/>
  <c r="I118" i="1" s="1"/>
  <c r="I119" i="6"/>
  <c r="I119" i="2"/>
  <c r="I119" i="1" s="1"/>
  <c r="I119" i="7"/>
  <c r="I119" i="8" s="1"/>
  <c r="I120" i="2"/>
  <c r="I120" i="1" s="1"/>
  <c r="I120" i="6"/>
  <c r="I120" i="7"/>
  <c r="I120" i="8" s="1"/>
  <c r="I124" i="2"/>
  <c r="I124" i="1" s="1"/>
  <c r="I124" i="6"/>
  <c r="I124" i="7"/>
  <c r="I124" i="8" s="1"/>
  <c r="I127" i="7"/>
  <c r="I127" i="8" s="1"/>
  <c r="I127" i="6"/>
  <c r="I127" i="2"/>
  <c r="I127" i="1" s="1"/>
  <c r="I129" i="2"/>
  <c r="I129" i="1" s="1"/>
  <c r="I129" i="6"/>
  <c r="I129" i="7"/>
  <c r="I129" i="8" s="1"/>
  <c r="I131" i="7"/>
  <c r="I131" i="8" s="1"/>
  <c r="I131" i="2"/>
  <c r="I131" i="1" s="1"/>
  <c r="I131" i="6"/>
  <c r="I135" i="2"/>
  <c r="I135" i="1" s="1"/>
  <c r="I135" i="6"/>
  <c r="I135" i="7"/>
  <c r="I135" i="8" s="1"/>
  <c r="I140" i="6"/>
  <c r="I140" i="7"/>
  <c r="I140" i="8" s="1"/>
  <c r="I140" i="2"/>
  <c r="I140" i="1" s="1"/>
  <c r="I141" i="7"/>
  <c r="I141" i="8" s="1"/>
  <c r="I141" i="6"/>
  <c r="I141" i="2"/>
  <c r="I141" i="1" s="1"/>
  <c r="I144" i="7"/>
  <c r="I144" i="8" s="1"/>
  <c r="I144" i="2"/>
  <c r="I144" i="1" s="1"/>
  <c r="I144" i="6"/>
  <c r="J2" i="2"/>
  <c r="J2" i="6"/>
  <c r="J2" i="7"/>
  <c r="J3" i="7"/>
  <c r="J3" i="6"/>
  <c r="J3" i="2"/>
  <c r="J4" i="2"/>
  <c r="J4" i="7"/>
  <c r="J4" i="6"/>
  <c r="J5" i="6"/>
  <c r="J5" i="2"/>
  <c r="J5" i="7"/>
  <c r="J6" i="6"/>
  <c r="J6" i="2"/>
  <c r="J6" i="7"/>
  <c r="J7" i="2"/>
  <c r="J7" i="6"/>
  <c r="J7" i="7"/>
  <c r="J8" i="7"/>
  <c r="J8" i="6"/>
  <c r="J8" i="2"/>
  <c r="J9" i="7"/>
  <c r="J9" i="2"/>
  <c r="J9" i="6"/>
  <c r="J10" i="7"/>
  <c r="J10" i="6"/>
  <c r="J10" i="2"/>
  <c r="J11" i="7"/>
  <c r="J11" i="6"/>
  <c r="J11" i="2"/>
  <c r="J12" i="7"/>
  <c r="J12" i="6"/>
  <c r="J12" i="2"/>
  <c r="J13" i="2"/>
  <c r="J13" i="7"/>
  <c r="J13" i="6"/>
  <c r="J14" i="6"/>
  <c r="J14" i="2"/>
  <c r="J14" i="7"/>
  <c r="J15" i="7"/>
  <c r="J15" i="6"/>
  <c r="J15" i="2"/>
  <c r="J16" i="7"/>
  <c r="J16" i="2"/>
  <c r="J16" i="6"/>
  <c r="J17" i="7"/>
  <c r="J17" i="2"/>
  <c r="J17" i="6"/>
  <c r="J18" i="2"/>
  <c r="J18" i="7"/>
  <c r="J18" i="6"/>
  <c r="J19" i="2"/>
  <c r="J19" i="6"/>
  <c r="J19" i="7"/>
  <c r="J20" i="7"/>
  <c r="J20" i="8" s="1"/>
  <c r="J20" i="2"/>
  <c r="J20" i="1" s="1"/>
  <c r="J20" i="6"/>
  <c r="J21" i="6"/>
  <c r="J21" i="2"/>
  <c r="J21" i="1" s="1"/>
  <c r="J21" i="7"/>
  <c r="J21" i="8" s="1"/>
  <c r="J22" i="7"/>
  <c r="J22" i="8" s="1"/>
  <c r="J22" i="2"/>
  <c r="J22" i="1" s="1"/>
  <c r="J22" i="6"/>
  <c r="J23" i="6"/>
  <c r="J23" i="2"/>
  <c r="J23" i="1" s="1"/>
  <c r="J23" i="7"/>
  <c r="J23" i="8" s="1"/>
  <c r="J24" i="7"/>
  <c r="J24" i="8" s="1"/>
  <c r="J24" i="2"/>
  <c r="J24" i="1" s="1"/>
  <c r="J24" i="6"/>
  <c r="J25" i="2"/>
  <c r="J25" i="1" s="1"/>
  <c r="J25" i="6"/>
  <c r="J25" i="7"/>
  <c r="J25" i="8" s="1"/>
  <c r="J26" i="6"/>
  <c r="J26" i="2"/>
  <c r="J26" i="1" s="1"/>
  <c r="J26" i="7"/>
  <c r="J26" i="8" s="1"/>
  <c r="J27" i="6"/>
  <c r="J27" i="7"/>
  <c r="J27" i="8" s="1"/>
  <c r="J27" i="2"/>
  <c r="J27" i="1" s="1"/>
  <c r="J28" i="2"/>
  <c r="J28" i="1" s="1"/>
  <c r="J28" i="7"/>
  <c r="J28" i="8" s="1"/>
  <c r="J28" i="6"/>
  <c r="J29" i="7"/>
  <c r="J29" i="8" s="1"/>
  <c r="J29" i="6"/>
  <c r="J29" i="2"/>
  <c r="J29" i="1" s="1"/>
  <c r="J30" i="7"/>
  <c r="J30" i="8" s="1"/>
  <c r="J30" i="6"/>
  <c r="J30" i="2"/>
  <c r="J30" i="1" s="1"/>
  <c r="J31" i="2"/>
  <c r="J31" i="1" s="1"/>
  <c r="J31" i="6"/>
  <c r="J31" i="7"/>
  <c r="J31" i="8" s="1"/>
  <c r="J32" i="6"/>
  <c r="J32" i="7"/>
  <c r="J32" i="8" s="1"/>
  <c r="J32" i="2"/>
  <c r="J32" i="1" s="1"/>
  <c r="J33" i="2"/>
  <c r="J33" i="1" s="1"/>
  <c r="J33" i="6"/>
  <c r="J33" i="7"/>
  <c r="J33" i="8" s="1"/>
  <c r="J34" i="7"/>
  <c r="J34" i="8" s="1"/>
  <c r="J34" i="2"/>
  <c r="J34" i="1" s="1"/>
  <c r="J34" i="6"/>
  <c r="J35" i="7"/>
  <c r="J35" i="8" s="1"/>
  <c r="J35" i="6"/>
  <c r="J35" i="2"/>
  <c r="J35" i="1" s="1"/>
  <c r="J36" i="6"/>
  <c r="J36" i="2"/>
  <c r="J36" i="1" s="1"/>
  <c r="J36" i="7"/>
  <c r="J36" i="8" s="1"/>
  <c r="J37" i="7"/>
  <c r="J37" i="8" s="1"/>
  <c r="J37" i="2"/>
  <c r="J37" i="1" s="1"/>
  <c r="J37" i="6"/>
  <c r="J38" i="7"/>
  <c r="J38" i="8" s="1"/>
  <c r="J38" i="6"/>
  <c r="J38" i="2"/>
  <c r="J38" i="1" s="1"/>
  <c r="J39" i="2"/>
  <c r="J39" i="1" s="1"/>
  <c r="J39" i="6"/>
  <c r="J39" i="7"/>
  <c r="J39" i="8" s="1"/>
  <c r="J40" i="7"/>
  <c r="J40" i="8" s="1"/>
  <c r="J40" i="2"/>
  <c r="J40" i="1" s="1"/>
  <c r="J40" i="6"/>
  <c r="J41" i="6"/>
  <c r="J41" i="7"/>
  <c r="J41" i="8" s="1"/>
  <c r="J41" i="2"/>
  <c r="J41" i="1" s="1"/>
  <c r="J42" i="2"/>
  <c r="J42" i="1" s="1"/>
  <c r="J42" i="6"/>
  <c r="J42" i="7"/>
  <c r="J42" i="8" s="1"/>
  <c r="J43" i="6"/>
  <c r="J43" i="2"/>
  <c r="J43" i="1" s="1"/>
  <c r="J43" i="7"/>
  <c r="J43" i="8" s="1"/>
  <c r="J44" i="2"/>
  <c r="J44" i="1" s="1"/>
  <c r="J44" i="7"/>
  <c r="J44" i="8" s="1"/>
  <c r="J44" i="6"/>
  <c r="J45" i="7"/>
  <c r="J45" i="8" s="1"/>
  <c r="J45" i="2"/>
  <c r="J45" i="1" s="1"/>
  <c r="J45" i="6"/>
  <c r="J46" i="2"/>
  <c r="J46" i="1" s="1"/>
  <c r="J46" i="7"/>
  <c r="J46" i="8" s="1"/>
  <c r="J46" i="6"/>
  <c r="J47" i="7"/>
  <c r="J47" i="8" s="1"/>
  <c r="J47" i="6"/>
  <c r="J47" i="2"/>
  <c r="J47" i="1" s="1"/>
  <c r="J48" i="7"/>
  <c r="J48" i="8" s="1"/>
  <c r="J48" i="2"/>
  <c r="J48" i="1" s="1"/>
  <c r="J48" i="6"/>
  <c r="J49" i="2"/>
  <c r="J49" i="1" s="1"/>
  <c r="J49" i="7"/>
  <c r="J49" i="8" s="1"/>
  <c r="J49" i="6"/>
  <c r="J50" i="2"/>
  <c r="J50" i="1" s="1"/>
  <c r="J50" i="7"/>
  <c r="J50" i="8" s="1"/>
  <c r="J50" i="6"/>
  <c r="J51" i="6"/>
  <c r="J51" i="2"/>
  <c r="J51" i="1" s="1"/>
  <c r="J51" i="7"/>
  <c r="J51" i="8" s="1"/>
  <c r="J52" i="7"/>
  <c r="J52" i="8" s="1"/>
  <c r="J52" i="6"/>
  <c r="J52" i="2"/>
  <c r="J52" i="1" s="1"/>
  <c r="J53" i="6"/>
  <c r="J53" i="7"/>
  <c r="J53" i="8" s="1"/>
  <c r="J53" i="2"/>
  <c r="J53" i="1" s="1"/>
  <c r="J54" i="7"/>
  <c r="J54" i="8" s="1"/>
  <c r="J54" i="2"/>
  <c r="J54" i="1" s="1"/>
  <c r="J54" i="6"/>
  <c r="J55" i="2"/>
  <c r="J55" i="1" s="1"/>
  <c r="J55" i="6"/>
  <c r="J55" i="7"/>
  <c r="J55" i="8" s="1"/>
  <c r="J56" i="7"/>
  <c r="J56" i="8" s="1"/>
  <c r="J56" i="2"/>
  <c r="J56" i="1" s="1"/>
  <c r="J56" i="6"/>
  <c r="J57" i="2"/>
  <c r="J57" i="1" s="1"/>
  <c r="J57" i="6"/>
  <c r="J57" i="7"/>
  <c r="J57" i="8" s="1"/>
  <c r="J58" i="7"/>
  <c r="J58" i="8" s="1"/>
  <c r="J58" i="6"/>
  <c r="J58" i="2"/>
  <c r="J58" i="1" s="1"/>
  <c r="J59" i="7"/>
  <c r="J59" i="8" s="1"/>
  <c r="J59" i="6"/>
  <c r="J59" i="2"/>
  <c r="J59" i="1" s="1"/>
  <c r="J60" i="6"/>
  <c r="J60" i="2"/>
  <c r="J60" i="1" s="1"/>
  <c r="J60" i="7"/>
  <c r="J60" i="8" s="1"/>
  <c r="J61" i="7"/>
  <c r="J61" i="8" s="1"/>
  <c r="J61" i="6"/>
  <c r="J61" i="2"/>
  <c r="J61" i="1" s="1"/>
  <c r="J62" i="7"/>
  <c r="J62" i="8" s="1"/>
  <c r="J62" i="2"/>
  <c r="J62" i="1" s="1"/>
  <c r="J62" i="6"/>
  <c r="J63" i="7"/>
  <c r="J63" i="8" s="1"/>
  <c r="J63" i="6"/>
  <c r="J63" i="2"/>
  <c r="J63" i="1" s="1"/>
  <c r="J64" i="6"/>
  <c r="J64" i="2"/>
  <c r="J64" i="1" s="1"/>
  <c r="J64" i="7"/>
  <c r="J64" i="8" s="1"/>
  <c r="J65" i="6"/>
  <c r="J65" i="2"/>
  <c r="J65" i="1" s="1"/>
  <c r="J65" i="7"/>
  <c r="J65" i="8" s="1"/>
  <c r="J66" i="2"/>
  <c r="J66" i="1" s="1"/>
  <c r="J66" i="6"/>
  <c r="J66" i="7"/>
  <c r="J66" i="8" s="1"/>
  <c r="J67" i="6"/>
  <c r="J67" i="7"/>
  <c r="J67" i="8" s="1"/>
  <c r="J67" i="2"/>
  <c r="J67" i="1" s="1"/>
  <c r="J68" i="6"/>
  <c r="J68" i="7"/>
  <c r="J68" i="8" s="1"/>
  <c r="J68" i="2"/>
  <c r="J68" i="1" s="1"/>
  <c r="J69" i="2"/>
  <c r="J69" i="1" s="1"/>
  <c r="J69" i="7"/>
  <c r="J69" i="8" s="1"/>
  <c r="J69" i="6"/>
  <c r="J70" i="7"/>
  <c r="J70" i="8" s="1"/>
  <c r="J70" i="2"/>
  <c r="J70" i="1" s="1"/>
  <c r="J70" i="6"/>
  <c r="J71" i="6"/>
  <c r="J71" i="7"/>
  <c r="J71" i="8" s="1"/>
  <c r="J71" i="2"/>
  <c r="J71" i="1" s="1"/>
  <c r="J72" i="2"/>
  <c r="J72" i="1" s="1"/>
  <c r="J72" i="7"/>
  <c r="J72" i="8" s="1"/>
  <c r="J72" i="6"/>
  <c r="J73" i="6"/>
  <c r="J73" i="7"/>
  <c r="J73" i="8" s="1"/>
  <c r="J73" i="2"/>
  <c r="J73" i="1" s="1"/>
  <c r="J74" i="7"/>
  <c r="J74" i="8" s="1"/>
  <c r="J74" i="6"/>
  <c r="J74" i="2"/>
  <c r="J74" i="1" s="1"/>
  <c r="J75" i="7"/>
  <c r="J75" i="8" s="1"/>
  <c r="J75" i="2"/>
  <c r="J75" i="1" s="1"/>
  <c r="J75" i="6"/>
  <c r="J76" i="2"/>
  <c r="J76" i="1" s="1"/>
  <c r="J76" i="6"/>
  <c r="J76" i="7"/>
  <c r="J76" i="8" s="1"/>
  <c r="J77" i="7"/>
  <c r="J77" i="8" s="1"/>
  <c r="J77" i="2"/>
  <c r="J77" i="1" s="1"/>
  <c r="J77" i="6"/>
  <c r="J78" i="2"/>
  <c r="J78" i="1" s="1"/>
  <c r="J78" i="6"/>
  <c r="J78" i="7"/>
  <c r="J78" i="8" s="1"/>
  <c r="J79" i="6"/>
  <c r="J79" i="2"/>
  <c r="J79" i="1" s="1"/>
  <c r="J79" i="7"/>
  <c r="J79" i="8" s="1"/>
  <c r="J80" i="2"/>
  <c r="J80" i="1" s="1"/>
  <c r="J80" i="7"/>
  <c r="J80" i="8" s="1"/>
  <c r="J80" i="6"/>
  <c r="J81" i="6"/>
  <c r="J81" i="7"/>
  <c r="J81" i="8" s="1"/>
  <c r="J81" i="2"/>
  <c r="J81" i="1" s="1"/>
  <c r="J82" i="2"/>
  <c r="J82" i="1" s="1"/>
  <c r="J82" i="6"/>
  <c r="J82" i="7"/>
  <c r="J82" i="8" s="1"/>
  <c r="J83" i="2"/>
  <c r="J83" i="1" s="1"/>
  <c r="J83" i="6"/>
  <c r="J83" i="7"/>
  <c r="J83" i="8" s="1"/>
  <c r="J84" i="7"/>
  <c r="J84" i="8" s="1"/>
  <c r="J84" i="6"/>
  <c r="J84" i="2"/>
  <c r="J84" i="1" s="1"/>
  <c r="J85" i="7"/>
  <c r="J85" i="8" s="1"/>
  <c r="J85" i="6"/>
  <c r="J85" i="2"/>
  <c r="J85" i="1" s="1"/>
  <c r="J86" i="7"/>
  <c r="J86" i="8" s="1"/>
  <c r="J86" i="6"/>
  <c r="J86" i="2"/>
  <c r="J86" i="1" s="1"/>
  <c r="J87" i="7"/>
  <c r="J87" i="8" s="1"/>
  <c r="J87" i="2"/>
  <c r="J87" i="1" s="1"/>
  <c r="J87" i="6"/>
  <c r="J88" i="7"/>
  <c r="J88" i="8" s="1"/>
  <c r="J88" i="2"/>
  <c r="J88" i="1" s="1"/>
  <c r="J88" i="6"/>
  <c r="J89" i="6"/>
  <c r="J89" i="2"/>
  <c r="J89" i="1" s="1"/>
  <c r="J89" i="7"/>
  <c r="J89" i="8" s="1"/>
  <c r="J90" i="7"/>
  <c r="J90" i="8" s="1"/>
  <c r="J90" i="6"/>
  <c r="J90" i="2"/>
  <c r="J90" i="1" s="1"/>
  <c r="J91" i="7"/>
  <c r="J91" i="8" s="1"/>
  <c r="J91" i="6"/>
  <c r="J91" i="2"/>
  <c r="J91" i="1" s="1"/>
  <c r="J92" i="2"/>
  <c r="J92" i="1" s="1"/>
  <c r="J92" i="7"/>
  <c r="J92" i="8" s="1"/>
  <c r="J92" i="6"/>
  <c r="J93" i="6"/>
  <c r="J93" i="2"/>
  <c r="J93" i="1" s="1"/>
  <c r="J93" i="7"/>
  <c r="J93" i="8" s="1"/>
  <c r="J94" i="7"/>
  <c r="J94" i="8" s="1"/>
  <c r="J94" i="6"/>
  <c r="J94" i="2"/>
  <c r="J94" i="1" s="1"/>
  <c r="J95" i="6"/>
  <c r="J95" i="2"/>
  <c r="J95" i="1" s="1"/>
  <c r="J95" i="7"/>
  <c r="J95" i="8" s="1"/>
  <c r="J96" i="7"/>
  <c r="J96" i="8" s="1"/>
  <c r="J96" i="2"/>
  <c r="J96" i="1" s="1"/>
  <c r="J96" i="6"/>
  <c r="J97" i="7"/>
  <c r="J97" i="8" s="1"/>
  <c r="J97" i="6"/>
  <c r="J97" i="2"/>
  <c r="J97" i="1" s="1"/>
  <c r="J98" i="6"/>
  <c r="J98" i="2"/>
  <c r="J98" i="1" s="1"/>
  <c r="J98" i="7"/>
  <c r="J98" i="8" s="1"/>
  <c r="J99" i="6"/>
  <c r="J99" i="7"/>
  <c r="J99" i="8" s="1"/>
  <c r="J99" i="2"/>
  <c r="J99" i="1" s="1"/>
  <c r="J100" i="6"/>
  <c r="J100" i="2"/>
  <c r="J100" i="1" s="1"/>
  <c r="J101" i="6"/>
  <c r="J101" i="7"/>
  <c r="J101" i="8" s="1"/>
  <c r="J101" i="2"/>
  <c r="J101" i="1" s="1"/>
  <c r="J102" i="6"/>
  <c r="J102" i="7"/>
  <c r="J102" i="8" s="1"/>
  <c r="J102" i="2"/>
  <c r="J102" i="1" s="1"/>
  <c r="J103" i="7"/>
  <c r="J103" i="8" s="1"/>
  <c r="J103" i="2"/>
  <c r="J103" i="1" s="1"/>
  <c r="J103" i="6"/>
  <c r="J104" i="6"/>
  <c r="J104" i="7"/>
  <c r="J104" i="8" s="1"/>
  <c r="J104" i="2"/>
  <c r="J104" i="1" s="1"/>
  <c r="J105" i="7"/>
  <c r="J105" i="8" s="1"/>
  <c r="J105" i="6"/>
  <c r="J105" i="2"/>
  <c r="J105" i="1" s="1"/>
  <c r="J106" i="6"/>
  <c r="J106" i="2"/>
  <c r="J106" i="1" s="1"/>
  <c r="J106" i="7"/>
  <c r="J106" i="8" s="1"/>
  <c r="J107" i="6"/>
  <c r="J107" i="2"/>
  <c r="J107" i="1" s="1"/>
  <c r="J107" i="7"/>
  <c r="J107" i="8" s="1"/>
  <c r="J108" i="6"/>
  <c r="J108" i="7"/>
  <c r="J108" i="8" s="1"/>
  <c r="J108" i="2"/>
  <c r="J108" i="1" s="1"/>
  <c r="J109" i="7"/>
  <c r="J109" i="8" s="1"/>
  <c r="J109" i="2"/>
  <c r="J109" i="1" s="1"/>
  <c r="J109" i="6"/>
  <c r="J110" i="7"/>
  <c r="J110" i="8" s="1"/>
  <c r="J110" i="6"/>
  <c r="J110" i="2"/>
  <c r="J110" i="1" s="1"/>
  <c r="J111" i="6"/>
  <c r="J111" i="7"/>
  <c r="J111" i="8" s="1"/>
  <c r="J111" i="2"/>
  <c r="J111" i="1" s="1"/>
  <c r="J112" i="2"/>
  <c r="J112" i="1" s="1"/>
  <c r="J112" i="7"/>
  <c r="J112" i="8" s="1"/>
  <c r="J112" i="6"/>
  <c r="J113" i="7"/>
  <c r="J113" i="8" s="1"/>
  <c r="J113" i="6"/>
  <c r="J113" i="2"/>
  <c r="J113" i="1" s="1"/>
  <c r="J114" i="6"/>
  <c r="J114" i="2"/>
  <c r="J114" i="1" s="1"/>
  <c r="J114" i="7"/>
  <c r="J114" i="8" s="1"/>
  <c r="J115" i="2"/>
  <c r="J115" i="1" s="1"/>
  <c r="J115" i="7"/>
  <c r="J115" i="8" s="1"/>
  <c r="J115" i="6"/>
  <c r="J116" i="6"/>
  <c r="J116" i="2"/>
  <c r="J116" i="1" s="1"/>
  <c r="J116" i="7"/>
  <c r="J116" i="8" s="1"/>
  <c r="J117" i="2"/>
  <c r="J117" i="1" s="1"/>
  <c r="J117" i="7"/>
  <c r="J117" i="8" s="1"/>
  <c r="J117" i="6"/>
  <c r="J118" i="7"/>
  <c r="J118" i="8" s="1"/>
  <c r="J118" i="2"/>
  <c r="J118" i="1" s="1"/>
  <c r="J118" i="6"/>
  <c r="J119" i="2"/>
  <c r="J119" i="1" s="1"/>
  <c r="J119" i="6"/>
  <c r="J119" i="7"/>
  <c r="J119" i="8" s="1"/>
  <c r="J120" i="7"/>
  <c r="J120" i="8" s="1"/>
  <c r="J120" i="6"/>
  <c r="J120" i="2"/>
  <c r="J120" i="1" s="1"/>
  <c r="J121" i="6"/>
  <c r="J121" i="2"/>
  <c r="J121" i="1" s="1"/>
  <c r="J121" i="7"/>
  <c r="J121" i="8" s="1"/>
  <c r="J122" i="6"/>
  <c r="J122" i="7"/>
  <c r="J122" i="8" s="1"/>
  <c r="J122" i="2"/>
  <c r="J122" i="1" s="1"/>
  <c r="J123" i="6"/>
  <c r="J123" i="7"/>
  <c r="J123" i="8" s="1"/>
  <c r="J123" i="2"/>
  <c r="J123" i="1" s="1"/>
  <c r="J124" i="6"/>
  <c r="J124" i="2"/>
  <c r="J124" i="1" s="1"/>
  <c r="J124" i="7"/>
  <c r="J124" i="8" s="1"/>
  <c r="J125" i="2"/>
  <c r="J125" i="1" s="1"/>
  <c r="J125" i="6"/>
  <c r="J125" i="7"/>
  <c r="J125" i="8" s="1"/>
  <c r="J126" i="7"/>
  <c r="J126" i="8" s="1"/>
  <c r="J126" i="6"/>
  <c r="J126" i="2"/>
  <c r="J126" i="1" s="1"/>
  <c r="J127" i="6"/>
  <c r="J127" i="7"/>
  <c r="J127" i="8" s="1"/>
  <c r="J127" i="2"/>
  <c r="J127" i="1" s="1"/>
  <c r="J128" i="2"/>
  <c r="J128" i="1" s="1"/>
  <c r="J128" i="7"/>
  <c r="J128" i="8" s="1"/>
  <c r="J128" i="6"/>
  <c r="J129" i="7"/>
  <c r="J129" i="8" s="1"/>
  <c r="J129" i="2"/>
  <c r="J129" i="1" s="1"/>
  <c r="J129" i="6"/>
  <c r="J130" i="2"/>
  <c r="J130" i="1" s="1"/>
  <c r="J130" i="6"/>
  <c r="J130" i="7"/>
  <c r="J130" i="8" s="1"/>
  <c r="J131" i="7"/>
  <c r="J131" i="8" s="1"/>
  <c r="J131" i="2"/>
  <c r="J131" i="1" s="1"/>
  <c r="J131" i="6"/>
  <c r="J132" i="6"/>
  <c r="J132" i="2"/>
  <c r="J132" i="1" s="1"/>
  <c r="J132" i="7"/>
  <c r="J132" i="8" s="1"/>
  <c r="J133" i="7"/>
  <c r="J133" i="8" s="1"/>
  <c r="J133" i="6"/>
  <c r="J133" i="2"/>
  <c r="J133" i="1" s="1"/>
  <c r="J134" i="7"/>
  <c r="J134" i="8" s="1"/>
  <c r="J134" i="2"/>
  <c r="J134" i="1" s="1"/>
  <c r="J134" i="6"/>
  <c r="J135" i="2"/>
  <c r="J135" i="1" s="1"/>
  <c r="J135" i="7"/>
  <c r="J135" i="8" s="1"/>
  <c r="J135" i="6"/>
  <c r="J136" i="2"/>
  <c r="J136" i="1" s="1"/>
  <c r="J136" i="6"/>
  <c r="J136" i="7"/>
  <c r="J136" i="8" s="1"/>
  <c r="J137" i="2"/>
  <c r="J137" i="1" s="1"/>
  <c r="J137" i="7"/>
  <c r="J137" i="8" s="1"/>
  <c r="J137" i="6"/>
  <c r="J138" i="2"/>
  <c r="J138" i="1" s="1"/>
  <c r="J138" i="6"/>
  <c r="J138" i="7"/>
  <c r="J138" i="8" s="1"/>
  <c r="J139" i="2"/>
  <c r="J139" i="1" s="1"/>
  <c r="J139" i="6"/>
  <c r="J139" i="7"/>
  <c r="J139" i="8" s="1"/>
  <c r="J140" i="6"/>
  <c r="J140" i="2"/>
  <c r="J140" i="1" s="1"/>
  <c r="J140" i="7"/>
  <c r="J140" i="8" s="1"/>
  <c r="J141" i="6"/>
  <c r="J141" i="7"/>
  <c r="J141" i="8" s="1"/>
  <c r="J141" i="2"/>
  <c r="J141" i="1" s="1"/>
  <c r="J142" i="7"/>
  <c r="J142" i="8" s="1"/>
  <c r="J142" i="6"/>
  <c r="J142" i="2"/>
  <c r="J142" i="1" s="1"/>
  <c r="J143" i="6"/>
  <c r="J143" i="2"/>
  <c r="J143" i="1" s="1"/>
  <c r="J143" i="7"/>
  <c r="J143" i="8" s="1"/>
  <c r="J144" i="7"/>
  <c r="J144" i="8" s="1"/>
  <c r="J144" i="2"/>
  <c r="J144" i="1" s="1"/>
  <c r="J144" i="6"/>
  <c r="J145" i="7"/>
  <c r="J145" i="8" s="1"/>
  <c r="J145" i="2"/>
  <c r="J145" i="1" s="1"/>
  <c r="J145" i="6"/>
  <c r="J146" i="6"/>
  <c r="J146" i="7"/>
  <c r="J146" i="8" s="1"/>
  <c r="J146" i="2"/>
  <c r="J146" i="1" s="1"/>
  <c r="J147" i="6"/>
  <c r="J147" i="7"/>
  <c r="J147" i="8" s="1"/>
  <c r="J147" i="2"/>
  <c r="J147" i="1" s="1"/>
  <c r="J148" i="6"/>
  <c r="J148" i="2"/>
  <c r="J148" i="1" s="1"/>
  <c r="J148" i="7"/>
  <c r="J148" i="8" s="1"/>
  <c r="J149" i="7"/>
  <c r="J149" i="8" s="1"/>
  <c r="J149" i="6"/>
  <c r="J149" i="2"/>
  <c r="J149" i="1" s="1"/>
  <c r="J150" i="2"/>
  <c r="J150" i="1" s="1"/>
  <c r="J150" i="6"/>
  <c r="J150" i="7"/>
  <c r="J150" i="8" s="1"/>
  <c r="J151" i="7"/>
  <c r="J151" i="8" s="1"/>
  <c r="J151" i="2"/>
  <c r="J151" i="1" s="1"/>
  <c r="J151" i="6"/>
  <c r="J152" i="7"/>
  <c r="J152" i="8" s="1"/>
  <c r="J152" i="6"/>
  <c r="J152" i="2"/>
  <c r="J152" i="1" s="1"/>
  <c r="J153" i="2"/>
  <c r="J153" i="1" s="1"/>
  <c r="J153" i="6"/>
  <c r="J153" i="7"/>
  <c r="J153" i="8" s="1"/>
  <c r="J154" i="7"/>
  <c r="J154" i="8" s="1"/>
  <c r="J154" i="6"/>
  <c r="J154" i="2"/>
  <c r="J154" i="1" s="1"/>
  <c r="J155" i="7"/>
  <c r="J155" i="8" s="1"/>
  <c r="J155" i="6"/>
  <c r="J155" i="2"/>
  <c r="J155" i="1" s="1"/>
  <c r="J156" i="2"/>
  <c r="J156" i="1" s="1"/>
  <c r="J156" i="6"/>
  <c r="J156" i="7"/>
  <c r="J156" i="8" s="1"/>
  <c r="J157" i="7"/>
  <c r="J157" i="8" s="1"/>
  <c r="J157" i="6"/>
  <c r="J157" i="2"/>
  <c r="J157" i="1" s="1"/>
  <c r="J158" i="7"/>
  <c r="J158" i="8" s="1"/>
  <c r="J158" i="6"/>
  <c r="J158" i="2"/>
  <c r="J158" i="1" s="1"/>
  <c r="J159" i="7"/>
  <c r="J159" i="8" s="1"/>
  <c r="J159" i="2"/>
  <c r="J159" i="1" s="1"/>
  <c r="J159" i="6"/>
  <c r="J160" i="7"/>
  <c r="J160" i="8" s="1"/>
  <c r="J160" i="6"/>
  <c r="J160" i="2"/>
  <c r="J160" i="1" s="1"/>
  <c r="J161" i="6"/>
  <c r="J161" i="7"/>
  <c r="J161" i="8" s="1"/>
  <c r="J161" i="2"/>
  <c r="J161" i="1" s="1"/>
  <c r="J162" i="6"/>
  <c r="J162" i="2"/>
  <c r="J162" i="1" s="1"/>
  <c r="J162" i="7"/>
  <c r="J162" i="8" s="1"/>
  <c r="J163" i="6"/>
  <c r="J163" i="2"/>
  <c r="J163" i="1" s="1"/>
  <c r="J163" i="7"/>
  <c r="J163" i="8" s="1"/>
  <c r="D4" i="2"/>
  <c r="D4" i="7"/>
  <c r="D4" i="6"/>
  <c r="D7" i="6"/>
  <c r="D7" i="7"/>
  <c r="D7" i="2"/>
  <c r="D12" i="6"/>
  <c r="D12" i="7"/>
  <c r="D12" i="2"/>
  <c r="D19" i="6"/>
  <c r="D19" i="7"/>
  <c r="D19" i="2"/>
  <c r="D21" i="6"/>
  <c r="D21" i="7"/>
  <c r="D21" i="8" s="1"/>
  <c r="D21" i="2"/>
  <c r="D21" i="1" s="1"/>
  <c r="D23" i="2"/>
  <c r="D23" i="1" s="1"/>
  <c r="D23" i="7"/>
  <c r="D23" i="8" s="1"/>
  <c r="D23" i="6"/>
  <c r="D25" i="7"/>
  <c r="D25" i="8" s="1"/>
  <c r="D25" i="2"/>
  <c r="D25" i="1" s="1"/>
  <c r="D25" i="6"/>
  <c r="D28" i="2"/>
  <c r="D28" i="1" s="1"/>
  <c r="D28" i="7"/>
  <c r="D28" i="8" s="1"/>
  <c r="D28" i="6"/>
  <c r="D36" i="2"/>
  <c r="D36" i="1" s="1"/>
  <c r="D36" i="7"/>
  <c r="D36" i="8" s="1"/>
  <c r="D36" i="6"/>
  <c r="D38" i="7"/>
  <c r="D38" i="8" s="1"/>
  <c r="D38" i="6"/>
  <c r="D38" i="2"/>
  <c r="D38" i="1" s="1"/>
  <c r="D42" i="7"/>
  <c r="D42" i="8" s="1"/>
  <c r="D42" i="2"/>
  <c r="D42" i="1" s="1"/>
  <c r="D42" i="6"/>
  <c r="D44" i="7"/>
  <c r="D44" i="8" s="1"/>
  <c r="D44" i="2"/>
  <c r="D44" i="1" s="1"/>
  <c r="D44" i="6"/>
  <c r="D50" i="6"/>
  <c r="D50" i="7"/>
  <c r="D50" i="8" s="1"/>
  <c r="D50" i="2"/>
  <c r="D50" i="1" s="1"/>
  <c r="D53" i="2"/>
  <c r="D53" i="1" s="1"/>
  <c r="D53" i="7"/>
  <c r="D53" i="8" s="1"/>
  <c r="D53" i="6"/>
  <c r="D56" i="2"/>
  <c r="D56" i="1" s="1"/>
  <c r="D56" i="6"/>
  <c r="D56" i="7"/>
  <c r="D56" i="8" s="1"/>
  <c r="D63" i="2"/>
  <c r="D63" i="1" s="1"/>
  <c r="D63" i="6"/>
  <c r="D63" i="7"/>
  <c r="D63" i="8" s="1"/>
  <c r="D68" i="2"/>
  <c r="D68" i="1" s="1"/>
  <c r="D68" i="6"/>
  <c r="D68" i="7"/>
  <c r="D68" i="8" s="1"/>
  <c r="D70" i="7"/>
  <c r="D70" i="8" s="1"/>
  <c r="D70" i="2"/>
  <c r="D70" i="1" s="1"/>
  <c r="D70" i="6"/>
  <c r="D76" i="2"/>
  <c r="D76" i="1" s="1"/>
  <c r="D76" i="6"/>
  <c r="D76" i="7"/>
  <c r="D76" i="8" s="1"/>
  <c r="D80" i="2"/>
  <c r="D80" i="1" s="1"/>
  <c r="D80" i="7"/>
  <c r="D80" i="8" s="1"/>
  <c r="D80" i="6"/>
  <c r="D84" i="2"/>
  <c r="D84" i="1" s="1"/>
  <c r="D84" i="7"/>
  <c r="D84" i="8" s="1"/>
  <c r="D84" i="6"/>
  <c r="D91" i="7"/>
  <c r="D91" i="8" s="1"/>
  <c r="D91" i="2"/>
  <c r="D91" i="1" s="1"/>
  <c r="D91" i="6"/>
  <c r="E2" i="6"/>
  <c r="E2" i="7"/>
  <c r="E2" i="2"/>
  <c r="E5" i="7"/>
  <c r="E5" i="6"/>
  <c r="E5" i="2"/>
  <c r="E8" i="7"/>
  <c r="E8" i="2"/>
  <c r="E8" i="6"/>
  <c r="E13" i="2"/>
  <c r="E13" i="6"/>
  <c r="E13" i="7"/>
  <c r="E19" i="7"/>
  <c r="E19" i="6"/>
  <c r="E19" i="2"/>
  <c r="E27" i="2"/>
  <c r="E27" i="1" s="1"/>
  <c r="E27" i="7"/>
  <c r="E27" i="8" s="1"/>
  <c r="E27" i="6"/>
  <c r="E32" i="7"/>
  <c r="E32" i="8" s="1"/>
  <c r="E32" i="6"/>
  <c r="E32" i="2"/>
  <c r="E32" i="1" s="1"/>
  <c r="E33" i="2"/>
  <c r="E33" i="1" s="1"/>
  <c r="E33" i="6"/>
  <c r="E33" i="7"/>
  <c r="E33" i="8" s="1"/>
  <c r="E35" i="6"/>
  <c r="E35" i="7"/>
  <c r="E35" i="8" s="1"/>
  <c r="E35" i="2"/>
  <c r="E35" i="1" s="1"/>
  <c r="E40" i="6"/>
  <c r="E40" i="2"/>
  <c r="E40" i="1" s="1"/>
  <c r="E40" i="7"/>
  <c r="E40" i="8" s="1"/>
  <c r="E42" i="6"/>
  <c r="E42" i="2"/>
  <c r="E42" i="1" s="1"/>
  <c r="E42" i="7"/>
  <c r="E42" i="8" s="1"/>
  <c r="E44" i="2"/>
  <c r="E44" i="1" s="1"/>
  <c r="E44" i="7"/>
  <c r="E44" i="8" s="1"/>
  <c r="E44" i="6"/>
  <c r="E47" i="7"/>
  <c r="E47" i="8" s="1"/>
  <c r="E47" i="6"/>
  <c r="E47" i="2"/>
  <c r="E47" i="1" s="1"/>
  <c r="E49" i="7"/>
  <c r="E49" i="8" s="1"/>
  <c r="E49" i="6"/>
  <c r="E49" i="2"/>
  <c r="E49" i="1" s="1"/>
  <c r="E51" i="7"/>
  <c r="E51" i="8" s="1"/>
  <c r="E51" i="6"/>
  <c r="E51" i="2"/>
  <c r="E51" i="1" s="1"/>
  <c r="E53" i="6"/>
  <c r="E53" i="2"/>
  <c r="E53" i="1" s="1"/>
  <c r="E53" i="7"/>
  <c r="E53" i="8" s="1"/>
  <c r="E56" i="7"/>
  <c r="E56" i="8" s="1"/>
  <c r="E56" i="2"/>
  <c r="E56" i="1" s="1"/>
  <c r="E56" i="6"/>
  <c r="E63" i="7"/>
  <c r="E63" i="8" s="1"/>
  <c r="E63" i="6"/>
  <c r="E63" i="2"/>
  <c r="E63" i="1" s="1"/>
  <c r="E67" i="2"/>
  <c r="E67" i="1" s="1"/>
  <c r="E67" i="6"/>
  <c r="E67" i="7"/>
  <c r="E67" i="8" s="1"/>
  <c r="E73" i="2"/>
  <c r="E73" i="1" s="1"/>
  <c r="E73" i="6"/>
  <c r="E73" i="7"/>
  <c r="E73" i="8" s="1"/>
  <c r="E81" i="2"/>
  <c r="E81" i="1" s="1"/>
  <c r="E81" i="6"/>
  <c r="E81" i="7"/>
  <c r="E81" i="8" s="1"/>
  <c r="E86" i="2"/>
  <c r="E86" i="1" s="1"/>
  <c r="E86" i="6"/>
  <c r="E86" i="7"/>
  <c r="E86" i="8" s="1"/>
  <c r="E87" i="7"/>
  <c r="E87" i="8" s="1"/>
  <c r="E87" i="6"/>
  <c r="E87" i="2"/>
  <c r="E87" i="1" s="1"/>
  <c r="E89" i="7"/>
  <c r="E89" i="8" s="1"/>
  <c r="E89" i="2"/>
  <c r="E89" i="1" s="1"/>
  <c r="E89" i="6"/>
  <c r="E94" i="2"/>
  <c r="E94" i="1" s="1"/>
  <c r="E94" i="7"/>
  <c r="E94" i="8" s="1"/>
  <c r="E94" i="6"/>
  <c r="E96" i="2"/>
  <c r="E96" i="1" s="1"/>
  <c r="E96" i="7"/>
  <c r="E96" i="8" s="1"/>
  <c r="E96" i="6"/>
  <c r="E98" i="7"/>
  <c r="E98" i="8" s="1"/>
  <c r="E98" i="6"/>
  <c r="E98" i="2"/>
  <c r="E98" i="1" s="1"/>
  <c r="E101" i="2"/>
  <c r="E101" i="1" s="1"/>
  <c r="E101" i="7"/>
  <c r="E101" i="8" s="1"/>
  <c r="E101" i="6"/>
  <c r="E108" i="7"/>
  <c r="E108" i="8" s="1"/>
  <c r="E108" i="6"/>
  <c r="E108" i="2"/>
  <c r="E108" i="1" s="1"/>
  <c r="E110" i="7"/>
  <c r="E110" i="8" s="1"/>
  <c r="E110" i="6"/>
  <c r="E110" i="2"/>
  <c r="E110" i="1" s="1"/>
  <c r="E113" i="7"/>
  <c r="E113" i="8" s="1"/>
  <c r="E113" i="2"/>
  <c r="E113" i="1" s="1"/>
  <c r="E113" i="6"/>
  <c r="E115" i="7"/>
  <c r="E115" i="8" s="1"/>
  <c r="E115" i="2"/>
  <c r="E115" i="1" s="1"/>
  <c r="E115" i="6"/>
  <c r="E118" i="2"/>
  <c r="E118" i="1" s="1"/>
  <c r="E118" i="7"/>
  <c r="E118" i="8" s="1"/>
  <c r="E118" i="6"/>
  <c r="E122" i="6"/>
  <c r="E122" i="2"/>
  <c r="E122" i="1" s="1"/>
  <c r="E122" i="7"/>
  <c r="E122" i="8" s="1"/>
  <c r="E124" i="7"/>
  <c r="E124" i="8" s="1"/>
  <c r="E124" i="6"/>
  <c r="E124" i="2"/>
  <c r="E124" i="1" s="1"/>
  <c r="E130" i="2"/>
  <c r="E130" i="1" s="1"/>
  <c r="E130" i="6"/>
  <c r="E130" i="7"/>
  <c r="E130" i="8" s="1"/>
  <c r="E132" i="6"/>
  <c r="E132" i="7"/>
  <c r="E132" i="8" s="1"/>
  <c r="E132" i="2"/>
  <c r="E132" i="1" s="1"/>
  <c r="E133" i="6"/>
  <c r="E133" i="7"/>
  <c r="E133" i="8" s="1"/>
  <c r="E133" i="2"/>
  <c r="E133" i="1" s="1"/>
  <c r="E136" i="6"/>
  <c r="E136" i="7"/>
  <c r="E136" i="8" s="1"/>
  <c r="E136" i="2"/>
  <c r="E136" i="1" s="1"/>
  <c r="E140" i="2"/>
  <c r="E140" i="1" s="1"/>
  <c r="E140" i="7"/>
  <c r="E140" i="8" s="1"/>
  <c r="E140" i="6"/>
  <c r="E142" i="7"/>
  <c r="E142" i="8" s="1"/>
  <c r="E142" i="2"/>
  <c r="E142" i="1" s="1"/>
  <c r="E142" i="6"/>
  <c r="E148" i="7"/>
  <c r="E148" i="8" s="1"/>
  <c r="E148" i="2"/>
  <c r="E148" i="1" s="1"/>
  <c r="E148" i="6"/>
  <c r="E153" i="7"/>
  <c r="E153" i="8" s="1"/>
  <c r="E153" i="2"/>
  <c r="E153" i="1" s="1"/>
  <c r="E153" i="6"/>
  <c r="E156" i="2"/>
  <c r="E156" i="1" s="1"/>
  <c r="E156" i="6"/>
  <c r="E156" i="7"/>
  <c r="E156" i="8" s="1"/>
  <c r="E163" i="2"/>
  <c r="E163" i="1" s="1"/>
  <c r="E163" i="7"/>
  <c r="E163" i="8" s="1"/>
  <c r="E163" i="6"/>
  <c r="F5" i="6"/>
  <c r="F5" i="7"/>
  <c r="F5" i="2"/>
  <c r="F8" i="7"/>
  <c r="F8" i="2"/>
  <c r="F8" i="6"/>
  <c r="F13" i="6"/>
  <c r="F13" i="7"/>
  <c r="F13" i="2"/>
  <c r="F19" i="7"/>
  <c r="F19" i="6"/>
  <c r="F19" i="2"/>
  <c r="F21" i="6"/>
  <c r="F21" i="7"/>
  <c r="F21" i="8" s="1"/>
  <c r="F21" i="2"/>
  <c r="F21" i="1" s="1"/>
  <c r="F24" i="2"/>
  <c r="F24" i="1" s="1"/>
  <c r="F24" i="6"/>
  <c r="F24" i="7"/>
  <c r="F24" i="8" s="1"/>
  <c r="F28" i="6"/>
  <c r="F28" i="7"/>
  <c r="F28" i="8" s="1"/>
  <c r="F28" i="2"/>
  <c r="F28" i="1" s="1"/>
  <c r="F32" i="6"/>
  <c r="F32" i="7"/>
  <c r="F32" i="8" s="1"/>
  <c r="F32" i="2"/>
  <c r="F32" i="1" s="1"/>
  <c r="F33" i="2"/>
  <c r="F33" i="1" s="1"/>
  <c r="F33" i="7"/>
  <c r="F33" i="8" s="1"/>
  <c r="F33" i="6"/>
  <c r="F35" i="6"/>
  <c r="F35" i="2"/>
  <c r="F35" i="1" s="1"/>
  <c r="F35" i="7"/>
  <c r="F35" i="8" s="1"/>
  <c r="F38" i="6"/>
  <c r="F38" i="7"/>
  <c r="F38" i="8" s="1"/>
  <c r="F38" i="2"/>
  <c r="F38" i="1" s="1"/>
  <c r="F41" i="7"/>
  <c r="F41" i="8" s="1"/>
  <c r="F41" i="2"/>
  <c r="F41" i="1" s="1"/>
  <c r="F41" i="6"/>
  <c r="F44" i="7"/>
  <c r="F44" i="8" s="1"/>
  <c r="F44" i="2"/>
  <c r="F44" i="1" s="1"/>
  <c r="F44" i="6"/>
  <c r="F49" i="6"/>
  <c r="F49" i="7"/>
  <c r="F49" i="8" s="1"/>
  <c r="F49" i="2"/>
  <c r="F49" i="1" s="1"/>
  <c r="F55" i="2"/>
  <c r="F55" i="1" s="1"/>
  <c r="F55" i="6"/>
  <c r="F55" i="7"/>
  <c r="F55" i="8" s="1"/>
  <c r="F57" i="2"/>
  <c r="F57" i="1" s="1"/>
  <c r="F57" i="7"/>
  <c r="F57" i="8" s="1"/>
  <c r="F57" i="6"/>
  <c r="F59" i="7"/>
  <c r="F59" i="8" s="1"/>
  <c r="F59" i="2"/>
  <c r="F59" i="1" s="1"/>
  <c r="F59" i="6"/>
  <c r="F62" i="6"/>
  <c r="F62" i="2"/>
  <c r="F62" i="1" s="1"/>
  <c r="F62" i="7"/>
  <c r="F62" i="8" s="1"/>
  <c r="F65" i="6"/>
  <c r="F65" i="2"/>
  <c r="F65" i="1" s="1"/>
  <c r="F65" i="7"/>
  <c r="F65" i="8" s="1"/>
  <c r="F67" i="6"/>
  <c r="F67" i="2"/>
  <c r="F67" i="1" s="1"/>
  <c r="F67" i="7"/>
  <c r="F67" i="8" s="1"/>
  <c r="F69" i="6"/>
  <c r="F69" i="7"/>
  <c r="F69" i="8" s="1"/>
  <c r="F69" i="2"/>
  <c r="F69" i="1" s="1"/>
  <c r="F71" i="2"/>
  <c r="F71" i="1" s="1"/>
  <c r="F71" i="6"/>
  <c r="F71" i="7"/>
  <c r="F71" i="8" s="1"/>
  <c r="F75" i="2"/>
  <c r="F75" i="1" s="1"/>
  <c r="F75" i="7"/>
  <c r="F75" i="8" s="1"/>
  <c r="F75" i="6"/>
  <c r="F81" i="7"/>
  <c r="F81" i="8" s="1"/>
  <c r="F81" i="6"/>
  <c r="F81" i="2"/>
  <c r="F81" i="1" s="1"/>
  <c r="F85" i="2"/>
  <c r="F85" i="1" s="1"/>
  <c r="F85" i="7"/>
  <c r="F85" i="8" s="1"/>
  <c r="F85" i="6"/>
  <c r="F91" i="2"/>
  <c r="F91" i="1" s="1"/>
  <c r="F91" i="6"/>
  <c r="F91" i="7"/>
  <c r="F91" i="8" s="1"/>
  <c r="F99" i="6"/>
  <c r="F99" i="7"/>
  <c r="F99" i="8" s="1"/>
  <c r="F99" i="2"/>
  <c r="F99" i="1" s="1"/>
  <c r="F104" i="7"/>
  <c r="F104" i="8" s="1"/>
  <c r="F104" i="2"/>
  <c r="F104" i="1" s="1"/>
  <c r="F104" i="6"/>
  <c r="F105" i="2"/>
  <c r="F105" i="1" s="1"/>
  <c r="F105" i="7"/>
  <c r="F105" i="8" s="1"/>
  <c r="F105" i="6"/>
  <c r="F107" i="6"/>
  <c r="F107" i="7"/>
  <c r="F107" i="8" s="1"/>
  <c r="F107" i="2"/>
  <c r="F107" i="1" s="1"/>
  <c r="F111" i="7"/>
  <c r="F111" i="8" s="1"/>
  <c r="F111" i="6"/>
  <c r="F111" i="2"/>
  <c r="F111" i="1" s="1"/>
  <c r="F117" i="7"/>
  <c r="F117" i="8" s="1"/>
  <c r="F117" i="6"/>
  <c r="F117" i="2"/>
  <c r="F117" i="1" s="1"/>
  <c r="F120" i="6"/>
  <c r="F120" i="7"/>
  <c r="F120" i="8" s="1"/>
  <c r="F120" i="2"/>
  <c r="F120" i="1" s="1"/>
  <c r="F126" i="6"/>
  <c r="F126" i="7"/>
  <c r="F126" i="8" s="1"/>
  <c r="F126" i="2"/>
  <c r="F126" i="1" s="1"/>
  <c r="F130" i="6"/>
  <c r="F130" i="2"/>
  <c r="F130" i="1" s="1"/>
  <c r="F130" i="7"/>
  <c r="F130" i="8" s="1"/>
  <c r="F134" i="2"/>
  <c r="F134" i="1" s="1"/>
  <c r="F134" i="7"/>
  <c r="F134" i="8" s="1"/>
  <c r="F134" i="6"/>
  <c r="F140" i="2"/>
  <c r="F140" i="1" s="1"/>
  <c r="F140" i="7"/>
  <c r="F140" i="8" s="1"/>
  <c r="F140" i="6"/>
  <c r="F141" i="6"/>
  <c r="F141" i="2"/>
  <c r="F141" i="1" s="1"/>
  <c r="F141" i="7"/>
  <c r="F141" i="8" s="1"/>
  <c r="F143" i="7"/>
  <c r="F143" i="8" s="1"/>
  <c r="F143" i="2"/>
  <c r="F143" i="1" s="1"/>
  <c r="F143" i="6"/>
  <c r="H2" i="6"/>
  <c r="H2" i="7"/>
  <c r="H2" i="2"/>
  <c r="H3" i="7"/>
  <c r="H3" i="6"/>
  <c r="H3" i="2"/>
  <c r="H6" i="6"/>
  <c r="H6" i="2"/>
  <c r="H6" i="7"/>
  <c r="H9" i="6"/>
  <c r="H9" i="2"/>
  <c r="H9" i="7"/>
  <c r="H11" i="7"/>
  <c r="H11" i="6"/>
  <c r="H11" i="2"/>
  <c r="H14" i="6"/>
  <c r="H14" i="7"/>
  <c r="H14" i="2"/>
  <c r="H19" i="7"/>
  <c r="H19" i="2"/>
  <c r="H19" i="6"/>
  <c r="H22" i="7"/>
  <c r="H22" i="8" s="1"/>
  <c r="H22" i="2"/>
  <c r="H22" i="1" s="1"/>
  <c r="H22" i="6"/>
  <c r="H25" i="2"/>
  <c r="H25" i="1" s="1"/>
  <c r="H25" i="7"/>
  <c r="H25" i="8" s="1"/>
  <c r="H25" i="6"/>
  <c r="H26" i="2"/>
  <c r="H26" i="1" s="1"/>
  <c r="H26" i="7"/>
  <c r="H26" i="8" s="1"/>
  <c r="H26" i="6"/>
  <c r="H28" i="6"/>
  <c r="H28" i="2"/>
  <c r="H28" i="1" s="1"/>
  <c r="H28" i="7"/>
  <c r="H28" i="8" s="1"/>
  <c r="H30" i="6"/>
  <c r="H30" i="7"/>
  <c r="H30" i="8" s="1"/>
  <c r="H30" i="2"/>
  <c r="H30" i="1" s="1"/>
  <c r="H31" i="6"/>
  <c r="H31" i="2"/>
  <c r="H31" i="1" s="1"/>
  <c r="H31" i="7"/>
  <c r="H31" i="8" s="1"/>
  <c r="H33" i="6"/>
  <c r="H33" i="7"/>
  <c r="H33" i="8" s="1"/>
  <c r="H33" i="2"/>
  <c r="H33" i="1" s="1"/>
  <c r="H34" i="7"/>
  <c r="H34" i="8" s="1"/>
  <c r="H34" i="6"/>
  <c r="H34" i="2"/>
  <c r="H34" i="1" s="1"/>
  <c r="H35" i="2"/>
  <c r="H35" i="1" s="1"/>
  <c r="H35" i="6"/>
  <c r="H35" i="7"/>
  <c r="H35" i="8" s="1"/>
  <c r="H38" i="6"/>
  <c r="H38" i="2"/>
  <c r="H38" i="1" s="1"/>
  <c r="H38" i="7"/>
  <c r="H38" i="8" s="1"/>
  <c r="H39" i="2"/>
  <c r="H39" i="1" s="1"/>
  <c r="H39" i="7"/>
  <c r="H39" i="8" s="1"/>
  <c r="H39" i="6"/>
  <c r="H41" i="2"/>
  <c r="H41" i="1" s="1"/>
  <c r="H41" i="6"/>
  <c r="H41" i="7"/>
  <c r="H41" i="8" s="1"/>
  <c r="H45" i="7"/>
  <c r="H45" i="8" s="1"/>
  <c r="H45" i="2"/>
  <c r="H45" i="1" s="1"/>
  <c r="H45" i="6"/>
  <c r="H47" i="7"/>
  <c r="H47" i="8" s="1"/>
  <c r="H47" i="6"/>
  <c r="H47" i="2"/>
  <c r="H47" i="1" s="1"/>
  <c r="H50" i="7"/>
  <c r="H50" i="8" s="1"/>
  <c r="H50" i="2"/>
  <c r="H50" i="1" s="1"/>
  <c r="H50" i="6"/>
  <c r="H54" i="2"/>
  <c r="H54" i="1" s="1"/>
  <c r="H54" i="6"/>
  <c r="H54" i="7"/>
  <c r="H54" i="8" s="1"/>
  <c r="H58" i="6"/>
  <c r="H58" i="2"/>
  <c r="H58" i="1" s="1"/>
  <c r="H58" i="7"/>
  <c r="H58" i="8" s="1"/>
  <c r="H61" i="2"/>
  <c r="H61" i="1" s="1"/>
  <c r="H61" i="6"/>
  <c r="H61" i="7"/>
  <c r="H61" i="8" s="1"/>
  <c r="H62" i="7"/>
  <c r="H62" i="8" s="1"/>
  <c r="H62" i="6"/>
  <c r="H62" i="2"/>
  <c r="H62" i="1" s="1"/>
  <c r="H64" i="7"/>
  <c r="H64" i="8" s="1"/>
  <c r="H64" i="6"/>
  <c r="H64" i="2"/>
  <c r="H64" i="1" s="1"/>
  <c r="H66" i="6"/>
  <c r="H66" i="7"/>
  <c r="H66" i="8" s="1"/>
  <c r="H66" i="2"/>
  <c r="H66" i="1" s="1"/>
  <c r="H67" i="6"/>
  <c r="H67" i="7"/>
  <c r="H67" i="8" s="1"/>
  <c r="H67" i="2"/>
  <c r="H67" i="1" s="1"/>
  <c r="H69" i="2"/>
  <c r="H69" i="1" s="1"/>
  <c r="H69" i="6"/>
  <c r="H69" i="7"/>
  <c r="H69" i="8" s="1"/>
  <c r="H70" i="6"/>
  <c r="H70" i="7"/>
  <c r="H70" i="8" s="1"/>
  <c r="H70" i="2"/>
  <c r="H70" i="1" s="1"/>
  <c r="H71" i="7"/>
  <c r="H71" i="8" s="1"/>
  <c r="H71" i="2"/>
  <c r="H71" i="1" s="1"/>
  <c r="H71" i="6"/>
  <c r="H74" i="7"/>
  <c r="H74" i="8" s="1"/>
  <c r="H74" i="2"/>
  <c r="H74" i="1" s="1"/>
  <c r="H74" i="6"/>
  <c r="H75" i="7"/>
  <c r="H75" i="8" s="1"/>
  <c r="H75" i="6"/>
  <c r="H75" i="2"/>
  <c r="H75" i="1" s="1"/>
  <c r="H77" i="2"/>
  <c r="H77" i="1" s="1"/>
  <c r="H77" i="7"/>
  <c r="H77" i="8" s="1"/>
  <c r="H77" i="6"/>
  <c r="H81" i="6"/>
  <c r="H81" i="7"/>
  <c r="H81" i="8" s="1"/>
  <c r="H81" i="2"/>
  <c r="H81" i="1" s="1"/>
  <c r="H83" i="2"/>
  <c r="H83" i="1" s="1"/>
  <c r="H83" i="7"/>
  <c r="H83" i="8" s="1"/>
  <c r="H83" i="6"/>
  <c r="H86" i="7"/>
  <c r="H86" i="8" s="1"/>
  <c r="H86" i="2"/>
  <c r="H86" i="1" s="1"/>
  <c r="H86" i="6"/>
  <c r="H91" i="6"/>
  <c r="H91" i="2"/>
  <c r="H91" i="1" s="1"/>
  <c r="H91" i="7"/>
  <c r="H91" i="8" s="1"/>
  <c r="H94" i="2"/>
  <c r="H94" i="1" s="1"/>
  <c r="H94" i="6"/>
  <c r="H94" i="7"/>
  <c r="H94" i="8" s="1"/>
  <c r="H97" i="6"/>
  <c r="H97" i="2"/>
  <c r="H97" i="1" s="1"/>
  <c r="H97" i="7"/>
  <c r="H97" i="8" s="1"/>
  <c r="H98" i="6"/>
  <c r="H98" i="2"/>
  <c r="H98" i="1" s="1"/>
  <c r="H98" i="7"/>
  <c r="H98" i="8" s="1"/>
  <c r="H100" i="2"/>
  <c r="H100" i="1" s="1"/>
  <c r="H100" i="6"/>
  <c r="H102" i="2"/>
  <c r="H102" i="1" s="1"/>
  <c r="H102" i="6"/>
  <c r="H102" i="7"/>
  <c r="H102" i="8" s="1"/>
  <c r="H103" i="2"/>
  <c r="H103" i="1" s="1"/>
  <c r="H103" i="7"/>
  <c r="H103" i="8" s="1"/>
  <c r="H103" i="6"/>
  <c r="H105" i="7"/>
  <c r="H105" i="8" s="1"/>
  <c r="H105" i="6"/>
  <c r="H105" i="2"/>
  <c r="H105" i="1" s="1"/>
  <c r="H106" i="6"/>
  <c r="H106" i="2"/>
  <c r="H106" i="1" s="1"/>
  <c r="H106" i="7"/>
  <c r="H106" i="8" s="1"/>
  <c r="H107" i="6"/>
  <c r="H107" i="7"/>
  <c r="H107" i="8" s="1"/>
  <c r="H107" i="2"/>
  <c r="H107" i="1" s="1"/>
  <c r="H112" i="2"/>
  <c r="H112" i="1" s="1"/>
  <c r="H112" i="7"/>
  <c r="H112" i="8" s="1"/>
  <c r="H112" i="6"/>
  <c r="H114" i="2"/>
  <c r="H114" i="1" s="1"/>
  <c r="H114" i="6"/>
  <c r="H114" i="7"/>
  <c r="H114" i="8" s="1"/>
  <c r="H116" i="6"/>
  <c r="H116" i="7"/>
  <c r="H116" i="8" s="1"/>
  <c r="H116" i="2"/>
  <c r="H116" i="1" s="1"/>
  <c r="H118" i="2"/>
  <c r="H118" i="1" s="1"/>
  <c r="H118" i="6"/>
  <c r="H118" i="7"/>
  <c r="H118" i="8" s="1"/>
  <c r="H119" i="2"/>
  <c r="H119" i="1" s="1"/>
  <c r="H119" i="7"/>
  <c r="H119" i="8" s="1"/>
  <c r="H119" i="6"/>
  <c r="H120" i="6"/>
  <c r="H120" i="2"/>
  <c r="H120" i="1" s="1"/>
  <c r="H120" i="7"/>
  <c r="H120" i="8" s="1"/>
  <c r="H124" i="2"/>
  <c r="H124" i="1" s="1"/>
  <c r="H124" i="7"/>
  <c r="H124" i="8" s="1"/>
  <c r="H124" i="6"/>
  <c r="H127" i="2"/>
  <c r="H127" i="1" s="1"/>
  <c r="H127" i="6"/>
  <c r="H127" i="7"/>
  <c r="H127" i="8" s="1"/>
  <c r="H130" i="2"/>
  <c r="H130" i="1" s="1"/>
  <c r="H130" i="6"/>
  <c r="H130" i="7"/>
  <c r="H130" i="8" s="1"/>
  <c r="H133" i="7"/>
  <c r="H133" i="8" s="1"/>
  <c r="H133" i="2"/>
  <c r="H133" i="1" s="1"/>
  <c r="H133" i="6"/>
  <c r="H134" i="6"/>
  <c r="H134" i="7"/>
  <c r="H134" i="8" s="1"/>
  <c r="H134" i="2"/>
  <c r="H134" i="1" s="1"/>
  <c r="H136" i="7"/>
  <c r="H136" i="8" s="1"/>
  <c r="H136" i="6"/>
  <c r="H136" i="2"/>
  <c r="H136" i="1" s="1"/>
  <c r="H138" i="7"/>
  <c r="H138" i="8" s="1"/>
  <c r="H138" i="6"/>
  <c r="H138" i="2"/>
  <c r="H138" i="1" s="1"/>
  <c r="H139" i="6"/>
  <c r="H139" i="2"/>
  <c r="H139" i="1" s="1"/>
  <c r="H139" i="7"/>
  <c r="H139" i="8" s="1"/>
  <c r="H141" i="2"/>
  <c r="H141" i="1" s="1"/>
  <c r="H141" i="6"/>
  <c r="H141" i="7"/>
  <c r="H141" i="8" s="1"/>
  <c r="H142" i="2"/>
  <c r="H142" i="1" s="1"/>
  <c r="H142" i="6"/>
  <c r="H142" i="7"/>
  <c r="H142" i="8" s="1"/>
  <c r="H143" i="6"/>
  <c r="H143" i="7"/>
  <c r="H143" i="8" s="1"/>
  <c r="H143" i="2"/>
  <c r="H143" i="1" s="1"/>
  <c r="H147" i="6"/>
  <c r="H147" i="7"/>
  <c r="H147" i="8" s="1"/>
  <c r="H147" i="2"/>
  <c r="H147" i="1" s="1"/>
  <c r="H149" i="7"/>
  <c r="H149" i="8" s="1"/>
  <c r="H149" i="6"/>
  <c r="H149" i="2"/>
  <c r="H149" i="1" s="1"/>
  <c r="H153" i="7"/>
  <c r="H153" i="8" s="1"/>
  <c r="H153" i="6"/>
  <c r="H153" i="2"/>
  <c r="H153" i="1" s="1"/>
  <c r="H158" i="7"/>
  <c r="H158" i="8" s="1"/>
  <c r="H158" i="2"/>
  <c r="H158" i="1" s="1"/>
  <c r="H158" i="6"/>
  <c r="H159" i="2"/>
  <c r="H159" i="1" s="1"/>
  <c r="H159" i="7"/>
  <c r="H159" i="8" s="1"/>
  <c r="H159" i="6"/>
  <c r="H162" i="7"/>
  <c r="H162" i="8" s="1"/>
  <c r="H162" i="2"/>
  <c r="H162" i="1" s="1"/>
  <c r="H162" i="6"/>
  <c r="I4" i="7"/>
  <c r="I4" i="6"/>
  <c r="I4" i="2"/>
  <c r="I6" i="2"/>
  <c r="I6" i="7"/>
  <c r="I6" i="6"/>
  <c r="I8" i="6"/>
  <c r="I8" i="7"/>
  <c r="I8" i="2"/>
  <c r="I10" i="7"/>
  <c r="I10" i="6"/>
  <c r="I10" i="2"/>
  <c r="I11" i="6"/>
  <c r="I11" i="2"/>
  <c r="I11" i="7"/>
  <c r="I12" i="7"/>
  <c r="I12" i="2"/>
  <c r="I12" i="6"/>
  <c r="I16" i="2"/>
  <c r="I16" i="6"/>
  <c r="I16" i="7"/>
  <c r="I19" i="7"/>
  <c r="I19" i="2"/>
  <c r="I19" i="6"/>
  <c r="I21" i="7"/>
  <c r="I21" i="8" s="1"/>
  <c r="I21" i="6"/>
  <c r="I21" i="2"/>
  <c r="I21" i="1" s="1"/>
  <c r="I23" i="2"/>
  <c r="I23" i="1" s="1"/>
  <c r="I23" i="6"/>
  <c r="I23" i="7"/>
  <c r="I23" i="8" s="1"/>
  <c r="I27" i="7"/>
  <c r="I27" i="8" s="1"/>
  <c r="I27" i="6"/>
  <c r="I27" i="2"/>
  <c r="I27" i="1" s="1"/>
  <c r="I32" i="7"/>
  <c r="I32" i="8" s="1"/>
  <c r="I32" i="2"/>
  <c r="I32" i="1" s="1"/>
  <c r="I32" i="6"/>
  <c r="I33" i="7"/>
  <c r="I33" i="8" s="1"/>
  <c r="I33" i="2"/>
  <c r="I33" i="1" s="1"/>
  <c r="I33" i="6"/>
  <c r="I36" i="6"/>
  <c r="I36" i="7"/>
  <c r="I36" i="8" s="1"/>
  <c r="I36" i="2"/>
  <c r="I36" i="1" s="1"/>
  <c r="I40" i="6"/>
  <c r="I40" i="2"/>
  <c r="I40" i="1" s="1"/>
  <c r="I40" i="7"/>
  <c r="I40" i="8" s="1"/>
  <c r="I43" i="7"/>
  <c r="I43" i="8" s="1"/>
  <c r="I43" i="2"/>
  <c r="I43" i="1" s="1"/>
  <c r="I43" i="6"/>
  <c r="I44" i="6"/>
  <c r="I44" i="2"/>
  <c r="I44" i="1" s="1"/>
  <c r="I44" i="7"/>
  <c r="I44" i="8" s="1"/>
  <c r="I46" i="6"/>
  <c r="I46" i="7"/>
  <c r="I46" i="8" s="1"/>
  <c r="I46" i="2"/>
  <c r="I46" i="1" s="1"/>
  <c r="I47" i="6"/>
  <c r="I47" i="2"/>
  <c r="I47" i="1" s="1"/>
  <c r="I47" i="7"/>
  <c r="I47" i="8" s="1"/>
  <c r="I48" i="2"/>
  <c r="I48" i="1" s="1"/>
  <c r="I48" i="7"/>
  <c r="I48" i="8" s="1"/>
  <c r="I48" i="6"/>
  <c r="I52" i="7"/>
  <c r="I52" i="8" s="1"/>
  <c r="I52" i="2"/>
  <c r="I52" i="1" s="1"/>
  <c r="I52" i="6"/>
  <c r="I55" i="2"/>
  <c r="I55" i="1" s="1"/>
  <c r="I55" i="7"/>
  <c r="I55" i="8" s="1"/>
  <c r="I55" i="6"/>
  <c r="I57" i="6"/>
  <c r="I57" i="7"/>
  <c r="I57" i="8" s="1"/>
  <c r="I57" i="2"/>
  <c r="I57" i="1" s="1"/>
  <c r="I59" i="6"/>
  <c r="I59" i="2"/>
  <c r="I59" i="1" s="1"/>
  <c r="I59" i="7"/>
  <c r="I59" i="8" s="1"/>
  <c r="I63" i="6"/>
  <c r="I63" i="7"/>
  <c r="I63" i="8" s="1"/>
  <c r="I63" i="2"/>
  <c r="I63" i="1" s="1"/>
  <c r="I65" i="2"/>
  <c r="I65" i="1" s="1"/>
  <c r="I65" i="6"/>
  <c r="I65" i="7"/>
  <c r="I65" i="8" s="1"/>
  <c r="I68" i="7"/>
  <c r="I68" i="8" s="1"/>
  <c r="I68" i="6"/>
  <c r="I68" i="2"/>
  <c r="I68" i="1" s="1"/>
  <c r="I72" i="6"/>
  <c r="I72" i="7"/>
  <c r="I72" i="8" s="1"/>
  <c r="I72" i="2"/>
  <c r="I72" i="1" s="1"/>
  <c r="I76" i="6"/>
  <c r="I76" i="2"/>
  <c r="I76" i="1" s="1"/>
  <c r="I76" i="7"/>
  <c r="I76" i="8" s="1"/>
  <c r="I78" i="7"/>
  <c r="I78" i="8" s="1"/>
  <c r="I78" i="6"/>
  <c r="I78" i="2"/>
  <c r="I78" i="1" s="1"/>
  <c r="I81" i="6"/>
  <c r="I81" i="2"/>
  <c r="I81" i="1" s="1"/>
  <c r="I81" i="7"/>
  <c r="I81" i="8" s="1"/>
  <c r="I83" i="2"/>
  <c r="I83" i="1" s="1"/>
  <c r="I83" i="7"/>
  <c r="I83" i="8" s="1"/>
  <c r="I83" i="6"/>
  <c r="I84" i="7"/>
  <c r="I84" i="8" s="1"/>
  <c r="I84" i="6"/>
  <c r="I84" i="2"/>
  <c r="I84" i="1" s="1"/>
  <c r="I88" i="2"/>
  <c r="I88" i="1" s="1"/>
  <c r="I88" i="6"/>
  <c r="I88" i="7"/>
  <c r="I88" i="8" s="1"/>
  <c r="I91" i="7"/>
  <c r="I91" i="8" s="1"/>
  <c r="I91" i="2"/>
  <c r="I91" i="1" s="1"/>
  <c r="I91" i="6"/>
  <c r="I93" i="2"/>
  <c r="I93" i="1" s="1"/>
  <c r="I93" i="6"/>
  <c r="I93" i="7"/>
  <c r="I93" i="8" s="1"/>
  <c r="I95" i="7"/>
  <c r="I95" i="8" s="1"/>
  <c r="I95" i="6"/>
  <c r="I95" i="2"/>
  <c r="I95" i="1" s="1"/>
  <c r="I99" i="6"/>
  <c r="I99" i="2"/>
  <c r="I99" i="1" s="1"/>
  <c r="I99" i="7"/>
  <c r="I99" i="8" s="1"/>
  <c r="I104" i="2"/>
  <c r="I104" i="1" s="1"/>
  <c r="I104" i="7"/>
  <c r="I104" i="8" s="1"/>
  <c r="I104" i="6"/>
  <c r="I105" i="6"/>
  <c r="I105" i="2"/>
  <c r="I105" i="1" s="1"/>
  <c r="I105" i="7"/>
  <c r="I105" i="8" s="1"/>
  <c r="I108" i="6"/>
  <c r="I108" i="7"/>
  <c r="I108" i="8" s="1"/>
  <c r="I108" i="2"/>
  <c r="I108" i="1" s="1"/>
  <c r="I111" i="7"/>
  <c r="I111" i="8" s="1"/>
  <c r="I111" i="2"/>
  <c r="I111" i="1" s="1"/>
  <c r="I111" i="6"/>
  <c r="I113" i="6"/>
  <c r="I113" i="2"/>
  <c r="I113" i="1" s="1"/>
  <c r="I113" i="7"/>
  <c r="I113" i="8" s="1"/>
  <c r="I117" i="2"/>
  <c r="I117" i="1" s="1"/>
  <c r="I117" i="7"/>
  <c r="I117" i="8" s="1"/>
  <c r="I117" i="6"/>
  <c r="I122" i="6"/>
  <c r="I122" i="7"/>
  <c r="I122" i="8" s="1"/>
  <c r="I122" i="2"/>
  <c r="I122" i="1" s="1"/>
  <c r="I123" i="6"/>
  <c r="I123" i="2"/>
  <c r="I123" i="1" s="1"/>
  <c r="I123" i="7"/>
  <c r="I123" i="8" s="1"/>
  <c r="I126" i="2"/>
  <c r="I126" i="1" s="1"/>
  <c r="I126" i="6"/>
  <c r="I126" i="7"/>
  <c r="I126" i="8" s="1"/>
  <c r="I130" i="6"/>
  <c r="I130" i="2"/>
  <c r="I130" i="1" s="1"/>
  <c r="I130" i="7"/>
  <c r="I130" i="8" s="1"/>
  <c r="I132" i="7"/>
  <c r="I132" i="8" s="1"/>
  <c r="I132" i="6"/>
  <c r="I132" i="2"/>
  <c r="I132" i="1" s="1"/>
  <c r="I134" i="2"/>
  <c r="I134" i="1" s="1"/>
  <c r="I134" i="7"/>
  <c r="I134" i="8" s="1"/>
  <c r="I134" i="6"/>
  <c r="I136" i="6"/>
  <c r="I136" i="2"/>
  <c r="I136" i="1" s="1"/>
  <c r="I136" i="7"/>
  <c r="I136" i="8" s="1"/>
  <c r="I137" i="6"/>
  <c r="I137" i="2"/>
  <c r="I137" i="1" s="1"/>
  <c r="I137" i="7"/>
  <c r="I137" i="8" s="1"/>
  <c r="I138" i="2"/>
  <c r="I138" i="1" s="1"/>
  <c r="I138" i="6"/>
  <c r="I138" i="7"/>
  <c r="I138" i="8" s="1"/>
  <c r="I142" i="2"/>
  <c r="I142" i="1" s="1"/>
  <c r="I142" i="6"/>
  <c r="I142" i="7"/>
  <c r="I142" i="8" s="1"/>
  <c r="I145" i="7"/>
  <c r="I145" i="8" s="1"/>
  <c r="I145" i="2"/>
  <c r="I145" i="1" s="1"/>
  <c r="I145" i="6"/>
  <c r="K2" i="7"/>
  <c r="K2" i="6"/>
  <c r="K2" i="2"/>
  <c r="K3" i="7"/>
  <c r="K3" i="2"/>
  <c r="K3" i="6"/>
  <c r="K4" i="2"/>
  <c r="K4" i="6"/>
  <c r="K4" i="7"/>
  <c r="K5" i="6"/>
  <c r="K5" i="7"/>
  <c r="K5" i="2"/>
  <c r="K6" i="7"/>
  <c r="K6" i="6"/>
  <c r="K6" i="2"/>
  <c r="K7" i="2"/>
  <c r="K7" i="6"/>
  <c r="K7" i="7"/>
  <c r="K8" i="6"/>
  <c r="K8" i="7"/>
  <c r="K8" i="2"/>
  <c r="K9" i="6"/>
  <c r="K9" i="7"/>
  <c r="K9" i="2"/>
  <c r="K10" i="6"/>
  <c r="K10" i="7"/>
  <c r="K10" i="2"/>
  <c r="K11" i="2"/>
  <c r="K11" i="7"/>
  <c r="K11" i="6"/>
  <c r="K12" i="2"/>
  <c r="K12" i="6"/>
  <c r="K12" i="7"/>
  <c r="K13" i="6"/>
  <c r="K13" i="2"/>
  <c r="K13" i="7"/>
  <c r="K14" i="7"/>
  <c r="K14" i="2"/>
  <c r="K14" i="6"/>
  <c r="K15" i="2"/>
  <c r="K15" i="7"/>
  <c r="K15" i="6"/>
  <c r="K16" i="7"/>
  <c r="K16" i="6"/>
  <c r="K16" i="2"/>
  <c r="K17" i="2"/>
  <c r="K17" i="6"/>
  <c r="K17" i="7"/>
  <c r="K18" i="7"/>
  <c r="K18" i="6"/>
  <c r="K18" i="2"/>
  <c r="K19" i="2"/>
  <c r="K19" i="6"/>
  <c r="K19" i="7"/>
  <c r="K20" i="7"/>
  <c r="K20" i="8" s="1"/>
  <c r="K20" i="6"/>
  <c r="K20" i="2"/>
  <c r="K20" i="1" s="1"/>
  <c r="K21" i="2"/>
  <c r="K21" i="1" s="1"/>
  <c r="K21" i="7"/>
  <c r="K21" i="8" s="1"/>
  <c r="K21" i="6"/>
  <c r="K22" i="6"/>
  <c r="K22" i="2"/>
  <c r="K22" i="1" s="1"/>
  <c r="K22" i="7"/>
  <c r="K22" i="8" s="1"/>
  <c r="K23" i="2"/>
  <c r="K23" i="1" s="1"/>
  <c r="K23" i="7"/>
  <c r="K23" i="8" s="1"/>
  <c r="K23" i="6"/>
  <c r="K24" i="6"/>
  <c r="K24" i="2"/>
  <c r="K24" i="1" s="1"/>
  <c r="K24" i="7"/>
  <c r="K24" i="8" s="1"/>
  <c r="K25" i="2"/>
  <c r="K25" i="1" s="1"/>
  <c r="K25" i="6"/>
  <c r="K25" i="7"/>
  <c r="K25" i="8" s="1"/>
  <c r="K26" i="7"/>
  <c r="K26" i="8" s="1"/>
  <c r="K26" i="6"/>
  <c r="K26" i="2"/>
  <c r="K26" i="1" s="1"/>
  <c r="K27" i="7"/>
  <c r="K27" i="8" s="1"/>
  <c r="K27" i="6"/>
  <c r="K27" i="2"/>
  <c r="K27" i="1" s="1"/>
  <c r="K28" i="6"/>
  <c r="K28" i="7"/>
  <c r="K28" i="8" s="1"/>
  <c r="K28" i="2"/>
  <c r="K28" i="1" s="1"/>
  <c r="K29" i="6"/>
  <c r="K29" i="2"/>
  <c r="K29" i="1" s="1"/>
  <c r="K29" i="7"/>
  <c r="K29" i="8" s="1"/>
  <c r="K30" i="6"/>
  <c r="K30" i="2"/>
  <c r="K30" i="1" s="1"/>
  <c r="K30" i="7"/>
  <c r="K30" i="8" s="1"/>
  <c r="K31" i="2"/>
  <c r="K31" i="1" s="1"/>
  <c r="K31" i="6"/>
  <c r="K31" i="7"/>
  <c r="K31" i="8" s="1"/>
  <c r="K32" i="6"/>
  <c r="K32" i="7"/>
  <c r="K32" i="8" s="1"/>
  <c r="K32" i="2"/>
  <c r="K32" i="1" s="1"/>
  <c r="K33" i="2"/>
  <c r="K33" i="1" s="1"/>
  <c r="K33" i="7"/>
  <c r="K33" i="8" s="1"/>
  <c r="K33" i="6"/>
  <c r="K34" i="7"/>
  <c r="K34" i="8" s="1"/>
  <c r="K34" i="2"/>
  <c r="K34" i="1" s="1"/>
  <c r="K34" i="6"/>
  <c r="K35" i="2"/>
  <c r="K35" i="1" s="1"/>
  <c r="K35" i="7"/>
  <c r="K35" i="8" s="1"/>
  <c r="K35" i="6"/>
  <c r="K36" i="6"/>
  <c r="K36" i="7"/>
  <c r="K36" i="8" s="1"/>
  <c r="K36" i="2"/>
  <c r="K36" i="1" s="1"/>
  <c r="K37" i="7"/>
  <c r="K37" i="8" s="1"/>
  <c r="K37" i="2"/>
  <c r="K37" i="1" s="1"/>
  <c r="K37" i="6"/>
  <c r="K38" i="2"/>
  <c r="K38" i="1" s="1"/>
  <c r="K38" i="6"/>
  <c r="K38" i="7"/>
  <c r="K38" i="8" s="1"/>
  <c r="K39" i="6"/>
  <c r="K39" i="7"/>
  <c r="K39" i="8" s="1"/>
  <c r="K39" i="2"/>
  <c r="K39" i="1" s="1"/>
  <c r="K40" i="6"/>
  <c r="K40" i="2"/>
  <c r="K40" i="1" s="1"/>
  <c r="K40" i="7"/>
  <c r="K40" i="8" s="1"/>
  <c r="K41" i="7"/>
  <c r="K41" i="8" s="1"/>
  <c r="K41" i="6"/>
  <c r="K41" i="2"/>
  <c r="K41" i="1" s="1"/>
  <c r="K42" i="2"/>
  <c r="K42" i="1" s="1"/>
  <c r="K42" i="7"/>
  <c r="K42" i="8" s="1"/>
  <c r="K42" i="6"/>
  <c r="K43" i="6"/>
  <c r="K43" i="2"/>
  <c r="K43" i="1" s="1"/>
  <c r="K43" i="7"/>
  <c r="K43" i="8" s="1"/>
  <c r="K44" i="2"/>
  <c r="K44" i="1" s="1"/>
  <c r="K44" i="6"/>
  <c r="K44" i="7"/>
  <c r="K44" i="8" s="1"/>
  <c r="K45" i="2"/>
  <c r="K45" i="1" s="1"/>
  <c r="K45" i="6"/>
  <c r="K45" i="7"/>
  <c r="K45" i="8" s="1"/>
  <c r="K46" i="2"/>
  <c r="K46" i="1" s="1"/>
  <c r="K46" i="7"/>
  <c r="K46" i="8" s="1"/>
  <c r="K46" i="6"/>
  <c r="K47" i="6"/>
  <c r="K47" i="2"/>
  <c r="K47" i="1" s="1"/>
  <c r="K47" i="7"/>
  <c r="K47" i="8" s="1"/>
  <c r="K48" i="2"/>
  <c r="K48" i="1" s="1"/>
  <c r="K48" i="6"/>
  <c r="K48" i="7"/>
  <c r="K48" i="8" s="1"/>
  <c r="K49" i="7"/>
  <c r="K49" i="8" s="1"/>
  <c r="K49" i="6"/>
  <c r="K49" i="2"/>
  <c r="K49" i="1" s="1"/>
  <c r="K50" i="7"/>
  <c r="K50" i="8" s="1"/>
  <c r="K50" i="6"/>
  <c r="K50" i="2"/>
  <c r="K50" i="1" s="1"/>
  <c r="K51" i="2"/>
  <c r="K51" i="1" s="1"/>
  <c r="K51" i="7"/>
  <c r="K51" i="8" s="1"/>
  <c r="K51" i="6"/>
  <c r="K52" i="2"/>
  <c r="K52" i="1" s="1"/>
  <c r="K52" i="7"/>
  <c r="K52" i="8" s="1"/>
  <c r="K52" i="6"/>
  <c r="K53" i="2"/>
  <c r="K53" i="1" s="1"/>
  <c r="K53" i="6"/>
  <c r="K53" i="7"/>
  <c r="K53" i="8" s="1"/>
  <c r="K54" i="6"/>
  <c r="K54" i="2"/>
  <c r="K54" i="1" s="1"/>
  <c r="K54" i="7"/>
  <c r="K54" i="8" s="1"/>
  <c r="K55" i="2"/>
  <c r="K55" i="1" s="1"/>
  <c r="K55" i="6"/>
  <c r="K55" i="7"/>
  <c r="K55" i="8" s="1"/>
  <c r="K56" i="7"/>
  <c r="K56" i="8" s="1"/>
  <c r="K56" i="6"/>
  <c r="K56" i="2"/>
  <c r="K56" i="1" s="1"/>
  <c r="K57" i="2"/>
  <c r="K57" i="1" s="1"/>
  <c r="K57" i="7"/>
  <c r="K57" i="8" s="1"/>
  <c r="K57" i="6"/>
  <c r="K58" i="7"/>
  <c r="K58" i="8" s="1"/>
  <c r="K58" i="2"/>
  <c r="K58" i="1" s="1"/>
  <c r="K58" i="6"/>
  <c r="K59" i="2"/>
  <c r="K59" i="1" s="1"/>
  <c r="K59" i="6"/>
  <c r="K59" i="7"/>
  <c r="K59" i="8" s="1"/>
  <c r="K60" i="6"/>
  <c r="K60" i="7"/>
  <c r="K60" i="8" s="1"/>
  <c r="K60" i="2"/>
  <c r="K60" i="1" s="1"/>
  <c r="K61" i="7"/>
  <c r="K61" i="8" s="1"/>
  <c r="K61" i="6"/>
  <c r="K61" i="2"/>
  <c r="K61" i="1" s="1"/>
  <c r="K62" i="6"/>
  <c r="K62" i="7"/>
  <c r="K62" i="8" s="1"/>
  <c r="K62" i="2"/>
  <c r="K62" i="1" s="1"/>
  <c r="K63" i="7"/>
  <c r="K63" i="8" s="1"/>
  <c r="K63" i="6"/>
  <c r="K63" i="2"/>
  <c r="K63" i="1" s="1"/>
  <c r="K64" i="7"/>
  <c r="K64" i="8" s="1"/>
  <c r="K64" i="6"/>
  <c r="K64" i="2"/>
  <c r="K64" i="1" s="1"/>
  <c r="K65" i="7"/>
  <c r="K65" i="8" s="1"/>
  <c r="K65" i="6"/>
  <c r="K65" i="2"/>
  <c r="K65" i="1" s="1"/>
  <c r="K66" i="7"/>
  <c r="K66" i="8" s="1"/>
  <c r="K66" i="2"/>
  <c r="K66" i="1" s="1"/>
  <c r="K66" i="6"/>
  <c r="K67" i="6"/>
  <c r="K67" i="2"/>
  <c r="K67" i="1" s="1"/>
  <c r="K67" i="7"/>
  <c r="K67" i="8" s="1"/>
  <c r="K68" i="7"/>
  <c r="K68" i="8" s="1"/>
  <c r="K68" i="2"/>
  <c r="K68" i="1" s="1"/>
  <c r="K68" i="6"/>
  <c r="K69" i="7"/>
  <c r="K69" i="8" s="1"/>
  <c r="K69" i="6"/>
  <c r="K69" i="2"/>
  <c r="K69" i="1" s="1"/>
  <c r="K70" i="6"/>
  <c r="K70" i="7"/>
  <c r="K70" i="8" s="1"/>
  <c r="K70" i="2"/>
  <c r="K70" i="1" s="1"/>
  <c r="K71" i="6"/>
  <c r="K71" i="7"/>
  <c r="K71" i="8" s="1"/>
  <c r="K71" i="2"/>
  <c r="K71" i="1" s="1"/>
  <c r="K72" i="2"/>
  <c r="K72" i="1" s="1"/>
  <c r="K72" i="7"/>
  <c r="K72" i="8" s="1"/>
  <c r="K72" i="6"/>
  <c r="K73" i="7"/>
  <c r="K73" i="8" s="1"/>
  <c r="K73" i="2"/>
  <c r="K73" i="1" s="1"/>
  <c r="K73" i="6"/>
  <c r="K74" i="2"/>
  <c r="K74" i="1" s="1"/>
  <c r="K74" i="7"/>
  <c r="K74" i="8" s="1"/>
  <c r="K74" i="6"/>
  <c r="K75" i="2"/>
  <c r="K75" i="1" s="1"/>
  <c r="K75" i="7"/>
  <c r="K75" i="8" s="1"/>
  <c r="K75" i="6"/>
  <c r="K76" i="7"/>
  <c r="K76" i="8" s="1"/>
  <c r="K76" i="6"/>
  <c r="K76" i="2"/>
  <c r="K76" i="1" s="1"/>
  <c r="K77" i="2"/>
  <c r="K77" i="1" s="1"/>
  <c r="K77" i="7"/>
  <c r="K77" i="8" s="1"/>
  <c r="K77" i="6"/>
  <c r="K78" i="2"/>
  <c r="K78" i="1" s="1"/>
  <c r="K78" i="6"/>
  <c r="K78" i="7"/>
  <c r="K78" i="8" s="1"/>
  <c r="K79" i="6"/>
  <c r="K79" i="2"/>
  <c r="K79" i="1" s="1"/>
  <c r="K79" i="7"/>
  <c r="K79" i="8" s="1"/>
  <c r="K80" i="6"/>
  <c r="K80" i="7"/>
  <c r="K80" i="8" s="1"/>
  <c r="K80" i="2"/>
  <c r="K80" i="1" s="1"/>
  <c r="K81" i="2"/>
  <c r="K81" i="1" s="1"/>
  <c r="K81" i="7"/>
  <c r="K81" i="8" s="1"/>
  <c r="K81" i="6"/>
  <c r="K82" i="7"/>
  <c r="K82" i="8" s="1"/>
  <c r="K82" i="6"/>
  <c r="K82" i="2"/>
  <c r="K82" i="1" s="1"/>
  <c r="K83" i="7"/>
  <c r="K83" i="8" s="1"/>
  <c r="K83" i="2"/>
  <c r="K83" i="1" s="1"/>
  <c r="K83" i="6"/>
  <c r="K84" i="2"/>
  <c r="K84" i="1" s="1"/>
  <c r="K84" i="7"/>
  <c r="K84" i="8" s="1"/>
  <c r="K84" i="6"/>
  <c r="K85" i="2"/>
  <c r="K85" i="1" s="1"/>
  <c r="K85" i="6"/>
  <c r="K85" i="7"/>
  <c r="K85" i="8" s="1"/>
  <c r="K86" i="2"/>
  <c r="K86" i="1" s="1"/>
  <c r="K86" i="7"/>
  <c r="K86" i="8" s="1"/>
  <c r="K86" i="6"/>
  <c r="K87" i="7"/>
  <c r="K87" i="8" s="1"/>
  <c r="K87" i="6"/>
  <c r="K87" i="2"/>
  <c r="K87" i="1" s="1"/>
  <c r="K88" i="7"/>
  <c r="K88" i="8" s="1"/>
  <c r="K88" i="2"/>
  <c r="K88" i="1" s="1"/>
  <c r="K88" i="6"/>
  <c r="K89" i="6"/>
  <c r="K89" i="2"/>
  <c r="K89" i="1" s="1"/>
  <c r="K89" i="7"/>
  <c r="K89" i="8" s="1"/>
  <c r="K90" i="2"/>
  <c r="K90" i="1" s="1"/>
  <c r="K90" i="6"/>
  <c r="K90" i="7"/>
  <c r="K90" i="8" s="1"/>
  <c r="K91" i="2"/>
  <c r="K91" i="1" s="1"/>
  <c r="K91" i="6"/>
  <c r="K91" i="7"/>
  <c r="K91" i="8" s="1"/>
  <c r="K92" i="2"/>
  <c r="K92" i="1" s="1"/>
  <c r="K92" i="7"/>
  <c r="K92" i="8" s="1"/>
  <c r="K92" i="6"/>
  <c r="K93" i="6"/>
  <c r="K93" i="7"/>
  <c r="K93" i="8" s="1"/>
  <c r="K93" i="2"/>
  <c r="K93" i="1" s="1"/>
  <c r="K94" i="2"/>
  <c r="K94" i="1" s="1"/>
  <c r="K94" i="7"/>
  <c r="K94" i="8" s="1"/>
  <c r="K94" i="6"/>
  <c r="K95" i="6"/>
  <c r="K95" i="7"/>
  <c r="K95" i="8" s="1"/>
  <c r="K95" i="2"/>
  <c r="K95" i="1" s="1"/>
  <c r="K96" i="2"/>
  <c r="K96" i="1" s="1"/>
  <c r="K96" i="7"/>
  <c r="K96" i="8" s="1"/>
  <c r="K96" i="6"/>
  <c r="K97" i="2"/>
  <c r="K97" i="1" s="1"/>
  <c r="K97" i="7"/>
  <c r="K97" i="8" s="1"/>
  <c r="K97" i="6"/>
  <c r="K98" i="6"/>
  <c r="K98" i="7"/>
  <c r="K98" i="8" s="1"/>
  <c r="K98" i="2"/>
  <c r="K98" i="1" s="1"/>
  <c r="K99" i="6"/>
  <c r="K99" i="2"/>
  <c r="K99" i="1" s="1"/>
  <c r="K99" i="7"/>
  <c r="K99" i="8" s="1"/>
  <c r="K100" i="6"/>
  <c r="K100" i="7"/>
  <c r="K100" i="8" s="1"/>
  <c r="K100" i="2"/>
  <c r="K100" i="1" s="1"/>
  <c r="K101" i="6"/>
  <c r="K101" i="2"/>
  <c r="K101" i="1" s="1"/>
  <c r="K101" i="7"/>
  <c r="K101" i="8" s="1"/>
  <c r="K102" i="7"/>
  <c r="K102" i="8" s="1"/>
  <c r="K102" i="6"/>
  <c r="K102" i="2"/>
  <c r="K102" i="1" s="1"/>
  <c r="K103" i="6"/>
  <c r="K103" i="2"/>
  <c r="K103" i="1" s="1"/>
  <c r="K103" i="7"/>
  <c r="K103" i="8" s="1"/>
  <c r="K104" i="6"/>
  <c r="K104" i="2"/>
  <c r="K104" i="1" s="1"/>
  <c r="K104" i="7"/>
  <c r="K104" i="8" s="1"/>
  <c r="K105" i="6"/>
  <c r="K105" i="7"/>
  <c r="K105" i="8" s="1"/>
  <c r="K105" i="2"/>
  <c r="K105" i="1" s="1"/>
  <c r="K106" i="2"/>
  <c r="K106" i="1" s="1"/>
  <c r="K106" i="7"/>
  <c r="K106" i="8" s="1"/>
  <c r="K106" i="6"/>
  <c r="K107" i="6"/>
  <c r="K107" i="7"/>
  <c r="K107" i="8" s="1"/>
  <c r="K107" i="2"/>
  <c r="K107" i="1" s="1"/>
  <c r="K108" i="6"/>
  <c r="K108" i="7"/>
  <c r="K108" i="8" s="1"/>
  <c r="K108" i="2"/>
  <c r="K108" i="1" s="1"/>
  <c r="K109" i="7"/>
  <c r="K109" i="8" s="1"/>
  <c r="K109" i="6"/>
  <c r="K109" i="2"/>
  <c r="K109" i="1" s="1"/>
  <c r="K110" i="7"/>
  <c r="K110" i="8" s="1"/>
  <c r="K110" i="2"/>
  <c r="K110" i="1" s="1"/>
  <c r="K110" i="6"/>
  <c r="K111" i="6"/>
  <c r="K111" i="7"/>
  <c r="K111" i="8" s="1"/>
  <c r="K111" i="2"/>
  <c r="K111" i="1" s="1"/>
  <c r="K112" i="6"/>
  <c r="K112" i="7"/>
  <c r="K112" i="8" s="1"/>
  <c r="K112" i="2"/>
  <c r="K112" i="1" s="1"/>
  <c r="K113" i="2"/>
  <c r="K113" i="1" s="1"/>
  <c r="K113" i="7"/>
  <c r="K113" i="8" s="1"/>
  <c r="K113" i="6"/>
  <c r="K114" i="6"/>
  <c r="K114" i="7"/>
  <c r="K114" i="8" s="1"/>
  <c r="K114" i="2"/>
  <c r="K114" i="1" s="1"/>
  <c r="K115" i="6"/>
  <c r="K115" i="7"/>
  <c r="K115" i="8" s="1"/>
  <c r="K115" i="2"/>
  <c r="K115" i="1" s="1"/>
  <c r="K116" i="7"/>
  <c r="K116" i="8" s="1"/>
  <c r="K116" i="6"/>
  <c r="K116" i="2"/>
  <c r="K116" i="1" s="1"/>
  <c r="K117" i="6"/>
  <c r="K117" i="7"/>
  <c r="K117" i="8" s="1"/>
  <c r="K117" i="2"/>
  <c r="K117" i="1" s="1"/>
  <c r="K118" i="6"/>
  <c r="K118" i="2"/>
  <c r="K118" i="1" s="1"/>
  <c r="K118" i="7"/>
  <c r="K118" i="8" s="1"/>
  <c r="K119" i="2"/>
  <c r="K119" i="1" s="1"/>
  <c r="K119" i="7"/>
  <c r="K119" i="8" s="1"/>
  <c r="K119" i="6"/>
  <c r="K120" i="2"/>
  <c r="K120" i="1" s="1"/>
  <c r="K120" i="7"/>
  <c r="K120" i="8" s="1"/>
  <c r="K120" i="6"/>
  <c r="K121" i="6"/>
  <c r="K121" i="2"/>
  <c r="K121" i="1" s="1"/>
  <c r="K121" i="7"/>
  <c r="K121" i="8" s="1"/>
  <c r="K122" i="2"/>
  <c r="K122" i="1" s="1"/>
  <c r="K122" i="6"/>
  <c r="K122" i="7"/>
  <c r="K122" i="8" s="1"/>
  <c r="K123" i="6"/>
  <c r="K123" i="2"/>
  <c r="K123" i="1" s="1"/>
  <c r="K123" i="7"/>
  <c r="K123" i="8" s="1"/>
  <c r="K124" i="2"/>
  <c r="K124" i="1" s="1"/>
  <c r="K124" i="7"/>
  <c r="K124" i="8" s="1"/>
  <c r="K124" i="6"/>
  <c r="K125" i="6"/>
  <c r="K125" i="7"/>
  <c r="K125" i="8" s="1"/>
  <c r="K125" i="2"/>
  <c r="K125" i="1" s="1"/>
  <c r="K126" i="6"/>
  <c r="K126" i="7"/>
  <c r="K126" i="8" s="1"/>
  <c r="K126" i="2"/>
  <c r="K126" i="1" s="1"/>
  <c r="K127" i="2"/>
  <c r="K127" i="1" s="1"/>
  <c r="K127" i="6"/>
  <c r="K127" i="7"/>
  <c r="K127" i="8" s="1"/>
  <c r="K128" i="2"/>
  <c r="K128" i="1" s="1"/>
  <c r="K128" i="6"/>
  <c r="K128" i="7"/>
  <c r="K128" i="8" s="1"/>
  <c r="K129" i="7"/>
  <c r="K129" i="8" s="1"/>
  <c r="K129" i="6"/>
  <c r="K129" i="2"/>
  <c r="K129" i="1" s="1"/>
  <c r="K130" i="6"/>
  <c r="K130" i="7"/>
  <c r="K130" i="8" s="1"/>
  <c r="K130" i="2"/>
  <c r="K130" i="1" s="1"/>
  <c r="K131" i="2"/>
  <c r="K131" i="1" s="1"/>
  <c r="K131" i="6"/>
  <c r="K131" i="7"/>
  <c r="K131" i="8" s="1"/>
  <c r="K132" i="6"/>
  <c r="K132" i="7"/>
  <c r="K132" i="8" s="1"/>
  <c r="K132" i="2"/>
  <c r="K132" i="1" s="1"/>
  <c r="K133" i="7"/>
  <c r="K133" i="8" s="1"/>
  <c r="K133" i="2"/>
  <c r="K133" i="1" s="1"/>
  <c r="K133" i="6"/>
  <c r="K134" i="6"/>
  <c r="K134" i="7"/>
  <c r="K134" i="8" s="1"/>
  <c r="K134" i="2"/>
  <c r="K134" i="1" s="1"/>
  <c r="K135" i="2"/>
  <c r="K135" i="1" s="1"/>
  <c r="K135" i="6"/>
  <c r="K135" i="7"/>
  <c r="K135" i="8" s="1"/>
  <c r="K136" i="2"/>
  <c r="K136" i="1" s="1"/>
  <c r="K136" i="6"/>
  <c r="K136" i="7"/>
  <c r="K136" i="8" s="1"/>
  <c r="K137" i="2"/>
  <c r="K137" i="1" s="1"/>
  <c r="K137" i="7"/>
  <c r="K137" i="8" s="1"/>
  <c r="K137" i="6"/>
  <c r="K138" i="7"/>
  <c r="K138" i="8" s="1"/>
  <c r="K138" i="2"/>
  <c r="K138" i="1" s="1"/>
  <c r="K138" i="6"/>
  <c r="K139" i="6"/>
  <c r="K139" i="2"/>
  <c r="K139" i="1" s="1"/>
  <c r="K139" i="7"/>
  <c r="K139" i="8" s="1"/>
  <c r="K140" i="6"/>
  <c r="K140" i="2"/>
  <c r="K140" i="1" s="1"/>
  <c r="K140" i="7"/>
  <c r="K140" i="8" s="1"/>
  <c r="K141" i="6"/>
  <c r="K141" i="2"/>
  <c r="K141" i="1" s="1"/>
  <c r="K141" i="7"/>
  <c r="K141" i="8" s="1"/>
  <c r="K142" i="6"/>
  <c r="K142" i="2"/>
  <c r="K142" i="1" s="1"/>
  <c r="K142" i="7"/>
  <c r="K142" i="8" s="1"/>
  <c r="K143" i="2"/>
  <c r="K143" i="1" s="1"/>
  <c r="K143" i="7"/>
  <c r="K143" i="8" s="1"/>
  <c r="K143" i="6"/>
  <c r="K144" i="6"/>
  <c r="K144" i="2"/>
  <c r="K144" i="1" s="1"/>
  <c r="K144" i="7"/>
  <c r="K144" i="8" s="1"/>
  <c r="K145" i="7"/>
  <c r="K145" i="8" s="1"/>
  <c r="K145" i="2"/>
  <c r="K145" i="1" s="1"/>
  <c r="K145" i="6"/>
  <c r="K146" i="7"/>
  <c r="K146" i="8" s="1"/>
  <c r="K146" i="2"/>
  <c r="K146" i="1" s="1"/>
  <c r="K146" i="6"/>
  <c r="K147" i="7"/>
  <c r="K147" i="8" s="1"/>
  <c r="K147" i="6"/>
  <c r="K147" i="2"/>
  <c r="K147" i="1" s="1"/>
  <c r="K148" i="2"/>
  <c r="K148" i="1" s="1"/>
  <c r="K148" i="6"/>
  <c r="K148" i="7"/>
  <c r="K148" i="8" s="1"/>
  <c r="K149" i="6"/>
  <c r="K149" i="2"/>
  <c r="K149" i="1" s="1"/>
  <c r="K149" i="7"/>
  <c r="K149" i="8" s="1"/>
  <c r="K150" i="2"/>
  <c r="K150" i="1" s="1"/>
  <c r="K150" i="7"/>
  <c r="K150" i="8" s="1"/>
  <c r="K150" i="6"/>
  <c r="K151" i="7"/>
  <c r="K151" i="8" s="1"/>
  <c r="K151" i="2"/>
  <c r="K151" i="1" s="1"/>
  <c r="K151" i="6"/>
  <c r="K152" i="6"/>
  <c r="K152" i="2"/>
  <c r="K152" i="1" s="1"/>
  <c r="K152" i="7"/>
  <c r="K152" i="8" s="1"/>
  <c r="K153" i="2"/>
  <c r="K153" i="1" s="1"/>
  <c r="K153" i="6"/>
  <c r="K153" i="7"/>
  <c r="K153" i="8" s="1"/>
  <c r="K154" i="2"/>
  <c r="K154" i="1" s="1"/>
  <c r="K154" i="6"/>
  <c r="K154" i="7"/>
  <c r="K154" i="8" s="1"/>
  <c r="K155" i="7"/>
  <c r="K155" i="8" s="1"/>
  <c r="K155" i="6"/>
  <c r="K155" i="2"/>
  <c r="K155" i="1" s="1"/>
  <c r="K156" i="2"/>
  <c r="K156" i="1" s="1"/>
  <c r="K156" i="7"/>
  <c r="K156" i="8" s="1"/>
  <c r="K156" i="6"/>
  <c r="K157" i="6"/>
  <c r="K157" i="2"/>
  <c r="K157" i="1" s="1"/>
  <c r="K157" i="7"/>
  <c r="K157" i="8" s="1"/>
  <c r="K158" i="7"/>
  <c r="K158" i="8" s="1"/>
  <c r="K158" i="2"/>
  <c r="K158" i="1" s="1"/>
  <c r="K158" i="6"/>
  <c r="K159" i="2"/>
  <c r="K159" i="1" s="1"/>
  <c r="K159" i="6"/>
  <c r="K159" i="7"/>
  <c r="K159" i="8" s="1"/>
  <c r="K160" i="2"/>
  <c r="K160" i="1" s="1"/>
  <c r="K160" i="6"/>
  <c r="K160" i="7"/>
  <c r="K160" i="8" s="1"/>
  <c r="K161" i="6"/>
  <c r="K161" i="2"/>
  <c r="K161" i="1" s="1"/>
  <c r="K161" i="7"/>
  <c r="K161" i="8" s="1"/>
  <c r="K162" i="6"/>
  <c r="K162" i="2"/>
  <c r="K162" i="1" s="1"/>
  <c r="K162" i="7"/>
  <c r="K162" i="8" s="1"/>
  <c r="K163" i="7"/>
  <c r="K163" i="8" s="1"/>
  <c r="K163" i="2"/>
  <c r="K163" i="1" s="1"/>
  <c r="K163" i="6"/>
  <c r="K8" i="1" l="1"/>
  <c r="K174" i="2"/>
  <c r="H169" i="2"/>
  <c r="H3" i="1"/>
  <c r="F17" i="8"/>
  <c r="F183" i="7"/>
  <c r="D174" i="2"/>
  <c r="D8" i="1"/>
  <c r="K174" i="7"/>
  <c r="K8" i="8"/>
  <c r="I174" i="2"/>
  <c r="I8" i="1"/>
  <c r="I179" i="7"/>
  <c r="I13" i="8"/>
  <c r="K5" i="8"/>
  <c r="K171" i="7"/>
  <c r="J6" i="8"/>
  <c r="J172" i="7"/>
  <c r="F17" i="1"/>
  <c r="F183" i="2"/>
  <c r="D168" i="7"/>
  <c r="D2" i="8"/>
  <c r="H9" i="1"/>
  <c r="H175" i="2"/>
  <c r="E8" i="8"/>
  <c r="E174" i="7"/>
  <c r="J19" i="8"/>
  <c r="J185" i="7"/>
  <c r="J3" i="1"/>
  <c r="J169" i="2"/>
  <c r="I3" i="8"/>
  <c r="I169" i="7"/>
  <c r="K18" i="8"/>
  <c r="K184" i="7"/>
  <c r="K2" i="8"/>
  <c r="K168" i="7"/>
  <c r="H2" i="8"/>
  <c r="H168" i="7"/>
  <c r="K180" i="7"/>
  <c r="K14" i="8"/>
  <c r="K169" i="2"/>
  <c r="K3" i="1"/>
  <c r="I176" i="7"/>
  <c r="I10" i="8"/>
  <c r="E168" i="7"/>
  <c r="E2" i="8"/>
  <c r="J168" i="2"/>
  <c r="J2" i="1"/>
  <c r="E12" i="1"/>
  <c r="E178" i="2"/>
  <c r="K177" i="2"/>
  <c r="K11" i="1"/>
  <c r="K171" i="2"/>
  <c r="K5" i="1"/>
  <c r="I12" i="1"/>
  <c r="I178" i="2"/>
  <c r="I170" i="7"/>
  <c r="I4" i="8"/>
  <c r="D19" i="8"/>
  <c r="D185" i="7"/>
  <c r="D168" i="2"/>
  <c r="D2" i="1"/>
  <c r="K182" i="7"/>
  <c r="K16" i="8"/>
  <c r="I174" i="7"/>
  <c r="I8" i="8"/>
  <c r="H185" i="2"/>
  <c r="H19" i="1"/>
  <c r="F13" i="1"/>
  <c r="F179" i="2"/>
  <c r="E174" i="2"/>
  <c r="E8" i="1"/>
  <c r="J183" i="2"/>
  <c r="J17" i="1"/>
  <c r="J12" i="8"/>
  <c r="J178" i="7"/>
  <c r="J170" i="2"/>
  <c r="J4" i="1"/>
  <c r="I14" i="8"/>
  <c r="I180" i="7"/>
  <c r="H173" i="2"/>
  <c r="H7" i="1"/>
  <c r="K7" i="8"/>
  <c r="K173" i="7"/>
  <c r="I177" i="7"/>
  <c r="I11" i="8"/>
  <c r="H2" i="1"/>
  <c r="H168" i="2"/>
  <c r="E185" i="2"/>
  <c r="E19" i="1"/>
  <c r="D170" i="2"/>
  <c r="D4" i="1"/>
  <c r="J14" i="1"/>
  <c r="J180" i="2"/>
  <c r="J172" i="2"/>
  <c r="J6" i="1"/>
  <c r="H181" i="2"/>
  <c r="H15" i="1"/>
  <c r="K15" i="8"/>
  <c r="K181" i="7"/>
  <c r="K170" i="7"/>
  <c r="K4" i="8"/>
  <c r="I11" i="1"/>
  <c r="I177" i="2"/>
  <c r="E5" i="1"/>
  <c r="E171" i="2"/>
  <c r="D12" i="8"/>
  <c r="D178" i="7"/>
  <c r="H176" i="2"/>
  <c r="H10" i="1"/>
  <c r="F169" i="2"/>
  <c r="F3" i="1"/>
  <c r="E16" i="8"/>
  <c r="E182" i="7"/>
  <c r="G181" i="7"/>
  <c r="G15" i="8"/>
  <c r="G7" i="8"/>
  <c r="G173" i="7"/>
  <c r="G2" i="8"/>
  <c r="G168" i="7"/>
  <c r="K183" i="7"/>
  <c r="K17" i="8"/>
  <c r="K15" i="1"/>
  <c r="K181" i="2"/>
  <c r="K9" i="1"/>
  <c r="K175" i="2"/>
  <c r="K173" i="2"/>
  <c r="K7" i="1"/>
  <c r="I16" i="8"/>
  <c r="I182" i="7"/>
  <c r="I6" i="8"/>
  <c r="I172" i="7"/>
  <c r="H14" i="8"/>
  <c r="H180" i="7"/>
  <c r="H172" i="7"/>
  <c r="H6" i="8"/>
  <c r="E185" i="7"/>
  <c r="E19" i="8"/>
  <c r="J19" i="1"/>
  <c r="J185" i="2"/>
  <c r="J16" i="1"/>
  <c r="J182" i="2"/>
  <c r="J177" i="7"/>
  <c r="J11" i="8"/>
  <c r="J171" i="7"/>
  <c r="J5" i="8"/>
  <c r="J169" i="7"/>
  <c r="J3" i="8"/>
  <c r="H183" i="2"/>
  <c r="H17" i="1"/>
  <c r="F181" i="2"/>
  <c r="F15" i="1"/>
  <c r="F169" i="7"/>
  <c r="F3" i="8"/>
  <c r="E184" i="2"/>
  <c r="E18" i="1"/>
  <c r="E177" i="2"/>
  <c r="E11" i="1"/>
  <c r="D16" i="1"/>
  <c r="D182" i="2"/>
  <c r="D177" i="2"/>
  <c r="D11" i="1"/>
  <c r="H5" i="8"/>
  <c r="H171" i="7"/>
  <c r="F182" i="2"/>
  <c r="F16" i="1"/>
  <c r="D175" i="2"/>
  <c r="D9" i="1"/>
  <c r="G18" i="8"/>
  <c r="G184" i="7"/>
  <c r="G10" i="8"/>
  <c r="G176" i="7"/>
  <c r="F172" i="2"/>
  <c r="F6" i="1"/>
  <c r="E17" i="8"/>
  <c r="E183" i="7"/>
  <c r="E3" i="8"/>
  <c r="E169" i="7"/>
  <c r="D169" i="2"/>
  <c r="D3" i="1"/>
  <c r="D181" i="2"/>
  <c r="D15" i="1"/>
  <c r="K177" i="7"/>
  <c r="K11" i="8"/>
  <c r="D185" i="2"/>
  <c r="D19" i="1"/>
  <c r="J12" i="1"/>
  <c r="J178" i="2"/>
  <c r="F180" i="7"/>
  <c r="F14" i="8"/>
  <c r="F171" i="7"/>
  <c r="F5" i="8"/>
  <c r="J4" i="8"/>
  <c r="J170" i="7"/>
  <c r="E170" i="7"/>
  <c r="E4" i="8"/>
  <c r="K10" i="1"/>
  <c r="K176" i="2"/>
  <c r="I12" i="8"/>
  <c r="I178" i="7"/>
  <c r="H169" i="7"/>
  <c r="H3" i="8"/>
  <c r="D170" i="7"/>
  <c r="D4" i="8"/>
  <c r="J175" i="2"/>
  <c r="J9" i="1"/>
  <c r="E4" i="1"/>
  <c r="E170" i="2"/>
  <c r="D14" i="1"/>
  <c r="D180" i="2"/>
  <c r="H185" i="7"/>
  <c r="H19" i="8"/>
  <c r="J175" i="7"/>
  <c r="J9" i="8"/>
  <c r="I175" i="7"/>
  <c r="I9" i="8"/>
  <c r="E177" i="7"/>
  <c r="E11" i="8"/>
  <c r="K178" i="7"/>
  <c r="K12" i="8"/>
  <c r="J8" i="1"/>
  <c r="J174" i="2"/>
  <c r="I175" i="2"/>
  <c r="I9" i="1"/>
  <c r="H181" i="7"/>
  <c r="H15" i="8"/>
  <c r="F181" i="7"/>
  <c r="F15" i="8"/>
  <c r="I7" i="1"/>
  <c r="I173" i="2"/>
  <c r="H171" i="2"/>
  <c r="H5" i="1"/>
  <c r="F178" i="7"/>
  <c r="F12" i="8"/>
  <c r="K178" i="2"/>
  <c r="K12" i="1"/>
  <c r="K9" i="8"/>
  <c r="K175" i="7"/>
  <c r="K172" i="2"/>
  <c r="K6" i="1"/>
  <c r="K170" i="2"/>
  <c r="K4" i="1"/>
  <c r="I10" i="1"/>
  <c r="I176" i="2"/>
  <c r="I6" i="1"/>
  <c r="I172" i="2"/>
  <c r="H172" i="2"/>
  <c r="H6" i="1"/>
  <c r="F174" i="2"/>
  <c r="F8" i="1"/>
  <c r="E179" i="7"/>
  <c r="E13" i="8"/>
  <c r="E171" i="7"/>
  <c r="E5" i="8"/>
  <c r="D173" i="2"/>
  <c r="D7" i="1"/>
  <c r="J16" i="8"/>
  <c r="J182" i="7"/>
  <c r="J13" i="8"/>
  <c r="J179" i="7"/>
  <c r="J10" i="1"/>
  <c r="J176" i="2"/>
  <c r="J8" i="8"/>
  <c r="J174" i="7"/>
  <c r="J171" i="2"/>
  <c r="J5" i="1"/>
  <c r="J2" i="8"/>
  <c r="J168" i="7"/>
  <c r="I15" i="8"/>
  <c r="I181" i="7"/>
  <c r="I171" i="2"/>
  <c r="I5" i="1"/>
  <c r="H183" i="7"/>
  <c r="H17" i="8"/>
  <c r="H13" i="1"/>
  <c r="H179" i="2"/>
  <c r="H10" i="8"/>
  <c r="H176" i="7"/>
  <c r="H170" i="7"/>
  <c r="H4" i="8"/>
  <c r="F180" i="2"/>
  <c r="F14" i="1"/>
  <c r="E18" i="8"/>
  <c r="E184" i="7"/>
  <c r="D8" i="8"/>
  <c r="D174" i="7"/>
  <c r="I183" i="2"/>
  <c r="I17" i="1"/>
  <c r="I168" i="2"/>
  <c r="I2" i="1"/>
  <c r="F182" i="7"/>
  <c r="F16" i="8"/>
  <c r="E16" i="1"/>
  <c r="E182" i="2"/>
  <c r="D175" i="7"/>
  <c r="D9" i="8"/>
  <c r="G183" i="2"/>
  <c r="G17" i="1"/>
  <c r="G15" i="1"/>
  <c r="G181" i="2"/>
  <c r="G178" i="7"/>
  <c r="G12" i="8"/>
  <c r="G175" i="7"/>
  <c r="G9" i="8"/>
  <c r="G173" i="2"/>
  <c r="G7" i="1"/>
  <c r="G4" i="8"/>
  <c r="G170" i="7"/>
  <c r="F176" i="7"/>
  <c r="F10" i="8"/>
  <c r="F168" i="7"/>
  <c r="F2" i="8"/>
  <c r="E17" i="1"/>
  <c r="E183" i="2"/>
  <c r="E10" i="8"/>
  <c r="E176" i="7"/>
  <c r="D176" i="2"/>
  <c r="D10" i="1"/>
  <c r="D13" i="8"/>
  <c r="D179" i="7"/>
  <c r="F171" i="2"/>
  <c r="F5" i="1"/>
  <c r="E179" i="2"/>
  <c r="E13" i="1"/>
  <c r="I180" i="2"/>
  <c r="I14" i="1"/>
  <c r="H16" i="1"/>
  <c r="H182" i="2"/>
  <c r="D180" i="7"/>
  <c r="D14" i="8"/>
  <c r="K179" i="7"/>
  <c r="K13" i="8"/>
  <c r="H11" i="8"/>
  <c r="H177" i="7"/>
  <c r="J15" i="8"/>
  <c r="J181" i="7"/>
  <c r="H12" i="1"/>
  <c r="H178" i="2"/>
  <c r="K18" i="1"/>
  <c r="K184" i="2"/>
  <c r="H12" i="8"/>
  <c r="H178" i="7"/>
  <c r="I19" i="1"/>
  <c r="I185" i="2"/>
  <c r="F179" i="7"/>
  <c r="F13" i="8"/>
  <c r="D12" i="1"/>
  <c r="D178" i="2"/>
  <c r="J183" i="7"/>
  <c r="J17" i="8"/>
  <c r="I184" i="2"/>
  <c r="I18" i="1"/>
  <c r="I19" i="8"/>
  <c r="I185" i="7"/>
  <c r="H14" i="1"/>
  <c r="H180" i="2"/>
  <c r="I184" i="7"/>
  <c r="I18" i="8"/>
  <c r="F170" i="2"/>
  <c r="F4" i="1"/>
  <c r="G18" i="1"/>
  <c r="G184" i="2"/>
  <c r="F172" i="7"/>
  <c r="F6" i="8"/>
  <c r="E3" i="1"/>
  <c r="E169" i="2"/>
  <c r="D181" i="7"/>
  <c r="D15" i="8"/>
  <c r="K185" i="7"/>
  <c r="K19" i="8"/>
  <c r="K183" i="2"/>
  <c r="K17" i="1"/>
  <c r="K14" i="1"/>
  <c r="K180" i="2"/>
  <c r="I182" i="2"/>
  <c r="I16" i="1"/>
  <c r="I4" i="1"/>
  <c r="I170" i="2"/>
  <c r="H11" i="1"/>
  <c r="H177" i="2"/>
  <c r="F185" i="2"/>
  <c r="F19" i="1"/>
  <c r="F174" i="7"/>
  <c r="F8" i="8"/>
  <c r="E168" i="2"/>
  <c r="E2" i="1"/>
  <c r="D173" i="7"/>
  <c r="D7" i="8"/>
  <c r="J184" i="7"/>
  <c r="J18" i="8"/>
  <c r="J15" i="1"/>
  <c r="J181" i="2"/>
  <c r="J179" i="2"/>
  <c r="J13" i="1"/>
  <c r="J7" i="8"/>
  <c r="J173" i="7"/>
  <c r="I181" i="2"/>
  <c r="I15" i="1"/>
  <c r="I5" i="8"/>
  <c r="I171" i="7"/>
  <c r="H179" i="7"/>
  <c r="H13" i="8"/>
  <c r="H170" i="2"/>
  <c r="H4" i="1"/>
  <c r="E173" i="2"/>
  <c r="E7" i="1"/>
  <c r="D182" i="7"/>
  <c r="D16" i="8"/>
  <c r="I183" i="7"/>
  <c r="I17" i="8"/>
  <c r="I168" i="7"/>
  <c r="I2" i="8"/>
  <c r="F177" i="7"/>
  <c r="F11" i="8"/>
  <c r="G180" i="7"/>
  <c r="G14" i="8"/>
  <c r="G178" i="2"/>
  <c r="G12" i="1"/>
  <c r="G170" i="2"/>
  <c r="G4" i="1"/>
  <c r="F176" i="2"/>
  <c r="F10" i="1"/>
  <c r="F2" i="1"/>
  <c r="F168" i="2"/>
  <c r="E10" i="1"/>
  <c r="E176" i="2"/>
  <c r="D176" i="7"/>
  <c r="D10" i="8"/>
  <c r="J184" i="2"/>
  <c r="J18" i="1"/>
  <c r="E7" i="8"/>
  <c r="E173" i="7"/>
  <c r="F177" i="2"/>
  <c r="F11" i="1"/>
  <c r="E9" i="8"/>
  <c r="E175" i="7"/>
  <c r="G19" i="1"/>
  <c r="G185" i="2"/>
  <c r="G17" i="8"/>
  <c r="G183" i="7"/>
  <c r="G11" i="8"/>
  <c r="G177" i="7"/>
  <c r="G175" i="2"/>
  <c r="G9" i="1"/>
  <c r="G172" i="2"/>
  <c r="G6" i="1"/>
  <c r="G169" i="2"/>
  <c r="G3" i="1"/>
  <c r="F18" i="8"/>
  <c r="F184" i="7"/>
  <c r="E181" i="2"/>
  <c r="E15" i="1"/>
  <c r="D13" i="1"/>
  <c r="D179" i="2"/>
  <c r="H184" i="7"/>
  <c r="H18" i="8"/>
  <c r="E175" i="2"/>
  <c r="E9" i="1"/>
  <c r="G182" i="7"/>
  <c r="G16" i="8"/>
  <c r="G14" i="1"/>
  <c r="G180" i="2"/>
  <c r="G172" i="7"/>
  <c r="G6" i="8"/>
  <c r="G3" i="8"/>
  <c r="G169" i="7"/>
  <c r="F184" i="2"/>
  <c r="F18" i="1"/>
  <c r="F7" i="8"/>
  <c r="F173" i="7"/>
  <c r="E181" i="7"/>
  <c r="E15" i="8"/>
  <c r="E172" i="2"/>
  <c r="E6" i="1"/>
  <c r="D172" i="7"/>
  <c r="D6" i="8"/>
  <c r="D171" i="2"/>
  <c r="D5" i="1"/>
  <c r="K172" i="7"/>
  <c r="K6" i="8"/>
  <c r="J10" i="8"/>
  <c r="J176" i="7"/>
  <c r="K185" i="2"/>
  <c r="K19" i="1"/>
  <c r="F19" i="8"/>
  <c r="F185" i="7"/>
  <c r="H8" i="8"/>
  <c r="H174" i="7"/>
  <c r="E178" i="7"/>
  <c r="E12" i="8"/>
  <c r="K2" i="1"/>
  <c r="K168" i="2"/>
  <c r="J14" i="8"/>
  <c r="J180" i="7"/>
  <c r="I169" i="2"/>
  <c r="I3" i="1"/>
  <c r="F175" i="2"/>
  <c r="F9" i="1"/>
  <c r="I13" i="1"/>
  <c r="I179" i="2"/>
  <c r="H18" i="1"/>
  <c r="H184" i="2"/>
  <c r="F170" i="7"/>
  <c r="F4" i="8"/>
  <c r="D183" i="2"/>
  <c r="D17" i="1"/>
  <c r="G185" i="7"/>
  <c r="G19" i="8"/>
  <c r="G179" i="2"/>
  <c r="G13" i="1"/>
  <c r="G11" i="1"/>
  <c r="G177" i="2"/>
  <c r="G8" i="1"/>
  <c r="G174" i="2"/>
  <c r="G171" i="7"/>
  <c r="G5" i="8"/>
  <c r="F7" i="1"/>
  <c r="F173" i="2"/>
  <c r="E180" i="7"/>
  <c r="E14" i="8"/>
  <c r="E6" i="8"/>
  <c r="E172" i="7"/>
  <c r="D184" i="7"/>
  <c r="D18" i="8"/>
  <c r="D6" i="1"/>
  <c r="D172" i="2"/>
  <c r="D171" i="7"/>
  <c r="D5" i="8"/>
  <c r="K16" i="1"/>
  <c r="K182" i="2"/>
  <c r="H174" i="2"/>
  <c r="H8" i="1"/>
  <c r="K3" i="8"/>
  <c r="K169" i="7"/>
  <c r="J7" i="1"/>
  <c r="J173" i="2"/>
  <c r="K179" i="2"/>
  <c r="K13" i="1"/>
  <c r="H9" i="8"/>
  <c r="H175" i="7"/>
  <c r="H182" i="7"/>
  <c r="H16" i="8"/>
  <c r="K176" i="7"/>
  <c r="K10" i="8"/>
  <c r="J177" i="2"/>
  <c r="J11" i="1"/>
  <c r="H173" i="7"/>
  <c r="H7" i="8"/>
  <c r="F175" i="7"/>
  <c r="F9" i="8"/>
  <c r="D177" i="7"/>
  <c r="D11" i="8"/>
  <c r="I7" i="8"/>
  <c r="I173" i="7"/>
  <c r="D183" i="7"/>
  <c r="D17" i="8"/>
  <c r="G182" i="2"/>
  <c r="G16" i="1"/>
  <c r="G13" i="8"/>
  <c r="G179" i="7"/>
  <c r="G10" i="1"/>
  <c r="G176" i="2"/>
  <c r="G8" i="8"/>
  <c r="G174" i="7"/>
  <c r="G171" i="2"/>
  <c r="G5" i="1"/>
  <c r="G168" i="2"/>
  <c r="G2" i="1"/>
  <c r="F178" i="2"/>
  <c r="F12" i="1"/>
  <c r="E14" i="1"/>
  <c r="E180" i="2"/>
  <c r="D18" i="1"/>
  <c r="D184" i="2"/>
  <c r="D169" i="7"/>
  <c r="D3" i="8"/>
  <c r="F187" i="7" l="1"/>
  <c r="H187" i="7"/>
  <c r="E187" i="7"/>
  <c r="D187" i="7"/>
  <c r="J187" i="7"/>
  <c r="K187" i="7"/>
  <c r="G187" i="7"/>
  <c r="I187" i="7"/>
</calcChain>
</file>

<file path=xl/sharedStrings.xml><?xml version="1.0" encoding="utf-8"?>
<sst xmlns="http://schemas.openxmlformats.org/spreadsheetml/2006/main" count="560" uniqueCount="48">
  <si>
    <t>bNUC</t>
  </si>
  <si>
    <t>DEU</t>
  </si>
  <si>
    <t>bHYDRO</t>
  </si>
  <si>
    <t>pHYDRO</t>
  </si>
  <si>
    <t>bGEO</t>
  </si>
  <si>
    <t>mSOLAR</t>
  </si>
  <si>
    <t>mWIND</t>
  </si>
  <si>
    <t>bHC</t>
  </si>
  <si>
    <t>mHC</t>
  </si>
  <si>
    <t>bBC</t>
  </si>
  <si>
    <t>bOIL</t>
  </si>
  <si>
    <t>mOIL</t>
  </si>
  <si>
    <t>pOIL</t>
  </si>
  <si>
    <t>bGAS</t>
  </si>
  <si>
    <t>mGAS</t>
  </si>
  <si>
    <t>pGAS</t>
  </si>
  <si>
    <t>bBIO</t>
  </si>
  <si>
    <t>bCCS</t>
  </si>
  <si>
    <t>mCCS</t>
  </si>
  <si>
    <t>FRA</t>
  </si>
  <si>
    <t>ITA</t>
  </si>
  <si>
    <t>POL</t>
  </si>
  <si>
    <t>UKI</t>
  </si>
  <si>
    <t>ESP</t>
  </si>
  <si>
    <t>BNL</t>
  </si>
  <si>
    <t>EUN</t>
  </si>
  <si>
    <t>EUS</t>
  </si>
  <si>
    <t>Nuclear energy</t>
  </si>
  <si>
    <t>Hydro (pumping excluded)</t>
  </si>
  <si>
    <t>Pumped Hydro</t>
  </si>
  <si>
    <t>Geothermal</t>
  </si>
  <si>
    <t>Solar</t>
  </si>
  <si>
    <t>Wind</t>
  </si>
  <si>
    <t>Coal</t>
  </si>
  <si>
    <t>Lignite</t>
  </si>
  <si>
    <t>Oil (including refinery gas)</t>
  </si>
  <si>
    <t>Gas (including derived gases)</t>
  </si>
  <si>
    <t>Biomass-waste</t>
  </si>
  <si>
    <t>IND</t>
  </si>
  <si>
    <t>USA</t>
  </si>
  <si>
    <t>RUS</t>
  </si>
  <si>
    <t>OEC</t>
  </si>
  <si>
    <t>BRZ</t>
  </si>
  <si>
    <t>CHI</t>
  </si>
  <si>
    <t>RSA</t>
  </si>
  <si>
    <t>OPA</t>
  </si>
  <si>
    <t>ROW</t>
  </si>
  <si>
    <t>0+N96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</si>
</sst>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m\Desktop\REEEM\coupling%20newage%20times\TIMES_NEWAGE_OI_adapter\ele_prod_TIMES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MS\NEWAGE_article_coupling\xcel_data\data_TIMES\ele_prod_TIMES_ab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MS\NEWAGE_REEEM_v2\xcel_data\ele_pro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m\Desktop\REEEM\electricity_mix\electricity_mix\eurostat_data_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eclature"/>
      <sheetName val="Technologies"/>
      <sheetName val="aggreg1"/>
      <sheetName val="ele_prod"/>
      <sheetName val="aggreg2"/>
      <sheetName val="ele_dev"/>
      <sheetName val="check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2011</v>
          </cell>
          <cell r="D1">
            <v>2015</v>
          </cell>
          <cell r="E1">
            <v>2020</v>
          </cell>
          <cell r="F1">
            <v>2025</v>
          </cell>
          <cell r="G1">
            <v>2030</v>
          </cell>
          <cell r="H1">
            <v>2035</v>
          </cell>
          <cell r="I1">
            <v>2040</v>
          </cell>
          <cell r="J1">
            <v>2045</v>
          </cell>
          <cell r="K1">
            <v>2050</v>
          </cell>
        </row>
        <row r="2">
          <cell r="A2" t="str">
            <v>DEU</v>
          </cell>
          <cell r="B2" t="str">
            <v>bNUC</v>
          </cell>
        </row>
        <row r="3">
          <cell r="A3" t="str">
            <v>DEU</v>
          </cell>
          <cell r="B3" t="str">
            <v>bHYDRO</v>
          </cell>
        </row>
        <row r="4">
          <cell r="A4" t="str">
            <v>DEU</v>
          </cell>
          <cell r="B4" t="str">
            <v>pHYDRO</v>
          </cell>
        </row>
        <row r="5">
          <cell r="A5" t="str">
            <v>DEU</v>
          </cell>
          <cell r="B5" t="str">
            <v>bGEO</v>
          </cell>
        </row>
        <row r="6">
          <cell r="A6" t="str">
            <v>DEU</v>
          </cell>
          <cell r="B6" t="str">
            <v>mSOLAR</v>
          </cell>
        </row>
        <row r="7">
          <cell r="A7" t="str">
            <v>DEU</v>
          </cell>
          <cell r="B7" t="str">
            <v>mWIND</v>
          </cell>
        </row>
        <row r="8">
          <cell r="A8" t="str">
            <v>DEU</v>
          </cell>
          <cell r="B8" t="str">
            <v>bHC</v>
          </cell>
        </row>
        <row r="9">
          <cell r="A9" t="str">
            <v>DEU</v>
          </cell>
          <cell r="B9" t="str">
            <v>mHC</v>
          </cell>
        </row>
        <row r="10">
          <cell r="A10" t="str">
            <v>DEU</v>
          </cell>
          <cell r="B10" t="str">
            <v>bBC</v>
          </cell>
        </row>
        <row r="11">
          <cell r="A11" t="str">
            <v>DEU</v>
          </cell>
          <cell r="B11" t="str">
            <v>bOIL</v>
          </cell>
        </row>
        <row r="12">
          <cell r="A12" t="str">
            <v>DEU</v>
          </cell>
          <cell r="B12" t="str">
            <v>mOIL</v>
          </cell>
        </row>
        <row r="13">
          <cell r="A13" t="str">
            <v>DEU</v>
          </cell>
          <cell r="B13" t="str">
            <v>pOIL</v>
          </cell>
        </row>
        <row r="14">
          <cell r="A14" t="str">
            <v>DEU</v>
          </cell>
          <cell r="B14" t="str">
            <v>bGAS</v>
          </cell>
        </row>
        <row r="15">
          <cell r="A15" t="str">
            <v>DEU</v>
          </cell>
          <cell r="B15" t="str">
            <v>mGAS</v>
          </cell>
        </row>
        <row r="16">
          <cell r="A16" t="str">
            <v>DEU</v>
          </cell>
          <cell r="B16" t="str">
            <v>pGAS</v>
          </cell>
        </row>
        <row r="17">
          <cell r="A17" t="str">
            <v>DEU</v>
          </cell>
          <cell r="B17" t="str">
            <v>bBIO</v>
          </cell>
        </row>
        <row r="18">
          <cell r="A18" t="str">
            <v>DEU</v>
          </cell>
          <cell r="B18" t="str">
            <v>bCCS</v>
          </cell>
        </row>
        <row r="19">
          <cell r="A19" t="str">
            <v>DEU</v>
          </cell>
          <cell r="B19" t="str">
            <v>mCCS</v>
          </cell>
        </row>
        <row r="20">
          <cell r="A20" t="str">
            <v>FRA</v>
          </cell>
          <cell r="B20" t="str">
            <v>bNUC</v>
          </cell>
        </row>
        <row r="21">
          <cell r="A21" t="str">
            <v>FRA</v>
          </cell>
          <cell r="B21" t="str">
            <v>bHYDRO</v>
          </cell>
        </row>
        <row r="22">
          <cell r="A22" t="str">
            <v>FRA</v>
          </cell>
          <cell r="B22" t="str">
            <v>pHYDRO</v>
          </cell>
        </row>
        <row r="23">
          <cell r="A23" t="str">
            <v>FRA</v>
          </cell>
          <cell r="B23" t="str">
            <v>bGEO</v>
          </cell>
        </row>
        <row r="24">
          <cell r="A24" t="str">
            <v>FRA</v>
          </cell>
          <cell r="B24" t="str">
            <v>mSOLAR</v>
          </cell>
        </row>
        <row r="25">
          <cell r="A25" t="str">
            <v>FRA</v>
          </cell>
          <cell r="B25" t="str">
            <v>mWIND</v>
          </cell>
        </row>
        <row r="26">
          <cell r="A26" t="str">
            <v>FRA</v>
          </cell>
          <cell r="B26" t="str">
            <v>bHC</v>
          </cell>
        </row>
        <row r="27">
          <cell r="A27" t="str">
            <v>FRA</v>
          </cell>
          <cell r="B27" t="str">
            <v>mHC</v>
          </cell>
        </row>
        <row r="28">
          <cell r="A28" t="str">
            <v>FRA</v>
          </cell>
          <cell r="B28" t="str">
            <v>bBC</v>
          </cell>
        </row>
        <row r="29">
          <cell r="A29" t="str">
            <v>FRA</v>
          </cell>
          <cell r="B29" t="str">
            <v>bOIL</v>
          </cell>
        </row>
        <row r="30">
          <cell r="A30" t="str">
            <v>FRA</v>
          </cell>
          <cell r="B30" t="str">
            <v>mOIL</v>
          </cell>
        </row>
        <row r="31">
          <cell r="A31" t="str">
            <v>FRA</v>
          </cell>
          <cell r="B31" t="str">
            <v>pOIL</v>
          </cell>
        </row>
        <row r="32">
          <cell r="A32" t="str">
            <v>FRA</v>
          </cell>
          <cell r="B32" t="str">
            <v>bGAS</v>
          </cell>
        </row>
        <row r="33">
          <cell r="A33" t="str">
            <v>FRA</v>
          </cell>
          <cell r="B33" t="str">
            <v>mGAS</v>
          </cell>
        </row>
        <row r="34">
          <cell r="A34" t="str">
            <v>FRA</v>
          </cell>
          <cell r="B34" t="str">
            <v>pGAS</v>
          </cell>
        </row>
        <row r="35">
          <cell r="A35" t="str">
            <v>FRA</v>
          </cell>
          <cell r="B35" t="str">
            <v>bBIO</v>
          </cell>
        </row>
        <row r="36">
          <cell r="A36" t="str">
            <v>FRA</v>
          </cell>
          <cell r="B36" t="str">
            <v>bCCS</v>
          </cell>
        </row>
        <row r="37">
          <cell r="A37" t="str">
            <v>FRA</v>
          </cell>
          <cell r="B37" t="str">
            <v>mCCS</v>
          </cell>
        </row>
        <row r="38">
          <cell r="A38" t="str">
            <v>ITA</v>
          </cell>
          <cell r="B38" t="str">
            <v>bNUC</v>
          </cell>
        </row>
        <row r="39">
          <cell r="A39" t="str">
            <v>ITA</v>
          </cell>
          <cell r="B39" t="str">
            <v>bHYDRO</v>
          </cell>
        </row>
        <row r="40">
          <cell r="A40" t="str">
            <v>ITA</v>
          </cell>
          <cell r="B40" t="str">
            <v>pHYDRO</v>
          </cell>
        </row>
        <row r="41">
          <cell r="A41" t="str">
            <v>ITA</v>
          </cell>
          <cell r="B41" t="str">
            <v>bGEO</v>
          </cell>
        </row>
        <row r="42">
          <cell r="A42" t="str">
            <v>ITA</v>
          </cell>
          <cell r="B42" t="str">
            <v>mSOLAR</v>
          </cell>
        </row>
        <row r="43">
          <cell r="A43" t="str">
            <v>ITA</v>
          </cell>
          <cell r="B43" t="str">
            <v>mWIND</v>
          </cell>
        </row>
        <row r="44">
          <cell r="A44" t="str">
            <v>ITA</v>
          </cell>
          <cell r="B44" t="str">
            <v>bHC</v>
          </cell>
        </row>
        <row r="45">
          <cell r="A45" t="str">
            <v>ITA</v>
          </cell>
          <cell r="B45" t="str">
            <v>mHC</v>
          </cell>
        </row>
        <row r="46">
          <cell r="A46" t="str">
            <v>ITA</v>
          </cell>
          <cell r="B46" t="str">
            <v>bBC</v>
          </cell>
        </row>
        <row r="47">
          <cell r="A47" t="str">
            <v>ITA</v>
          </cell>
          <cell r="B47" t="str">
            <v>bOIL</v>
          </cell>
        </row>
        <row r="48">
          <cell r="A48" t="str">
            <v>ITA</v>
          </cell>
          <cell r="B48" t="str">
            <v>mOIL</v>
          </cell>
        </row>
        <row r="49">
          <cell r="A49" t="str">
            <v>ITA</v>
          </cell>
          <cell r="B49" t="str">
            <v>pOIL</v>
          </cell>
        </row>
        <row r="50">
          <cell r="A50" t="str">
            <v>ITA</v>
          </cell>
          <cell r="B50" t="str">
            <v>bGAS</v>
          </cell>
        </row>
        <row r="51">
          <cell r="A51" t="str">
            <v>ITA</v>
          </cell>
          <cell r="B51" t="str">
            <v>mGAS</v>
          </cell>
        </row>
        <row r="52">
          <cell r="A52" t="str">
            <v>ITA</v>
          </cell>
          <cell r="B52" t="str">
            <v>pGAS</v>
          </cell>
        </row>
        <row r="53">
          <cell r="A53" t="str">
            <v>ITA</v>
          </cell>
          <cell r="B53" t="str">
            <v>bBIO</v>
          </cell>
        </row>
        <row r="54">
          <cell r="A54" t="str">
            <v>ITA</v>
          </cell>
          <cell r="B54" t="str">
            <v>bCCS</v>
          </cell>
        </row>
        <row r="55">
          <cell r="A55" t="str">
            <v>ITA</v>
          </cell>
          <cell r="B55" t="str">
            <v>mCCS</v>
          </cell>
        </row>
        <row r="56">
          <cell r="A56" t="str">
            <v>POL</v>
          </cell>
          <cell r="B56" t="str">
            <v>bNUC</v>
          </cell>
        </row>
        <row r="57">
          <cell r="A57" t="str">
            <v>POL</v>
          </cell>
          <cell r="B57" t="str">
            <v>bHYDRO</v>
          </cell>
        </row>
        <row r="58">
          <cell r="A58" t="str">
            <v>POL</v>
          </cell>
          <cell r="B58" t="str">
            <v>pHYDRO</v>
          </cell>
        </row>
        <row r="59">
          <cell r="A59" t="str">
            <v>POL</v>
          </cell>
          <cell r="B59" t="str">
            <v>bGEO</v>
          </cell>
        </row>
        <row r="60">
          <cell r="A60" t="str">
            <v>POL</v>
          </cell>
          <cell r="B60" t="str">
            <v>mSOLAR</v>
          </cell>
        </row>
        <row r="61">
          <cell r="A61" t="str">
            <v>POL</v>
          </cell>
          <cell r="B61" t="str">
            <v>mWIND</v>
          </cell>
        </row>
        <row r="62">
          <cell r="A62" t="str">
            <v>POL</v>
          </cell>
          <cell r="B62" t="str">
            <v>bHC</v>
          </cell>
        </row>
        <row r="63">
          <cell r="A63" t="str">
            <v>POL</v>
          </cell>
          <cell r="B63" t="str">
            <v>mHC</v>
          </cell>
        </row>
        <row r="64">
          <cell r="A64" t="str">
            <v>POL</v>
          </cell>
          <cell r="B64" t="str">
            <v>bBC</v>
          </cell>
        </row>
        <row r="65">
          <cell r="A65" t="str">
            <v>POL</v>
          </cell>
          <cell r="B65" t="str">
            <v>bOIL</v>
          </cell>
        </row>
        <row r="66">
          <cell r="A66" t="str">
            <v>POL</v>
          </cell>
          <cell r="B66" t="str">
            <v>mOIL</v>
          </cell>
        </row>
        <row r="67">
          <cell r="A67" t="str">
            <v>POL</v>
          </cell>
          <cell r="B67" t="str">
            <v>pOIL</v>
          </cell>
        </row>
        <row r="68">
          <cell r="A68" t="str">
            <v>POL</v>
          </cell>
          <cell r="B68" t="str">
            <v>bGAS</v>
          </cell>
        </row>
        <row r="69">
          <cell r="A69" t="str">
            <v>POL</v>
          </cell>
          <cell r="B69" t="str">
            <v>mGAS</v>
          </cell>
        </row>
        <row r="70">
          <cell r="A70" t="str">
            <v>POL</v>
          </cell>
          <cell r="B70" t="str">
            <v>pGAS</v>
          </cell>
        </row>
        <row r="71">
          <cell r="A71" t="str">
            <v>POL</v>
          </cell>
          <cell r="B71" t="str">
            <v>bBIO</v>
          </cell>
        </row>
        <row r="72">
          <cell r="A72" t="str">
            <v>POL</v>
          </cell>
          <cell r="B72" t="str">
            <v>bCCS</v>
          </cell>
        </row>
        <row r="73">
          <cell r="A73" t="str">
            <v>POL</v>
          </cell>
          <cell r="B73" t="str">
            <v>mCCS</v>
          </cell>
        </row>
        <row r="74">
          <cell r="A74" t="str">
            <v>UKI</v>
          </cell>
          <cell r="B74" t="str">
            <v>bNUC</v>
          </cell>
        </row>
        <row r="75">
          <cell r="A75" t="str">
            <v>UKI</v>
          </cell>
          <cell r="B75" t="str">
            <v>bHYDRO</v>
          </cell>
        </row>
        <row r="76">
          <cell r="A76" t="str">
            <v>UKI</v>
          </cell>
          <cell r="B76" t="str">
            <v>pHYDRO</v>
          </cell>
        </row>
        <row r="77">
          <cell r="A77" t="str">
            <v>UKI</v>
          </cell>
          <cell r="B77" t="str">
            <v>bGEO</v>
          </cell>
        </row>
        <row r="78">
          <cell r="A78" t="str">
            <v>UKI</v>
          </cell>
          <cell r="B78" t="str">
            <v>mSOLAR</v>
          </cell>
        </row>
        <row r="79">
          <cell r="A79" t="str">
            <v>UKI</v>
          </cell>
          <cell r="B79" t="str">
            <v>mWIND</v>
          </cell>
        </row>
        <row r="80">
          <cell r="A80" t="str">
            <v>UKI</v>
          </cell>
          <cell r="B80" t="str">
            <v>bHC</v>
          </cell>
        </row>
        <row r="81">
          <cell r="A81" t="str">
            <v>UKI</v>
          </cell>
          <cell r="B81" t="str">
            <v>mHC</v>
          </cell>
        </row>
        <row r="82">
          <cell r="A82" t="str">
            <v>UKI</v>
          </cell>
          <cell r="B82" t="str">
            <v>bBC</v>
          </cell>
        </row>
        <row r="83">
          <cell r="A83" t="str">
            <v>UKI</v>
          </cell>
          <cell r="B83" t="str">
            <v>bOIL</v>
          </cell>
        </row>
        <row r="84">
          <cell r="A84" t="str">
            <v>UKI</v>
          </cell>
          <cell r="B84" t="str">
            <v>mOIL</v>
          </cell>
        </row>
        <row r="85">
          <cell r="A85" t="str">
            <v>UKI</v>
          </cell>
          <cell r="B85" t="str">
            <v>pOIL</v>
          </cell>
        </row>
        <row r="86">
          <cell r="A86" t="str">
            <v>UKI</v>
          </cell>
          <cell r="B86" t="str">
            <v>bGAS</v>
          </cell>
        </row>
        <row r="87">
          <cell r="A87" t="str">
            <v>UKI</v>
          </cell>
          <cell r="B87" t="str">
            <v>mGAS</v>
          </cell>
        </row>
        <row r="88">
          <cell r="A88" t="str">
            <v>UKI</v>
          </cell>
          <cell r="B88" t="str">
            <v>pGAS</v>
          </cell>
        </row>
        <row r="89">
          <cell r="A89" t="str">
            <v>UKI</v>
          </cell>
          <cell r="B89" t="str">
            <v>bBIO</v>
          </cell>
        </row>
        <row r="90">
          <cell r="A90" t="str">
            <v>UKI</v>
          </cell>
          <cell r="B90" t="str">
            <v>bCCS</v>
          </cell>
        </row>
        <row r="91">
          <cell r="A91" t="str">
            <v>UKI</v>
          </cell>
          <cell r="B91" t="str">
            <v>mCCS</v>
          </cell>
        </row>
        <row r="92">
          <cell r="A92" t="str">
            <v>ESP</v>
          </cell>
          <cell r="B92" t="str">
            <v>bNUC</v>
          </cell>
        </row>
        <row r="93">
          <cell r="A93" t="str">
            <v>ESP</v>
          </cell>
          <cell r="B93" t="str">
            <v>bHYDRO</v>
          </cell>
        </row>
        <row r="94">
          <cell r="A94" t="str">
            <v>ESP</v>
          </cell>
          <cell r="B94" t="str">
            <v>pHYDRO</v>
          </cell>
        </row>
        <row r="95">
          <cell r="A95" t="str">
            <v>ESP</v>
          </cell>
          <cell r="B95" t="str">
            <v>bGEO</v>
          </cell>
        </row>
        <row r="96">
          <cell r="A96" t="str">
            <v>ESP</v>
          </cell>
          <cell r="B96" t="str">
            <v>mSOLAR</v>
          </cell>
        </row>
        <row r="97">
          <cell r="A97" t="str">
            <v>ESP</v>
          </cell>
          <cell r="B97" t="str">
            <v>mWIND</v>
          </cell>
        </row>
        <row r="98">
          <cell r="A98" t="str">
            <v>ESP</v>
          </cell>
          <cell r="B98" t="str">
            <v>bHC</v>
          </cell>
        </row>
        <row r="99">
          <cell r="A99" t="str">
            <v>ESP</v>
          </cell>
          <cell r="B99" t="str">
            <v>mHC</v>
          </cell>
        </row>
        <row r="100">
          <cell r="A100" t="str">
            <v>ESP</v>
          </cell>
          <cell r="B100" t="str">
            <v>bBC</v>
          </cell>
        </row>
        <row r="101">
          <cell r="A101" t="str">
            <v>ESP</v>
          </cell>
          <cell r="B101" t="str">
            <v>bOIL</v>
          </cell>
        </row>
        <row r="102">
          <cell r="A102" t="str">
            <v>ESP</v>
          </cell>
          <cell r="B102" t="str">
            <v>mOIL</v>
          </cell>
        </row>
        <row r="103">
          <cell r="A103" t="str">
            <v>ESP</v>
          </cell>
          <cell r="B103" t="str">
            <v>pOIL</v>
          </cell>
        </row>
        <row r="104">
          <cell r="A104" t="str">
            <v>ESP</v>
          </cell>
          <cell r="B104" t="str">
            <v>bGAS</v>
          </cell>
        </row>
        <row r="105">
          <cell r="A105" t="str">
            <v>ESP</v>
          </cell>
          <cell r="B105" t="str">
            <v>mGAS</v>
          </cell>
        </row>
        <row r="106">
          <cell r="A106" t="str">
            <v>ESP</v>
          </cell>
          <cell r="B106" t="str">
            <v>pGAS</v>
          </cell>
        </row>
        <row r="107">
          <cell r="A107" t="str">
            <v>ESP</v>
          </cell>
          <cell r="B107" t="str">
            <v>bBIO</v>
          </cell>
        </row>
        <row r="108">
          <cell r="A108" t="str">
            <v>ESP</v>
          </cell>
          <cell r="B108" t="str">
            <v>bCCS</v>
          </cell>
        </row>
        <row r="109">
          <cell r="A109" t="str">
            <v>ESP</v>
          </cell>
          <cell r="B109" t="str">
            <v>mCCS</v>
          </cell>
        </row>
        <row r="110">
          <cell r="A110" t="str">
            <v>BNL</v>
          </cell>
          <cell r="B110" t="str">
            <v>bNUC</v>
          </cell>
        </row>
        <row r="111">
          <cell r="A111" t="str">
            <v>BNL</v>
          </cell>
          <cell r="B111" t="str">
            <v>bHYDRO</v>
          </cell>
        </row>
        <row r="112">
          <cell r="A112" t="str">
            <v>BNL</v>
          </cell>
          <cell r="B112" t="str">
            <v>pHYDRO</v>
          </cell>
        </row>
        <row r="113">
          <cell r="A113" t="str">
            <v>BNL</v>
          </cell>
          <cell r="B113" t="str">
            <v>bGEO</v>
          </cell>
        </row>
        <row r="114">
          <cell r="A114" t="str">
            <v>BNL</v>
          </cell>
          <cell r="B114" t="str">
            <v>mSOLAR</v>
          </cell>
        </row>
        <row r="115">
          <cell r="A115" t="str">
            <v>BNL</v>
          </cell>
          <cell r="B115" t="str">
            <v>mWIND</v>
          </cell>
        </row>
        <row r="116">
          <cell r="A116" t="str">
            <v>BNL</v>
          </cell>
          <cell r="B116" t="str">
            <v>bHC</v>
          </cell>
        </row>
        <row r="117">
          <cell r="A117" t="str">
            <v>BNL</v>
          </cell>
          <cell r="B117" t="str">
            <v>mHC</v>
          </cell>
        </row>
        <row r="118">
          <cell r="A118" t="str">
            <v>BNL</v>
          </cell>
          <cell r="B118" t="str">
            <v>bBC</v>
          </cell>
        </row>
        <row r="119">
          <cell r="A119" t="str">
            <v>BNL</v>
          </cell>
          <cell r="B119" t="str">
            <v>bOIL</v>
          </cell>
        </row>
        <row r="120">
          <cell r="A120" t="str">
            <v>BNL</v>
          </cell>
          <cell r="B120" t="str">
            <v>mOIL</v>
          </cell>
        </row>
        <row r="121">
          <cell r="A121" t="str">
            <v>BNL</v>
          </cell>
          <cell r="B121" t="str">
            <v>pOIL</v>
          </cell>
        </row>
        <row r="122">
          <cell r="A122" t="str">
            <v>BNL</v>
          </cell>
          <cell r="B122" t="str">
            <v>bGAS</v>
          </cell>
        </row>
        <row r="123">
          <cell r="A123" t="str">
            <v>BNL</v>
          </cell>
          <cell r="B123" t="str">
            <v>mGAS</v>
          </cell>
        </row>
        <row r="124">
          <cell r="A124" t="str">
            <v>BNL</v>
          </cell>
          <cell r="B124" t="str">
            <v>pGAS</v>
          </cell>
        </row>
        <row r="125">
          <cell r="A125" t="str">
            <v>BNL</v>
          </cell>
          <cell r="B125" t="str">
            <v>bBIO</v>
          </cell>
        </row>
        <row r="126">
          <cell r="A126" t="str">
            <v>BNL</v>
          </cell>
          <cell r="B126" t="str">
            <v>bCCS</v>
          </cell>
        </row>
        <row r="127">
          <cell r="A127" t="str">
            <v>BNL</v>
          </cell>
          <cell r="B127" t="str">
            <v>mCCS</v>
          </cell>
        </row>
        <row r="128">
          <cell r="A128" t="str">
            <v>EUN</v>
          </cell>
          <cell r="B128" t="str">
            <v>bNUC</v>
          </cell>
        </row>
        <row r="129">
          <cell r="A129" t="str">
            <v>EUN</v>
          </cell>
          <cell r="B129" t="str">
            <v>bHYDRO</v>
          </cell>
        </row>
        <row r="130">
          <cell r="A130" t="str">
            <v>EUN</v>
          </cell>
          <cell r="B130" t="str">
            <v>pHYDRO</v>
          </cell>
        </row>
        <row r="131">
          <cell r="A131" t="str">
            <v>EUN</v>
          </cell>
          <cell r="B131" t="str">
            <v>bGEO</v>
          </cell>
        </row>
        <row r="132">
          <cell r="A132" t="str">
            <v>EUN</v>
          </cell>
          <cell r="B132" t="str">
            <v>mSOLAR</v>
          </cell>
        </row>
        <row r="133">
          <cell r="A133" t="str">
            <v>EUN</v>
          </cell>
          <cell r="B133" t="str">
            <v>mWIND</v>
          </cell>
        </row>
        <row r="134">
          <cell r="A134" t="str">
            <v>EUN</v>
          </cell>
          <cell r="B134" t="str">
            <v>bHC</v>
          </cell>
        </row>
        <row r="135">
          <cell r="A135" t="str">
            <v>EUN</v>
          </cell>
          <cell r="B135" t="str">
            <v>mHC</v>
          </cell>
        </row>
        <row r="136">
          <cell r="A136" t="str">
            <v>EUN</v>
          </cell>
          <cell r="B136" t="str">
            <v>bBC</v>
          </cell>
        </row>
        <row r="137">
          <cell r="A137" t="str">
            <v>EUN</v>
          </cell>
          <cell r="B137" t="str">
            <v>bOIL</v>
          </cell>
        </row>
        <row r="138">
          <cell r="A138" t="str">
            <v>EUN</v>
          </cell>
          <cell r="B138" t="str">
            <v>mOIL</v>
          </cell>
        </row>
        <row r="139">
          <cell r="A139" t="str">
            <v>EUN</v>
          </cell>
          <cell r="B139" t="str">
            <v>pOIL</v>
          </cell>
        </row>
        <row r="140">
          <cell r="A140" t="str">
            <v>EUN</v>
          </cell>
          <cell r="B140" t="str">
            <v>bGAS</v>
          </cell>
        </row>
        <row r="141">
          <cell r="A141" t="str">
            <v>EUN</v>
          </cell>
          <cell r="B141" t="str">
            <v>mGAS</v>
          </cell>
        </row>
        <row r="142">
          <cell r="A142" t="str">
            <v>EUN</v>
          </cell>
          <cell r="B142" t="str">
            <v>pGAS</v>
          </cell>
        </row>
        <row r="143">
          <cell r="A143" t="str">
            <v>EUN</v>
          </cell>
          <cell r="B143" t="str">
            <v>bBIO</v>
          </cell>
        </row>
        <row r="144">
          <cell r="A144" t="str">
            <v>EUN</v>
          </cell>
          <cell r="B144" t="str">
            <v>bCCS</v>
          </cell>
        </row>
        <row r="145">
          <cell r="A145" t="str">
            <v>EUN</v>
          </cell>
          <cell r="B145" t="str">
            <v>mCCS</v>
          </cell>
        </row>
        <row r="146">
          <cell r="A146" t="str">
            <v>EUS</v>
          </cell>
          <cell r="B146" t="str">
            <v>bNUC</v>
          </cell>
        </row>
        <row r="147">
          <cell r="A147" t="str">
            <v>EUS</v>
          </cell>
          <cell r="B147" t="str">
            <v>bHYDRO</v>
          </cell>
        </row>
        <row r="148">
          <cell r="A148" t="str">
            <v>EUS</v>
          </cell>
          <cell r="B148" t="str">
            <v>pHYDRO</v>
          </cell>
        </row>
        <row r="149">
          <cell r="A149" t="str">
            <v>EUS</v>
          </cell>
          <cell r="B149" t="str">
            <v>bGEO</v>
          </cell>
        </row>
        <row r="150">
          <cell r="A150" t="str">
            <v>EUS</v>
          </cell>
          <cell r="B150" t="str">
            <v>mSOLAR</v>
          </cell>
        </row>
        <row r="151">
          <cell r="A151" t="str">
            <v>EUS</v>
          </cell>
          <cell r="B151" t="str">
            <v>mWIND</v>
          </cell>
        </row>
        <row r="152">
          <cell r="A152" t="str">
            <v>EUS</v>
          </cell>
          <cell r="B152" t="str">
            <v>bHC</v>
          </cell>
        </row>
        <row r="153">
          <cell r="A153" t="str">
            <v>EUS</v>
          </cell>
          <cell r="B153" t="str">
            <v>mHC</v>
          </cell>
        </row>
        <row r="154">
          <cell r="A154" t="str">
            <v>EUS</v>
          </cell>
          <cell r="B154" t="str">
            <v>bBC</v>
          </cell>
        </row>
        <row r="155">
          <cell r="A155" t="str">
            <v>EUS</v>
          </cell>
          <cell r="B155" t="str">
            <v>bOIL</v>
          </cell>
        </row>
        <row r="156">
          <cell r="A156" t="str">
            <v>EUS</v>
          </cell>
          <cell r="B156" t="str">
            <v>mOIL</v>
          </cell>
        </row>
        <row r="157">
          <cell r="A157" t="str">
            <v>EUS</v>
          </cell>
          <cell r="B157" t="str">
            <v>pOIL</v>
          </cell>
        </row>
        <row r="158">
          <cell r="A158" t="str">
            <v>EUS</v>
          </cell>
          <cell r="B158" t="str">
            <v>bGAS</v>
          </cell>
        </row>
        <row r="159">
          <cell r="A159" t="str">
            <v>EUS</v>
          </cell>
          <cell r="B159" t="str">
            <v>mGAS</v>
          </cell>
        </row>
        <row r="160">
          <cell r="A160" t="str">
            <v>EUS</v>
          </cell>
          <cell r="B160" t="str">
            <v>pGAS</v>
          </cell>
        </row>
        <row r="161">
          <cell r="A161" t="str">
            <v>EUS</v>
          </cell>
          <cell r="B161" t="str">
            <v>bBIO</v>
          </cell>
        </row>
        <row r="162">
          <cell r="A162" t="str">
            <v>EUS</v>
          </cell>
          <cell r="B162" t="str">
            <v>bCCS</v>
          </cell>
        </row>
        <row r="163">
          <cell r="A163" t="str">
            <v>EUS</v>
          </cell>
          <cell r="B163" t="str">
            <v>mCCS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production"/>
      <sheetName val="2010"/>
      <sheetName val="Electricity prod REEEM pathway"/>
    </sheetNames>
    <sheetDataSet>
      <sheetData sheetId="0">
        <row r="2">
          <cell r="C2" t="str">
            <v>DEU</v>
          </cell>
          <cell r="D2" t="str">
            <v>bNUC</v>
          </cell>
          <cell r="E2">
            <v>95.632375895225053</v>
          </cell>
          <cell r="F2">
            <v>64.977633140517383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C3" t="str">
            <v>DEU</v>
          </cell>
          <cell r="D3" t="str">
            <v>bHYDRO</v>
          </cell>
          <cell r="E3">
            <v>17.845285297968612</v>
          </cell>
          <cell r="F3">
            <v>18.70895956236831</v>
          </cell>
          <cell r="G3">
            <v>18.710072335161801</v>
          </cell>
          <cell r="H3">
            <v>19.652478741715377</v>
          </cell>
          <cell r="I3">
            <v>19.735519399294851</v>
          </cell>
          <cell r="J3">
            <v>19.818506312238583</v>
          </cell>
          <cell r="K3">
            <v>19.90107189706778</v>
          </cell>
          <cell r="L3">
            <v>19.9584479182104</v>
          </cell>
        </row>
        <row r="4">
          <cell r="C4" t="str">
            <v>DEU</v>
          </cell>
          <cell r="D4" t="str">
            <v>pHYDRO</v>
          </cell>
          <cell r="E4">
            <v>5.3266739339128293</v>
          </cell>
          <cell r="F4">
            <v>5.7626885392940812</v>
          </cell>
          <cell r="G4">
            <v>5.8450869393034823</v>
          </cell>
          <cell r="H4">
            <v>5.8952677254509736</v>
          </cell>
          <cell r="I4">
            <v>5.89544225988503</v>
          </cell>
          <cell r="J4">
            <v>5.8954093544390318</v>
          </cell>
          <cell r="K4">
            <v>5.8952168690947513</v>
          </cell>
          <cell r="L4">
            <v>5.8387161041779496</v>
          </cell>
        </row>
        <row r="5">
          <cell r="C5" t="str">
            <v>DEU</v>
          </cell>
          <cell r="D5" t="str">
            <v>bGEO</v>
          </cell>
          <cell r="E5">
            <v>0.13300091948902953</v>
          </cell>
          <cell r="F5">
            <v>1.1142452425274496</v>
          </cell>
          <cell r="G5">
            <v>1.1364292914272507</v>
          </cell>
          <cell r="H5">
            <v>2.8620454277049241</v>
          </cell>
          <cell r="I5">
            <v>6.3342387908602422</v>
          </cell>
          <cell r="J5">
            <v>9.8192166422765386</v>
          </cell>
          <cell r="K5">
            <v>12.701232498532809</v>
          </cell>
          <cell r="L5">
            <v>14.784598195652247</v>
          </cell>
        </row>
        <row r="6">
          <cell r="C6" t="str">
            <v>DEU</v>
          </cell>
          <cell r="D6" t="str">
            <v>mSOLAR</v>
          </cell>
          <cell r="E6">
            <v>38.348814202059657</v>
          </cell>
          <cell r="F6">
            <v>42.63816662224589</v>
          </cell>
          <cell r="G6">
            <v>48.228069868029934</v>
          </cell>
          <cell r="H6">
            <v>50.771695400739752</v>
          </cell>
          <cell r="I6">
            <v>52.208649857157155</v>
          </cell>
          <cell r="J6">
            <v>77.290133369597427</v>
          </cell>
          <cell r="K6">
            <v>131.80858339603577</v>
          </cell>
          <cell r="L6">
            <v>150.04896692621577</v>
          </cell>
        </row>
        <row r="7">
          <cell r="C7" t="str">
            <v>DEU</v>
          </cell>
          <cell r="D7" t="str">
            <v>mWIND</v>
          </cell>
          <cell r="E7">
            <v>78.413519538611624</v>
          </cell>
          <cell r="F7">
            <v>120.71027860710693</v>
          </cell>
          <cell r="G7">
            <v>146.1100198339067</v>
          </cell>
          <cell r="H7">
            <v>194.05332736178281</v>
          </cell>
          <cell r="I7">
            <v>247.92041139790348</v>
          </cell>
          <cell r="J7">
            <v>268.77625546743127</v>
          </cell>
          <cell r="K7">
            <v>286.85399943549811</v>
          </cell>
          <cell r="L7">
            <v>304.98317810558314</v>
          </cell>
        </row>
        <row r="8">
          <cell r="C8" t="str">
            <v>DEU</v>
          </cell>
          <cell r="D8" t="str">
            <v>bHC</v>
          </cell>
          <cell r="E8">
            <v>18.310444819096318</v>
          </cell>
          <cell r="F8">
            <v>18.469440411134688</v>
          </cell>
          <cell r="G8">
            <v>18.383309005687398</v>
          </cell>
          <cell r="H8">
            <v>16.199554990035583</v>
          </cell>
          <cell r="I8">
            <v>4.0116525029294676</v>
          </cell>
          <cell r="J8">
            <v>0.18128002582063096</v>
          </cell>
          <cell r="K8">
            <v>0.23850548701466268</v>
          </cell>
          <cell r="L8">
            <v>0</v>
          </cell>
        </row>
        <row r="9">
          <cell r="C9" t="str">
            <v>DEU</v>
          </cell>
          <cell r="D9" t="str">
            <v>mHC</v>
          </cell>
          <cell r="E9">
            <v>70.159368555639659</v>
          </cell>
          <cell r="F9">
            <v>31.722792527590922</v>
          </cell>
          <cell r="G9">
            <v>20.915578891523051</v>
          </cell>
          <cell r="H9">
            <v>7.2655126864479094</v>
          </cell>
          <cell r="I9">
            <v>0.42880677996298378</v>
          </cell>
          <cell r="J9">
            <v>0.4288047902608747</v>
          </cell>
          <cell r="K9">
            <v>0.42880423984236737</v>
          </cell>
          <cell r="L9">
            <v>0.42880354575130081</v>
          </cell>
        </row>
        <row r="10">
          <cell r="C10" t="str">
            <v>DEU</v>
          </cell>
          <cell r="D10" t="str">
            <v>bBC</v>
          </cell>
          <cell r="E10">
            <v>139.94599938952075</v>
          </cell>
          <cell r="F10">
            <v>138.51525249690815</v>
          </cell>
          <cell r="G10">
            <v>122.34494686451931</v>
          </cell>
          <cell r="H10">
            <v>5.028146662813799</v>
          </cell>
          <cell r="I10">
            <v>0.96900647781668781</v>
          </cell>
          <cell r="J10">
            <v>0.24002662350751652</v>
          </cell>
          <cell r="K10">
            <v>0.24002597476799267</v>
          </cell>
          <cell r="L10">
            <v>0.1839606932618861</v>
          </cell>
        </row>
        <row r="11">
          <cell r="C11" t="str">
            <v>DEU</v>
          </cell>
          <cell r="D11" t="str">
            <v>bOIL</v>
          </cell>
          <cell r="E11">
            <v>0.52105273325907453</v>
          </cell>
          <cell r="F11">
            <v>0.65717275126648678</v>
          </cell>
          <cell r="G11">
            <v>0.52119312084388369</v>
          </cell>
          <cell r="H11">
            <v>0.40993829050262459</v>
          </cell>
          <cell r="I11">
            <v>1.1351881890292584E-2</v>
          </cell>
          <cell r="J11">
            <v>8.6218953274188204E-3</v>
          </cell>
          <cell r="K11">
            <v>0</v>
          </cell>
          <cell r="L11">
            <v>0</v>
          </cell>
        </row>
        <row r="12">
          <cell r="C12" t="str">
            <v>DEU</v>
          </cell>
          <cell r="D12" t="str">
            <v>mOIL</v>
          </cell>
          <cell r="E12">
            <v>2.7472544950714113</v>
          </cell>
          <cell r="F12">
            <v>3.0107179513915145</v>
          </cell>
          <cell r="G12">
            <v>2.4471302769722532</v>
          </cell>
          <cell r="H12">
            <v>1.7169531209303179</v>
          </cell>
          <cell r="I12">
            <v>4.2793301676830001E-2</v>
          </cell>
          <cell r="J12">
            <v>4.2793292701251762E-2</v>
          </cell>
          <cell r="K12">
            <v>1.8430163703553267E-2</v>
          </cell>
          <cell r="L12">
            <v>0</v>
          </cell>
        </row>
        <row r="13">
          <cell r="C13" t="str">
            <v>DEU</v>
          </cell>
          <cell r="D13" t="str">
            <v>pOIL</v>
          </cell>
          <cell r="E13">
            <v>0.7568210359816967</v>
          </cell>
          <cell r="F13">
            <v>7.247313914562864E-2</v>
          </cell>
          <cell r="G13">
            <v>1.9146393713982839E-2</v>
          </cell>
          <cell r="H13">
            <v>2.0887769842265279E-2</v>
          </cell>
          <cell r="I13">
            <v>0.32666919909255032</v>
          </cell>
          <cell r="J13">
            <v>0.16295361763234728</v>
          </cell>
          <cell r="K13">
            <v>1.703034410024799E-2</v>
          </cell>
          <cell r="L13">
            <v>4.3282978256817903E-3</v>
          </cell>
        </row>
        <row r="14">
          <cell r="C14" t="str">
            <v>DEU</v>
          </cell>
          <cell r="D14" t="str">
            <v>bGAS</v>
          </cell>
          <cell r="E14">
            <v>28.320753880598119</v>
          </cell>
          <cell r="F14">
            <v>39.611377856710227</v>
          </cell>
          <cell r="G14">
            <v>46.186629138022987</v>
          </cell>
          <cell r="H14">
            <v>46.775108140587655</v>
          </cell>
          <cell r="I14">
            <v>29.688909175353562</v>
          </cell>
          <cell r="J14">
            <v>9.5612586938685773</v>
          </cell>
          <cell r="K14">
            <v>7.2051187411453013</v>
          </cell>
          <cell r="L14">
            <v>4.5690736486310017</v>
          </cell>
        </row>
        <row r="15">
          <cell r="C15" t="str">
            <v>DEU</v>
          </cell>
          <cell r="D15" t="str">
            <v>mGAS</v>
          </cell>
          <cell r="E15">
            <v>17.375842120993447</v>
          </cell>
          <cell r="F15">
            <v>11.639747518437314</v>
          </cell>
          <cell r="G15">
            <v>7.785389024834191</v>
          </cell>
          <cell r="H15">
            <v>4.3927062990898484</v>
          </cell>
          <cell r="I15">
            <v>0.64528244590082662</v>
          </cell>
          <cell r="J15">
            <v>1.9590344791389793</v>
          </cell>
          <cell r="K15">
            <v>2.8853341708971292</v>
          </cell>
          <cell r="L15">
            <v>4.008275735428116</v>
          </cell>
        </row>
        <row r="16">
          <cell r="C16" t="str">
            <v>DEU</v>
          </cell>
          <cell r="D16" t="str">
            <v>pGAS</v>
          </cell>
          <cell r="E16">
            <v>15.68589105027554</v>
          </cell>
          <cell r="F16">
            <v>24.225265911222973</v>
          </cell>
          <cell r="G16">
            <v>35.737782081423326</v>
          </cell>
          <cell r="H16">
            <v>43.283738338634393</v>
          </cell>
          <cell r="I16">
            <v>30.720343308787356</v>
          </cell>
          <cell r="J16">
            <v>17.164543755610964</v>
          </cell>
          <cell r="K16">
            <v>2.0325708681720527</v>
          </cell>
          <cell r="L16">
            <v>0</v>
          </cell>
        </row>
        <row r="17">
          <cell r="C17" t="str">
            <v>DEU</v>
          </cell>
          <cell r="D17" t="str">
            <v>bBIO</v>
          </cell>
          <cell r="E17">
            <v>60.771652449155766</v>
          </cell>
          <cell r="F17">
            <v>66.025261065720969</v>
          </cell>
          <cell r="G17">
            <v>60.639898691617148</v>
          </cell>
          <cell r="H17">
            <v>59.628069204463067</v>
          </cell>
          <cell r="I17">
            <v>64.604411401381228</v>
          </cell>
          <cell r="J17">
            <v>67.459812735141213</v>
          </cell>
          <cell r="K17">
            <v>66.820036188503792</v>
          </cell>
          <cell r="L17">
            <v>61.32223198029817</v>
          </cell>
        </row>
        <row r="18">
          <cell r="C18" t="str">
            <v>DEU</v>
          </cell>
          <cell r="D18" t="str">
            <v>bCCS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82.244356969092763</v>
          </cell>
          <cell r="J18">
            <v>82.005220065578328</v>
          </cell>
          <cell r="K18">
            <v>82.004913697837537</v>
          </cell>
          <cell r="L18">
            <v>82.003840831425265</v>
          </cell>
        </row>
        <row r="19">
          <cell r="C19" t="str">
            <v>DEU</v>
          </cell>
          <cell r="D19" t="str">
            <v>mCCS</v>
          </cell>
          <cell r="E19">
            <v>0</v>
          </cell>
          <cell r="F19">
            <v>0</v>
          </cell>
          <cell r="G19">
            <v>8.8640938930057856E-3</v>
          </cell>
          <cell r="H19">
            <v>0.74459787390089383</v>
          </cell>
          <cell r="I19">
            <v>12.829274332082758</v>
          </cell>
          <cell r="J19">
            <v>14.904363836216685</v>
          </cell>
          <cell r="K19">
            <v>14.168885231100237</v>
          </cell>
          <cell r="L19">
            <v>14.211988416841237</v>
          </cell>
        </row>
        <row r="20">
          <cell r="C20" t="str">
            <v>FRA</v>
          </cell>
          <cell r="D20" t="str">
            <v>bNUC</v>
          </cell>
          <cell r="E20">
            <v>418.63519234427486</v>
          </cell>
          <cell r="F20">
            <v>400.73755099194722</v>
          </cell>
          <cell r="G20">
            <v>270.45402572157025</v>
          </cell>
          <cell r="H20">
            <v>219.89174774392245</v>
          </cell>
          <cell r="I20">
            <v>119.65107387318815</v>
          </cell>
          <cell r="J20">
            <v>126.66198681283845</v>
          </cell>
          <cell r="K20">
            <v>171.35157690470191</v>
          </cell>
          <cell r="L20">
            <v>215.52179692533844</v>
          </cell>
        </row>
        <row r="21">
          <cell r="C21" t="str">
            <v>FRA</v>
          </cell>
          <cell r="D21" t="str">
            <v>bHYDRO</v>
          </cell>
          <cell r="E21">
            <v>23.912855612080364</v>
          </cell>
          <cell r="F21">
            <v>24.936576225205943</v>
          </cell>
          <cell r="G21">
            <v>29.912312582739041</v>
          </cell>
          <cell r="H21">
            <v>29.912308178484793</v>
          </cell>
          <cell r="I21">
            <v>29.912305365534309</v>
          </cell>
          <cell r="J21">
            <v>29.912337493414757</v>
          </cell>
          <cell r="K21">
            <v>29.912375556256553</v>
          </cell>
          <cell r="L21">
            <v>29.912501170250771</v>
          </cell>
        </row>
        <row r="22">
          <cell r="C22" t="str">
            <v>FRA</v>
          </cell>
          <cell r="D22" t="str">
            <v>pHYDRO</v>
          </cell>
          <cell r="E22">
            <v>34.975698702269227</v>
          </cell>
          <cell r="F22">
            <v>35.340591450289466</v>
          </cell>
          <cell r="G22">
            <v>43.792066071247</v>
          </cell>
          <cell r="H22">
            <v>45.496908232461763</v>
          </cell>
          <cell r="I22">
            <v>47.201655082745894</v>
          </cell>
          <cell r="J22">
            <v>48.906362557373136</v>
          </cell>
          <cell r="K22">
            <v>50.611026246140533</v>
          </cell>
          <cell r="L22">
            <v>52.316022276965839</v>
          </cell>
        </row>
        <row r="23">
          <cell r="C23" t="str">
            <v>FRA</v>
          </cell>
          <cell r="D23" t="str">
            <v>bGEO</v>
          </cell>
          <cell r="E23">
            <v>0</v>
          </cell>
          <cell r="F23">
            <v>0.49978390587268806</v>
          </cell>
          <cell r="G23">
            <v>1.0381541345989735</v>
          </cell>
          <cell r="H23">
            <v>1.5763920717025748</v>
          </cell>
          <cell r="I23">
            <v>2.3940136723146974</v>
          </cell>
          <cell r="J23">
            <v>3.6358614944486662</v>
          </cell>
          <cell r="K23">
            <v>5.5220384067526913</v>
          </cell>
          <cell r="L23">
            <v>6.3879753833871487</v>
          </cell>
        </row>
        <row r="24">
          <cell r="C24" t="str">
            <v>FRA</v>
          </cell>
          <cell r="D24" t="str">
            <v>mSOLAR</v>
          </cell>
          <cell r="E24">
            <v>7.3622033908696638</v>
          </cell>
          <cell r="F24">
            <v>7.3622042800404603</v>
          </cell>
          <cell r="G24">
            <v>7.3622049696955498</v>
          </cell>
          <cell r="H24">
            <v>35.509788051145875</v>
          </cell>
          <cell r="I24">
            <v>55.553129110103136</v>
          </cell>
          <cell r="J24">
            <v>83.3305797358924</v>
          </cell>
          <cell r="K24">
            <v>111.10811567774547</v>
          </cell>
          <cell r="L24">
            <v>139.67549416307583</v>
          </cell>
        </row>
        <row r="25">
          <cell r="C25" t="str">
            <v>FRA</v>
          </cell>
          <cell r="D25" t="str">
            <v>mWIND</v>
          </cell>
          <cell r="E25">
            <v>24.54309087734438</v>
          </cell>
          <cell r="F25">
            <v>24.543102737295104</v>
          </cell>
          <cell r="G25">
            <v>42.686421739164004</v>
          </cell>
          <cell r="H25">
            <v>132.41312636616877</v>
          </cell>
          <cell r="I25">
            <v>194.00591711870746</v>
          </cell>
          <cell r="J25">
            <v>221.67968767153377</v>
          </cell>
          <cell r="K25">
            <v>305.81522436959659</v>
          </cell>
          <cell r="L25">
            <v>386.1668327005753</v>
          </cell>
        </row>
        <row r="26">
          <cell r="C26" t="str">
            <v>FRA</v>
          </cell>
          <cell r="D26" t="str">
            <v>bHC</v>
          </cell>
          <cell r="E26">
            <v>0.10697547142367872</v>
          </cell>
          <cell r="F26">
            <v>0.26342711229792748</v>
          </cell>
          <cell r="G26">
            <v>0.26488062872010981</v>
          </cell>
          <cell r="H26">
            <v>0.23376480535694535</v>
          </cell>
          <cell r="I26">
            <v>0.17593793881496642</v>
          </cell>
          <cell r="J26">
            <v>1.2155949827406663E-2</v>
          </cell>
          <cell r="K26">
            <v>8.221238947592642E-3</v>
          </cell>
          <cell r="L26">
            <v>2.6361205428887275E-3</v>
          </cell>
        </row>
        <row r="27">
          <cell r="C27" t="str">
            <v>FRA</v>
          </cell>
          <cell r="D27" t="str">
            <v>mHC</v>
          </cell>
          <cell r="E27">
            <v>7.9785565710876512</v>
          </cell>
          <cell r="F27">
            <v>0.11442265343634056</v>
          </cell>
          <cell r="G27">
            <v>0.11442321194721589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C28" t="str">
            <v>FRA</v>
          </cell>
          <cell r="D28" t="str">
            <v>bBC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C29" t="str">
            <v>FRA</v>
          </cell>
          <cell r="D29" t="str">
            <v>bOIL</v>
          </cell>
          <cell r="E29">
            <v>2.3981555683619633</v>
          </cell>
          <cell r="F29">
            <v>2.3463355262720782</v>
          </cell>
          <cell r="G29">
            <v>2.052371326289979</v>
          </cell>
          <cell r="H29">
            <v>1.5223155487994509</v>
          </cell>
          <cell r="I29">
            <v>1.1449004801158551</v>
          </cell>
          <cell r="J29">
            <v>0.77072665700601162</v>
          </cell>
          <cell r="K29">
            <v>8.7165110414263031E-3</v>
          </cell>
          <cell r="L29">
            <v>1.5631718544936639E-4</v>
          </cell>
        </row>
        <row r="30">
          <cell r="C30" t="str">
            <v>FRA</v>
          </cell>
          <cell r="D30" t="str">
            <v>mOIL</v>
          </cell>
          <cell r="E30">
            <v>1.4351448975500614E-2</v>
          </cell>
          <cell r="F30">
            <v>0</v>
          </cell>
          <cell r="G30">
            <v>0</v>
          </cell>
          <cell r="H30">
            <v>2.4769558155286081E-3</v>
          </cell>
          <cell r="I30">
            <v>2.477739494123098E-3</v>
          </cell>
          <cell r="J30">
            <v>2.4771534261545415E-3</v>
          </cell>
          <cell r="K30">
            <v>0.4145381935659615</v>
          </cell>
          <cell r="L30">
            <v>2.5612450730161111E-2</v>
          </cell>
        </row>
        <row r="31">
          <cell r="C31" t="str">
            <v>FRA</v>
          </cell>
          <cell r="D31" t="str">
            <v>pOIL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C32" t="str">
            <v>FRA</v>
          </cell>
          <cell r="D32" t="str">
            <v>bGAS</v>
          </cell>
          <cell r="E32">
            <v>0</v>
          </cell>
          <cell r="F32">
            <v>0.39647182812714366</v>
          </cell>
          <cell r="G32">
            <v>8.589548258793279</v>
          </cell>
          <cell r="H32">
            <v>8.3367889377519795</v>
          </cell>
          <cell r="I32">
            <v>7.1516738666284478</v>
          </cell>
          <cell r="J32">
            <v>4.6383538417089643</v>
          </cell>
          <cell r="K32">
            <v>1.7710181984329889</v>
          </cell>
          <cell r="L32">
            <v>3.4461906584784443</v>
          </cell>
        </row>
        <row r="33">
          <cell r="C33" t="str">
            <v>FRA</v>
          </cell>
          <cell r="D33" t="str">
            <v>mGAS</v>
          </cell>
          <cell r="E33">
            <v>0.67574576913246631</v>
          </cell>
          <cell r="F33">
            <v>1.0705470714473995</v>
          </cell>
          <cell r="G33">
            <v>2.4701782134677375</v>
          </cell>
          <cell r="H33">
            <v>2.8096351676871998</v>
          </cell>
          <cell r="I33">
            <v>7.9632936211720882</v>
          </cell>
          <cell r="J33">
            <v>6.9463837956349375</v>
          </cell>
          <cell r="K33">
            <v>1.9243093543824874</v>
          </cell>
          <cell r="L33">
            <v>2.0375882987855611</v>
          </cell>
        </row>
        <row r="34">
          <cell r="C34" t="str">
            <v>FRA</v>
          </cell>
          <cell r="D34" t="str">
            <v>pGAS</v>
          </cell>
          <cell r="E34">
            <v>1.8444051182075878</v>
          </cell>
          <cell r="F34">
            <v>3.8721284540271639</v>
          </cell>
          <cell r="G34">
            <v>23.518165284154342</v>
          </cell>
          <cell r="H34">
            <v>26.308459978578632</v>
          </cell>
          <cell r="I34">
            <v>21.504852245034307</v>
          </cell>
          <cell r="J34">
            <v>12.293882883670706</v>
          </cell>
          <cell r="K34">
            <v>0.28454772992186489</v>
          </cell>
          <cell r="L34">
            <v>0</v>
          </cell>
        </row>
        <row r="35">
          <cell r="C35" t="str">
            <v>FRA</v>
          </cell>
          <cell r="D35" t="str">
            <v>bBIO</v>
          </cell>
          <cell r="E35">
            <v>11.067222493321985</v>
          </cell>
          <cell r="F35">
            <v>12.73860652498842</v>
          </cell>
          <cell r="G35">
            <v>27.714469574978263</v>
          </cell>
          <cell r="H35">
            <v>34.061889167365337</v>
          </cell>
          <cell r="I35">
            <v>31.679475622968368</v>
          </cell>
          <cell r="J35">
            <v>24.998990631370987</v>
          </cell>
          <cell r="K35">
            <v>18.390327349671963</v>
          </cell>
          <cell r="L35">
            <v>14.787147548527676</v>
          </cell>
        </row>
        <row r="36">
          <cell r="C36" t="str">
            <v>FRA</v>
          </cell>
          <cell r="D36" t="str">
            <v>bCCS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C37" t="str">
            <v>FRA</v>
          </cell>
          <cell r="D37" t="str">
            <v>mCCS</v>
          </cell>
          <cell r="E37">
            <v>0.80264794485388591</v>
          </cell>
          <cell r="F37">
            <v>0.64210283248968658</v>
          </cell>
          <cell r="G37">
            <v>0.51369275899923761</v>
          </cell>
          <cell r="H37">
            <v>0.41092579880644142</v>
          </cell>
          <cell r="I37">
            <v>11.133171036611623</v>
          </cell>
          <cell r="J37">
            <v>11.972402032838925</v>
          </cell>
          <cell r="K37">
            <v>12.367051330638441</v>
          </cell>
          <cell r="L37">
            <v>12.272074178491748</v>
          </cell>
        </row>
        <row r="38">
          <cell r="C38" t="str">
            <v>ITA</v>
          </cell>
          <cell r="D38" t="str">
            <v>bNUC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C39" t="str">
            <v>ITA</v>
          </cell>
          <cell r="D39" t="str">
            <v>bHYDRO</v>
          </cell>
          <cell r="E39">
            <v>10.18914001728419</v>
          </cell>
          <cell r="F39">
            <v>16.91603458313687</v>
          </cell>
          <cell r="G39">
            <v>17.823302580708528</v>
          </cell>
          <cell r="H39">
            <v>17.823302808630469</v>
          </cell>
          <cell r="I39">
            <v>17.823288477371378</v>
          </cell>
          <cell r="J39">
            <v>17.823281943605384</v>
          </cell>
          <cell r="K39">
            <v>17.823259192646848</v>
          </cell>
          <cell r="L39">
            <v>17.823240987189184</v>
          </cell>
        </row>
        <row r="40">
          <cell r="C40" t="str">
            <v>ITA</v>
          </cell>
          <cell r="D40" t="str">
            <v>pHYDRO</v>
          </cell>
          <cell r="E40">
            <v>83.51443846533499</v>
          </cell>
          <cell r="F40">
            <v>34.472401588332183</v>
          </cell>
          <cell r="G40">
            <v>44.993744375687164</v>
          </cell>
          <cell r="H40">
            <v>47.094669958977946</v>
          </cell>
          <cell r="I40">
            <v>47.094729968171144</v>
          </cell>
          <cell r="J40">
            <v>47.094662523906109</v>
          </cell>
          <cell r="K40">
            <v>47.094584043270928</v>
          </cell>
          <cell r="L40">
            <v>47.094519224444319</v>
          </cell>
        </row>
        <row r="41">
          <cell r="C41" t="str">
            <v>ITA</v>
          </cell>
          <cell r="D41" t="str">
            <v>bGEO</v>
          </cell>
          <cell r="E41">
            <v>5.3220998932392778</v>
          </cell>
          <cell r="F41">
            <v>5.3218545827745922</v>
          </cell>
          <cell r="G41">
            <v>7.4469474521843377</v>
          </cell>
          <cell r="H41">
            <v>10.199220795624916</v>
          </cell>
          <cell r="I41">
            <v>12.549100528635147</v>
          </cell>
          <cell r="J41">
            <v>14.899098463653866</v>
          </cell>
          <cell r="K41">
            <v>17.249058783950467</v>
          </cell>
          <cell r="L41">
            <v>19.150082044213871</v>
          </cell>
        </row>
        <row r="42">
          <cell r="C42" t="str">
            <v>ITA</v>
          </cell>
          <cell r="D42" t="str">
            <v>mSOLAR</v>
          </cell>
          <cell r="E42">
            <v>22.221741634914064</v>
          </cell>
          <cell r="F42">
            <v>22.221740344769074</v>
          </cell>
          <cell r="G42">
            <v>22.221163221158974</v>
          </cell>
          <cell r="H42">
            <v>33.33135035462994</v>
          </cell>
          <cell r="I42">
            <v>41.664139052358884</v>
          </cell>
          <cell r="J42">
            <v>55.552518343898015</v>
          </cell>
          <cell r="K42">
            <v>69.441145053259362</v>
          </cell>
          <cell r="L42">
            <v>72.218673379011449</v>
          </cell>
        </row>
        <row r="43">
          <cell r="C43" t="str">
            <v>ITA</v>
          </cell>
          <cell r="D43" t="str">
            <v>mWIND</v>
          </cell>
          <cell r="E43">
            <v>11.66338358618995</v>
          </cell>
          <cell r="F43">
            <v>12.984513132615835</v>
          </cell>
          <cell r="G43">
            <v>15.90587083190597</v>
          </cell>
          <cell r="H43">
            <v>32.982663341955188</v>
          </cell>
          <cell r="I43">
            <v>55.4131500501395</v>
          </cell>
          <cell r="J43">
            <v>83.398446118920958</v>
          </cell>
          <cell r="K43">
            <v>99.59903216324733</v>
          </cell>
          <cell r="L43">
            <v>123.37446048764134</v>
          </cell>
        </row>
        <row r="44">
          <cell r="C44" t="str">
            <v>ITA</v>
          </cell>
          <cell r="D44" t="str">
            <v>bHC</v>
          </cell>
          <cell r="E44">
            <v>2.3626436495140237</v>
          </cell>
          <cell r="F44">
            <v>9.3950175345892877</v>
          </cell>
          <cell r="G44">
            <v>9.1840966548831275</v>
          </cell>
          <cell r="H44">
            <v>9.2595350572647117</v>
          </cell>
          <cell r="I44">
            <v>8.0307184340326181</v>
          </cell>
          <cell r="J44">
            <v>0.30580647082964585</v>
          </cell>
          <cell r="K44">
            <v>0.38625554606531382</v>
          </cell>
          <cell r="L44">
            <v>0.14752695309819958</v>
          </cell>
        </row>
        <row r="45">
          <cell r="C45" t="str">
            <v>ITA</v>
          </cell>
          <cell r="D45" t="str">
            <v>mHC</v>
          </cell>
          <cell r="E45">
            <v>25.417629528609051</v>
          </cell>
          <cell r="F45">
            <v>15.673360373196628</v>
          </cell>
          <cell r="G45">
            <v>8.7827628871127565</v>
          </cell>
          <cell r="H45">
            <v>1.8738275321226414</v>
          </cell>
          <cell r="I45">
            <v>1.2357448822100991E-2</v>
          </cell>
          <cell r="J45">
            <v>1.235632354815186E-2</v>
          </cell>
          <cell r="K45">
            <v>1.2355602127708198E-2</v>
          </cell>
          <cell r="L45">
            <v>1.2360355090895475E-2</v>
          </cell>
        </row>
        <row r="46">
          <cell r="C46" t="str">
            <v>ITA</v>
          </cell>
          <cell r="D46" t="str">
            <v>bBC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C47" t="str">
            <v>ITA</v>
          </cell>
          <cell r="D47" t="str">
            <v>bOIL</v>
          </cell>
          <cell r="E47">
            <v>4.636091391927363</v>
          </cell>
          <cell r="F47">
            <v>4.9866905364767691</v>
          </cell>
          <cell r="G47">
            <v>3.0948009868209736</v>
          </cell>
          <cell r="H47">
            <v>2.2880333798881698</v>
          </cell>
          <cell r="I47">
            <v>1.3124694403541197</v>
          </cell>
          <cell r="J47">
            <v>1.0536167015744886</v>
          </cell>
          <cell r="K47">
            <v>0.7808342738327404</v>
          </cell>
          <cell r="L47">
            <v>0.42939851309030413</v>
          </cell>
        </row>
        <row r="48">
          <cell r="C48" t="str">
            <v>ITA</v>
          </cell>
          <cell r="D48" t="str">
            <v>mOIL</v>
          </cell>
          <cell r="E48">
            <v>0.98528166857935118</v>
          </cell>
          <cell r="F48">
            <v>0.4543028916164113</v>
          </cell>
          <cell r="G48">
            <v>0.25513041440524337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9.7176779626252721E-2</v>
          </cell>
        </row>
        <row r="49">
          <cell r="C49" t="str">
            <v>ITA</v>
          </cell>
          <cell r="D49" t="str">
            <v>pOIL</v>
          </cell>
          <cell r="E49">
            <v>4.9653752647447842</v>
          </cell>
          <cell r="F49">
            <v>3.6696405108845851</v>
          </cell>
          <cell r="G49">
            <v>2.3057581068908846</v>
          </cell>
          <cell r="H49">
            <v>0.23914631951103049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C50" t="str">
            <v>ITA</v>
          </cell>
          <cell r="D50" t="str">
            <v>bGAS</v>
          </cell>
          <cell r="E50">
            <v>84.85265607739386</v>
          </cell>
          <cell r="F50">
            <v>91.112424599281894</v>
          </cell>
          <cell r="G50">
            <v>53.217205548995516</v>
          </cell>
          <cell r="H50">
            <v>47.008818175403214</v>
          </cell>
          <cell r="I50">
            <v>12.183493113779406</v>
          </cell>
          <cell r="J50">
            <v>20.0337082835083</v>
          </cell>
          <cell r="K50">
            <v>12.944932338399166</v>
          </cell>
          <cell r="L50">
            <v>11.079215148044852</v>
          </cell>
        </row>
        <row r="51">
          <cell r="C51" t="str">
            <v>ITA</v>
          </cell>
          <cell r="D51" t="str">
            <v>mGAS</v>
          </cell>
          <cell r="E51">
            <v>14.572133984609174</v>
          </cell>
          <cell r="F51">
            <v>27.019497269435256</v>
          </cell>
          <cell r="G51">
            <v>22.869092665289728</v>
          </cell>
          <cell r="H51">
            <v>17.770290650445336</v>
          </cell>
          <cell r="I51">
            <v>18.359266380886037</v>
          </cell>
          <cell r="J51">
            <v>3.5543512872422096</v>
          </cell>
          <cell r="K51">
            <v>5.0171030405982879</v>
          </cell>
          <cell r="L51">
            <v>4.0103318951980782</v>
          </cell>
        </row>
        <row r="52">
          <cell r="C52" t="str">
            <v>ITA</v>
          </cell>
          <cell r="D52" t="str">
            <v>pGAS</v>
          </cell>
          <cell r="E52">
            <v>9.8542514816179541</v>
          </cell>
          <cell r="F52">
            <v>16.64569160452653</v>
          </cell>
          <cell r="G52">
            <v>46.104164414822982</v>
          </cell>
          <cell r="H52">
            <v>44.856993248986583</v>
          </cell>
          <cell r="I52">
            <v>40.880409595464954</v>
          </cell>
          <cell r="J52">
            <v>8.8085817584624007</v>
          </cell>
          <cell r="K52">
            <v>2.6579727334107428</v>
          </cell>
          <cell r="L52">
            <v>0</v>
          </cell>
        </row>
        <row r="53">
          <cell r="C53" t="str">
            <v>ITA</v>
          </cell>
          <cell r="D53" t="str">
            <v>bBIO</v>
          </cell>
          <cell r="E53">
            <v>20.171781499618298</v>
          </cell>
          <cell r="F53">
            <v>18.40892259732227</v>
          </cell>
          <cell r="G53">
            <v>16.697969753857571</v>
          </cell>
          <cell r="H53">
            <v>19.591369813304244</v>
          </cell>
          <cell r="I53">
            <v>18.192642500169143</v>
          </cell>
          <cell r="J53">
            <v>23.50315414110511</v>
          </cell>
          <cell r="K53">
            <v>26.42504563495131</v>
          </cell>
          <cell r="L53">
            <v>31.079871308197312</v>
          </cell>
        </row>
        <row r="54">
          <cell r="C54" t="str">
            <v>ITA</v>
          </cell>
          <cell r="D54" t="str">
            <v>bCCS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ITA</v>
          </cell>
          <cell r="D55" t="str">
            <v>mCCS</v>
          </cell>
          <cell r="E55">
            <v>0</v>
          </cell>
          <cell r="F55">
            <v>2.708227644745326</v>
          </cell>
          <cell r="G55">
            <v>2.7083296721887686</v>
          </cell>
          <cell r="H55">
            <v>2.7084832485500754</v>
          </cell>
          <cell r="I55">
            <v>21.373986888016823</v>
          </cell>
          <cell r="J55">
            <v>24.327670012976547</v>
          </cell>
          <cell r="K55">
            <v>25.400151680713222</v>
          </cell>
          <cell r="L55">
            <v>25.378534729387088</v>
          </cell>
        </row>
        <row r="56">
          <cell r="C56" t="str">
            <v>POL</v>
          </cell>
          <cell r="D56" t="str">
            <v>bNUC</v>
          </cell>
          <cell r="E56">
            <v>0</v>
          </cell>
          <cell r="F56">
            <v>0</v>
          </cell>
          <cell r="G56">
            <v>0</v>
          </cell>
          <cell r="H56">
            <v>10.64339792247493</v>
          </cell>
          <cell r="I56">
            <v>10.643800663572168</v>
          </cell>
          <cell r="J56">
            <v>46.120907123784221</v>
          </cell>
          <cell r="K56">
            <v>46.120904153311983</v>
          </cell>
          <cell r="L56">
            <v>46.120900910127503</v>
          </cell>
        </row>
        <row r="57">
          <cell r="C57" t="str">
            <v>POL</v>
          </cell>
          <cell r="D57" t="str">
            <v>bHYDRO</v>
          </cell>
          <cell r="E57">
            <v>0.7698608011234368</v>
          </cell>
          <cell r="F57">
            <v>1.4204762931826804</v>
          </cell>
          <cell r="G57">
            <v>1.4452279462435638</v>
          </cell>
          <cell r="H57">
            <v>1.4451810013173276</v>
          </cell>
          <cell r="I57">
            <v>1.4452286722288687</v>
          </cell>
          <cell r="J57">
            <v>1.4451988221830467</v>
          </cell>
          <cell r="K57">
            <v>1.4452024845055955</v>
          </cell>
          <cell r="L57">
            <v>1.4452968977100689</v>
          </cell>
        </row>
        <row r="58">
          <cell r="C58" t="str">
            <v>POL</v>
          </cell>
          <cell r="D58" t="str">
            <v>pHYDRO</v>
          </cell>
          <cell r="E58">
            <v>12.563486452324177</v>
          </cell>
          <cell r="F58">
            <v>1.4354606397382932</v>
          </cell>
          <cell r="G58">
            <v>1.7213992542660006</v>
          </cell>
          <cell r="H58">
            <v>2.0321996723812807</v>
          </cell>
          <cell r="I58">
            <v>2.3431440316998016</v>
          </cell>
          <cell r="J58">
            <v>2.6537348921506845</v>
          </cell>
          <cell r="K58">
            <v>2.9646542531048037</v>
          </cell>
          <cell r="L58">
            <v>4.8051615367260867</v>
          </cell>
        </row>
        <row r="59">
          <cell r="C59" t="str">
            <v>POL</v>
          </cell>
          <cell r="D59" t="str">
            <v>bGEO</v>
          </cell>
          <cell r="E59">
            <v>0</v>
          </cell>
          <cell r="F59">
            <v>1.1343083643450609E-4</v>
          </cell>
          <cell r="G59">
            <v>4.3321592374606828E-4</v>
          </cell>
          <cell r="H59">
            <v>0.44640918653922268</v>
          </cell>
          <cell r="I59">
            <v>1.4654930362050163</v>
          </cell>
          <cell r="J59">
            <v>2.8651283614657821</v>
          </cell>
          <cell r="K59">
            <v>2.8961036346567579</v>
          </cell>
          <cell r="L59">
            <v>2.9009355762641009</v>
          </cell>
        </row>
        <row r="60">
          <cell r="C60" t="str">
            <v>POL</v>
          </cell>
          <cell r="D60" t="str">
            <v>mSOLAR</v>
          </cell>
          <cell r="E60">
            <v>5.9710144258455659E-2</v>
          </cell>
          <cell r="F60">
            <v>0.40072938244418382</v>
          </cell>
          <cell r="G60">
            <v>0.46012000727499125</v>
          </cell>
          <cell r="H60">
            <v>0.5202087340189171</v>
          </cell>
          <cell r="I60">
            <v>7.2483346813222864</v>
          </cell>
          <cell r="J60">
            <v>9.4978999335193794</v>
          </cell>
          <cell r="K60">
            <v>11.74772061544836</v>
          </cell>
          <cell r="L60">
            <v>13.997447614335417</v>
          </cell>
        </row>
        <row r="61">
          <cell r="C61" t="str">
            <v>POL</v>
          </cell>
          <cell r="D61" t="str">
            <v>mWIND</v>
          </cell>
          <cell r="E61">
            <v>10.555470783877009</v>
          </cell>
          <cell r="F61">
            <v>10.555701294996133</v>
          </cell>
          <cell r="G61">
            <v>10.557689451736948</v>
          </cell>
          <cell r="H61">
            <v>33.314583630865826</v>
          </cell>
          <cell r="I61">
            <v>37.686844470916618</v>
          </cell>
          <cell r="J61">
            <v>44.47003070779148</v>
          </cell>
          <cell r="K61">
            <v>46.595098159316692</v>
          </cell>
          <cell r="L61">
            <v>85.289759975600973</v>
          </cell>
        </row>
        <row r="62">
          <cell r="C62" t="str">
            <v>POL</v>
          </cell>
          <cell r="D62" t="str">
            <v>bHC</v>
          </cell>
          <cell r="E62">
            <v>45.080548352298742</v>
          </cell>
          <cell r="F62">
            <v>36.000409497502069</v>
          </cell>
          <cell r="G62">
            <v>37.520106623868877</v>
          </cell>
          <cell r="H62">
            <v>36.86622642790752</v>
          </cell>
          <cell r="I62">
            <v>1.409284446383307</v>
          </cell>
          <cell r="J62">
            <v>0.79405060770649594</v>
          </cell>
          <cell r="K62">
            <v>1.8368931594436335E-2</v>
          </cell>
          <cell r="L62">
            <v>1.836879969221061E-2</v>
          </cell>
        </row>
        <row r="63">
          <cell r="C63" t="str">
            <v>POL</v>
          </cell>
          <cell r="D63" t="str">
            <v>mHC</v>
          </cell>
          <cell r="E63">
            <v>43.523580577946809</v>
          </cell>
          <cell r="F63">
            <v>0.19907875850483236</v>
          </cell>
          <cell r="G63">
            <v>1.318182565483994E-4</v>
          </cell>
          <cell r="H63">
            <v>5.8590963149640629E-5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POL</v>
          </cell>
          <cell r="D64" t="str">
            <v>bBC</v>
          </cell>
          <cell r="E64">
            <v>36.095510304832757</v>
          </cell>
          <cell r="F64">
            <v>36.962346434332808</v>
          </cell>
          <cell r="G64">
            <v>21.025145239446271</v>
          </cell>
          <cell r="H64">
            <v>21.024617002100936</v>
          </cell>
          <cell r="I64">
            <v>0.35997099272314165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POL</v>
          </cell>
          <cell r="D65" t="str">
            <v>bOIL</v>
          </cell>
          <cell r="E65">
            <v>0</v>
          </cell>
          <cell r="F65">
            <v>7.5760917632976949E-5</v>
          </cell>
          <cell r="G65">
            <v>0.32666399909106442</v>
          </cell>
          <cell r="H65">
            <v>0.37929985296604135</v>
          </cell>
          <cell r="I65">
            <v>0.38345666929715472</v>
          </cell>
          <cell r="J65">
            <v>0.38325240178014269</v>
          </cell>
          <cell r="K65">
            <v>0.38030676980100925</v>
          </cell>
          <cell r="L65">
            <v>0.36647283144679305</v>
          </cell>
        </row>
        <row r="66">
          <cell r="C66" t="str">
            <v>POL</v>
          </cell>
          <cell r="D66" t="str">
            <v>mOIL</v>
          </cell>
          <cell r="E66">
            <v>0.88329497019310044</v>
          </cell>
          <cell r="F66">
            <v>0.55666068842577021</v>
          </cell>
          <cell r="G66">
            <v>1.0487033289081639E-2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POL</v>
          </cell>
          <cell r="D67" t="str">
            <v>pOIL</v>
          </cell>
          <cell r="E67">
            <v>5.5809156472410833E-3</v>
          </cell>
          <cell r="F67">
            <v>7.8621136159075442E-3</v>
          </cell>
          <cell r="G67">
            <v>7.860688708442972E-3</v>
          </cell>
          <cell r="H67">
            <v>7.8618682347571141E-3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POL</v>
          </cell>
          <cell r="D68" t="str">
            <v>bGAS</v>
          </cell>
          <cell r="E68">
            <v>2.9259295620223722</v>
          </cell>
          <cell r="F68">
            <v>1.9678769554555968</v>
          </cell>
          <cell r="G68">
            <v>5.8935171662684436</v>
          </cell>
          <cell r="H68">
            <v>5.9756660763798291</v>
          </cell>
          <cell r="I68">
            <v>2.6505331563924948</v>
          </cell>
          <cell r="J68">
            <v>1.9726606816056216</v>
          </cell>
          <cell r="K68">
            <v>1.7448878108967101</v>
          </cell>
          <cell r="L68">
            <v>0.67496329241580277</v>
          </cell>
        </row>
        <row r="69">
          <cell r="C69" t="str">
            <v>POL</v>
          </cell>
          <cell r="D69" t="str">
            <v>mGAS</v>
          </cell>
          <cell r="E69">
            <v>0.43616354741269364</v>
          </cell>
          <cell r="F69">
            <v>0.59626542504069646</v>
          </cell>
          <cell r="G69">
            <v>1.3807968742998746</v>
          </cell>
          <cell r="H69">
            <v>2.9112944967863106</v>
          </cell>
          <cell r="I69">
            <v>2.6596760815769902</v>
          </cell>
          <cell r="J69">
            <v>2.3490387653560432</v>
          </cell>
          <cell r="K69">
            <v>2.5299764343932454</v>
          </cell>
          <cell r="L69">
            <v>2.7136333181957975</v>
          </cell>
        </row>
        <row r="70">
          <cell r="C70" t="str">
            <v>POL</v>
          </cell>
          <cell r="D70" t="str">
            <v>pGAS</v>
          </cell>
          <cell r="E70">
            <v>0.74246695884687752</v>
          </cell>
          <cell r="F70">
            <v>0.48409677060994588</v>
          </cell>
          <cell r="G70">
            <v>16.008338169648262</v>
          </cell>
          <cell r="H70">
            <v>18.409639554705823</v>
          </cell>
          <cell r="I70">
            <v>17.841489049539305</v>
          </cell>
          <cell r="J70">
            <v>7.6613107565114058</v>
          </cell>
          <cell r="K70">
            <v>5.9756462988885012E-2</v>
          </cell>
          <cell r="L70">
            <v>4.0180463240013329E-5</v>
          </cell>
        </row>
        <row r="71">
          <cell r="C71" t="str">
            <v>POL</v>
          </cell>
          <cell r="D71" t="str">
            <v>bBIO</v>
          </cell>
          <cell r="E71">
            <v>10.319300293715489</v>
          </cell>
          <cell r="F71">
            <v>14.090304980913253</v>
          </cell>
          <cell r="G71">
            <v>16.290835282890576</v>
          </cell>
          <cell r="H71">
            <v>18.765468304960436</v>
          </cell>
          <cell r="I71">
            <v>13.469335877330309</v>
          </cell>
          <cell r="J71">
            <v>14.69280874676361</v>
          </cell>
          <cell r="K71">
            <v>18.406842252846424</v>
          </cell>
          <cell r="L71">
            <v>17.911157462929381</v>
          </cell>
        </row>
        <row r="72">
          <cell r="C72" t="str">
            <v>POL</v>
          </cell>
          <cell r="D72" t="str">
            <v>bCCS</v>
          </cell>
          <cell r="E72">
            <v>2.2324581135688901</v>
          </cell>
          <cell r="F72">
            <v>2.2324579769082393</v>
          </cell>
          <cell r="G72">
            <v>2.2331318812090721</v>
          </cell>
          <cell r="H72">
            <v>2.2331245297466782</v>
          </cell>
          <cell r="I72">
            <v>12.733884075179033</v>
          </cell>
          <cell r="J72">
            <v>12.791413530956149</v>
          </cell>
          <cell r="K72">
            <v>11.0557027287807</v>
          </cell>
          <cell r="L72">
            <v>10.013876939066515</v>
          </cell>
        </row>
        <row r="73">
          <cell r="C73" t="str">
            <v>POL</v>
          </cell>
          <cell r="D73" t="str">
            <v>mCCS</v>
          </cell>
          <cell r="E73">
            <v>0</v>
          </cell>
          <cell r="F73">
            <v>0</v>
          </cell>
          <cell r="G73">
            <v>1.5247386520936889E-4</v>
          </cell>
          <cell r="H73">
            <v>1.494925745530461E-4</v>
          </cell>
          <cell r="I73">
            <v>30.944948646290747</v>
          </cell>
          <cell r="J73">
            <v>31.368343536885678</v>
          </cell>
          <cell r="K73">
            <v>37.363563295750502</v>
          </cell>
          <cell r="L73">
            <v>38.261893143957863</v>
          </cell>
        </row>
        <row r="74">
          <cell r="C74" t="str">
            <v>UKI</v>
          </cell>
          <cell r="D74" t="str">
            <v>bNUC</v>
          </cell>
          <cell r="E74">
            <v>63.756325488529654</v>
          </cell>
          <cell r="F74">
            <v>46.9528950769067</v>
          </cell>
          <cell r="G74">
            <v>26.432150682544599</v>
          </cell>
          <cell r="H74">
            <v>32.724900472128219</v>
          </cell>
          <cell r="I74">
            <v>44.274920401319861</v>
          </cell>
          <cell r="J74">
            <v>62.322793577188619</v>
          </cell>
          <cell r="K74">
            <v>87.551431686564797</v>
          </cell>
          <cell r="L74">
            <v>112.78004977157221</v>
          </cell>
        </row>
        <row r="75">
          <cell r="C75" t="str">
            <v>UKI</v>
          </cell>
          <cell r="D75" t="str">
            <v>bHYDRO</v>
          </cell>
          <cell r="E75">
            <v>0.90022101496769946</v>
          </cell>
          <cell r="F75">
            <v>0.90022117178597161</v>
          </cell>
          <cell r="G75">
            <v>0.90021530845958642</v>
          </cell>
          <cell r="H75">
            <v>0.90020572014872169</v>
          </cell>
          <cell r="I75">
            <v>0.90015422034262782</v>
          </cell>
          <cell r="J75">
            <v>0.90017382349317809</v>
          </cell>
          <cell r="K75">
            <v>0.9002202482596765</v>
          </cell>
          <cell r="L75">
            <v>0.900219768066993</v>
          </cell>
        </row>
        <row r="76">
          <cell r="C76" t="str">
            <v>UKI</v>
          </cell>
          <cell r="D76" t="str">
            <v>pHYDRO</v>
          </cell>
          <cell r="E76">
            <v>6.2169537450751742</v>
          </cell>
          <cell r="F76">
            <v>6.3239048076329034</v>
          </cell>
          <cell r="G76">
            <v>6.4308594817048457</v>
          </cell>
          <cell r="H76">
            <v>6.5397473026421675</v>
          </cell>
          <cell r="I76">
            <v>6.6638887781011098</v>
          </cell>
          <cell r="J76">
            <v>6.7512770116721912</v>
          </cell>
          <cell r="K76">
            <v>6.858679509437196</v>
          </cell>
          <cell r="L76">
            <v>6.9657724100243659</v>
          </cell>
        </row>
        <row r="77">
          <cell r="C77" t="str">
            <v>UKI</v>
          </cell>
          <cell r="D77" t="str">
            <v>bGEO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7.4766177665760214E-2</v>
          </cell>
          <cell r="J77">
            <v>0.14954660835332353</v>
          </cell>
          <cell r="K77">
            <v>0.22415593695654334</v>
          </cell>
          <cell r="L77">
            <v>0.29907384583852059</v>
          </cell>
        </row>
        <row r="78">
          <cell r="C78" t="str">
            <v>UKI</v>
          </cell>
          <cell r="D78" t="str">
            <v>mSOLAR</v>
          </cell>
          <cell r="E78">
            <v>5.2578590077592287</v>
          </cell>
          <cell r="F78">
            <v>5.2578583504434926</v>
          </cell>
          <cell r="G78">
            <v>5.2578393967794765</v>
          </cell>
          <cell r="H78">
            <v>5.2579780333412947</v>
          </cell>
          <cell r="I78">
            <v>5.2583917572756187</v>
          </cell>
          <cell r="J78">
            <v>4.9978504198985743</v>
          </cell>
          <cell r="K78">
            <v>13.047558708752392</v>
          </cell>
          <cell r="L78">
            <v>14.997336292827711</v>
          </cell>
        </row>
        <row r="79">
          <cell r="C79" t="str">
            <v>UKI</v>
          </cell>
          <cell r="D79" t="str">
            <v>mWIND</v>
          </cell>
          <cell r="E79">
            <v>37.233013858411908</v>
          </cell>
          <cell r="F79">
            <v>69.415432799149045</v>
          </cell>
          <cell r="G79">
            <v>189.7019506535504</v>
          </cell>
          <cell r="H79">
            <v>205.29660690188274</v>
          </cell>
          <cell r="I79">
            <v>209.14143826357596</v>
          </cell>
          <cell r="J79">
            <v>248.73771351347426</v>
          </cell>
          <cell r="K79">
            <v>323.19826344558385</v>
          </cell>
          <cell r="L79">
            <v>336.37252075190497</v>
          </cell>
        </row>
        <row r="80">
          <cell r="C80" t="str">
            <v>UKI</v>
          </cell>
          <cell r="D80" t="str">
            <v>bHC</v>
          </cell>
          <cell r="E80">
            <v>4.2349823224457435</v>
          </cell>
          <cell r="F80">
            <v>4.370865033115984</v>
          </cell>
          <cell r="G80">
            <v>4.4126749851581968</v>
          </cell>
          <cell r="H80">
            <v>4.4651923762134489</v>
          </cell>
          <cell r="I80">
            <v>2.6828885229764263</v>
          </cell>
          <cell r="J80">
            <v>1.427485661649073</v>
          </cell>
          <cell r="K80">
            <v>0.28485229415938634</v>
          </cell>
          <cell r="L80">
            <v>0</v>
          </cell>
        </row>
        <row r="81">
          <cell r="C81" t="str">
            <v>UKI</v>
          </cell>
          <cell r="D81" t="str">
            <v>mHC</v>
          </cell>
          <cell r="E81">
            <v>46.811843844048092</v>
          </cell>
          <cell r="F81">
            <v>12.565200029122813</v>
          </cell>
          <cell r="G81">
            <v>3.3331630382017643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C82" t="str">
            <v>UKI</v>
          </cell>
          <cell r="D82" t="str">
            <v>bBC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83">
          <cell r="C83" t="str">
            <v>UKI</v>
          </cell>
          <cell r="D83" t="str">
            <v>bOIL</v>
          </cell>
          <cell r="E83">
            <v>2.1194896766738087</v>
          </cell>
          <cell r="F83">
            <v>2.1193270365686532</v>
          </cell>
          <cell r="G83">
            <v>2.1196313930234876</v>
          </cell>
          <cell r="H83">
            <v>2.1318207580548556</v>
          </cell>
          <cell r="I83">
            <v>1.999519580813198</v>
          </cell>
          <cell r="J83">
            <v>1.5549980816979407</v>
          </cell>
          <cell r="K83">
            <v>3.9228992147559747E-4</v>
          </cell>
          <cell r="L83">
            <v>3.8968583391774196E-4</v>
          </cell>
        </row>
        <row r="84">
          <cell r="C84" t="str">
            <v>UKI</v>
          </cell>
          <cell r="D84" t="str">
            <v>mOIL</v>
          </cell>
          <cell r="E84">
            <v>0.54703676497220322</v>
          </cell>
          <cell r="F84">
            <v>0.44542538548192695</v>
          </cell>
          <cell r="G84">
            <v>0</v>
          </cell>
          <cell r="H84">
            <v>7.1027764565830529E-4</v>
          </cell>
          <cell r="I84">
            <v>2.1523248842234168E-4</v>
          </cell>
          <cell r="J84">
            <v>1.4041162946902087E-2</v>
          </cell>
          <cell r="K84">
            <v>0.19921677663633114</v>
          </cell>
          <cell r="L84">
            <v>8.8361262094171361E-2</v>
          </cell>
        </row>
        <row r="85">
          <cell r="C85" t="str">
            <v>UKI</v>
          </cell>
          <cell r="D85" t="str">
            <v>pOIL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</row>
        <row r="86">
          <cell r="C86" t="str">
            <v>UKI</v>
          </cell>
          <cell r="D86" t="str">
            <v>bGAS</v>
          </cell>
          <cell r="E86">
            <v>100.98967001505042</v>
          </cell>
          <cell r="F86">
            <v>80.486820554718435</v>
          </cell>
          <cell r="G86">
            <v>2.4281576743227724</v>
          </cell>
          <cell r="H86">
            <v>1.7379988425466528</v>
          </cell>
          <cell r="I86">
            <v>1.3907619979475527</v>
          </cell>
          <cell r="J86">
            <v>1.2349755949101591</v>
          </cell>
          <cell r="K86">
            <v>0.12314304781199212</v>
          </cell>
          <cell r="L86">
            <v>0.12315082009642379</v>
          </cell>
        </row>
        <row r="87">
          <cell r="C87" t="str">
            <v>UKI</v>
          </cell>
          <cell r="D87" t="str">
            <v>mGAS</v>
          </cell>
          <cell r="E87">
            <v>1.8411159836271802</v>
          </cell>
          <cell r="F87">
            <v>13.861598873450756</v>
          </cell>
          <cell r="G87">
            <v>7.8913060990542263</v>
          </cell>
          <cell r="H87">
            <v>9.1248190290433193</v>
          </cell>
          <cell r="I87">
            <v>10.201194125141049</v>
          </cell>
          <cell r="J87">
            <v>2.5881187349457146</v>
          </cell>
          <cell r="K87">
            <v>3.4889731883695729</v>
          </cell>
          <cell r="L87">
            <v>2.835503034744713</v>
          </cell>
        </row>
        <row r="88">
          <cell r="C88" t="str">
            <v>UKI</v>
          </cell>
          <cell r="D88" t="str">
            <v>pGAS</v>
          </cell>
          <cell r="E88">
            <v>2.8693695104810328</v>
          </cell>
          <cell r="F88">
            <v>5.1731489549566945</v>
          </cell>
          <cell r="G88">
            <v>14.878258933111193</v>
          </cell>
          <cell r="H88">
            <v>18.951270058807616</v>
          </cell>
          <cell r="I88">
            <v>16.221175873813522</v>
          </cell>
          <cell r="J88">
            <v>11.22240028720379</v>
          </cell>
          <cell r="K88">
            <v>0.24814404788272509</v>
          </cell>
          <cell r="L88">
            <v>0</v>
          </cell>
        </row>
        <row r="89">
          <cell r="C89" t="str">
            <v>UKI</v>
          </cell>
          <cell r="D89" t="str">
            <v>bBIO</v>
          </cell>
          <cell r="E89">
            <v>33.766281609550546</v>
          </cell>
          <cell r="F89">
            <v>36.545593775322104</v>
          </cell>
          <cell r="G89">
            <v>35.519878554234069</v>
          </cell>
          <cell r="H89">
            <v>32.646338309804591</v>
          </cell>
          <cell r="I89">
            <v>23.950303835362483</v>
          </cell>
          <cell r="J89">
            <v>22.883206122790757</v>
          </cell>
          <cell r="K89">
            <v>25.259708956469993</v>
          </cell>
          <cell r="L89">
            <v>23.67239093102215</v>
          </cell>
        </row>
        <row r="90">
          <cell r="C90" t="str">
            <v>UKI</v>
          </cell>
          <cell r="D90" t="str">
            <v>bCCS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C91" t="str">
            <v>UKI</v>
          </cell>
          <cell r="D91" t="str">
            <v>mCCS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8.2667970572546547</v>
          </cell>
          <cell r="J91">
            <v>18.426467333771566</v>
          </cell>
          <cell r="K91">
            <v>22.422007857909453</v>
          </cell>
          <cell r="L91">
            <v>37.660029285495604</v>
          </cell>
        </row>
        <row r="92">
          <cell r="C92" t="str">
            <v>ESP</v>
          </cell>
          <cell r="D92" t="str">
            <v>bNUC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</row>
        <row r="93">
          <cell r="C93" t="str">
            <v>ESP</v>
          </cell>
          <cell r="D93" t="str">
            <v>bHYDRO</v>
          </cell>
          <cell r="E93">
            <v>4.4812175544158475</v>
          </cell>
          <cell r="F93">
            <v>8.5760785237717254</v>
          </cell>
          <cell r="G93">
            <v>8.7623199493509745</v>
          </cell>
          <cell r="H93">
            <v>8.7623202301316603</v>
          </cell>
          <cell r="I93">
            <v>8.762319504036693</v>
          </cell>
          <cell r="J93">
            <v>8.7623112309673186</v>
          </cell>
          <cell r="K93">
            <v>8.7623173063059596</v>
          </cell>
          <cell r="L93">
            <v>8.7622645498036302</v>
          </cell>
        </row>
        <row r="94">
          <cell r="C94" t="str">
            <v>ESP</v>
          </cell>
          <cell r="D94" t="str">
            <v>pHYDRO</v>
          </cell>
          <cell r="E94">
            <v>5.5184634429848014</v>
          </cell>
          <cell r="F94">
            <v>6.4234314582159664</v>
          </cell>
          <cell r="G94">
            <v>5.4039386353521088</v>
          </cell>
          <cell r="H94">
            <v>5.4027582709931661</v>
          </cell>
          <cell r="I94">
            <v>5.4027569028462832</v>
          </cell>
          <cell r="J94">
            <v>5.4027553418672714</v>
          </cell>
          <cell r="K94">
            <v>5.4027530864785973</v>
          </cell>
          <cell r="L94">
            <v>5.4031359375357084</v>
          </cell>
        </row>
        <row r="95">
          <cell r="C95" t="str">
            <v>ESP</v>
          </cell>
          <cell r="D95" t="str">
            <v>bGEO</v>
          </cell>
          <cell r="E95">
            <v>6.795055879552403E-2</v>
          </cell>
          <cell r="F95">
            <v>6.7994107326819875E-2</v>
          </cell>
          <cell r="G95">
            <v>6.8251577148682185E-2</v>
          </cell>
          <cell r="H95">
            <v>0.10389547769273212</v>
          </cell>
          <cell r="I95">
            <v>0.54202982549123091</v>
          </cell>
          <cell r="J95">
            <v>0.5524518346986087</v>
          </cell>
          <cell r="K95">
            <v>0.56299456329159436</v>
          </cell>
          <cell r="L95">
            <v>0.57319291103947845</v>
          </cell>
        </row>
        <row r="96">
          <cell r="C96" t="str">
            <v>ESP</v>
          </cell>
          <cell r="D96" t="str">
            <v>mSOLAR</v>
          </cell>
          <cell r="E96">
            <v>2.6941529191087925</v>
          </cell>
          <cell r="F96">
            <v>2.9992485446568571</v>
          </cell>
          <cell r="G96">
            <v>3.6204271077437333</v>
          </cell>
          <cell r="H96">
            <v>5.4790748143842993</v>
          </cell>
          <cell r="I96">
            <v>10.331102894448678</v>
          </cell>
          <cell r="J96">
            <v>13.886105109691805</v>
          </cell>
          <cell r="K96">
            <v>19.441514294314089</v>
          </cell>
          <cell r="L96">
            <v>24.996811223212074</v>
          </cell>
        </row>
        <row r="97">
          <cell r="C97" t="str">
            <v>ESP</v>
          </cell>
          <cell r="D97" t="str">
            <v>mWIND</v>
          </cell>
          <cell r="E97">
            <v>11.388727194006025</v>
          </cell>
          <cell r="F97">
            <v>11.676829903065036</v>
          </cell>
          <cell r="G97">
            <v>11.896863769085082</v>
          </cell>
          <cell r="H97">
            <v>31.555851082769749</v>
          </cell>
          <cell r="I97">
            <v>33.460087871090266</v>
          </cell>
          <cell r="J97">
            <v>39.10394047210405</v>
          </cell>
          <cell r="K97">
            <v>39.266827798425993</v>
          </cell>
          <cell r="L97">
            <v>41.04173478507883</v>
          </cell>
        </row>
        <row r="98">
          <cell r="C98" t="str">
            <v>ESP</v>
          </cell>
          <cell r="D98" t="str">
            <v>bHC</v>
          </cell>
          <cell r="E98">
            <v>0</v>
          </cell>
          <cell r="F98">
            <v>0</v>
          </cell>
          <cell r="G98">
            <v>5.1625880742406957E-4</v>
          </cell>
          <cell r="H98">
            <v>5.3845543079717394E-4</v>
          </cell>
          <cell r="I98">
            <v>6.2303295268591218E-4</v>
          </cell>
          <cell r="J98">
            <v>0</v>
          </cell>
          <cell r="K98">
            <v>0</v>
          </cell>
          <cell r="L98">
            <v>0</v>
          </cell>
        </row>
        <row r="99">
          <cell r="C99" t="str">
            <v>ESP</v>
          </cell>
          <cell r="D99" t="str">
            <v>mHC</v>
          </cell>
          <cell r="E99">
            <v>14.095420219386293</v>
          </cell>
          <cell r="F99">
            <v>9.9709940651459199</v>
          </cell>
          <cell r="G99">
            <v>14.096092066974983</v>
          </cell>
          <cell r="H99">
            <v>6.9849460610469098E-4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</row>
        <row r="100">
          <cell r="C100" t="str">
            <v>ESP</v>
          </cell>
          <cell r="D100" t="str">
            <v>bBC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C101" t="str">
            <v>ESP</v>
          </cell>
          <cell r="D101" t="str">
            <v>bOIL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C102" t="str">
            <v>ESP</v>
          </cell>
          <cell r="D102" t="str">
            <v>mOIL</v>
          </cell>
          <cell r="E102">
            <v>0.62420762352858816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1.0955886593323321E-2</v>
          </cell>
        </row>
        <row r="103">
          <cell r="C103" t="str">
            <v>ESP</v>
          </cell>
          <cell r="D103" t="str">
            <v>pOIL</v>
          </cell>
          <cell r="E103">
            <v>1.6866517572504083E-2</v>
          </cell>
          <cell r="F103">
            <v>1.6866399395937582E-2</v>
          </cell>
          <cell r="G103">
            <v>1.686623305782111E-2</v>
          </cell>
          <cell r="H103">
            <v>1.6865885453653806E-2</v>
          </cell>
          <cell r="I103">
            <v>1.6865480225216639E-2</v>
          </cell>
          <cell r="J103">
            <v>8.4321256384988878E-3</v>
          </cell>
          <cell r="K103">
            <v>0</v>
          </cell>
          <cell r="L103">
            <v>0</v>
          </cell>
        </row>
        <row r="104">
          <cell r="C104" t="str">
            <v>ESP</v>
          </cell>
          <cell r="D104" t="str">
            <v>bGAS</v>
          </cell>
          <cell r="E104">
            <v>4.2581404623303065</v>
          </cell>
          <cell r="F104">
            <v>1.88717416358762</v>
          </cell>
          <cell r="G104">
            <v>3.2025478033475121</v>
          </cell>
          <cell r="H104">
            <v>2.138539948951478</v>
          </cell>
          <cell r="I104">
            <v>1.825403979631939</v>
          </cell>
          <cell r="J104">
            <v>0.84153357779176008</v>
          </cell>
          <cell r="K104">
            <v>8.467218392681536E-4</v>
          </cell>
          <cell r="L104">
            <v>5.6958231106434167E-5</v>
          </cell>
        </row>
        <row r="105">
          <cell r="C105" t="str">
            <v>ESP</v>
          </cell>
          <cell r="D105" t="str">
            <v>mGAS</v>
          </cell>
          <cell r="E105">
            <v>4.6971110349819405</v>
          </cell>
          <cell r="F105">
            <v>2.9949295692983013</v>
          </cell>
          <cell r="G105">
            <v>3.4291160252946651</v>
          </cell>
          <cell r="H105">
            <v>2.0174406852217963</v>
          </cell>
          <cell r="I105">
            <v>2.3326277459293223</v>
          </cell>
          <cell r="J105">
            <v>0.5281643729957104</v>
          </cell>
          <cell r="K105">
            <v>0.94512161504113101</v>
          </cell>
          <cell r="L105">
            <v>0.93505919586560426</v>
          </cell>
        </row>
        <row r="106">
          <cell r="C106" t="str">
            <v>ESP</v>
          </cell>
          <cell r="D106" t="str">
            <v>pGAS</v>
          </cell>
          <cell r="E106">
            <v>1.7080482587890087</v>
          </cell>
          <cell r="F106">
            <v>4.346137137928757</v>
          </cell>
          <cell r="G106">
            <v>5.212228180481004</v>
          </cell>
          <cell r="H106">
            <v>4.8920662513349082</v>
          </cell>
          <cell r="I106">
            <v>3.6296593240008326</v>
          </cell>
          <cell r="J106">
            <v>1.5409014065405189</v>
          </cell>
          <cell r="K106">
            <v>0.37552526564730132</v>
          </cell>
          <cell r="L106">
            <v>1.0673360766692432E-2</v>
          </cell>
        </row>
        <row r="107">
          <cell r="C107" t="str">
            <v>ESP</v>
          </cell>
          <cell r="D107" t="str">
            <v>bBIO</v>
          </cell>
          <cell r="E107">
            <v>3.6723583668727633</v>
          </cell>
          <cell r="F107">
            <v>3.3400853101135768</v>
          </cell>
          <cell r="G107">
            <v>4.2486423283898453</v>
          </cell>
          <cell r="H107">
            <v>5.422766800019609</v>
          </cell>
          <cell r="I107">
            <v>3.6207853899168785</v>
          </cell>
          <cell r="J107">
            <v>4.4598100386372028</v>
          </cell>
          <cell r="K107">
            <v>4.2183589941120125</v>
          </cell>
          <cell r="L107">
            <v>3.7956329645398927</v>
          </cell>
        </row>
        <row r="108">
          <cell r="C108" t="str">
            <v>ESP</v>
          </cell>
          <cell r="D108" t="str">
            <v>bCCS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C109" t="str">
            <v>ESP</v>
          </cell>
          <cell r="D109" t="str">
            <v>mCCS</v>
          </cell>
          <cell r="E109">
            <v>0</v>
          </cell>
          <cell r="F109">
            <v>0</v>
          </cell>
          <cell r="G109">
            <v>9.7338571661671094E-5</v>
          </cell>
          <cell r="H109">
            <v>6.858593390227029E-5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 t="str">
            <v>ESP</v>
          </cell>
          <cell r="D110" t="str">
            <v>bNUC</v>
          </cell>
          <cell r="E110">
            <v>54.699537544679359</v>
          </cell>
          <cell r="F110">
            <v>41.093857230715862</v>
          </cell>
          <cell r="G110">
            <v>25.072169145140478</v>
          </cell>
          <cell r="H110">
            <v>8.5669291052970351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ESP</v>
          </cell>
          <cell r="D111" t="str">
            <v>bHYDRO</v>
          </cell>
          <cell r="E111">
            <v>4.5144883187783753</v>
          </cell>
          <cell r="F111">
            <v>4.2057967648638579</v>
          </cell>
          <cell r="G111">
            <v>6.3776675239212999</v>
          </cell>
          <cell r="H111">
            <v>6.6391317337017259</v>
          </cell>
          <cell r="I111">
            <v>6.9336116163278909</v>
          </cell>
          <cell r="J111">
            <v>7.2286334707402187</v>
          </cell>
          <cell r="K111">
            <v>7.4078262272889184</v>
          </cell>
          <cell r="L111">
            <v>7.5153673442041127</v>
          </cell>
        </row>
        <row r="112">
          <cell r="C112" t="str">
            <v>ESP</v>
          </cell>
          <cell r="D112" t="str">
            <v>pHYDRO</v>
          </cell>
          <cell r="E112">
            <v>26.457542272541392</v>
          </cell>
          <cell r="F112">
            <v>32.321670422458013</v>
          </cell>
          <cell r="G112">
            <v>33.455343362722076</v>
          </cell>
          <cell r="H112">
            <v>33.427176389237815</v>
          </cell>
          <cell r="I112">
            <v>33.365895136276471</v>
          </cell>
          <cell r="J112">
            <v>33.30404902715631</v>
          </cell>
          <cell r="K112">
            <v>33.35800488652643</v>
          </cell>
          <cell r="L112">
            <v>33.48358272565757</v>
          </cell>
        </row>
        <row r="113">
          <cell r="C113" t="str">
            <v>ESP</v>
          </cell>
          <cell r="D113" t="str">
            <v>bGEO</v>
          </cell>
          <cell r="E113">
            <v>0.33304991398221423</v>
          </cell>
          <cell r="F113">
            <v>0.80019183677325056</v>
          </cell>
          <cell r="G113">
            <v>0.8173265452292483</v>
          </cell>
          <cell r="H113">
            <v>1.6222530162673552</v>
          </cell>
          <cell r="I113">
            <v>2.3795044599399966</v>
          </cell>
          <cell r="J113">
            <v>2.3979794376459802</v>
          </cell>
          <cell r="K113">
            <v>2.4160073573246912</v>
          </cell>
          <cell r="L113">
            <v>2.4348558543572016</v>
          </cell>
        </row>
        <row r="114">
          <cell r="C114" t="str">
            <v>ESP</v>
          </cell>
          <cell r="D114" t="str">
            <v>mSOLAR</v>
          </cell>
          <cell r="E114">
            <v>15.532988456264397</v>
          </cell>
          <cell r="F114">
            <v>22.486506328685198</v>
          </cell>
          <cell r="G114">
            <v>27.588737347139038</v>
          </cell>
          <cell r="H114">
            <v>47.16503300787096</v>
          </cell>
          <cell r="I114">
            <v>62.428282940630268</v>
          </cell>
          <cell r="J114">
            <v>80.813085239714155</v>
          </cell>
          <cell r="K114">
            <v>99.627972223256094</v>
          </cell>
          <cell r="L114">
            <v>116.20208492377063</v>
          </cell>
        </row>
        <row r="115">
          <cell r="C115" t="str">
            <v>ESP</v>
          </cell>
          <cell r="D115" t="str">
            <v>mWIND</v>
          </cell>
          <cell r="E115">
            <v>47.222214281883971</v>
          </cell>
          <cell r="F115">
            <v>68.68989441928089</v>
          </cell>
          <cell r="G115">
            <v>75.865770602221644</v>
          </cell>
          <cell r="H115">
            <v>83.031451035399769</v>
          </cell>
          <cell r="I115">
            <v>94.172072711905884</v>
          </cell>
          <cell r="J115">
            <v>104.06829096468115</v>
          </cell>
          <cell r="K115">
            <v>107.83830183511353</v>
          </cell>
          <cell r="L115">
            <v>180.65121014126447</v>
          </cell>
        </row>
        <row r="116">
          <cell r="C116" t="str">
            <v>ESP</v>
          </cell>
          <cell r="D116" t="str">
            <v>bHC</v>
          </cell>
          <cell r="E116">
            <v>0.92328673064373434</v>
          </cell>
          <cell r="F116">
            <v>0.94132869313530831</v>
          </cell>
          <cell r="G116">
            <v>0.95800879615083301</v>
          </cell>
          <cell r="H116">
            <v>0.97488205129593819</v>
          </cell>
          <cell r="I116">
            <v>0.6281517667467712</v>
          </cell>
          <cell r="J116">
            <v>1.91619456590175E-2</v>
          </cell>
          <cell r="K116">
            <v>1.6153902974081234E-2</v>
          </cell>
          <cell r="L116">
            <v>4.4061342832381941E-4</v>
          </cell>
        </row>
        <row r="117">
          <cell r="C117" t="str">
            <v>ESP</v>
          </cell>
          <cell r="D117" t="str">
            <v>mHC</v>
          </cell>
          <cell r="E117">
            <v>8.0935430140907769</v>
          </cell>
          <cell r="F117">
            <v>0.39023867810987845</v>
          </cell>
          <cell r="G117">
            <v>10.057536623010614</v>
          </cell>
          <cell r="H117">
            <v>0.38656486218792119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 t="str">
            <v>ESP</v>
          </cell>
          <cell r="D118" t="str">
            <v>bBC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 t="str">
            <v>ESP</v>
          </cell>
          <cell r="D119" t="str">
            <v>bOIL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4.1889054699325196E-4</v>
          </cell>
          <cell r="J119">
            <v>2.3137946513895134E-4</v>
          </cell>
          <cell r="K119">
            <v>1.6133025689926985E-3</v>
          </cell>
          <cell r="L119">
            <v>0</v>
          </cell>
        </row>
        <row r="120">
          <cell r="C120" t="str">
            <v>ESP</v>
          </cell>
          <cell r="D120" t="str">
            <v>mOIL</v>
          </cell>
          <cell r="E120">
            <v>4.6457833411806897</v>
          </cell>
          <cell r="F120">
            <v>1.5891931861933772</v>
          </cell>
          <cell r="G120">
            <v>1.4357463193088922</v>
          </cell>
          <cell r="H120">
            <v>1.0875516927769795</v>
          </cell>
          <cell r="I120">
            <v>0.85109046057891846</v>
          </cell>
          <cell r="J120">
            <v>0.59577502087188905</v>
          </cell>
          <cell r="K120">
            <v>0.41698371411715701</v>
          </cell>
          <cell r="L120">
            <v>4.8933329486085635E-2</v>
          </cell>
        </row>
        <row r="121">
          <cell r="C121" t="str">
            <v>ESP</v>
          </cell>
          <cell r="D121" t="str">
            <v>pOIL</v>
          </cell>
          <cell r="E121">
            <v>6.4653325830218833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C122" t="str">
            <v>ESP</v>
          </cell>
          <cell r="D122" t="str">
            <v>bGAS</v>
          </cell>
          <cell r="E122">
            <v>27.529667083095998</v>
          </cell>
          <cell r="F122">
            <v>11.011868441192595</v>
          </cell>
          <cell r="G122">
            <v>11.542806078371996</v>
          </cell>
          <cell r="H122">
            <v>11.16605598686728</v>
          </cell>
          <cell r="I122">
            <v>11.171472508291693</v>
          </cell>
          <cell r="J122">
            <v>10.732173020745591</v>
          </cell>
          <cell r="K122">
            <v>8.4541136180503003</v>
          </cell>
          <cell r="L122">
            <v>4.4599543207427361</v>
          </cell>
        </row>
        <row r="123">
          <cell r="C123" t="str">
            <v>ESP</v>
          </cell>
          <cell r="D123" t="str">
            <v>mGAS</v>
          </cell>
          <cell r="E123">
            <v>21.020345908014299</v>
          </cell>
          <cell r="F123">
            <v>20.952993172965058</v>
          </cell>
          <cell r="G123">
            <v>21.68618683992311</v>
          </cell>
          <cell r="H123">
            <v>12.35745193530734</v>
          </cell>
          <cell r="I123">
            <v>13.358019862026659</v>
          </cell>
          <cell r="J123">
            <v>9.99586413434454</v>
          </cell>
          <cell r="K123">
            <v>6.5243757742215029</v>
          </cell>
          <cell r="L123">
            <v>6.5431875944879661</v>
          </cell>
        </row>
        <row r="124">
          <cell r="C124" t="str">
            <v>ESP</v>
          </cell>
          <cell r="D124" t="str">
            <v>pGAS</v>
          </cell>
          <cell r="E124">
            <v>0.40500783656293704</v>
          </cell>
          <cell r="F124">
            <v>0.40500710194770156</v>
          </cell>
          <cell r="G124">
            <v>20.971127015912487</v>
          </cell>
          <cell r="H124">
            <v>20.276740077438557</v>
          </cell>
          <cell r="I124">
            <v>19.783981720458222</v>
          </cell>
          <cell r="J124">
            <v>8.5831054250579033</v>
          </cell>
          <cell r="K124">
            <v>0</v>
          </cell>
          <cell r="L124">
            <v>1.0954290877280722E-3</v>
          </cell>
        </row>
        <row r="125">
          <cell r="C125" t="str">
            <v>ESP</v>
          </cell>
          <cell r="D125" t="str">
            <v>bBIO</v>
          </cell>
          <cell r="E125">
            <v>6.8687125139830307</v>
          </cell>
          <cell r="F125">
            <v>10.108427946830568</v>
          </cell>
          <cell r="G125">
            <v>13.566863013396279</v>
          </cell>
          <cell r="H125">
            <v>19.663398033541085</v>
          </cell>
          <cell r="I125">
            <v>23.520786685873762</v>
          </cell>
          <cell r="J125">
            <v>31.37973230370417</v>
          </cell>
          <cell r="K125">
            <v>35.593530123343349</v>
          </cell>
          <cell r="L125">
            <v>30.899683292914965</v>
          </cell>
        </row>
        <row r="126">
          <cell r="C126" t="str">
            <v>ESP</v>
          </cell>
          <cell r="D126" t="str">
            <v>bCCS</v>
          </cell>
          <cell r="E126">
            <v>0</v>
          </cell>
          <cell r="F126">
            <v>0</v>
          </cell>
          <cell r="G126">
            <v>5.2973003251244246E-4</v>
          </cell>
          <cell r="H126">
            <v>5.2936357981252723E-4</v>
          </cell>
          <cell r="I126">
            <v>8.0106852177120231</v>
          </cell>
          <cell r="J126">
            <v>8.0113248617106301</v>
          </cell>
          <cell r="K126">
            <v>8.0109663200357737</v>
          </cell>
          <cell r="L126">
            <v>8.0101689071069231</v>
          </cell>
        </row>
        <row r="127">
          <cell r="C127" t="str">
            <v>ESP</v>
          </cell>
          <cell r="D127" t="str">
            <v>mCCS</v>
          </cell>
          <cell r="E127">
            <v>2.2424081214560156</v>
          </cell>
          <cell r="F127">
            <v>2.2424081448980782</v>
          </cell>
          <cell r="G127">
            <v>2.2423541355890024</v>
          </cell>
          <cell r="H127">
            <v>2.2427205902538447</v>
          </cell>
          <cell r="I127">
            <v>9.5922042823120446</v>
          </cell>
          <cell r="J127">
            <v>15.004882212441565</v>
          </cell>
          <cell r="K127">
            <v>13.571263742326442</v>
          </cell>
          <cell r="L127">
            <v>13.704165702144003</v>
          </cell>
        </row>
        <row r="128">
          <cell r="C128" t="str">
            <v>BNL</v>
          </cell>
          <cell r="D128" t="str">
            <v>bNUC</v>
          </cell>
          <cell r="E128">
            <v>24.892413962280241</v>
          </cell>
          <cell r="F128">
            <v>46.673275903308785</v>
          </cell>
          <cell r="G128">
            <v>30.826437401224798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BNL</v>
          </cell>
          <cell r="D129" t="str">
            <v>bHYDRO</v>
          </cell>
          <cell r="E129">
            <v>0.44901816177579756</v>
          </cell>
          <cell r="F129">
            <v>0.44883732624148415</v>
          </cell>
          <cell r="G129">
            <v>0.44873261657223362</v>
          </cell>
          <cell r="H129">
            <v>0.4486703534558979</v>
          </cell>
          <cell r="I129">
            <v>0.44856717275468988</v>
          </cell>
          <cell r="J129">
            <v>0.44841835116365669</v>
          </cell>
          <cell r="K129">
            <v>0.44827811887107005</v>
          </cell>
          <cell r="L129">
            <v>0.44811832743646274</v>
          </cell>
        </row>
        <row r="130">
          <cell r="C130" t="str">
            <v>BNL</v>
          </cell>
          <cell r="D130" t="str">
            <v>pHYDRO</v>
          </cell>
          <cell r="E130">
            <v>1.090290038033159</v>
          </cell>
          <cell r="F130">
            <v>1.0902516621579967</v>
          </cell>
          <cell r="G130">
            <v>7.1107171372510316E-3</v>
          </cell>
          <cell r="H130">
            <v>7.1032236909213727E-3</v>
          </cell>
          <cell r="I130">
            <v>7.0943040190797084E-3</v>
          </cell>
          <cell r="J130">
            <v>7.0836082586764586E-3</v>
          </cell>
          <cell r="K130">
            <v>7.070794905506576E-3</v>
          </cell>
          <cell r="L130">
            <v>7.0558308350883205E-3</v>
          </cell>
        </row>
        <row r="131">
          <cell r="C131" t="str">
            <v>BNL</v>
          </cell>
          <cell r="D131" t="str">
            <v>bGEO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 t="str">
            <v>BNL</v>
          </cell>
          <cell r="D132" t="str">
            <v>mSOLAR</v>
          </cell>
          <cell r="E132">
            <v>2.9164335754905228</v>
          </cell>
          <cell r="F132">
            <v>2.9164317792230952</v>
          </cell>
          <cell r="G132">
            <v>2.91643121675517</v>
          </cell>
          <cell r="H132">
            <v>2.9167694993271889</v>
          </cell>
          <cell r="I132">
            <v>3.2076431840263901</v>
          </cell>
          <cell r="J132">
            <v>5.0873859264653705</v>
          </cell>
          <cell r="K132">
            <v>6.7731082462234768</v>
          </cell>
          <cell r="L132">
            <v>8.4947378395279465</v>
          </cell>
        </row>
        <row r="133">
          <cell r="C133" t="str">
            <v>BNL</v>
          </cell>
          <cell r="D133" t="str">
            <v>mWIND</v>
          </cell>
          <cell r="E133">
            <v>5.5664963290867364</v>
          </cell>
          <cell r="F133">
            <v>6.0906821794655039</v>
          </cell>
          <cell r="G133">
            <v>6.3792926835514656</v>
          </cell>
          <cell r="H133">
            <v>9.0106521699457485</v>
          </cell>
          <cell r="I133">
            <v>14.684668667123466</v>
          </cell>
          <cell r="J133">
            <v>19.999706352165678</v>
          </cell>
          <cell r="K133">
            <v>26.105428059331871</v>
          </cell>
          <cell r="L133">
            <v>32.125589880808938</v>
          </cell>
        </row>
        <row r="134">
          <cell r="C134" t="str">
            <v>BNL</v>
          </cell>
          <cell r="D134" t="str">
            <v>bHC</v>
          </cell>
          <cell r="E134">
            <v>9.3640523160690076E-2</v>
          </cell>
          <cell r="F134">
            <v>0.42908142056530113</v>
          </cell>
          <cell r="G134">
            <v>0.43715805103233396</v>
          </cell>
          <cell r="H134">
            <v>0.44531993563250027</v>
          </cell>
          <cell r="I134">
            <v>0.43323971795938138</v>
          </cell>
          <cell r="J134">
            <v>9.4700801378603469E-3</v>
          </cell>
          <cell r="K134">
            <v>6.6307608044082929E-3</v>
          </cell>
          <cell r="L134">
            <v>5.6451500622021079E-3</v>
          </cell>
        </row>
        <row r="135">
          <cell r="C135" t="str">
            <v>BNL</v>
          </cell>
          <cell r="D135" t="str">
            <v>mHC</v>
          </cell>
          <cell r="E135">
            <v>6.8504519204272736</v>
          </cell>
          <cell r="F135">
            <v>8.1905748578334165</v>
          </cell>
          <cell r="G135">
            <v>8.1905294509809501</v>
          </cell>
          <cell r="H135">
            <v>1.9442128717361342</v>
          </cell>
          <cell r="I135">
            <v>9.6360721878903932E-2</v>
          </cell>
          <cell r="J135">
            <v>9.6359050568979282E-2</v>
          </cell>
          <cell r="K135">
            <v>9.635818581067368E-2</v>
          </cell>
          <cell r="L135">
            <v>9.6356672332515075E-2</v>
          </cell>
        </row>
        <row r="136">
          <cell r="C136" t="str">
            <v>BNL</v>
          </cell>
          <cell r="D136" t="str">
            <v>bBC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C137" t="str">
            <v>BNL</v>
          </cell>
          <cell r="D137" t="str">
            <v>bOIL</v>
          </cell>
          <cell r="E137">
            <v>2.0188681554746313</v>
          </cell>
          <cell r="F137">
            <v>2.0381570524573474</v>
          </cell>
          <cell r="G137">
            <v>0.62509358635210355</v>
          </cell>
          <cell r="H137">
            <v>0.5404843767673797</v>
          </cell>
          <cell r="I137">
            <v>0.23412792337861998</v>
          </cell>
          <cell r="J137">
            <v>0.10242877301176763</v>
          </cell>
          <cell r="K137">
            <v>7.0494411389034201E-2</v>
          </cell>
          <cell r="L137">
            <v>5.1550681863725724E-2</v>
          </cell>
        </row>
        <row r="138">
          <cell r="C138" t="str">
            <v>BNL</v>
          </cell>
          <cell r="D138" t="str">
            <v>mOIL</v>
          </cell>
          <cell r="E138">
            <v>0.12907510346430956</v>
          </cell>
          <cell r="F138">
            <v>1.8475841391779159E-3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2.8065259936696113E-3</v>
          </cell>
          <cell r="L138">
            <v>0</v>
          </cell>
        </row>
        <row r="139">
          <cell r="C139" t="str">
            <v>BNL</v>
          </cell>
          <cell r="D139" t="str">
            <v>pOIL</v>
          </cell>
          <cell r="E139">
            <v>2.1491555558786835E-2</v>
          </cell>
          <cell r="F139">
            <v>0</v>
          </cell>
          <cell r="G139">
            <v>0</v>
          </cell>
          <cell r="H139">
            <v>4.9044234718328332E-4</v>
          </cell>
          <cell r="I139">
            <v>3.1672868639780834E-4</v>
          </cell>
          <cell r="J139">
            <v>0</v>
          </cell>
          <cell r="K139">
            <v>0</v>
          </cell>
          <cell r="L139">
            <v>0</v>
          </cell>
        </row>
        <row r="140">
          <cell r="C140" t="str">
            <v>BNL</v>
          </cell>
          <cell r="D140" t="str">
            <v>bGAS</v>
          </cell>
          <cell r="E140">
            <v>13.008597348480484</v>
          </cell>
          <cell r="F140">
            <v>1.7870365320470796</v>
          </cell>
          <cell r="G140">
            <v>16.060987552003059</v>
          </cell>
          <cell r="H140">
            <v>15.808301315381327</v>
          </cell>
          <cell r="I140">
            <v>17.394070474303593</v>
          </cell>
          <cell r="J140">
            <v>19.334345575937448</v>
          </cell>
          <cell r="K140">
            <v>15.059209232404916</v>
          </cell>
          <cell r="L140">
            <v>10.313116567052516</v>
          </cell>
        </row>
        <row r="141">
          <cell r="C141" t="str">
            <v>BNL</v>
          </cell>
          <cell r="D141" t="str">
            <v>mGAS</v>
          </cell>
          <cell r="E141">
            <v>4.3484825248864656</v>
          </cell>
          <cell r="F141">
            <v>3.9827845009505589</v>
          </cell>
          <cell r="G141">
            <v>3.9562385455909235</v>
          </cell>
          <cell r="H141">
            <v>5.5346374689725115</v>
          </cell>
          <cell r="I141">
            <v>3.621625478806215</v>
          </cell>
          <cell r="J141">
            <v>2.6377745906484646</v>
          </cell>
          <cell r="K141">
            <v>2.521262594644115</v>
          </cell>
          <cell r="L141">
            <v>2.3476340591560789</v>
          </cell>
        </row>
        <row r="142">
          <cell r="C142" t="str">
            <v>BNL</v>
          </cell>
          <cell r="D142" t="str">
            <v>pGAS</v>
          </cell>
          <cell r="E142">
            <v>1.7610252480198205</v>
          </cell>
          <cell r="F142">
            <v>2.4447931070067632</v>
          </cell>
          <cell r="G142">
            <v>8.328808343032108</v>
          </cell>
          <cell r="H142">
            <v>7.8710609859197334</v>
          </cell>
          <cell r="I142">
            <v>5.8339605981774092</v>
          </cell>
          <cell r="J142">
            <v>3.4447313238948913</v>
          </cell>
          <cell r="K142">
            <v>3.4888282565686526E-4</v>
          </cell>
          <cell r="L142">
            <v>0</v>
          </cell>
        </row>
        <row r="143">
          <cell r="C143" t="str">
            <v>BNL</v>
          </cell>
          <cell r="D143" t="str">
            <v>bBIO</v>
          </cell>
          <cell r="E143">
            <v>7.8005593004296188</v>
          </cell>
          <cell r="F143">
            <v>7.8624631839417436</v>
          </cell>
          <cell r="G143">
            <v>7.3835434640713089</v>
          </cell>
          <cell r="H143">
            <v>7.4337639465365548</v>
          </cell>
          <cell r="I143">
            <v>5.6203374573183531</v>
          </cell>
          <cell r="J143">
            <v>5.4552492289635808</v>
          </cell>
          <cell r="K143">
            <v>5.0754232149954914</v>
          </cell>
          <cell r="L143">
            <v>3.282379616201565</v>
          </cell>
        </row>
        <row r="144">
          <cell r="C144" t="str">
            <v>BNL</v>
          </cell>
          <cell r="D144" t="str">
            <v>bCCS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 t="str">
            <v>BNL</v>
          </cell>
          <cell r="D145" t="str">
            <v>mCCS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7.3415065555629377</v>
          </cell>
          <cell r="J145">
            <v>10.209352605471617</v>
          </cell>
          <cell r="K145">
            <v>10.204773169686918</v>
          </cell>
          <cell r="L145">
            <v>10.204973328126073</v>
          </cell>
        </row>
        <row r="146">
          <cell r="C146" t="str">
            <v>BNL</v>
          </cell>
          <cell r="D146" t="str">
            <v>bNUC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 t="str">
            <v>BNL</v>
          </cell>
          <cell r="D147" t="str">
            <v>bHYDRO</v>
          </cell>
          <cell r="E147">
            <v>7.8834966291691424E-3</v>
          </cell>
          <cell r="F147">
            <v>7.8835816202771133E-3</v>
          </cell>
          <cell r="G147">
            <v>7.8835423191975246E-3</v>
          </cell>
          <cell r="H147">
            <v>7.8837214614303642E-3</v>
          </cell>
          <cell r="I147">
            <v>7.8830681222913784E-3</v>
          </cell>
          <cell r="J147">
            <v>7.8746663852021174E-3</v>
          </cell>
          <cell r="K147">
            <v>7.8674667765063714E-3</v>
          </cell>
          <cell r="L147">
            <v>7.8613833481905177E-3</v>
          </cell>
        </row>
        <row r="148">
          <cell r="C148" t="str">
            <v>BNL</v>
          </cell>
          <cell r="D148" t="str">
            <v>pHYDRO</v>
          </cell>
          <cell r="E148">
            <v>9.4443561035463017E-2</v>
          </cell>
          <cell r="F148">
            <v>9.5332155590647755E-2</v>
          </cell>
          <cell r="G148">
            <v>0.58487941274347321</v>
          </cell>
          <cell r="H148">
            <v>0.58625146787982574</v>
          </cell>
          <cell r="I148">
            <v>0.58624832264366034</v>
          </cell>
          <cell r="J148">
            <v>0.58617247742108247</v>
          </cell>
          <cell r="K148">
            <v>0.5860223824532923</v>
          </cell>
          <cell r="L148">
            <v>0.58587327027498848</v>
          </cell>
        </row>
        <row r="149">
          <cell r="C149" t="str">
            <v>BNL</v>
          </cell>
          <cell r="D149" t="str">
            <v>bGEO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C150" t="str">
            <v>BNL</v>
          </cell>
          <cell r="D150" t="str">
            <v>mSOLAR</v>
          </cell>
          <cell r="E150">
            <v>8.797906213552549E-2</v>
          </cell>
          <cell r="F150">
            <v>8.7980110886309179E-2</v>
          </cell>
          <cell r="G150">
            <v>8.7979996439103633E-2</v>
          </cell>
          <cell r="H150">
            <v>8.805041808043565E-2</v>
          </cell>
          <cell r="I150">
            <v>8.8258740911797889E-2</v>
          </cell>
          <cell r="J150">
            <v>8.9219662289941243E-2</v>
          </cell>
          <cell r="K150">
            <v>9.1291267792019723E-2</v>
          </cell>
          <cell r="L150">
            <v>9.2040889212497548E-2</v>
          </cell>
        </row>
        <row r="151">
          <cell r="C151" t="str">
            <v>BNL</v>
          </cell>
          <cell r="D151" t="str">
            <v>mWIND</v>
          </cell>
          <cell r="E151">
            <v>5.5430052428773163E-2</v>
          </cell>
          <cell r="F151">
            <v>5.5408828981294463E-2</v>
          </cell>
          <cell r="G151">
            <v>5.5371957312813101E-2</v>
          </cell>
          <cell r="H151">
            <v>5.5310387653242948E-2</v>
          </cell>
          <cell r="I151">
            <v>5.5211939808833418E-2</v>
          </cell>
          <cell r="J151">
            <v>5.5121234954377055E-2</v>
          </cell>
          <cell r="K151">
            <v>5.5116527225908422E-2</v>
          </cell>
          <cell r="L151">
            <v>29.580224187353831</v>
          </cell>
        </row>
        <row r="152">
          <cell r="C152" t="str">
            <v>BNL</v>
          </cell>
          <cell r="D152" t="str">
            <v>bHC</v>
          </cell>
          <cell r="E152">
            <v>0</v>
          </cell>
          <cell r="F152">
            <v>0</v>
          </cell>
          <cell r="G152">
            <v>5.8731445115406939E-5</v>
          </cell>
          <cell r="H152">
            <v>6.0971146813706946E-5</v>
          </cell>
          <cell r="I152">
            <v>1.4142968800426499E-4</v>
          </cell>
          <cell r="J152">
            <v>0</v>
          </cell>
          <cell r="K152">
            <v>0</v>
          </cell>
          <cell r="L152">
            <v>0</v>
          </cell>
        </row>
        <row r="153">
          <cell r="C153" t="str">
            <v>BNL</v>
          </cell>
          <cell r="D153" t="str">
            <v>mHC</v>
          </cell>
          <cell r="E153">
            <v>0</v>
          </cell>
          <cell r="F153">
            <v>0</v>
          </cell>
          <cell r="G153">
            <v>2.8722459113736951E-5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C154" t="str">
            <v>BNL</v>
          </cell>
          <cell r="D154" t="str">
            <v>bBC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BNL</v>
          </cell>
          <cell r="D155" t="str">
            <v>bOIL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BNL</v>
          </cell>
          <cell r="D156" t="str">
            <v>mOIL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 t="str">
            <v>BNL</v>
          </cell>
          <cell r="D157" t="str">
            <v>pOIL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C158" t="str">
            <v>BNL</v>
          </cell>
          <cell r="D158" t="str">
            <v>bGAS</v>
          </cell>
          <cell r="E158">
            <v>0</v>
          </cell>
          <cell r="F158">
            <v>0</v>
          </cell>
          <cell r="G158">
            <v>0</v>
          </cell>
          <cell r="H158">
            <v>2.8856048300365084E-4</v>
          </cell>
          <cell r="I158">
            <v>9.3942352715088611E-5</v>
          </cell>
          <cell r="J158">
            <v>0</v>
          </cell>
          <cell r="K158">
            <v>0</v>
          </cell>
          <cell r="L158">
            <v>0</v>
          </cell>
        </row>
        <row r="159">
          <cell r="C159" t="str">
            <v>BNL</v>
          </cell>
          <cell r="D159" t="str">
            <v>mGAS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8.7664283214663446E-3</v>
          </cell>
          <cell r="K159">
            <v>0.1054392270995799</v>
          </cell>
          <cell r="L159">
            <v>0.11125847262158498</v>
          </cell>
        </row>
        <row r="160">
          <cell r="C160" t="str">
            <v>BNL</v>
          </cell>
          <cell r="D160" t="str">
            <v>pGAS</v>
          </cell>
          <cell r="E160">
            <v>0</v>
          </cell>
          <cell r="F160">
            <v>0</v>
          </cell>
          <cell r="G160">
            <v>2.6004168894353326E-3</v>
          </cell>
          <cell r="H160">
            <v>2.607999914059498E-3</v>
          </cell>
          <cell r="I160">
            <v>2.5967214906651428E-3</v>
          </cell>
          <cell r="J160">
            <v>6.3979920855065855E-4</v>
          </cell>
          <cell r="K160">
            <v>0</v>
          </cell>
          <cell r="L160">
            <v>0</v>
          </cell>
        </row>
        <row r="161">
          <cell r="C161" t="str">
            <v>BNL</v>
          </cell>
          <cell r="D161" t="str">
            <v>bBIO</v>
          </cell>
          <cell r="E161">
            <v>6.7038864776354373E-3</v>
          </cell>
          <cell r="F161">
            <v>7.5740980385287666E-3</v>
          </cell>
          <cell r="G161">
            <v>1.4419464290416802E-2</v>
          </cell>
          <cell r="H161">
            <v>8.9758763354824841E-2</v>
          </cell>
          <cell r="I161">
            <v>9.0427469880065239E-2</v>
          </cell>
          <cell r="J161">
            <v>9.1486875292656061E-2</v>
          </cell>
          <cell r="K161">
            <v>8.2975664749745062E-2</v>
          </cell>
          <cell r="L161">
            <v>3.7313299520801022E-2</v>
          </cell>
        </row>
        <row r="162">
          <cell r="C162" t="str">
            <v>BNL</v>
          </cell>
          <cell r="D162" t="str">
            <v>bCCS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</row>
        <row r="163">
          <cell r="C163" t="str">
            <v>BNL</v>
          </cell>
          <cell r="D163" t="str">
            <v>mCCS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 t="str">
            <v>BNL</v>
          </cell>
          <cell r="D164" t="str">
            <v>bNUC</v>
          </cell>
          <cell r="E164">
            <v>3.9688888288132818</v>
          </cell>
          <cell r="F164">
            <v>3.9688888288132378</v>
          </cell>
          <cell r="G164">
            <v>3.9688888288133377</v>
          </cell>
          <cell r="H164">
            <v>3.9688888288132338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 t="str">
            <v>BNL</v>
          </cell>
          <cell r="D165" t="str">
            <v>bHYDRO</v>
          </cell>
          <cell r="E165">
            <v>0.10502879138945051</v>
          </cell>
          <cell r="F165">
            <v>0.10502818000184007</v>
          </cell>
          <cell r="G165">
            <v>0.10539584910579078</v>
          </cell>
          <cell r="H165">
            <v>0.2116228325466307</v>
          </cell>
          <cell r="I165">
            <v>0.21311658457191349</v>
          </cell>
          <cell r="J165">
            <v>0.10875197145290801</v>
          </cell>
          <cell r="K165">
            <v>0.10917586726685161</v>
          </cell>
          <cell r="L165">
            <v>0.10948951616323775</v>
          </cell>
        </row>
        <row r="166">
          <cell r="C166" t="str">
            <v>BNL</v>
          </cell>
          <cell r="D166" t="str">
            <v>pHYDRO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</row>
        <row r="167">
          <cell r="C167" t="str">
            <v>BNL</v>
          </cell>
          <cell r="D167" t="str">
            <v>bGEO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0.32473094298076433</v>
          </cell>
          <cell r="J167">
            <v>0.64948066219981604</v>
          </cell>
          <cell r="K167">
            <v>0.97451589475398004</v>
          </cell>
          <cell r="L167">
            <v>1.2991877700163039</v>
          </cell>
        </row>
        <row r="168">
          <cell r="C168" t="str">
            <v>BNL</v>
          </cell>
          <cell r="D168" t="str">
            <v>mSOLAR</v>
          </cell>
          <cell r="E168">
            <v>1.1108679009928886</v>
          </cell>
          <cell r="F168">
            <v>1.1108661650445379</v>
          </cell>
          <cell r="G168">
            <v>1.1108659592623051</v>
          </cell>
          <cell r="H168">
            <v>1.111062705252988</v>
          </cell>
          <cell r="I168">
            <v>1.111772250898545</v>
          </cell>
          <cell r="J168">
            <v>1.111431835611651</v>
          </cell>
          <cell r="K168">
            <v>8.2880166181727919</v>
          </cell>
          <cell r="L168">
            <v>8.3308109841526523</v>
          </cell>
        </row>
        <row r="169">
          <cell r="C169" t="str">
            <v>BNL</v>
          </cell>
          <cell r="D169" t="str">
            <v>mWIND</v>
          </cell>
          <cell r="E169">
            <v>10.169970245053022</v>
          </cell>
          <cell r="F169">
            <v>25.069342129740718</v>
          </cell>
          <cell r="G169">
            <v>64.750107649091234</v>
          </cell>
          <cell r="H169">
            <v>118.59662818309172</v>
          </cell>
          <cell r="I169">
            <v>130.24054270658382</v>
          </cell>
          <cell r="J169">
            <v>187.23512970677183</v>
          </cell>
          <cell r="K169">
            <v>216.15010501239442</v>
          </cell>
          <cell r="L169">
            <v>246.36604993965446</v>
          </cell>
        </row>
        <row r="170">
          <cell r="C170" t="str">
            <v>BNL</v>
          </cell>
          <cell r="D170" t="str">
            <v>bHC</v>
          </cell>
          <cell r="E170">
            <v>7.8147455147333158</v>
          </cell>
          <cell r="F170">
            <v>5.26234586791273</v>
          </cell>
          <cell r="G170">
            <v>6.1567032855035384</v>
          </cell>
          <cell r="H170">
            <v>1.3574677138020794</v>
          </cell>
          <cell r="I170">
            <v>0.29723778921310212</v>
          </cell>
          <cell r="J170">
            <v>0.12666744034408817</v>
          </cell>
          <cell r="K170">
            <v>7.5428715828694745E-2</v>
          </cell>
          <cell r="L170">
            <v>0</v>
          </cell>
        </row>
        <row r="171">
          <cell r="C171" t="str">
            <v>BNL</v>
          </cell>
          <cell r="D171" t="str">
            <v>mHC</v>
          </cell>
          <cell r="E171">
            <v>20.76144698295672</v>
          </cell>
          <cell r="F171">
            <v>11.477074365574181</v>
          </cell>
          <cell r="G171">
            <v>7.4461989451534256</v>
          </cell>
          <cell r="H171">
            <v>8.7524366241551244E-2</v>
          </cell>
          <cell r="I171">
            <v>8.7556731632680018E-2</v>
          </cell>
          <cell r="J171">
            <v>8.7567341524227571E-2</v>
          </cell>
          <cell r="K171">
            <v>8.7598074285219388E-2</v>
          </cell>
          <cell r="L171">
            <v>8.7596595229733995E-2</v>
          </cell>
        </row>
        <row r="172">
          <cell r="C172" t="str">
            <v>BNL</v>
          </cell>
          <cell r="D172" t="str">
            <v>bBC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BNL</v>
          </cell>
          <cell r="D173" t="str">
            <v>bOIL</v>
          </cell>
          <cell r="E173">
            <v>1.4047962291301923E-3</v>
          </cell>
          <cell r="F173">
            <v>0.76813385851556493</v>
          </cell>
          <cell r="G173">
            <v>0.76814497064335918</v>
          </cell>
          <cell r="H173">
            <v>0.76808800787357201</v>
          </cell>
          <cell r="I173">
            <v>0.70985424509310746</v>
          </cell>
          <cell r="J173">
            <v>0.68025898453171751</v>
          </cell>
          <cell r="K173">
            <v>0.33965704661247498</v>
          </cell>
          <cell r="L173">
            <v>0</v>
          </cell>
        </row>
        <row r="174">
          <cell r="C174" t="str">
            <v>BNL</v>
          </cell>
          <cell r="D174" t="str">
            <v>mOIL</v>
          </cell>
          <cell r="E174">
            <v>2.906078993394997E-4</v>
          </cell>
          <cell r="F174">
            <v>8.9975007132576273E-4</v>
          </cell>
          <cell r="G174">
            <v>8.9064309183242685E-4</v>
          </cell>
          <cell r="H174">
            <v>8.2418443303794409E-4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</row>
        <row r="175">
          <cell r="C175" t="str">
            <v>BNL</v>
          </cell>
          <cell r="D175" t="str">
            <v>pOIL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6.1655543311937228E-3</v>
          </cell>
          <cell r="J175">
            <v>0</v>
          </cell>
          <cell r="K175">
            <v>0</v>
          </cell>
          <cell r="L175">
            <v>0</v>
          </cell>
        </row>
        <row r="176">
          <cell r="C176" t="str">
            <v>BNL</v>
          </cell>
          <cell r="D176" t="str">
            <v>bGAS</v>
          </cell>
          <cell r="E176">
            <v>40.644116743963743</v>
          </cell>
          <cell r="F176">
            <v>21.919197808942073</v>
          </cell>
          <cell r="G176">
            <v>22.487924674161601</v>
          </cell>
          <cell r="H176">
            <v>16.853096628269757</v>
          </cell>
          <cell r="I176">
            <v>17.187690319493555</v>
          </cell>
          <cell r="J176">
            <v>13.057586488869383</v>
          </cell>
          <cell r="K176">
            <v>13.534724926515374</v>
          </cell>
          <cell r="L176">
            <v>21.780598213175473</v>
          </cell>
        </row>
        <row r="177">
          <cell r="C177" t="str">
            <v>BNL</v>
          </cell>
          <cell r="D177" t="str">
            <v>mGAS</v>
          </cell>
          <cell r="E177">
            <v>20.056291560098533</v>
          </cell>
          <cell r="F177">
            <v>18.684483908353254</v>
          </cell>
          <cell r="G177">
            <v>18.032026402383586</v>
          </cell>
          <cell r="H177">
            <v>17.70437255489276</v>
          </cell>
          <cell r="I177">
            <v>17.815636335275268</v>
          </cell>
          <cell r="J177">
            <v>16.118818443323512</v>
          </cell>
          <cell r="K177">
            <v>13.868191202261293</v>
          </cell>
          <cell r="L177">
            <v>1.8432063688026432</v>
          </cell>
        </row>
        <row r="178">
          <cell r="C178" t="str">
            <v>BNL</v>
          </cell>
          <cell r="D178" t="str">
            <v>pGAS</v>
          </cell>
          <cell r="E178">
            <v>6.7380956717028955</v>
          </cell>
          <cell r="F178">
            <v>4.3692296442288487</v>
          </cell>
          <cell r="G178">
            <v>11.492518142200582</v>
          </cell>
          <cell r="H178">
            <v>11.594513714924082</v>
          </cell>
          <cell r="I178">
            <v>8.5927844514747793</v>
          </cell>
          <cell r="J178">
            <v>3.5627041118931331</v>
          </cell>
          <cell r="K178">
            <v>0.61164794939518285</v>
          </cell>
          <cell r="L178">
            <v>0</v>
          </cell>
        </row>
        <row r="179">
          <cell r="C179" t="str">
            <v>BNL</v>
          </cell>
          <cell r="D179" t="str">
            <v>bBIO</v>
          </cell>
          <cell r="E179">
            <v>8.7799427752555896</v>
          </cell>
          <cell r="F179">
            <v>10.762392698929119</v>
          </cell>
          <cell r="G179">
            <v>11.065842377678573</v>
          </cell>
          <cell r="H179">
            <v>11.328888979615332</v>
          </cell>
          <cell r="I179">
            <v>10.752035869258217</v>
          </cell>
          <cell r="J179">
            <v>10.120364206496641</v>
          </cell>
          <cell r="K179">
            <v>9.6777687314172098</v>
          </cell>
          <cell r="L179">
            <v>9.6721683834169987</v>
          </cell>
        </row>
        <row r="180">
          <cell r="C180" t="str">
            <v>BNL</v>
          </cell>
          <cell r="D180" t="str">
            <v>bCCS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</row>
        <row r="181">
          <cell r="C181" t="str">
            <v>BNL</v>
          </cell>
          <cell r="D181" t="str">
            <v>mCCS</v>
          </cell>
          <cell r="E181">
            <v>0.70080062241492891</v>
          </cell>
          <cell r="F181">
            <v>0.70078736339302106</v>
          </cell>
          <cell r="G181">
            <v>0.70079119641222298</v>
          </cell>
          <cell r="H181">
            <v>0.70079695761324989</v>
          </cell>
          <cell r="I181">
            <v>0.91985891329847802</v>
          </cell>
          <cell r="J181">
            <v>0.41144476822489351</v>
          </cell>
          <cell r="K181">
            <v>0.34122364725493598</v>
          </cell>
          <cell r="L181">
            <v>0.16471363365041217</v>
          </cell>
        </row>
        <row r="182">
          <cell r="C182" t="str">
            <v>EUN</v>
          </cell>
          <cell r="D182" t="str">
            <v>bNUC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</row>
        <row r="183">
          <cell r="C183" t="str">
            <v>EUN</v>
          </cell>
          <cell r="D183" t="str">
            <v>bHYDRO</v>
          </cell>
          <cell r="E183">
            <v>0.59111031742438136</v>
          </cell>
          <cell r="F183">
            <v>0.59111032774642558</v>
          </cell>
          <cell r="G183">
            <v>0.59110931744721129</v>
          </cell>
          <cell r="H183">
            <v>0.59110731009435746</v>
          </cell>
          <cell r="I183">
            <v>0.5911051566367922</v>
          </cell>
          <cell r="J183">
            <v>0.59110181884646462</v>
          </cell>
          <cell r="K183">
            <v>0.59109712111070423</v>
          </cell>
          <cell r="L183">
            <v>0.59109020386122235</v>
          </cell>
        </row>
        <row r="184">
          <cell r="C184" t="str">
            <v>EUN</v>
          </cell>
          <cell r="D184" t="str">
            <v>pHYDRO</v>
          </cell>
          <cell r="E184">
            <v>3.7427835505281497E-2</v>
          </cell>
          <cell r="F184">
            <v>0.41394362425425468</v>
          </cell>
          <cell r="G184">
            <v>0.44708407211611761</v>
          </cell>
          <cell r="H184">
            <v>0.48013126350758073</v>
          </cell>
          <cell r="I184">
            <v>0.51315868448708901</v>
          </cell>
          <cell r="J184">
            <v>0.54616829076403328</v>
          </cell>
          <cell r="K184">
            <v>0.57915754530171848</v>
          </cell>
          <cell r="L184">
            <v>0.61250598489614527</v>
          </cell>
        </row>
        <row r="185">
          <cell r="C185" t="str">
            <v>EUN</v>
          </cell>
          <cell r="D185" t="str">
            <v>bGEO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 t="str">
            <v>EUN</v>
          </cell>
          <cell r="D186" t="str">
            <v>mSOLAR</v>
          </cell>
          <cell r="E186">
            <v>1.8054656932626639E-3</v>
          </cell>
          <cell r="F186">
            <v>2.9689003880399734E-3</v>
          </cell>
          <cell r="G186">
            <v>5.6940490447663125E-2</v>
          </cell>
          <cell r="H186">
            <v>0.11107375208682128</v>
          </cell>
          <cell r="I186">
            <v>0.55623895398055145</v>
          </cell>
          <cell r="J186">
            <v>0.55743111612548424</v>
          </cell>
          <cell r="K186">
            <v>3.0598781788034914</v>
          </cell>
          <cell r="L186">
            <v>3.0621128815050662</v>
          </cell>
        </row>
        <row r="187">
          <cell r="C187" t="str">
            <v>EUN</v>
          </cell>
          <cell r="D187" t="str">
            <v>mWIND</v>
          </cell>
          <cell r="E187">
            <v>7.74532655986122</v>
          </cell>
          <cell r="F187">
            <v>9.4310142552921725</v>
          </cell>
          <cell r="G187">
            <v>12.910636299253092</v>
          </cell>
          <cell r="H187">
            <v>33.87317230735006</v>
          </cell>
          <cell r="I187">
            <v>39.097042796749676</v>
          </cell>
          <cell r="J187">
            <v>46.114696258938551</v>
          </cell>
          <cell r="K187">
            <v>52.676091251221649</v>
          </cell>
          <cell r="L187">
            <v>68.197401257811663</v>
          </cell>
        </row>
        <row r="188">
          <cell r="C188" t="str">
            <v>EUN</v>
          </cell>
          <cell r="D188" t="str">
            <v>bHC</v>
          </cell>
          <cell r="E188">
            <v>1.0587492842758102</v>
          </cell>
          <cell r="F188">
            <v>1.1010149413453472</v>
          </cell>
          <cell r="G188">
            <v>1.4570019977327591</v>
          </cell>
          <cell r="H188">
            <v>1.4578947149740722</v>
          </cell>
          <cell r="I188">
            <v>1.4586771990603962</v>
          </cell>
          <cell r="J188">
            <v>1.4593382998693663</v>
          </cell>
          <cell r="K188">
            <v>0.87259953657491685</v>
          </cell>
          <cell r="L188">
            <v>0.10997195697928214</v>
          </cell>
        </row>
        <row r="189">
          <cell r="C189" t="str">
            <v>EUN</v>
          </cell>
          <cell r="D189" t="str">
            <v>mHC</v>
          </cell>
          <cell r="E189">
            <v>4.1328450932461731</v>
          </cell>
          <cell r="F189">
            <v>3.3067538866531092</v>
          </cell>
          <cell r="G189">
            <v>2.6458624910539359</v>
          </cell>
          <cell r="H189">
            <v>0.92960502952377033</v>
          </cell>
          <cell r="I189">
            <v>1.9894330208369837E-4</v>
          </cell>
          <cell r="J189">
            <v>0</v>
          </cell>
          <cell r="K189">
            <v>0</v>
          </cell>
          <cell r="L189">
            <v>0</v>
          </cell>
        </row>
        <row r="190">
          <cell r="C190" t="str">
            <v>EUN</v>
          </cell>
          <cell r="D190" t="str">
            <v>bBC</v>
          </cell>
          <cell r="E190">
            <v>0</v>
          </cell>
          <cell r="F190">
            <v>0</v>
          </cell>
          <cell r="G190">
            <v>1.4428736753404592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</row>
        <row r="191">
          <cell r="C191" t="str">
            <v>EUN</v>
          </cell>
          <cell r="D191" t="str">
            <v>bOIL</v>
          </cell>
          <cell r="E191">
            <v>3.2262048015172899E-2</v>
          </cell>
          <cell r="F191">
            <v>3.2307166422434669E-2</v>
          </cell>
          <cell r="G191">
            <v>3.2737232367344112E-2</v>
          </cell>
          <cell r="H191">
            <v>3.3366529765172306E-2</v>
          </cell>
          <cell r="I191">
            <v>3.1652136599428303E-2</v>
          </cell>
          <cell r="J191">
            <v>7.3624657740261668E-4</v>
          </cell>
          <cell r="K191">
            <v>0</v>
          </cell>
          <cell r="L191">
            <v>0</v>
          </cell>
        </row>
        <row r="192">
          <cell r="C192" t="str">
            <v>EUN</v>
          </cell>
          <cell r="D192" t="str">
            <v>mOIL</v>
          </cell>
          <cell r="E192">
            <v>3.8098109361059835E-4</v>
          </cell>
          <cell r="F192">
            <v>2.6538296207463831E-4</v>
          </cell>
          <cell r="G192">
            <v>5.9262916006505681E-4</v>
          </cell>
          <cell r="H192">
            <v>1.2050149919708663E-3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 t="str">
            <v>EUN</v>
          </cell>
          <cell r="D193" t="str">
            <v>pOIL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 t="str">
            <v>EUN</v>
          </cell>
          <cell r="D194" t="str">
            <v>bGAS</v>
          </cell>
          <cell r="E194">
            <v>9.8111982440233767</v>
          </cell>
          <cell r="F194">
            <v>6.4841953405530486</v>
          </cell>
          <cell r="G194">
            <v>6.2827071522502393</v>
          </cell>
          <cell r="H194">
            <v>4.1797549482544246E-4</v>
          </cell>
          <cell r="I194">
            <v>2.6618477976144583E-4</v>
          </cell>
          <cell r="J194">
            <v>0</v>
          </cell>
          <cell r="K194">
            <v>2.931145570628139E-5</v>
          </cell>
          <cell r="L194">
            <v>0</v>
          </cell>
        </row>
        <row r="195">
          <cell r="C195" t="str">
            <v>EUN</v>
          </cell>
          <cell r="D195" t="str">
            <v>mGAS</v>
          </cell>
          <cell r="E195">
            <v>0.72530582427204726</v>
          </cell>
          <cell r="F195">
            <v>0.67256016191821888</v>
          </cell>
          <cell r="G195">
            <v>0.78984754866747442</v>
          </cell>
          <cell r="H195">
            <v>0.51312905218939386</v>
          </cell>
          <cell r="I195">
            <v>0.36501784321080027</v>
          </cell>
          <cell r="J195">
            <v>0.45702722929364858</v>
          </cell>
          <cell r="K195">
            <v>0.68037372585896916</v>
          </cell>
          <cell r="L195">
            <v>0.73285945100895111</v>
          </cell>
        </row>
        <row r="196">
          <cell r="C196" t="str">
            <v>EUN</v>
          </cell>
          <cell r="D196" t="str">
            <v>pGAS</v>
          </cell>
          <cell r="E196">
            <v>1.4409142536523833</v>
          </cell>
          <cell r="F196">
            <v>0</v>
          </cell>
          <cell r="G196">
            <v>0.4219418779932681</v>
          </cell>
          <cell r="H196">
            <v>0.42193656489461107</v>
          </cell>
          <cell r="I196">
            <v>0.41985459328526792</v>
          </cell>
          <cell r="J196">
            <v>5.7735405831788556E-3</v>
          </cell>
          <cell r="K196">
            <v>0</v>
          </cell>
          <cell r="L196">
            <v>0</v>
          </cell>
        </row>
        <row r="197">
          <cell r="C197" t="str">
            <v>EUN</v>
          </cell>
          <cell r="D197" t="str">
            <v>bBIO</v>
          </cell>
          <cell r="E197">
            <v>2.896818143113602</v>
          </cell>
          <cell r="F197">
            <v>3.7253177382575489</v>
          </cell>
          <cell r="G197">
            <v>4.5248382112353731</v>
          </cell>
          <cell r="H197">
            <v>4.9799592859389499</v>
          </cell>
          <cell r="I197">
            <v>5.0929995917281783</v>
          </cell>
          <cell r="J197">
            <v>4.851273171720333</v>
          </cell>
          <cell r="K197">
            <v>3.6062412093918113</v>
          </cell>
          <cell r="L197">
            <v>1.6652191783928707</v>
          </cell>
        </row>
        <row r="198">
          <cell r="C198" t="str">
            <v>EUN</v>
          </cell>
          <cell r="D198" t="str">
            <v>bCCS</v>
          </cell>
          <cell r="E198">
            <v>0</v>
          </cell>
          <cell r="F198">
            <v>0</v>
          </cell>
          <cell r="G198">
            <v>3.4111626907328056E-4</v>
          </cell>
          <cell r="H198">
            <v>3.2139428538233719E-4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</row>
        <row r="199">
          <cell r="C199" t="str">
            <v>EUN</v>
          </cell>
          <cell r="D199" t="str">
            <v>mCCS</v>
          </cell>
          <cell r="E199">
            <v>0</v>
          </cell>
          <cell r="F199">
            <v>1.497237819783042</v>
          </cell>
          <cell r="G199">
            <v>1.4983255770977104</v>
          </cell>
          <cell r="H199">
            <v>1.4986207224596251</v>
          </cell>
          <cell r="I199">
            <v>1.4985324046357535</v>
          </cell>
          <cell r="J199">
            <v>0.31450333396037977</v>
          </cell>
          <cell r="K199">
            <v>1.7619031060927003E-2</v>
          </cell>
          <cell r="L199">
            <v>0</v>
          </cell>
        </row>
        <row r="200">
          <cell r="C200" t="str">
            <v>EUN</v>
          </cell>
          <cell r="D200" t="str">
            <v>bNUC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 t="str">
            <v>EUN</v>
          </cell>
          <cell r="D201" t="str">
            <v>bHYDRO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</row>
        <row r="202">
          <cell r="C202" t="str">
            <v>EUN</v>
          </cell>
          <cell r="D202" t="str">
            <v>pHYDRO</v>
          </cell>
          <cell r="E202">
            <v>2.1108973579584973E-2</v>
          </cell>
          <cell r="F202">
            <v>2.1170494116721648E-2</v>
          </cell>
          <cell r="G202">
            <v>2.185898658119104E-2</v>
          </cell>
          <cell r="H202">
            <v>0.1742390361150131</v>
          </cell>
          <cell r="I202">
            <v>0.17423769571668221</v>
          </cell>
          <cell r="J202">
            <v>0.17414890098384589</v>
          </cell>
          <cell r="K202">
            <v>0.17405299760428625</v>
          </cell>
          <cell r="L202">
            <v>0.17390000137329756</v>
          </cell>
        </row>
        <row r="203">
          <cell r="C203" t="str">
            <v>EUN</v>
          </cell>
          <cell r="D203" t="str">
            <v>bGEO</v>
          </cell>
          <cell r="E203">
            <v>0.24445609156927933</v>
          </cell>
          <cell r="F203">
            <v>0.24437596772149373</v>
          </cell>
          <cell r="G203">
            <v>0.24528806814078796</v>
          </cell>
          <cell r="H203">
            <v>0.39404743479956483</v>
          </cell>
          <cell r="I203">
            <v>0.40363705831140195</v>
          </cell>
          <cell r="J203">
            <v>0.41263392897460982</v>
          </cell>
          <cell r="K203">
            <v>0.42280630937197261</v>
          </cell>
          <cell r="L203">
            <v>0.426975631647459</v>
          </cell>
        </row>
        <row r="204">
          <cell r="C204" t="str">
            <v>EUN</v>
          </cell>
          <cell r="D204" t="str">
            <v>mSOLAR</v>
          </cell>
          <cell r="E204">
            <v>0.55525799311683288</v>
          </cell>
          <cell r="F204">
            <v>0.55525662848801083</v>
          </cell>
          <cell r="G204">
            <v>0.55526039853530129</v>
          </cell>
          <cell r="H204">
            <v>0.5554597968505528</v>
          </cell>
          <cell r="I204">
            <v>0.56170180326468477</v>
          </cell>
          <cell r="J204">
            <v>0.56139282074300645</v>
          </cell>
          <cell r="K204">
            <v>3.3819921834442557</v>
          </cell>
          <cell r="L204">
            <v>3.3889945616301378</v>
          </cell>
        </row>
        <row r="205">
          <cell r="C205" t="str">
            <v>EUN</v>
          </cell>
          <cell r="D205" t="str">
            <v>mWIND</v>
          </cell>
          <cell r="E205">
            <v>13.888501683541644</v>
          </cell>
          <cell r="F205">
            <v>13.888460145178879</v>
          </cell>
          <cell r="G205">
            <v>14.855654986392727</v>
          </cell>
          <cell r="H205">
            <v>17.192946301929055</v>
          </cell>
          <cell r="I205">
            <v>17.196223178207187</v>
          </cell>
          <cell r="J205">
            <v>24.422390344047372</v>
          </cell>
          <cell r="K205">
            <v>28.959392092010205</v>
          </cell>
          <cell r="L205">
            <v>30.442341601374835</v>
          </cell>
        </row>
        <row r="206">
          <cell r="C206" t="str">
            <v>EUN</v>
          </cell>
          <cell r="D206" t="str">
            <v>bHC</v>
          </cell>
          <cell r="E206">
            <v>6.9442370147694126</v>
          </cell>
          <cell r="F206">
            <v>8.3329053990267603</v>
          </cell>
          <cell r="G206">
            <v>8.4211169929939516</v>
          </cell>
          <cell r="H206">
            <v>4.9201471910025036</v>
          </cell>
          <cell r="I206">
            <v>0.68924015767649516</v>
          </cell>
          <cell r="J206">
            <v>4.4292073322585715E-3</v>
          </cell>
          <cell r="K206">
            <v>4.6148845695542636E-3</v>
          </cell>
          <cell r="L206">
            <v>2.2605220589988389E-4</v>
          </cell>
        </row>
        <row r="207">
          <cell r="C207" t="str">
            <v>EUN</v>
          </cell>
          <cell r="D207" t="str">
            <v>mHC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</row>
        <row r="208">
          <cell r="C208" t="str">
            <v>EUN</v>
          </cell>
          <cell r="D208" t="str">
            <v>bBC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</row>
        <row r="209">
          <cell r="C209" t="str">
            <v>EUN</v>
          </cell>
          <cell r="D209" t="str">
            <v>bOIL</v>
          </cell>
          <cell r="E209">
            <v>0</v>
          </cell>
          <cell r="F209">
            <v>0</v>
          </cell>
          <cell r="G209">
            <v>8.8295591526363611E-5</v>
          </cell>
          <cell r="H209">
            <v>4.0166234194078743E-3</v>
          </cell>
          <cell r="I209">
            <v>3.728311208791872E-3</v>
          </cell>
          <cell r="J209">
            <v>3.597243169915873E-3</v>
          </cell>
          <cell r="K209">
            <v>3.4101763449050256E-3</v>
          </cell>
          <cell r="L209">
            <v>0</v>
          </cell>
        </row>
        <row r="210">
          <cell r="C210" t="str">
            <v>EUN</v>
          </cell>
          <cell r="D210" t="str">
            <v>mOIL</v>
          </cell>
          <cell r="E210">
            <v>3.6958069321586947E-3</v>
          </cell>
          <cell r="F210">
            <v>0</v>
          </cell>
          <cell r="G210">
            <v>0</v>
          </cell>
          <cell r="H210">
            <v>1.5190945313407228E-2</v>
          </cell>
          <cell r="I210">
            <v>2.2619023053224529E-4</v>
          </cell>
          <cell r="J210">
            <v>0</v>
          </cell>
          <cell r="K210">
            <v>0</v>
          </cell>
          <cell r="L210">
            <v>0</v>
          </cell>
        </row>
        <row r="211">
          <cell r="C211" t="str">
            <v>EUN</v>
          </cell>
          <cell r="D211" t="str">
            <v>pOIL</v>
          </cell>
          <cell r="E211">
            <v>0.48669146266928454</v>
          </cell>
          <cell r="F211">
            <v>0</v>
          </cell>
          <cell r="G211">
            <v>0</v>
          </cell>
          <cell r="H211">
            <v>7.4568943758625186E-3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C212" t="str">
            <v>EUN</v>
          </cell>
          <cell r="D212" t="str">
            <v>bGAS</v>
          </cell>
          <cell r="E212">
            <v>0</v>
          </cell>
          <cell r="F212">
            <v>0.96342742605379461</v>
          </cell>
          <cell r="G212">
            <v>0.77700133356393453</v>
          </cell>
          <cell r="H212">
            <v>0.62300276647366815</v>
          </cell>
          <cell r="I212">
            <v>8.1256649830483627E-2</v>
          </cell>
          <cell r="J212">
            <v>9.7822904847693626E-3</v>
          </cell>
          <cell r="K212">
            <v>9.2975790230840055E-4</v>
          </cell>
          <cell r="L212">
            <v>7.9396301042377942E-4</v>
          </cell>
        </row>
        <row r="213">
          <cell r="C213" t="str">
            <v>EUN</v>
          </cell>
          <cell r="D213" t="str">
            <v>mGAS</v>
          </cell>
          <cell r="E213">
            <v>1.0083005316023723</v>
          </cell>
          <cell r="F213">
            <v>1.1478758715933612</v>
          </cell>
          <cell r="G213">
            <v>1.3622432324780294</v>
          </cell>
          <cell r="H213">
            <v>1.5787497806929485</v>
          </cell>
          <cell r="I213">
            <v>0.75867772481143714</v>
          </cell>
          <cell r="J213">
            <v>1.0004958419051631</v>
          </cell>
          <cell r="K213">
            <v>0.38121931620839161</v>
          </cell>
          <cell r="L213">
            <v>0.3561031157605915</v>
          </cell>
        </row>
        <row r="214">
          <cell r="C214" t="str">
            <v>EUN</v>
          </cell>
          <cell r="D214" t="str">
            <v>pGAS</v>
          </cell>
          <cell r="E214">
            <v>1.4320324778652012</v>
          </cell>
          <cell r="F214">
            <v>2.2319776713946444</v>
          </cell>
          <cell r="G214">
            <v>4.4293532368052624</v>
          </cell>
          <cell r="H214">
            <v>4.2638599886198572</v>
          </cell>
          <cell r="I214">
            <v>2.4082399144215278</v>
          </cell>
          <cell r="J214">
            <v>0.83705350775602139</v>
          </cell>
          <cell r="K214">
            <v>2.8227800773034003E-4</v>
          </cell>
          <cell r="L214">
            <v>0</v>
          </cell>
        </row>
        <row r="215">
          <cell r="C215" t="str">
            <v>EUN</v>
          </cell>
          <cell r="D215" t="str">
            <v>bBIO</v>
          </cell>
          <cell r="E215">
            <v>6.5640578816157547</v>
          </cell>
          <cell r="F215">
            <v>6.6655710404393211</v>
          </cell>
          <cell r="G215">
            <v>8.2818532526799054</v>
          </cell>
          <cell r="H215">
            <v>9.6903920983673366</v>
          </cell>
          <cell r="I215">
            <v>7.703783938151334</v>
          </cell>
          <cell r="J215">
            <v>6.2816845870056568</v>
          </cell>
          <cell r="K215">
            <v>5.5224218646137846</v>
          </cell>
          <cell r="L215">
            <v>5.6967218418845729</v>
          </cell>
        </row>
        <row r="216">
          <cell r="C216" t="str">
            <v>EUN</v>
          </cell>
          <cell r="D216" t="str">
            <v>bCCS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</row>
        <row r="217">
          <cell r="C217" t="str">
            <v>EUN</v>
          </cell>
          <cell r="D217" t="str">
            <v>mCCS</v>
          </cell>
          <cell r="E217">
            <v>0</v>
          </cell>
          <cell r="F217">
            <v>0</v>
          </cell>
          <cell r="G217">
            <v>3.0671869230054875E-2</v>
          </cell>
          <cell r="H217">
            <v>2.6060961580566273</v>
          </cell>
          <cell r="I217">
            <v>12.205499057890004</v>
          </cell>
          <cell r="J217">
            <v>10.610822523446512</v>
          </cell>
          <cell r="K217">
            <v>10.611636287007416</v>
          </cell>
          <cell r="L217">
            <v>10.611682127948264</v>
          </cell>
        </row>
        <row r="218">
          <cell r="C218" t="str">
            <v>EUN</v>
          </cell>
          <cell r="D218" t="str">
            <v>bNUC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C219" t="str">
            <v>EUN</v>
          </cell>
          <cell r="D219" t="str">
            <v>bHYDRO</v>
          </cell>
          <cell r="E219">
            <v>2.1898333224533023E-2</v>
          </cell>
          <cell r="F219">
            <v>2.1899355845952991E-2</v>
          </cell>
          <cell r="G219">
            <v>2.1899328422814793E-2</v>
          </cell>
          <cell r="H219">
            <v>2.1899529990513426E-2</v>
          </cell>
          <cell r="I219">
            <v>2.1896131490461851E-2</v>
          </cell>
          <cell r="J219">
            <v>0</v>
          </cell>
          <cell r="K219">
            <v>0</v>
          </cell>
          <cell r="L219">
            <v>0</v>
          </cell>
        </row>
        <row r="220">
          <cell r="C220" t="str">
            <v>EUN</v>
          </cell>
          <cell r="D220" t="str">
            <v>pHYDRO</v>
          </cell>
          <cell r="E220">
            <v>0</v>
          </cell>
          <cell r="F220">
            <v>3.5774742111685466E-4</v>
          </cell>
          <cell r="G220">
            <v>2.0761071041456953E-3</v>
          </cell>
          <cell r="H220">
            <v>0.53259983232319741</v>
          </cell>
          <cell r="I220">
            <v>0.53268858476196979</v>
          </cell>
          <cell r="J220">
            <v>0.55400736892992497</v>
          </cell>
          <cell r="K220">
            <v>0.55405880510485439</v>
          </cell>
          <cell r="L220">
            <v>0.55390239184801104</v>
          </cell>
        </row>
        <row r="221">
          <cell r="C221" t="str">
            <v>EUN</v>
          </cell>
          <cell r="D221" t="str">
            <v>bGEO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8.4977692466615101E-2</v>
          </cell>
          <cell r="J221">
            <v>0.23328339574811929</v>
          </cell>
          <cell r="K221">
            <v>0.30326213868567015</v>
          </cell>
          <cell r="L221">
            <v>0.29835159355556817</v>
          </cell>
        </row>
        <row r="222">
          <cell r="C222" t="str">
            <v>EUN</v>
          </cell>
          <cell r="D222" t="str">
            <v>mSOLAR</v>
          </cell>
          <cell r="E222">
            <v>0</v>
          </cell>
          <cell r="F222">
            <v>0</v>
          </cell>
          <cell r="G222">
            <v>2.9308147146088221E-4</v>
          </cell>
          <cell r="H222">
            <v>9.8621594206891636E-2</v>
          </cell>
          <cell r="I222">
            <v>0.12356581279465537</v>
          </cell>
          <cell r="J222">
            <v>0.15441349240294042</v>
          </cell>
          <cell r="K222">
            <v>0.19314769713952309</v>
          </cell>
          <cell r="L222">
            <v>0.24174864052223133</v>
          </cell>
        </row>
        <row r="223">
          <cell r="C223" t="str">
            <v>EUN</v>
          </cell>
          <cell r="D223" t="str">
            <v>mWIND</v>
          </cell>
          <cell r="E223">
            <v>0.5565326409956628</v>
          </cell>
          <cell r="F223">
            <v>0.55652148928969658</v>
          </cell>
          <cell r="G223">
            <v>0.55683706973230029</v>
          </cell>
          <cell r="H223">
            <v>0.79431570581090083</v>
          </cell>
          <cell r="I223">
            <v>0.92788749017063044</v>
          </cell>
          <cell r="J223">
            <v>1.2577421020827195</v>
          </cell>
          <cell r="K223">
            <v>1.3091228254585747</v>
          </cell>
          <cell r="L223">
            <v>1.3145869244053614</v>
          </cell>
        </row>
        <row r="224">
          <cell r="C224" t="str">
            <v>EUN</v>
          </cell>
          <cell r="D224" t="str">
            <v>bHC</v>
          </cell>
          <cell r="E224">
            <v>0</v>
          </cell>
          <cell r="F224">
            <v>0</v>
          </cell>
          <cell r="G224">
            <v>3.4461110759163838E-3</v>
          </cell>
          <cell r="H224">
            <v>3.5173889607242803E-3</v>
          </cell>
          <cell r="I224">
            <v>3.5134569650288622E-3</v>
          </cell>
          <cell r="J224">
            <v>8.779120464180453E-4</v>
          </cell>
          <cell r="K224">
            <v>5.1580751702216109E-5</v>
          </cell>
          <cell r="L224">
            <v>5.1621702608051945E-5</v>
          </cell>
        </row>
        <row r="225">
          <cell r="C225" t="str">
            <v>EUN</v>
          </cell>
          <cell r="D225" t="str">
            <v>mHC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</row>
        <row r="226">
          <cell r="C226" t="str">
            <v>EUN</v>
          </cell>
          <cell r="D226" t="str">
            <v>bBC</v>
          </cell>
          <cell r="E226">
            <v>0</v>
          </cell>
          <cell r="F226">
            <v>2.9262240792671612</v>
          </cell>
          <cell r="G226">
            <v>7.2985782523910183</v>
          </cell>
          <cell r="H226">
            <v>2.1120508271397501E-2</v>
          </cell>
          <cell r="I226">
            <v>4.9260134667920286E-2</v>
          </cell>
          <cell r="J226">
            <v>6.1826501952401906E-2</v>
          </cell>
          <cell r="K226">
            <v>0</v>
          </cell>
          <cell r="L226">
            <v>0</v>
          </cell>
        </row>
        <row r="227">
          <cell r="C227" t="str">
            <v>EUN</v>
          </cell>
          <cell r="D227" t="str">
            <v>bOIL</v>
          </cell>
          <cell r="E227">
            <v>0.9522555823989427</v>
          </cell>
          <cell r="F227">
            <v>0.95225567888535123</v>
          </cell>
          <cell r="G227">
            <v>1.5865241163903091E-2</v>
          </cell>
          <cell r="H227">
            <v>1.587239993845423E-2</v>
          </cell>
          <cell r="I227">
            <v>1.5847179248235383E-2</v>
          </cell>
          <cell r="J227">
            <v>2.0908047596420943E-2</v>
          </cell>
          <cell r="K227">
            <v>0</v>
          </cell>
          <cell r="L227">
            <v>0</v>
          </cell>
        </row>
        <row r="228">
          <cell r="C228" t="str">
            <v>EUN</v>
          </cell>
          <cell r="D228" t="str">
            <v>mOIL</v>
          </cell>
          <cell r="E228">
            <v>1.7951220366757257E-3</v>
          </cell>
          <cell r="F228">
            <v>1.8487954903275488E-3</v>
          </cell>
          <cell r="G228">
            <v>0</v>
          </cell>
          <cell r="H228">
            <v>0</v>
          </cell>
          <cell r="I228">
            <v>0</v>
          </cell>
          <cell r="J228">
            <v>1.3021371516950479E-3</v>
          </cell>
          <cell r="K228">
            <v>1.3034246839060057E-3</v>
          </cell>
          <cell r="L228">
            <v>1.3032140319018171E-3</v>
          </cell>
        </row>
        <row r="229">
          <cell r="C229" t="str">
            <v>EUN</v>
          </cell>
          <cell r="D229" t="str">
            <v>pOIL</v>
          </cell>
          <cell r="E229">
            <v>5.9898570235637152</v>
          </cell>
          <cell r="F229">
            <v>5.9898568410923687</v>
          </cell>
          <cell r="G229">
            <v>7.1723597531671415E-2</v>
          </cell>
          <cell r="H229">
            <v>7.0020130189010585E-2</v>
          </cell>
          <cell r="I229">
            <v>6.7463693844174888E-2</v>
          </cell>
          <cell r="J229">
            <v>6.7463739323917526E-2</v>
          </cell>
          <cell r="K229">
            <v>6.746375510446391E-2</v>
          </cell>
          <cell r="L229">
            <v>0</v>
          </cell>
        </row>
        <row r="230">
          <cell r="C230" t="str">
            <v>EUN</v>
          </cell>
          <cell r="D230" t="str">
            <v>bGAS</v>
          </cell>
          <cell r="E230">
            <v>0</v>
          </cell>
          <cell r="F230">
            <v>0</v>
          </cell>
          <cell r="G230">
            <v>1.6112243787136525E-3</v>
          </cell>
          <cell r="H230">
            <v>1.9508115585285615E-3</v>
          </cell>
          <cell r="I230">
            <v>1.3765374254666302E-3</v>
          </cell>
          <cell r="J230">
            <v>4.182751182522931E-3</v>
          </cell>
          <cell r="K230">
            <v>1.0837401890056146</v>
          </cell>
          <cell r="L230">
            <v>2.1076890549160643</v>
          </cell>
        </row>
        <row r="231">
          <cell r="C231" t="str">
            <v>EUN</v>
          </cell>
          <cell r="D231" t="str">
            <v>mGAS</v>
          </cell>
          <cell r="E231">
            <v>0</v>
          </cell>
          <cell r="F231">
            <v>3.8659819454423011E-2</v>
          </cell>
          <cell r="G231">
            <v>3.8676624224845205E-2</v>
          </cell>
          <cell r="H231">
            <v>3.8676887649245227E-2</v>
          </cell>
          <cell r="I231">
            <v>1.1594526632566141E-2</v>
          </cell>
          <cell r="J231">
            <v>2.6002893929443237E-2</v>
          </cell>
          <cell r="K231">
            <v>8.9362436647195967E-2</v>
          </cell>
          <cell r="L231">
            <v>0.1573903042424464</v>
          </cell>
        </row>
        <row r="232">
          <cell r="C232" t="str">
            <v>EUN</v>
          </cell>
          <cell r="D232" t="str">
            <v>pGAS</v>
          </cell>
          <cell r="E232">
            <v>0.41207112015743252</v>
          </cell>
          <cell r="F232">
            <v>0.52389343188098725</v>
          </cell>
          <cell r="G232">
            <v>0.65002370729192971</v>
          </cell>
          <cell r="H232">
            <v>0.28849706357155647</v>
          </cell>
          <cell r="I232">
            <v>0.25208748308748852</v>
          </cell>
          <cell r="J232">
            <v>3.3618456871196416E-3</v>
          </cell>
          <cell r="K232">
            <v>0</v>
          </cell>
          <cell r="L232">
            <v>0</v>
          </cell>
        </row>
        <row r="233">
          <cell r="C233" t="str">
            <v>EUN</v>
          </cell>
          <cell r="D233" t="str">
            <v>bBIO</v>
          </cell>
          <cell r="E233">
            <v>0.34602190048356457</v>
          </cell>
          <cell r="F233">
            <v>0.44647492347218853</v>
          </cell>
          <cell r="G233">
            <v>0.89675111562459875</v>
          </cell>
          <cell r="H233">
            <v>1.3598600488225228</v>
          </cell>
          <cell r="I233">
            <v>1.4646594007738392</v>
          </cell>
          <cell r="J233">
            <v>1.4812721881507445</v>
          </cell>
          <cell r="K233">
            <v>1.4436868903287108</v>
          </cell>
          <cell r="L233">
            <v>2.2707457853906186</v>
          </cell>
        </row>
        <row r="234">
          <cell r="C234" t="str">
            <v>EUN</v>
          </cell>
          <cell r="D234" t="str">
            <v>bCCS</v>
          </cell>
          <cell r="E234">
            <v>0</v>
          </cell>
          <cell r="F234">
            <v>0</v>
          </cell>
          <cell r="G234">
            <v>3.3328042713234217E-4</v>
          </cell>
          <cell r="H234">
            <v>6.3247107614770284E-4</v>
          </cell>
          <cell r="I234">
            <v>8.3927678063614602E-4</v>
          </cell>
          <cell r="J234">
            <v>8.9405854833768872E-4</v>
          </cell>
          <cell r="K234">
            <v>0</v>
          </cell>
          <cell r="L234">
            <v>0</v>
          </cell>
        </row>
        <row r="235">
          <cell r="C235" t="str">
            <v>EUN</v>
          </cell>
          <cell r="D235" t="str">
            <v>mCCS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</row>
        <row r="236">
          <cell r="C236" t="str">
            <v>EUN</v>
          </cell>
          <cell r="D236" t="str">
            <v>bNUC</v>
          </cell>
          <cell r="E236">
            <v>22.799998159921618</v>
          </cell>
          <cell r="F236">
            <v>34.15295541054536</v>
          </cell>
          <cell r="G236">
            <v>34.152955565104165</v>
          </cell>
          <cell r="H236">
            <v>29.279857894247492</v>
          </cell>
          <cell r="I236">
            <v>25.362109484649167</v>
          </cell>
          <cell r="J236">
            <v>18.257178707001746</v>
          </cell>
          <cell r="K236">
            <v>11.352950017828215</v>
          </cell>
          <cell r="L236">
            <v>11.352947963589875</v>
          </cell>
        </row>
        <row r="237">
          <cell r="C237" t="str">
            <v>EUN</v>
          </cell>
          <cell r="D237" t="str">
            <v>bHYDRO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C238" t="str">
            <v>EUN</v>
          </cell>
          <cell r="D238" t="str">
            <v>pHYDRO</v>
          </cell>
          <cell r="E238">
            <v>16.110990901397049</v>
          </cell>
          <cell r="F238">
            <v>15.277564353109021</v>
          </cell>
          <cell r="G238">
            <v>15.647739681761159</v>
          </cell>
          <cell r="H238">
            <v>16.111402181529254</v>
          </cell>
          <cell r="I238">
            <v>16.111506875687347</v>
          </cell>
          <cell r="J238">
            <v>16.111612981315833</v>
          </cell>
          <cell r="K238">
            <v>16.111755595274577</v>
          </cell>
          <cell r="L238">
            <v>16.112076146774459</v>
          </cell>
        </row>
        <row r="239">
          <cell r="C239" t="str">
            <v>EUN</v>
          </cell>
          <cell r="D239" t="str">
            <v>bGEO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1.435008318264294E-2</v>
          </cell>
          <cell r="J239">
            <v>2.3575129642098114E-2</v>
          </cell>
          <cell r="K239">
            <v>4.2939064857690716E-2</v>
          </cell>
          <cell r="L239">
            <v>5.7336857922251336E-2</v>
          </cell>
        </row>
        <row r="240">
          <cell r="C240" t="str">
            <v>EUN</v>
          </cell>
          <cell r="D240" t="str">
            <v>mSOLAR</v>
          </cell>
          <cell r="E240">
            <v>6.2581467823785058E-3</v>
          </cell>
          <cell r="F240">
            <v>9.7837382873767892E-3</v>
          </cell>
          <cell r="G240">
            <v>1.436939204845457E-2</v>
          </cell>
          <cell r="H240">
            <v>1.9157635217135999E-2</v>
          </cell>
          <cell r="I240">
            <v>1.8689630952676981E-2</v>
          </cell>
          <cell r="J240">
            <v>1.8673995340366911E-2</v>
          </cell>
          <cell r="K240">
            <v>1.9011774336196E-2</v>
          </cell>
          <cell r="L240">
            <v>0.51125027180080052</v>
          </cell>
        </row>
        <row r="241">
          <cell r="C241" t="str">
            <v>EUN</v>
          </cell>
          <cell r="D241" t="str">
            <v>mWIND</v>
          </cell>
          <cell r="E241">
            <v>1.8247048174882146</v>
          </cell>
          <cell r="F241">
            <v>3.7962061612190467</v>
          </cell>
          <cell r="G241">
            <v>34.966537799223588</v>
          </cell>
          <cell r="H241">
            <v>65.56645348821651</v>
          </cell>
          <cell r="I241">
            <v>94.055434807940955</v>
          </cell>
          <cell r="J241">
            <v>111.28660421676918</v>
          </cell>
          <cell r="K241">
            <v>139.30281221795533</v>
          </cell>
          <cell r="L241">
            <v>152.02082460045753</v>
          </cell>
        </row>
        <row r="242">
          <cell r="C242" t="str">
            <v>EUN</v>
          </cell>
          <cell r="D242" t="str">
            <v>bHC</v>
          </cell>
          <cell r="E242">
            <v>5.0226683583409502</v>
          </cell>
          <cell r="F242">
            <v>4.0468387015489666</v>
          </cell>
          <cell r="G242">
            <v>3.2661937112771882</v>
          </cell>
          <cell r="H242">
            <v>2.1406689842249846E-2</v>
          </cell>
          <cell r="I242">
            <v>1.8254531686279468E-2</v>
          </cell>
          <cell r="J242">
            <v>0</v>
          </cell>
          <cell r="K242">
            <v>0</v>
          </cell>
          <cell r="L242">
            <v>0</v>
          </cell>
        </row>
        <row r="243">
          <cell r="C243" t="str">
            <v>EUN</v>
          </cell>
          <cell r="D243" t="str">
            <v>mHC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C244" t="str">
            <v>EUN</v>
          </cell>
          <cell r="D244" t="str">
            <v>bBC</v>
          </cell>
          <cell r="E244">
            <v>3.0594847425637441</v>
          </cell>
          <cell r="F244">
            <v>3.0595861250254419</v>
          </cell>
          <cell r="G244">
            <v>3.0596623143540786</v>
          </cell>
          <cell r="H244">
            <v>2.5639759237535755</v>
          </cell>
          <cell r="I244">
            <v>9.4134806241950378E-2</v>
          </cell>
          <cell r="J244">
            <v>1.2406878905541152E-2</v>
          </cell>
          <cell r="K244">
            <v>1.9487852819332744E-2</v>
          </cell>
          <cell r="L244">
            <v>0</v>
          </cell>
        </row>
        <row r="245">
          <cell r="C245" t="str">
            <v>EUN</v>
          </cell>
          <cell r="D245" t="str">
            <v>bOIL</v>
          </cell>
          <cell r="E245">
            <v>0.35494036245005706</v>
          </cell>
          <cell r="F245">
            <v>0.35519845167827052</v>
          </cell>
          <cell r="G245">
            <v>0.35511427137818202</v>
          </cell>
          <cell r="H245">
            <v>7.4006155340556662E-3</v>
          </cell>
          <cell r="I245">
            <v>8.1000140742080382E-3</v>
          </cell>
          <cell r="J245">
            <v>8.1001302139258879E-3</v>
          </cell>
          <cell r="K245">
            <v>0</v>
          </cell>
          <cell r="L245">
            <v>0</v>
          </cell>
        </row>
        <row r="246">
          <cell r="C246" t="str">
            <v>EUN</v>
          </cell>
          <cell r="D246" t="str">
            <v>mOIL</v>
          </cell>
          <cell r="E246">
            <v>0.14540795293492834</v>
          </cell>
          <cell r="F246">
            <v>9.5027879013931532E-2</v>
          </cell>
          <cell r="G246">
            <v>7.0118487003716073E-3</v>
          </cell>
          <cell r="H246">
            <v>0.21612754085022945</v>
          </cell>
          <cell r="I246">
            <v>0.22378927245190938</v>
          </cell>
          <cell r="J246">
            <v>0.23093781870321026</v>
          </cell>
          <cell r="K246">
            <v>0.24310986748991709</v>
          </cell>
          <cell r="L246">
            <v>0.24311358588459589</v>
          </cell>
        </row>
        <row r="247">
          <cell r="C247" t="str">
            <v>EUN</v>
          </cell>
          <cell r="D247" t="str">
            <v>pOIL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</row>
        <row r="248">
          <cell r="C248" t="str">
            <v>EUN</v>
          </cell>
          <cell r="D248" t="str">
            <v>bGAS</v>
          </cell>
          <cell r="E248">
            <v>5.1600549504533921</v>
          </cell>
          <cell r="F248">
            <v>5.0317406219435448</v>
          </cell>
          <cell r="G248">
            <v>4.0254800863585363</v>
          </cell>
          <cell r="H248">
            <v>9.5051069409352498E-2</v>
          </cell>
          <cell r="I248">
            <v>8.2213306112275522E-2</v>
          </cell>
          <cell r="J248">
            <v>0.11427687149434987</v>
          </cell>
          <cell r="K248">
            <v>5.9958714554335261E-2</v>
          </cell>
          <cell r="L248">
            <v>6.0485742022495653E-2</v>
          </cell>
        </row>
        <row r="249">
          <cell r="C249" t="str">
            <v>EUN</v>
          </cell>
          <cell r="D249" t="str">
            <v>mGAS</v>
          </cell>
          <cell r="E249">
            <v>2.3406597034923893</v>
          </cell>
          <cell r="F249">
            <v>4.3385497598742297</v>
          </cell>
          <cell r="G249">
            <v>6.4299336643780123</v>
          </cell>
          <cell r="H249">
            <v>5.1723009746387705</v>
          </cell>
          <cell r="I249">
            <v>0.31103201440448247</v>
          </cell>
          <cell r="J249">
            <v>0.37358531166708114</v>
          </cell>
          <cell r="K249">
            <v>0.65051812940831888</v>
          </cell>
          <cell r="L249">
            <v>0.69606211956690167</v>
          </cell>
        </row>
        <row r="250">
          <cell r="C250" t="str">
            <v>EUN</v>
          </cell>
          <cell r="D250" t="str">
            <v>pGAS</v>
          </cell>
          <cell r="E250">
            <v>0.24713431332575184</v>
          </cell>
          <cell r="F250">
            <v>0.57807273250395741</v>
          </cell>
          <cell r="G250">
            <v>0.44045755518095597</v>
          </cell>
          <cell r="H250">
            <v>0.13406553072525373</v>
          </cell>
          <cell r="I250">
            <v>0.10516795142343387</v>
          </cell>
          <cell r="J250">
            <v>7.5514115553705977E-2</v>
          </cell>
          <cell r="K250">
            <v>3.2160589247118607E-4</v>
          </cell>
          <cell r="L250">
            <v>0</v>
          </cell>
        </row>
        <row r="251">
          <cell r="C251" t="str">
            <v>EUN</v>
          </cell>
          <cell r="D251" t="str">
            <v>bBIO</v>
          </cell>
          <cell r="E251">
            <v>14.302192440561402</v>
          </cell>
          <cell r="F251">
            <v>19.825969951765835</v>
          </cell>
          <cell r="G251">
            <v>19.991716090989915</v>
          </cell>
          <cell r="H251">
            <v>20.009231077711767</v>
          </cell>
          <cell r="I251">
            <v>22.613667184564829</v>
          </cell>
          <cell r="J251">
            <v>21.988947310725536</v>
          </cell>
          <cell r="K251">
            <v>15.182314620992321</v>
          </cell>
          <cell r="L251">
            <v>9.7366577194351525</v>
          </cell>
        </row>
        <row r="252">
          <cell r="C252" t="str">
            <v>EUN</v>
          </cell>
          <cell r="D252" t="str">
            <v>bCCS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3">
          <cell r="C253" t="str">
            <v>EUN</v>
          </cell>
          <cell r="D253" t="str">
            <v>mCCS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</row>
        <row r="254">
          <cell r="C254" t="str">
            <v>EUN</v>
          </cell>
          <cell r="D254" t="str">
            <v>bNUC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</row>
        <row r="255">
          <cell r="C255" t="str">
            <v>EUN</v>
          </cell>
          <cell r="D255" t="str">
            <v>bHYDRO</v>
          </cell>
          <cell r="E255">
            <v>1.2263629266442439E-2</v>
          </cell>
          <cell r="F255">
            <v>1.2263421677216205E-2</v>
          </cell>
          <cell r="G255">
            <v>1.2263665092698373E-2</v>
          </cell>
          <cell r="H255">
            <v>1.2259142629639484E-2</v>
          </cell>
          <cell r="I255">
            <v>1.2261976479996406E-2</v>
          </cell>
          <cell r="J255">
            <v>1.226299040684028E-2</v>
          </cell>
          <cell r="K255">
            <v>1.2261681957389603E-2</v>
          </cell>
          <cell r="L255">
            <v>1.22607527708966E-2</v>
          </cell>
        </row>
        <row r="256">
          <cell r="C256" t="str">
            <v>EUN</v>
          </cell>
          <cell r="D256" t="str">
            <v>pHYDRO</v>
          </cell>
          <cell r="E256">
            <v>3.4113867924975825</v>
          </cell>
          <cell r="F256">
            <v>3.4699758320379108</v>
          </cell>
          <cell r="G256">
            <v>3.5285149438087169</v>
          </cell>
          <cell r="H256">
            <v>3.5865187723681147</v>
          </cell>
          <cell r="I256">
            <v>3.5866518672926082</v>
          </cell>
          <cell r="J256">
            <v>3.5866211353882926</v>
          </cell>
          <cell r="K256">
            <v>3.5864799512369356</v>
          </cell>
          <cell r="L256">
            <v>3.5862712369736522</v>
          </cell>
        </row>
        <row r="257">
          <cell r="C257" t="str">
            <v>EUN</v>
          </cell>
          <cell r="D257" t="str">
            <v>bGEO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0.15233275895658985</v>
          </cell>
          <cell r="J257">
            <v>0.30500488794132857</v>
          </cell>
          <cell r="K257">
            <v>0.38296351211453006</v>
          </cell>
          <cell r="L257">
            <v>0.38108468307524651</v>
          </cell>
        </row>
        <row r="258">
          <cell r="C258" t="str">
            <v>EUN</v>
          </cell>
          <cell r="D258" t="str">
            <v>mSOLAR</v>
          </cell>
          <cell r="E258">
            <v>0</v>
          </cell>
          <cell r="F258">
            <v>0</v>
          </cell>
          <cell r="G258">
            <v>0</v>
          </cell>
          <cell r="H258">
            <v>8.9858413635573976E-4</v>
          </cell>
          <cell r="I258">
            <v>9.276251010502333E-2</v>
          </cell>
          <cell r="J258">
            <v>9.496116736203726E-2</v>
          </cell>
          <cell r="K258">
            <v>1.386875742367071</v>
          </cell>
          <cell r="L258">
            <v>1.9419898120525887</v>
          </cell>
        </row>
        <row r="259">
          <cell r="C259" t="str">
            <v>EUN</v>
          </cell>
          <cell r="D259" t="str">
            <v>mWIND</v>
          </cell>
          <cell r="E259">
            <v>0.15081542216595306</v>
          </cell>
          <cell r="F259">
            <v>0.22774605063516848</v>
          </cell>
          <cell r="G259">
            <v>0.62129607491711192</v>
          </cell>
          <cell r="H259">
            <v>3.6107363090882849</v>
          </cell>
          <cell r="I259">
            <v>4.7096968199260365</v>
          </cell>
          <cell r="J259">
            <v>6.8660781829940225</v>
          </cell>
          <cell r="K259">
            <v>7.2985838490349098</v>
          </cell>
          <cell r="L259">
            <v>10.878567657489775</v>
          </cell>
        </row>
        <row r="260">
          <cell r="C260" t="str">
            <v>EUN</v>
          </cell>
          <cell r="D260" t="str">
            <v>bHC</v>
          </cell>
          <cell r="E260">
            <v>2.9917842965885073E-2</v>
          </cell>
          <cell r="F260">
            <v>2.8101423400466747E-2</v>
          </cell>
          <cell r="G260">
            <v>2.7823393393745281E-2</v>
          </cell>
          <cell r="H260">
            <v>1.73420133134276E-2</v>
          </cell>
          <cell r="I260">
            <v>1.887093444637027E-2</v>
          </cell>
          <cell r="J260">
            <v>1.0108278966618074E-2</v>
          </cell>
          <cell r="K260">
            <v>9.3902635324714392E-4</v>
          </cell>
          <cell r="L260">
            <v>0</v>
          </cell>
        </row>
        <row r="261">
          <cell r="C261" t="str">
            <v>EUN</v>
          </cell>
          <cell r="D261" t="str">
            <v>mHC</v>
          </cell>
          <cell r="E261">
            <v>4.6979836127504851E-4</v>
          </cell>
          <cell r="F261">
            <v>4.643975996077368E-4</v>
          </cell>
          <cell r="G261">
            <v>4.6435447838607397E-4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</row>
        <row r="262">
          <cell r="C262" t="str">
            <v>EUN</v>
          </cell>
          <cell r="D262" t="str">
            <v>bBC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 t="str">
            <v>EUN</v>
          </cell>
          <cell r="D263" t="str">
            <v>bOIL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C264" t="str">
            <v>EUN</v>
          </cell>
          <cell r="D264" t="str">
            <v>mOIL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</row>
        <row r="265">
          <cell r="C265" t="str">
            <v>EUN</v>
          </cell>
          <cell r="D265" t="str">
            <v>pOIL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</row>
        <row r="266">
          <cell r="C266" t="str">
            <v>EUN</v>
          </cell>
          <cell r="D266" t="str">
            <v>bGAS</v>
          </cell>
          <cell r="E266">
            <v>0</v>
          </cell>
          <cell r="F266">
            <v>0</v>
          </cell>
          <cell r="G266">
            <v>0.15795723888475763</v>
          </cell>
          <cell r="H266">
            <v>8.9448109552662299E-3</v>
          </cell>
          <cell r="I266">
            <v>7.3642065424486067E-3</v>
          </cell>
          <cell r="J266">
            <v>3.2184902915121803E-3</v>
          </cell>
          <cell r="K266">
            <v>8.4117119645869717E-5</v>
          </cell>
          <cell r="L266">
            <v>0</v>
          </cell>
        </row>
        <row r="267">
          <cell r="C267" t="str">
            <v>EUN</v>
          </cell>
          <cell r="D267" t="str">
            <v>mGAS</v>
          </cell>
          <cell r="E267">
            <v>3.1037884465523614E-2</v>
          </cell>
          <cell r="F267">
            <v>3.1052813091493991E-2</v>
          </cell>
          <cell r="G267">
            <v>2.9174157074536442E-2</v>
          </cell>
          <cell r="H267">
            <v>5.6465924948525766E-4</v>
          </cell>
          <cell r="I267">
            <v>0</v>
          </cell>
          <cell r="J267">
            <v>1.1596559652423627E-3</v>
          </cell>
          <cell r="K267">
            <v>0.15226690779812768</v>
          </cell>
          <cell r="L267">
            <v>0.17417487346031088</v>
          </cell>
        </row>
        <row r="268">
          <cell r="C268" t="str">
            <v>EUN</v>
          </cell>
          <cell r="D268" t="str">
            <v>pGAS</v>
          </cell>
          <cell r="E268">
            <v>0.45849470212065468</v>
          </cell>
          <cell r="F268">
            <v>0.11346966025404322</v>
          </cell>
          <cell r="G268">
            <v>0.15641756551848995</v>
          </cell>
          <cell r="H268">
            <v>2.4442880130857068E-2</v>
          </cell>
          <cell r="I268">
            <v>1.4151650231533353E-3</v>
          </cell>
          <cell r="J268">
            <v>3.1586491590584163E-5</v>
          </cell>
          <cell r="K268">
            <v>0</v>
          </cell>
          <cell r="L268">
            <v>0</v>
          </cell>
        </row>
        <row r="269">
          <cell r="C269" t="str">
            <v>EUN</v>
          </cell>
          <cell r="D269" t="str">
            <v>bBIO</v>
          </cell>
          <cell r="E269">
            <v>0.97100702469737799</v>
          </cell>
          <cell r="F269">
            <v>2.0320747222546087</v>
          </cell>
          <cell r="G269">
            <v>3.1228495123253444</v>
          </cell>
          <cell r="H269">
            <v>3.4661685103636874</v>
          </cell>
          <cell r="I269">
            <v>3.4476651551120692</v>
          </cell>
          <cell r="J269">
            <v>2.9511402913746281</v>
          </cell>
          <cell r="K269">
            <v>2.5428444638375236</v>
          </cell>
          <cell r="L269">
            <v>1.9273608443165333</v>
          </cell>
        </row>
        <row r="270">
          <cell r="C270" t="str">
            <v>EUN</v>
          </cell>
          <cell r="D270" t="str">
            <v>bCCS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C271" t="str">
            <v>EUN</v>
          </cell>
          <cell r="D271" t="str">
            <v>mCCS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C272" t="str">
            <v>EUN</v>
          </cell>
          <cell r="D272" t="str">
            <v>bNUC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C273" t="str">
            <v>EUN</v>
          </cell>
          <cell r="D273" t="str">
            <v>bHYDRO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C274" t="str">
            <v>EUN</v>
          </cell>
          <cell r="D274" t="str">
            <v>pHYDRO</v>
          </cell>
          <cell r="E274">
            <v>6.1494600630390206</v>
          </cell>
          <cell r="F274">
            <v>0.9664423767094904</v>
          </cell>
          <cell r="G274">
            <v>0.63081756992275517</v>
          </cell>
          <cell r="H274">
            <v>1.4089529783592725</v>
          </cell>
          <cell r="I274">
            <v>1.4090153652065085</v>
          </cell>
          <cell r="J274">
            <v>1.4089046462319903</v>
          </cell>
          <cell r="K274">
            <v>1.4087054354062662</v>
          </cell>
          <cell r="L274">
            <v>1.4086848781594765</v>
          </cell>
        </row>
        <row r="275">
          <cell r="C275" t="str">
            <v>EUN</v>
          </cell>
          <cell r="D275" t="str">
            <v>bGEO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</row>
        <row r="276">
          <cell r="C276" t="str">
            <v>EUN</v>
          </cell>
          <cell r="D276" t="str">
            <v>mSOLAR</v>
          </cell>
          <cell r="E276">
            <v>6.2847729021585613E-2</v>
          </cell>
          <cell r="F276">
            <v>6.2857607238895954E-2</v>
          </cell>
          <cell r="G276">
            <v>6.3058893966424404E-2</v>
          </cell>
          <cell r="H276">
            <v>6.4334695123946267E-2</v>
          </cell>
          <cell r="I276">
            <v>0.10017079134108747</v>
          </cell>
          <cell r="J276">
            <v>0.10481231754382052</v>
          </cell>
          <cell r="K276">
            <v>0.14730062639736899</v>
          </cell>
          <cell r="L276">
            <v>0.14746061691292486</v>
          </cell>
        </row>
        <row r="277">
          <cell r="C277" t="str">
            <v>EUN</v>
          </cell>
          <cell r="D277" t="str">
            <v>mWIND</v>
          </cell>
          <cell r="E277">
            <v>0.2776465316444624</v>
          </cell>
          <cell r="F277">
            <v>0.59008981674408756</v>
          </cell>
          <cell r="G277">
            <v>0.59047765352879111</v>
          </cell>
          <cell r="H277">
            <v>2.9101857291373912</v>
          </cell>
          <cell r="I277">
            <v>2.9801439898415363</v>
          </cell>
          <cell r="J277">
            <v>6.1338813392159697</v>
          </cell>
          <cell r="K277">
            <v>7.4961218100999352</v>
          </cell>
          <cell r="L277">
            <v>11.523306784816191</v>
          </cell>
        </row>
        <row r="278">
          <cell r="C278" t="str">
            <v>EUN</v>
          </cell>
          <cell r="D278" t="str">
            <v>bHC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C279" t="str">
            <v>EUN</v>
          </cell>
          <cell r="D279" t="str">
            <v>mHC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C280" t="str">
            <v>EUN</v>
          </cell>
          <cell r="D280" t="str">
            <v>bBC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 t="str">
            <v>EUN</v>
          </cell>
          <cell r="D281" t="str">
            <v>bOIL</v>
          </cell>
          <cell r="E281">
            <v>1.590097605305913E-3</v>
          </cell>
          <cell r="F281">
            <v>1.5303019938378427E-3</v>
          </cell>
          <cell r="G281">
            <v>1.5062394051612333E-3</v>
          </cell>
          <cell r="H281">
            <v>1.6745617019871195E-3</v>
          </cell>
          <cell r="I281">
            <v>2.0074025459108666E-3</v>
          </cell>
          <cell r="J281">
            <v>2.9470338497030076E-3</v>
          </cell>
          <cell r="K281">
            <v>1.4704498199992404E-2</v>
          </cell>
          <cell r="L281">
            <v>1.9212262823065055E-4</v>
          </cell>
        </row>
        <row r="282">
          <cell r="C282" t="str">
            <v>EUN</v>
          </cell>
          <cell r="D282" t="str">
            <v>mOIL</v>
          </cell>
          <cell r="E282">
            <v>5.6901843920967948E-2</v>
          </cell>
          <cell r="F282">
            <v>5.4059410482661746E-2</v>
          </cell>
          <cell r="G282">
            <v>2.0528309634436505E-2</v>
          </cell>
          <cell r="H282">
            <v>2.1096917068315044E-2</v>
          </cell>
          <cell r="I282">
            <v>1.8230125688368067E-2</v>
          </cell>
          <cell r="J282">
            <v>1.9905209290591381E-2</v>
          </cell>
          <cell r="K282">
            <v>1.0950041313074407E-2</v>
          </cell>
          <cell r="L282">
            <v>8.2431124633674697E-3</v>
          </cell>
        </row>
        <row r="283">
          <cell r="C283" t="str">
            <v>EUN</v>
          </cell>
          <cell r="D283" t="str">
            <v>pOIL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 t="str">
            <v>EUN</v>
          </cell>
          <cell r="D284" t="str">
            <v>bGAS</v>
          </cell>
          <cell r="E284">
            <v>3.8292932774680578E-2</v>
          </cell>
          <cell r="F284">
            <v>3.4442391660606075E-3</v>
          </cell>
          <cell r="G284">
            <v>1.4103458672819534E-2</v>
          </cell>
          <cell r="H284">
            <v>6.7489452157971017E-2</v>
          </cell>
          <cell r="I284">
            <v>2.261504440232542E-2</v>
          </cell>
          <cell r="J284">
            <v>1.1164239556871155E-3</v>
          </cell>
          <cell r="K284">
            <v>6.3392607043970869E-4</v>
          </cell>
          <cell r="L284">
            <v>0</v>
          </cell>
        </row>
        <row r="285">
          <cell r="C285" t="str">
            <v>EUN</v>
          </cell>
          <cell r="D285" t="str">
            <v>mGAS</v>
          </cell>
          <cell r="E285">
            <v>0.66250631536781868</v>
          </cell>
          <cell r="F285">
            <v>0.66230369074144291</v>
          </cell>
          <cell r="G285">
            <v>0.662412344780961</v>
          </cell>
          <cell r="H285">
            <v>0.19121501905219357</v>
          </cell>
          <cell r="I285">
            <v>0.1770318768884887</v>
          </cell>
          <cell r="J285">
            <v>0.18274873472667183</v>
          </cell>
          <cell r="K285">
            <v>0.12001913844848436</v>
          </cell>
          <cell r="L285">
            <v>0.15072754646787842</v>
          </cell>
        </row>
        <row r="286">
          <cell r="C286" t="str">
            <v>EUN</v>
          </cell>
          <cell r="D286" t="str">
            <v>pGAS</v>
          </cell>
          <cell r="E286">
            <v>2.3886534765660987</v>
          </cell>
          <cell r="F286">
            <v>1.6258741511435542</v>
          </cell>
          <cell r="G286">
            <v>1.1481366007741949</v>
          </cell>
          <cell r="H286">
            <v>0.8310708993881657</v>
          </cell>
          <cell r="I286">
            <v>1.0464762968226755</v>
          </cell>
          <cell r="J286">
            <v>0.18931928573375412</v>
          </cell>
          <cell r="K286">
            <v>6.2492604040510004E-5</v>
          </cell>
          <cell r="L286">
            <v>0</v>
          </cell>
        </row>
        <row r="287">
          <cell r="C287" t="str">
            <v>EUN</v>
          </cell>
          <cell r="D287" t="str">
            <v>bBIO</v>
          </cell>
          <cell r="E287">
            <v>0.50011718939672578</v>
          </cell>
          <cell r="F287">
            <v>2.0739629636134422</v>
          </cell>
          <cell r="G287">
            <v>2.6918504845369693</v>
          </cell>
          <cell r="H287">
            <v>3.2849670448354136</v>
          </cell>
          <cell r="I287">
            <v>3.0808279599996471</v>
          </cell>
          <cell r="J287">
            <v>3.8251992502190832</v>
          </cell>
          <cell r="K287">
            <v>3.8450233531110514</v>
          </cell>
          <cell r="L287">
            <v>3.5431858514269754</v>
          </cell>
        </row>
        <row r="288">
          <cell r="C288" t="str">
            <v>EUN</v>
          </cell>
          <cell r="D288" t="str">
            <v>bCCS</v>
          </cell>
          <cell r="E288">
            <v>0</v>
          </cell>
          <cell r="F288">
            <v>0</v>
          </cell>
          <cell r="G288">
            <v>2.8574166342198053E-5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 t="str">
            <v>EUN</v>
          </cell>
          <cell r="D289" t="str">
            <v>mCCS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 t="str">
            <v>EUN</v>
          </cell>
          <cell r="D290" t="str">
            <v>bNUC</v>
          </cell>
          <cell r="E290">
            <v>56.556901804228154</v>
          </cell>
          <cell r="F290">
            <v>44.484060509114421</v>
          </cell>
          <cell r="G290">
            <v>15.530345836868136</v>
          </cell>
          <cell r="H290">
            <v>15.531228856355732</v>
          </cell>
          <cell r="I290">
            <v>10.440807458173152</v>
          </cell>
          <cell r="J290">
            <v>35.66940540307062</v>
          </cell>
          <cell r="K290">
            <v>47.792158558725745</v>
          </cell>
          <cell r="L290">
            <v>47.792864439873334</v>
          </cell>
        </row>
        <row r="291">
          <cell r="C291" t="str">
            <v>EUN</v>
          </cell>
          <cell r="D291" t="str">
            <v>bHYDRO</v>
          </cell>
          <cell r="E291">
            <v>33.507171561911804</v>
          </cell>
          <cell r="F291">
            <v>33.507170278570065</v>
          </cell>
          <cell r="G291">
            <v>33.50717050772888</v>
          </cell>
          <cell r="H291">
            <v>33.50719861739119</v>
          </cell>
          <cell r="I291">
            <v>33.507261044511161</v>
          </cell>
          <cell r="J291">
            <v>33.507318058920674</v>
          </cell>
          <cell r="K291">
            <v>33.507315339519366</v>
          </cell>
          <cell r="L291">
            <v>33.507283313968919</v>
          </cell>
        </row>
        <row r="292">
          <cell r="C292" t="str">
            <v>EUN</v>
          </cell>
          <cell r="D292" t="str">
            <v>pHYDRO</v>
          </cell>
          <cell r="E292">
            <v>40.7754070785289</v>
          </cell>
          <cell r="F292">
            <v>40.775477024787683</v>
          </cell>
          <cell r="G292">
            <v>40.777152763413326</v>
          </cell>
          <cell r="H292">
            <v>49.658338702727747</v>
          </cell>
          <cell r="I292">
            <v>51.366326024298829</v>
          </cell>
          <cell r="J292">
            <v>51.367249669960515</v>
          </cell>
          <cell r="K292">
            <v>51.367619753191548</v>
          </cell>
          <cell r="L292">
            <v>51.367821376742619</v>
          </cell>
        </row>
        <row r="293">
          <cell r="C293" t="str">
            <v>EUN</v>
          </cell>
          <cell r="D293" t="str">
            <v>bGEO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0.1352733403810672</v>
          </cell>
          <cell r="J293">
            <v>0.51707337266085773</v>
          </cell>
          <cell r="K293">
            <v>0.97448396974138074</v>
          </cell>
          <cell r="L293">
            <v>1.0509842217624532</v>
          </cell>
        </row>
        <row r="294">
          <cell r="C294" t="str">
            <v>EUN</v>
          </cell>
          <cell r="D294" t="str">
            <v>mSOLAR</v>
          </cell>
          <cell r="E294">
            <v>7.2681593831325206E-2</v>
          </cell>
          <cell r="F294">
            <v>7.2679675153522014E-2</v>
          </cell>
          <cell r="G294">
            <v>7.2960529101886287E-2</v>
          </cell>
          <cell r="H294">
            <v>6.9602846238635066E-2</v>
          </cell>
          <cell r="I294">
            <v>0.92764653760603144</v>
          </cell>
          <cell r="J294">
            <v>0.92774854479810287</v>
          </cell>
          <cell r="K294">
            <v>0.93269840462142717</v>
          </cell>
          <cell r="L294">
            <v>1.9974796508361365</v>
          </cell>
        </row>
        <row r="295">
          <cell r="C295" t="str">
            <v>EUN</v>
          </cell>
          <cell r="D295" t="str">
            <v>mWIND</v>
          </cell>
          <cell r="E295">
            <v>15.399720186449933</v>
          </cell>
          <cell r="F295">
            <v>15.499464674476494</v>
          </cell>
          <cell r="G295">
            <v>15.901760338620694</v>
          </cell>
          <cell r="H295">
            <v>16.304223292256662</v>
          </cell>
          <cell r="I295">
            <v>21.684817208132404</v>
          </cell>
          <cell r="J295">
            <v>22.567635259784772</v>
          </cell>
          <cell r="K295">
            <v>22.378932983986122</v>
          </cell>
          <cell r="L295">
            <v>22.491171665092228</v>
          </cell>
        </row>
        <row r="296">
          <cell r="C296" t="str">
            <v>EUN</v>
          </cell>
          <cell r="D296" t="str">
            <v>bHC</v>
          </cell>
          <cell r="E296">
            <v>1.1303139285169881</v>
          </cell>
          <cell r="F296">
            <v>0.91692243066662227</v>
          </cell>
          <cell r="G296">
            <v>0.76387498703081413</v>
          </cell>
          <cell r="H296">
            <v>0.62810468925972474</v>
          </cell>
          <cell r="I296">
            <v>0.5181145080960754</v>
          </cell>
          <cell r="J296">
            <v>2.1874571501117226E-2</v>
          </cell>
          <cell r="K296">
            <v>1.1843109880198472E-3</v>
          </cell>
          <cell r="L296">
            <v>1.7549446554026139E-4</v>
          </cell>
        </row>
        <row r="297">
          <cell r="C297" t="str">
            <v>EUN</v>
          </cell>
          <cell r="D297" t="str">
            <v>mHC</v>
          </cell>
          <cell r="E297">
            <v>2.9160586292716006E-2</v>
          </cell>
          <cell r="F297">
            <v>0</v>
          </cell>
          <cell r="G297">
            <v>2.914176952534453E-2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 t="str">
            <v>EUN</v>
          </cell>
          <cell r="D298" t="str">
            <v>bBC</v>
          </cell>
          <cell r="E298">
            <v>0.22991744990911289</v>
          </cell>
          <cell r="F298">
            <v>0.22991724185099283</v>
          </cell>
          <cell r="G298">
            <v>0.22996411400188752</v>
          </cell>
          <cell r="H298">
            <v>0.22979930900232265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 t="str">
            <v>EUN</v>
          </cell>
          <cell r="D299" t="str">
            <v>bOIL</v>
          </cell>
          <cell r="E299">
            <v>0</v>
          </cell>
          <cell r="F299">
            <v>5.8821468942760835E-5</v>
          </cell>
          <cell r="G299">
            <v>5.8149137431009446E-5</v>
          </cell>
          <cell r="H299">
            <v>1.5207898533642082E-4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 t="str">
            <v>EUN</v>
          </cell>
          <cell r="D300" t="str">
            <v>mOIL</v>
          </cell>
          <cell r="E300">
            <v>0.94069952639897692</v>
          </cell>
          <cell r="F300">
            <v>0.48141814555461915</v>
          </cell>
          <cell r="G300">
            <v>0.41947771313735299</v>
          </cell>
          <cell r="H300">
            <v>0.41849513141765954</v>
          </cell>
          <cell r="I300">
            <v>0.41518600502135233</v>
          </cell>
          <cell r="J300">
            <v>0.4067954582725023</v>
          </cell>
          <cell r="K300">
            <v>0.39451226968361375</v>
          </cell>
          <cell r="L300">
            <v>0.37523096026705116</v>
          </cell>
        </row>
        <row r="301">
          <cell r="C301" t="str">
            <v>EUN</v>
          </cell>
          <cell r="D301" t="str">
            <v>pOIL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 t="str">
            <v>EUN</v>
          </cell>
          <cell r="D302" t="str">
            <v>bGAS</v>
          </cell>
          <cell r="E302">
            <v>0.89566493219531351</v>
          </cell>
          <cell r="F302">
            <v>0</v>
          </cell>
          <cell r="G302">
            <v>0.57571821777599597</v>
          </cell>
          <cell r="H302">
            <v>0.46107608374784914</v>
          </cell>
          <cell r="I302">
            <v>2.440487258776465E-3</v>
          </cell>
          <cell r="J302">
            <v>1.8648019248051974E-4</v>
          </cell>
          <cell r="K302">
            <v>2.8276388955218279E-4</v>
          </cell>
          <cell r="L302">
            <v>7.6966620901142634E-4</v>
          </cell>
        </row>
        <row r="303">
          <cell r="C303" t="str">
            <v>EUN</v>
          </cell>
          <cell r="D303" t="str">
            <v>mGAS</v>
          </cell>
          <cell r="E303">
            <v>1.7937679394888215</v>
          </cell>
          <cell r="F303">
            <v>0.68619620949068494</v>
          </cell>
          <cell r="G303">
            <v>1.5241999370537129</v>
          </cell>
          <cell r="H303">
            <v>0.68738766295910347</v>
          </cell>
          <cell r="I303">
            <v>1.0883582701525751</v>
          </cell>
          <cell r="J303">
            <v>1.4938855923517183</v>
          </cell>
          <cell r="K303">
            <v>1.7165675312732867</v>
          </cell>
          <cell r="L303">
            <v>1.945987988265464</v>
          </cell>
        </row>
        <row r="304">
          <cell r="C304" t="str">
            <v>EUN</v>
          </cell>
          <cell r="D304" t="str">
            <v>pGAS</v>
          </cell>
          <cell r="E304">
            <v>7.7509359576105807E-3</v>
          </cell>
          <cell r="F304">
            <v>4.6781115813830737E-2</v>
          </cell>
          <cell r="G304">
            <v>2.1992461612277303</v>
          </cell>
          <cell r="H304">
            <v>1.6311627737930834</v>
          </cell>
          <cell r="I304">
            <v>1.549641059959348</v>
          </cell>
          <cell r="J304">
            <v>0.21649301557992703</v>
          </cell>
          <cell r="K304">
            <v>4.6232227089409217E-2</v>
          </cell>
          <cell r="L304">
            <v>2.024381401057292E-2</v>
          </cell>
        </row>
        <row r="305">
          <cell r="C305" t="str">
            <v>EUN</v>
          </cell>
          <cell r="D305" t="str">
            <v>bBIO</v>
          </cell>
          <cell r="E305">
            <v>13.680862185958075</v>
          </cell>
          <cell r="F305">
            <v>19.24355851325112</v>
          </cell>
          <cell r="G305">
            <v>21.981699165084997</v>
          </cell>
          <cell r="H305">
            <v>22.874103842508823</v>
          </cell>
          <cell r="I305">
            <v>21.34739403056015</v>
          </cell>
          <cell r="J305">
            <v>17.603059037018181</v>
          </cell>
          <cell r="K305">
            <v>11.572682780858205</v>
          </cell>
          <cell r="L305">
            <v>9.9285873297191607</v>
          </cell>
        </row>
        <row r="306">
          <cell r="C306" t="str">
            <v>EUN</v>
          </cell>
          <cell r="D306" t="str">
            <v>bCCS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 t="str">
            <v>EUN</v>
          </cell>
          <cell r="D307" t="str">
            <v>mCCS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1.0375432018803455E-3</v>
          </cell>
          <cell r="J307">
            <v>1.0882752813215443E-3</v>
          </cell>
          <cell r="K307">
            <v>1.0829883100917234E-3</v>
          </cell>
          <cell r="L307">
            <v>2.7779566216405278E-5</v>
          </cell>
        </row>
        <row r="308">
          <cell r="C308" t="str">
            <v>EUS</v>
          </cell>
          <cell r="D308" t="str">
            <v>bNUC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 t="str">
            <v>EUS</v>
          </cell>
          <cell r="D309" t="str">
            <v>bHYDRO</v>
          </cell>
          <cell r="E309">
            <v>23.645878995960224</v>
          </cell>
          <cell r="F309">
            <v>23.646378949877974</v>
          </cell>
          <cell r="G309">
            <v>23.647626961348514</v>
          </cell>
          <cell r="H309">
            <v>23.649083652529686</v>
          </cell>
          <cell r="I309">
            <v>23.650771562706936</v>
          </cell>
          <cell r="J309">
            <v>23.652750668108904</v>
          </cell>
          <cell r="K309">
            <v>23.655063639168723</v>
          </cell>
          <cell r="L309">
            <v>23.657741218982057</v>
          </cell>
        </row>
        <row r="310">
          <cell r="C310" t="str">
            <v>EUS</v>
          </cell>
          <cell r="D310" t="str">
            <v>pHYDRO</v>
          </cell>
          <cell r="E310">
            <v>15.053948619495127</v>
          </cell>
          <cell r="F310">
            <v>15.054796880111549</v>
          </cell>
          <cell r="G310">
            <v>15.380537445822998</v>
          </cell>
          <cell r="H310">
            <v>21.572372804192739</v>
          </cell>
          <cell r="I310">
            <v>24.292549659514265</v>
          </cell>
          <cell r="J310">
            <v>27.012436915993884</v>
          </cell>
          <cell r="K310">
            <v>29.732001284992581</v>
          </cell>
          <cell r="L310">
            <v>32.451188857593209</v>
          </cell>
        </row>
        <row r="311">
          <cell r="C311" t="str">
            <v>EUS</v>
          </cell>
          <cell r="D311" t="str">
            <v>bGEO</v>
          </cell>
          <cell r="E311">
            <v>0.11937866888802638</v>
          </cell>
          <cell r="F311">
            <v>0.15105491716176322</v>
          </cell>
          <cell r="G311">
            <v>0.43390928212272828</v>
          </cell>
          <cell r="H311">
            <v>1.0627076817367267</v>
          </cell>
          <cell r="I311">
            <v>1.1720727211239337</v>
          </cell>
          <cell r="J311">
            <v>1.1766219286976942</v>
          </cell>
          <cell r="K311">
            <v>1.1763393155755184</v>
          </cell>
          <cell r="L311">
            <v>1.1764139990577545</v>
          </cell>
        </row>
        <row r="312">
          <cell r="C312" t="str">
            <v>EUS</v>
          </cell>
          <cell r="D312" t="str">
            <v>mSOLAR</v>
          </cell>
          <cell r="E312">
            <v>0.71399060827825145</v>
          </cell>
          <cell r="F312">
            <v>0.7139900879750587</v>
          </cell>
          <cell r="G312">
            <v>0.7142595072143535</v>
          </cell>
          <cell r="H312">
            <v>0.71610879953101869</v>
          </cell>
          <cell r="I312">
            <v>1.5940377116594153</v>
          </cell>
          <cell r="J312">
            <v>6.8413488383672387</v>
          </cell>
          <cell r="K312">
            <v>6.8730151164571343</v>
          </cell>
          <cell r="L312">
            <v>6.8731771084784512</v>
          </cell>
        </row>
        <row r="313">
          <cell r="C313" t="str">
            <v>EUS</v>
          </cell>
          <cell r="D313" t="str">
            <v>mWIND</v>
          </cell>
          <cell r="E313">
            <v>3.8541560055453501</v>
          </cell>
          <cell r="F313">
            <v>3.8541581433032404</v>
          </cell>
          <cell r="G313">
            <v>3.8541534634202774</v>
          </cell>
          <cell r="H313">
            <v>3.8541938492019168</v>
          </cell>
          <cell r="I313">
            <v>3.7302831104574854</v>
          </cell>
          <cell r="J313">
            <v>4.5457604706018184</v>
          </cell>
          <cell r="K313">
            <v>4.5457558353194685</v>
          </cell>
          <cell r="L313">
            <v>33.572396038252251</v>
          </cell>
        </row>
        <row r="314">
          <cell r="C314" t="str">
            <v>EUS</v>
          </cell>
          <cell r="D314" t="str">
            <v>bHC</v>
          </cell>
          <cell r="E314">
            <v>0.36293083579918495</v>
          </cell>
          <cell r="F314">
            <v>0.36292848028716984</v>
          </cell>
          <cell r="G314">
            <v>0.36329935853141809</v>
          </cell>
          <cell r="H314">
            <v>2.9526173816177125E-2</v>
          </cell>
          <cell r="I314">
            <v>2.9524037706938573E-2</v>
          </cell>
          <cell r="J314">
            <v>2.9383237078976252E-2</v>
          </cell>
          <cell r="K314">
            <v>0</v>
          </cell>
          <cell r="L314">
            <v>0</v>
          </cell>
        </row>
        <row r="315">
          <cell r="C315" t="str">
            <v>EUS</v>
          </cell>
          <cell r="D315" t="str">
            <v>mHC</v>
          </cell>
          <cell r="E315">
            <v>2.2759908581222792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 t="str">
            <v>EUS</v>
          </cell>
          <cell r="D316" t="str">
            <v>bBC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 t="str">
            <v>EUS</v>
          </cell>
          <cell r="D317" t="str">
            <v>bOIL</v>
          </cell>
          <cell r="E317">
            <v>0.32226296465696802</v>
          </cell>
          <cell r="F317">
            <v>0.32409832994959664</v>
          </cell>
          <cell r="G317">
            <v>0.27711782166556259</v>
          </cell>
          <cell r="H317">
            <v>0.2744871374660724</v>
          </cell>
          <cell r="I317">
            <v>0.26898967177958238</v>
          </cell>
          <cell r="J317">
            <v>0.2595401974664891</v>
          </cell>
          <cell r="K317">
            <v>0.23507741859311745</v>
          </cell>
          <cell r="L317">
            <v>0.2255869105595511</v>
          </cell>
        </row>
        <row r="318">
          <cell r="C318" t="str">
            <v>EUS</v>
          </cell>
          <cell r="D318" t="str">
            <v>mOIL</v>
          </cell>
          <cell r="E318">
            <v>1.6237061929950634E-2</v>
          </cell>
          <cell r="F318">
            <v>1.6232642962477947E-2</v>
          </cell>
          <cell r="G318">
            <v>5.5750611548923981E-2</v>
          </cell>
          <cell r="H318">
            <v>5.5117938441480774E-2</v>
          </cell>
          <cell r="I318">
            <v>5.3965272483315702E-2</v>
          </cell>
          <cell r="J318">
            <v>5.1941845845451071E-2</v>
          </cell>
          <cell r="K318">
            <v>5.6025166426134629E-2</v>
          </cell>
          <cell r="L318">
            <v>3.9879953513865841E-2</v>
          </cell>
        </row>
        <row r="319">
          <cell r="C319" t="str">
            <v>EUS</v>
          </cell>
          <cell r="D319" t="str">
            <v>pOIL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 t="str">
            <v>EUS</v>
          </cell>
          <cell r="D320" t="str">
            <v>bGAS</v>
          </cell>
          <cell r="E320">
            <v>4.5724598375513814</v>
          </cell>
          <cell r="F320">
            <v>5.5148177471056092</v>
          </cell>
          <cell r="G320">
            <v>7.097739799642456</v>
          </cell>
          <cell r="H320">
            <v>5.6322737113294608</v>
          </cell>
          <cell r="I320">
            <v>2.7317711438423489</v>
          </cell>
          <cell r="J320">
            <v>2.3287650667275579</v>
          </cell>
          <cell r="K320">
            <v>4.0335631407560323E-2</v>
          </cell>
          <cell r="L320">
            <v>3.9343349228031947E-2</v>
          </cell>
        </row>
        <row r="321">
          <cell r="C321" t="str">
            <v>EUS</v>
          </cell>
          <cell r="D321" t="str">
            <v>mGAS</v>
          </cell>
          <cell r="E321">
            <v>2.0779406107513583</v>
          </cell>
          <cell r="F321">
            <v>2.0779374357862763</v>
          </cell>
          <cell r="G321">
            <v>2.0779333935863553</v>
          </cell>
          <cell r="H321">
            <v>2.0779318384682699</v>
          </cell>
          <cell r="I321">
            <v>2.0706327614953159</v>
          </cell>
          <cell r="J321">
            <v>2.0593334766443769</v>
          </cell>
          <cell r="K321">
            <v>8.9278300272469496E-2</v>
          </cell>
          <cell r="L321">
            <v>0.73285538035859776</v>
          </cell>
        </row>
        <row r="322">
          <cell r="C322" t="str">
            <v>EUS</v>
          </cell>
          <cell r="D322" t="str">
            <v>pGAS</v>
          </cell>
          <cell r="E322">
            <v>1.1785627084331991</v>
          </cell>
          <cell r="F322">
            <v>0.96476980012130931</v>
          </cell>
          <cell r="G322">
            <v>5.1870905508369427</v>
          </cell>
          <cell r="H322">
            <v>5.0352789582286164</v>
          </cell>
          <cell r="I322">
            <v>4.5353072014670461</v>
          </cell>
          <cell r="J322">
            <v>2.3675899987377402</v>
          </cell>
          <cell r="K322">
            <v>0</v>
          </cell>
          <cell r="L322">
            <v>0</v>
          </cell>
        </row>
        <row r="323">
          <cell r="C323" t="str">
            <v>EUS</v>
          </cell>
          <cell r="D323" t="str">
            <v>bBIO</v>
          </cell>
          <cell r="E323">
            <v>5.2825914252160118</v>
          </cell>
          <cell r="F323">
            <v>10.987246156804463</v>
          </cell>
          <cell r="G323">
            <v>11.754751096965594</v>
          </cell>
          <cell r="H323">
            <v>15.501050663240751</v>
          </cell>
          <cell r="I323">
            <v>15.479190561738337</v>
          </cell>
          <cell r="J323">
            <v>15.955849134061989</v>
          </cell>
          <cell r="K323">
            <v>13.484490614318624</v>
          </cell>
          <cell r="L323">
            <v>13.132949741501637</v>
          </cell>
        </row>
        <row r="324">
          <cell r="C324" t="str">
            <v>EUS</v>
          </cell>
          <cell r="D324" t="str">
            <v>bCCS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 t="str">
            <v>EUS</v>
          </cell>
          <cell r="D325" t="str">
            <v>mCCS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 t="str">
            <v>EUS</v>
          </cell>
          <cell r="D326" t="str">
            <v>bNUC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 t="str">
            <v>EUS</v>
          </cell>
          <cell r="D327" t="str">
            <v>bHYDRO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 t="str">
            <v>EUS</v>
          </cell>
          <cell r="D328" t="str">
            <v>pHYDRO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3.6015194048085278E-5</v>
          </cell>
          <cell r="K328">
            <v>4.9839530491911109E-5</v>
          </cell>
          <cell r="L328">
            <v>2.6941051209456417E-4</v>
          </cell>
        </row>
        <row r="329">
          <cell r="C329" t="str">
            <v>EUS</v>
          </cell>
          <cell r="D329" t="str">
            <v>bGEO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 t="str">
            <v>EUS</v>
          </cell>
          <cell r="D330" t="str">
            <v>mSOLAR</v>
          </cell>
          <cell r="E330">
            <v>9.9585044906226966E-2</v>
          </cell>
          <cell r="F330">
            <v>0.29918414505506918</v>
          </cell>
          <cell r="G330">
            <v>0.30298933007161299</v>
          </cell>
          <cell r="H330">
            <v>0.44645529017047425</v>
          </cell>
          <cell r="I330">
            <v>0.44726277442652762</v>
          </cell>
          <cell r="J330">
            <v>0.44687410654028897</v>
          </cell>
          <cell r="K330">
            <v>0.44669164839576786</v>
          </cell>
          <cell r="L330">
            <v>0.44652044039707711</v>
          </cell>
        </row>
        <row r="331">
          <cell r="C331" t="str">
            <v>EUS</v>
          </cell>
          <cell r="D331" t="str">
            <v>mWIND</v>
          </cell>
          <cell r="E331">
            <v>0.20827187001712089</v>
          </cell>
          <cell r="F331">
            <v>0.20815517384546564</v>
          </cell>
          <cell r="G331">
            <v>0.20925430095790745</v>
          </cell>
          <cell r="H331">
            <v>2.8168801173217877</v>
          </cell>
          <cell r="I331">
            <v>3.8315005919605416</v>
          </cell>
          <cell r="J331">
            <v>4.6188215049633499</v>
          </cell>
          <cell r="K331">
            <v>5.0242013459683861</v>
          </cell>
          <cell r="L331">
            <v>6.3771358380198437</v>
          </cell>
        </row>
        <row r="332">
          <cell r="C332" t="str">
            <v>EUS</v>
          </cell>
          <cell r="D332" t="str">
            <v>bHC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 t="str">
            <v>EUS</v>
          </cell>
          <cell r="D333" t="str">
            <v>mHC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 t="str">
            <v>EUS</v>
          </cell>
          <cell r="D334" t="str">
            <v>bBC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 t="str">
            <v>EUS</v>
          </cell>
          <cell r="D335" t="str">
            <v>bOIL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 t="str">
            <v>EUS</v>
          </cell>
          <cell r="D336" t="str">
            <v>mOIL</v>
          </cell>
          <cell r="E336">
            <v>0.91446314958909358</v>
          </cell>
          <cell r="F336">
            <v>8.6740745179604735E-3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 t="str">
            <v>EUS</v>
          </cell>
          <cell r="D337" t="str">
            <v>pOIL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 t="str">
            <v>EUS</v>
          </cell>
          <cell r="D338" t="str">
            <v>bGAS</v>
          </cell>
          <cell r="E338">
            <v>0</v>
          </cell>
          <cell r="F338">
            <v>0</v>
          </cell>
          <cell r="G338">
            <v>1.3287852281068118</v>
          </cell>
          <cell r="H338">
            <v>0.22013136071899714</v>
          </cell>
          <cell r="I338">
            <v>0.32015704830316544</v>
          </cell>
          <cell r="J338">
            <v>3.1623169476522488E-2</v>
          </cell>
          <cell r="K338">
            <v>3.1968093132532509E-2</v>
          </cell>
          <cell r="L338">
            <v>1.6076666526986829E-2</v>
          </cell>
        </row>
        <row r="339">
          <cell r="C339" t="str">
            <v>EUS</v>
          </cell>
          <cell r="D339" t="str">
            <v>mGAS</v>
          </cell>
          <cell r="E339">
            <v>0</v>
          </cell>
          <cell r="F339">
            <v>0</v>
          </cell>
          <cell r="G339">
            <v>0</v>
          </cell>
          <cell r="H339">
            <v>1.3772753857160213E-2</v>
          </cell>
          <cell r="I339">
            <v>2.5352888910708266E-2</v>
          </cell>
          <cell r="J339">
            <v>3.12251549339626E-2</v>
          </cell>
          <cell r="K339">
            <v>3.8546411480661215E-2</v>
          </cell>
          <cell r="L339">
            <v>5.7809509153197255E-2</v>
          </cell>
        </row>
        <row r="340">
          <cell r="C340" t="str">
            <v>EUS</v>
          </cell>
          <cell r="D340" t="str">
            <v>pGAS</v>
          </cell>
          <cell r="E340">
            <v>0</v>
          </cell>
          <cell r="F340">
            <v>0</v>
          </cell>
          <cell r="G340">
            <v>0.30681724041475983</v>
          </cell>
          <cell r="H340">
            <v>0.45413187320619064</v>
          </cell>
          <cell r="I340">
            <v>0.38088556291090275</v>
          </cell>
          <cell r="J340">
            <v>0.29182048280065598</v>
          </cell>
          <cell r="K340">
            <v>0.13680914926766477</v>
          </cell>
          <cell r="L340">
            <v>1.4496579614233366E-3</v>
          </cell>
        </row>
        <row r="341">
          <cell r="C341" t="str">
            <v>EUS</v>
          </cell>
          <cell r="D341" t="str">
            <v>bBIO</v>
          </cell>
          <cell r="E341">
            <v>0.22286693457327439</v>
          </cell>
          <cell r="F341">
            <v>0.73814002865535422</v>
          </cell>
          <cell r="G341">
            <v>8.6158782497839134E-2</v>
          </cell>
          <cell r="H341">
            <v>3.2802453608044527E-2</v>
          </cell>
          <cell r="I341">
            <v>3.8804111196915556E-2</v>
          </cell>
          <cell r="J341">
            <v>4.6226092241510114E-2</v>
          </cell>
          <cell r="K341">
            <v>5.76311212795831E-2</v>
          </cell>
          <cell r="L341">
            <v>4.7688791118425007E-2</v>
          </cell>
        </row>
        <row r="342">
          <cell r="C342" t="str">
            <v>EUS</v>
          </cell>
          <cell r="D342" t="str">
            <v>bCCS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 t="str">
            <v>EUS</v>
          </cell>
          <cell r="D343" t="str">
            <v>mCCS</v>
          </cell>
          <cell r="E343">
            <v>0</v>
          </cell>
          <cell r="F343">
            <v>0</v>
          </cell>
          <cell r="G343">
            <v>1.6507461711738361E-4</v>
          </cell>
          <cell r="H343">
            <v>6.400909764952222E-5</v>
          </cell>
          <cell r="I343">
            <v>6.4918430680800286E-5</v>
          </cell>
          <cell r="J343">
            <v>0</v>
          </cell>
          <cell r="K343">
            <v>0</v>
          </cell>
          <cell r="L343">
            <v>0</v>
          </cell>
        </row>
        <row r="344">
          <cell r="C344" t="str">
            <v>EUS</v>
          </cell>
          <cell r="D344" t="str">
            <v>bNUC</v>
          </cell>
          <cell r="E344">
            <v>25.281357925388985</v>
          </cell>
          <cell r="F344">
            <v>27.331197731596205</v>
          </cell>
          <cell r="G344">
            <v>24.317758016459369</v>
          </cell>
          <cell r="H344">
            <v>15.347518864365551</v>
          </cell>
          <cell r="I344">
            <v>15.347518864364016</v>
          </cell>
          <cell r="J344">
            <v>15.347518864368155</v>
          </cell>
          <cell r="K344">
            <v>15.347518864364066</v>
          </cell>
          <cell r="L344">
            <v>15.3475188643643</v>
          </cell>
        </row>
        <row r="345">
          <cell r="C345" t="str">
            <v>EUS</v>
          </cell>
          <cell r="D345" t="str">
            <v>bHYDRO</v>
          </cell>
          <cell r="E345">
            <v>0.99643900173926281</v>
          </cell>
          <cell r="F345">
            <v>1.0445712912688041</v>
          </cell>
          <cell r="G345">
            <v>1.2432661259638305</v>
          </cell>
          <cell r="H345">
            <v>1.2432569246201488</v>
          </cell>
          <cell r="I345">
            <v>1.2432429810134735</v>
          </cell>
          <cell r="J345">
            <v>1.2432304445923512</v>
          </cell>
          <cell r="K345">
            <v>1.2432275252981542</v>
          </cell>
          <cell r="L345">
            <v>1.2432562831192489</v>
          </cell>
        </row>
        <row r="346">
          <cell r="C346" t="str">
            <v>EUS</v>
          </cell>
          <cell r="D346" t="str">
            <v>pHYDRO</v>
          </cell>
          <cell r="E346">
            <v>1.9199423969937421</v>
          </cell>
          <cell r="F346">
            <v>2.1494901698506199</v>
          </cell>
          <cell r="G346">
            <v>2.0223954654593816</v>
          </cell>
          <cell r="H346">
            <v>2.0737802827078546</v>
          </cell>
          <cell r="I346">
            <v>2.1259331852606622</v>
          </cell>
          <cell r="J346">
            <v>2.1788850599674316</v>
          </cell>
          <cell r="K346">
            <v>2.2326432037752122</v>
          </cell>
          <cell r="L346">
            <v>2.2872176150587422</v>
          </cell>
        </row>
        <row r="347">
          <cell r="C347" t="str">
            <v>EUS</v>
          </cell>
          <cell r="D347" t="str">
            <v>bGEO</v>
          </cell>
          <cell r="E347">
            <v>0</v>
          </cell>
          <cell r="F347">
            <v>0.27014784262542213</v>
          </cell>
          <cell r="G347">
            <v>0.27219529238157175</v>
          </cell>
          <cell r="H347">
            <v>0.93151066996773579</v>
          </cell>
          <cell r="I347">
            <v>1.4026022953502302</v>
          </cell>
          <cell r="J347">
            <v>1.5590289379515858</v>
          </cell>
          <cell r="K347">
            <v>1.6099702732831354</v>
          </cell>
          <cell r="L347">
            <v>1.6616256103915596</v>
          </cell>
        </row>
        <row r="348">
          <cell r="C348" t="str">
            <v>EUS</v>
          </cell>
          <cell r="D348" t="str">
            <v>mSOLAR</v>
          </cell>
          <cell r="E348">
            <v>2.2971987961130189</v>
          </cell>
          <cell r="F348">
            <v>2.2972051034419292</v>
          </cell>
          <cell r="G348">
            <v>2.2973168157268771</v>
          </cell>
          <cell r="H348">
            <v>2.2984176813207511</v>
          </cell>
          <cell r="I348">
            <v>4.7665589826927697</v>
          </cell>
          <cell r="J348">
            <v>5.0962074957582484</v>
          </cell>
          <cell r="K348">
            <v>5.0975269858435821</v>
          </cell>
          <cell r="L348">
            <v>5.0974715779612794</v>
          </cell>
        </row>
        <row r="349">
          <cell r="C349" t="str">
            <v>EUS</v>
          </cell>
          <cell r="D349" t="str">
            <v>mWIND</v>
          </cell>
          <cell r="E349">
            <v>0.20725474915409561</v>
          </cell>
          <cell r="F349">
            <v>0.46078339102735416</v>
          </cell>
          <cell r="G349">
            <v>0.46085242089394529</v>
          </cell>
          <cell r="H349">
            <v>4.996034333472279</v>
          </cell>
          <cell r="I349">
            <v>4.9960182679680285</v>
          </cell>
          <cell r="J349">
            <v>5.1741472704540294</v>
          </cell>
          <cell r="K349">
            <v>5.1741385140405667</v>
          </cell>
          <cell r="L349">
            <v>11.277331711940853</v>
          </cell>
        </row>
        <row r="350">
          <cell r="C350" t="str">
            <v>EUS</v>
          </cell>
          <cell r="D350" t="str">
            <v>bHC</v>
          </cell>
          <cell r="E350">
            <v>3.1119314204957971</v>
          </cell>
          <cell r="F350">
            <v>1.7387223191841075</v>
          </cell>
          <cell r="G350">
            <v>0.89716775584870623</v>
          </cell>
          <cell r="H350">
            <v>4.5010442952916323E-3</v>
          </cell>
          <cell r="I350">
            <v>1.5116946485984411E-3</v>
          </cell>
          <cell r="J350">
            <v>3.5417977620095365E-4</v>
          </cell>
          <cell r="K350">
            <v>3.5111865141720832E-5</v>
          </cell>
          <cell r="L350">
            <v>0</v>
          </cell>
        </row>
        <row r="351">
          <cell r="C351" t="str">
            <v>EUS</v>
          </cell>
          <cell r="D351" t="str">
            <v>mHC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 t="str">
            <v>EUS</v>
          </cell>
          <cell r="D352" t="str">
            <v>bBC</v>
          </cell>
          <cell r="E352">
            <v>38.888497001802861</v>
          </cell>
          <cell r="F352">
            <v>12.005805205895577</v>
          </cell>
          <cell r="G352">
            <v>10.578657910725177</v>
          </cell>
          <cell r="H352">
            <v>6.2947327895008511</v>
          </cell>
          <cell r="I352">
            <v>0.1615400021410458</v>
          </cell>
          <cell r="J352">
            <v>8.2325829813761783E-2</v>
          </cell>
          <cell r="K352">
            <v>0.12541519860337366</v>
          </cell>
          <cell r="L352">
            <v>2.9105143207398296E-2</v>
          </cell>
        </row>
        <row r="353">
          <cell r="C353" t="str">
            <v>EUS</v>
          </cell>
          <cell r="D353" t="str">
            <v>bOIL</v>
          </cell>
          <cell r="E353">
            <v>0.2278648829861511</v>
          </cell>
          <cell r="F353">
            <v>0.22820250205686396</v>
          </cell>
          <cell r="G353">
            <v>0.19257553185675408</v>
          </cell>
          <cell r="H353">
            <v>0.11351435627447012</v>
          </cell>
          <cell r="I353">
            <v>0.10471981681309969</v>
          </cell>
          <cell r="J353">
            <v>7.88395474643417E-2</v>
          </cell>
          <cell r="K353">
            <v>7.9964805878873391E-2</v>
          </cell>
          <cell r="L353">
            <v>1.3850488023815302E-2</v>
          </cell>
        </row>
        <row r="354">
          <cell r="C354" t="str">
            <v>EUS</v>
          </cell>
          <cell r="D354" t="str">
            <v>mOIL</v>
          </cell>
          <cell r="E354">
            <v>6.2530233813517611E-4</v>
          </cell>
          <cell r="F354">
            <v>0</v>
          </cell>
          <cell r="G354">
            <v>0</v>
          </cell>
          <cell r="H354">
            <v>2.4791806149910112E-2</v>
          </cell>
          <cell r="I354">
            <v>2.391145326866578E-2</v>
          </cell>
          <cell r="J354">
            <v>4.3278491126812417E-2</v>
          </cell>
          <cell r="K354">
            <v>3.8949283306363845E-2</v>
          </cell>
          <cell r="L354">
            <v>4.869079348857204E-2</v>
          </cell>
        </row>
        <row r="355">
          <cell r="C355" t="str">
            <v>EUS</v>
          </cell>
          <cell r="D355" t="str">
            <v>pOIL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 t="str">
            <v>EUS</v>
          </cell>
          <cell r="D356" t="str">
            <v>bGAS</v>
          </cell>
          <cell r="E356">
            <v>0</v>
          </cell>
          <cell r="F356">
            <v>0.40209932238324964</v>
          </cell>
          <cell r="G356">
            <v>2.3007140245792193</v>
          </cell>
          <cell r="H356">
            <v>4.1168713311605458</v>
          </cell>
          <cell r="I356">
            <v>1.9881700948759322</v>
          </cell>
          <cell r="J356">
            <v>2.5576038619306454</v>
          </cell>
          <cell r="K356">
            <v>1.1549225336786118</v>
          </cell>
          <cell r="L356">
            <v>0.97122508154293863</v>
          </cell>
        </row>
        <row r="357">
          <cell r="C357" t="str">
            <v>EUS</v>
          </cell>
          <cell r="D357" t="str">
            <v>mGAS</v>
          </cell>
          <cell r="E357">
            <v>0.38826358766688562</v>
          </cell>
          <cell r="F357">
            <v>1.7068440851186193</v>
          </cell>
          <cell r="G357">
            <v>1.7043737994541135</v>
          </cell>
          <cell r="H357">
            <v>2.8663834984323033</v>
          </cell>
          <cell r="I357">
            <v>2.8628925914561125</v>
          </cell>
          <cell r="J357">
            <v>2.2219077722791782</v>
          </cell>
          <cell r="K357">
            <v>2.16144986938549</v>
          </cell>
          <cell r="L357">
            <v>2.520161616270014</v>
          </cell>
        </row>
        <row r="358">
          <cell r="C358" t="str">
            <v>EUS</v>
          </cell>
          <cell r="D358" t="str">
            <v>pGAS</v>
          </cell>
          <cell r="E358">
            <v>0.47540753036254785</v>
          </cell>
          <cell r="F358">
            <v>0.58685409240682629</v>
          </cell>
          <cell r="G358">
            <v>7.5367087775872461</v>
          </cell>
          <cell r="H358">
            <v>8.8286612559369644</v>
          </cell>
          <cell r="I358">
            <v>7.2746714934615087</v>
          </cell>
          <cell r="J358">
            <v>4.8183489559990811</v>
          </cell>
          <cell r="K358">
            <v>0.3494729492474612</v>
          </cell>
          <cell r="L358">
            <v>1.3558433692892054E-2</v>
          </cell>
        </row>
        <row r="359">
          <cell r="C359" t="str">
            <v>EUS</v>
          </cell>
          <cell r="D359" t="str">
            <v>bBIO</v>
          </cell>
          <cell r="E359">
            <v>3.3540936609804364</v>
          </cell>
          <cell r="F359">
            <v>7.10731829422682</v>
          </cell>
          <cell r="G359">
            <v>7.4494276714974781</v>
          </cell>
          <cell r="H359">
            <v>7.3760679369167814</v>
          </cell>
          <cell r="I359">
            <v>6.9839137941607738</v>
          </cell>
          <cell r="J359">
            <v>7.2645971184519507</v>
          </cell>
          <cell r="K359">
            <v>6.1984945562222009</v>
          </cell>
          <cell r="L359">
            <v>6.2953542606807522</v>
          </cell>
        </row>
        <row r="360">
          <cell r="C360" t="str">
            <v>EUS</v>
          </cell>
          <cell r="D360" t="str">
            <v>bCCS</v>
          </cell>
          <cell r="E360">
            <v>0</v>
          </cell>
          <cell r="F360">
            <v>7.1656156894602771E-5</v>
          </cell>
          <cell r="G360">
            <v>2.1085122337404443E-4</v>
          </cell>
          <cell r="H360">
            <v>1.8120017405885331E-4</v>
          </cell>
          <cell r="I360">
            <v>16.153532759318871</v>
          </cell>
          <cell r="J360">
            <v>16.294801508867035</v>
          </cell>
          <cell r="K360">
            <v>16.301635388325256</v>
          </cell>
          <cell r="L360">
            <v>16.309635875715404</v>
          </cell>
        </row>
        <row r="361">
          <cell r="C361" t="str">
            <v>EUS</v>
          </cell>
          <cell r="D361" t="str">
            <v>mCCS</v>
          </cell>
          <cell r="E361">
            <v>0</v>
          </cell>
          <cell r="F361">
            <v>0</v>
          </cell>
          <cell r="G361">
            <v>2.8834204762530833E-5</v>
          </cell>
          <cell r="H361">
            <v>2.8358888829955277E-5</v>
          </cell>
          <cell r="I361">
            <v>3.7659891840989275</v>
          </cell>
          <cell r="J361">
            <v>4.2430379098214122</v>
          </cell>
          <cell r="K361">
            <v>4.2509984261317992</v>
          </cell>
          <cell r="L361">
            <v>4.2640586176971533</v>
          </cell>
        </row>
        <row r="362">
          <cell r="C362" t="str">
            <v>EUS</v>
          </cell>
          <cell r="D362" t="str">
            <v>bNUC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 t="str">
            <v>EUS</v>
          </cell>
          <cell r="D363" t="str">
            <v>bHYDRO</v>
          </cell>
          <cell r="E363">
            <v>6.3178718492528194E-2</v>
          </cell>
          <cell r="F363">
            <v>6.3907045409630422E-2</v>
          </cell>
          <cell r="G363">
            <v>6.3906873549825827E-2</v>
          </cell>
          <cell r="H363">
            <v>6.3906465235708879E-2</v>
          </cell>
          <cell r="I363">
            <v>6.3906011890701678E-2</v>
          </cell>
          <cell r="J363">
            <v>6.3905471578018166E-2</v>
          </cell>
          <cell r="K363">
            <v>6.3905753065195872E-2</v>
          </cell>
          <cell r="L363">
            <v>6.389533167357607E-2</v>
          </cell>
        </row>
        <row r="364">
          <cell r="C364" t="str">
            <v>EUS</v>
          </cell>
          <cell r="D364" t="str">
            <v>pHYDRO</v>
          </cell>
          <cell r="E364">
            <v>4.6205973878226727</v>
          </cell>
          <cell r="F364">
            <v>4.7242221294806246</v>
          </cell>
          <cell r="G364">
            <v>4.8299001394383136</v>
          </cell>
          <cell r="H364">
            <v>4.9355658504478379</v>
          </cell>
          <cell r="I364">
            <v>6.6853969710965497</v>
          </cell>
          <cell r="J364">
            <v>9.6574226118182338</v>
          </cell>
          <cell r="K364">
            <v>11.934812533900137</v>
          </cell>
          <cell r="L364">
            <v>11.935146451439406</v>
          </cell>
        </row>
        <row r="365">
          <cell r="C365" t="str">
            <v>EUS</v>
          </cell>
          <cell r="D365" t="str">
            <v>bGEO</v>
          </cell>
          <cell r="E365">
            <v>0.15539943908714646</v>
          </cell>
          <cell r="F365">
            <v>1.0877106706987365</v>
          </cell>
          <cell r="G365">
            <v>1.0878324659161167</v>
          </cell>
          <cell r="H365">
            <v>1.2096412820841067</v>
          </cell>
          <cell r="I365">
            <v>1.3168039056367375</v>
          </cell>
          <cell r="J365">
            <v>1.3301301147550448</v>
          </cell>
          <cell r="K365">
            <v>1.343795943307964</v>
          </cell>
          <cell r="L365">
            <v>1.3580517670380006</v>
          </cell>
        </row>
        <row r="366">
          <cell r="C366" t="str">
            <v>EUS</v>
          </cell>
          <cell r="D366" t="str">
            <v>mSOLAR</v>
          </cell>
          <cell r="E366">
            <v>3.8885257030150706</v>
          </cell>
          <cell r="F366">
            <v>3.8885252908154055</v>
          </cell>
          <cell r="G366">
            <v>3.8885198404841055</v>
          </cell>
          <cell r="H366">
            <v>9.3693766580647306</v>
          </cell>
          <cell r="I366">
            <v>13.194859696603547</v>
          </cell>
          <cell r="J366">
            <v>18.582824241678431</v>
          </cell>
          <cell r="K366">
            <v>26.17095178625361</v>
          </cell>
          <cell r="L366">
            <v>36.857047120730805</v>
          </cell>
        </row>
        <row r="367">
          <cell r="C367" t="str">
            <v>EUS</v>
          </cell>
          <cell r="D367" t="str">
            <v>mWIND</v>
          </cell>
          <cell r="E367">
            <v>4.6193993424689372</v>
          </cell>
          <cell r="F367">
            <v>4.7656491439665629</v>
          </cell>
          <cell r="G367">
            <v>4.8907345515166041</v>
          </cell>
          <cell r="H367">
            <v>11.224264221902308</v>
          </cell>
          <cell r="I367">
            <v>22.492549310226472</v>
          </cell>
          <cell r="J367">
            <v>34.92179305481266</v>
          </cell>
          <cell r="K367">
            <v>47.144233451469063</v>
          </cell>
          <cell r="L367">
            <v>47.559514523575373</v>
          </cell>
        </row>
        <row r="368">
          <cell r="C368" t="str">
            <v>EUS</v>
          </cell>
          <cell r="D368" t="str">
            <v>bHC</v>
          </cell>
          <cell r="E368">
            <v>0</v>
          </cell>
          <cell r="F368">
            <v>0</v>
          </cell>
          <cell r="G368">
            <v>0.18369455937523688</v>
          </cell>
          <cell r="H368">
            <v>0.18408796851997419</v>
          </cell>
          <cell r="I368">
            <v>0.18409815004352015</v>
          </cell>
          <cell r="J368">
            <v>3.7323186259930444E-3</v>
          </cell>
          <cell r="K368">
            <v>2.8883949551310574E-3</v>
          </cell>
          <cell r="L368">
            <v>2.888362558168189E-3</v>
          </cell>
        </row>
        <row r="369">
          <cell r="C369" t="str">
            <v>EUS</v>
          </cell>
          <cell r="D369" t="str">
            <v>mHC</v>
          </cell>
          <cell r="E369">
            <v>0</v>
          </cell>
          <cell r="F369">
            <v>0</v>
          </cell>
          <cell r="G369">
            <v>0.27076684406214779</v>
          </cell>
          <cell r="H369">
            <v>1.7790255412415135E-3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C370" t="str">
            <v>EUS</v>
          </cell>
          <cell r="D370" t="str">
            <v>bBC</v>
          </cell>
          <cell r="E370">
            <v>30.915369691908172</v>
          </cell>
          <cell r="F370">
            <v>24.715627614186996</v>
          </cell>
          <cell r="G370">
            <v>19.756364982935892</v>
          </cell>
          <cell r="H370">
            <v>2.7532603861512902E-2</v>
          </cell>
          <cell r="I370">
            <v>2.8615375646516666E-5</v>
          </cell>
          <cell r="J370">
            <v>0</v>
          </cell>
          <cell r="K370">
            <v>0</v>
          </cell>
          <cell r="L370">
            <v>0</v>
          </cell>
        </row>
        <row r="371">
          <cell r="C371" t="str">
            <v>EUS</v>
          </cell>
          <cell r="D371" t="str">
            <v>bOIL</v>
          </cell>
          <cell r="E371">
            <v>1.0333372873874072</v>
          </cell>
          <cell r="F371">
            <v>0.52553217716039469</v>
          </cell>
          <cell r="G371">
            <v>0.30294263805309879</v>
          </cell>
          <cell r="H371">
            <v>0.25649989708971882</v>
          </cell>
          <cell r="I371">
            <v>0.2083338271323871</v>
          </cell>
          <cell r="J371">
            <v>0.16862185437147104</v>
          </cell>
          <cell r="K371">
            <v>0.14882138086302094</v>
          </cell>
          <cell r="L371">
            <v>0.12869402070622937</v>
          </cell>
        </row>
        <row r="372">
          <cell r="C372" t="str">
            <v>EUS</v>
          </cell>
          <cell r="D372" t="str">
            <v>mOIL</v>
          </cell>
          <cell r="E372">
            <v>0.92138287135797114</v>
          </cell>
          <cell r="F372">
            <v>2.9074306785984239E-3</v>
          </cell>
          <cell r="G372">
            <v>0</v>
          </cell>
          <cell r="H372">
            <v>0</v>
          </cell>
          <cell r="I372">
            <v>0</v>
          </cell>
          <cell r="J372">
            <v>5.7881363876561949E-5</v>
          </cell>
          <cell r="K372">
            <v>2.3325137078336186E-3</v>
          </cell>
          <cell r="L372">
            <v>2.0163111723804947E-3</v>
          </cell>
        </row>
        <row r="373">
          <cell r="C373" t="str">
            <v>EUS</v>
          </cell>
          <cell r="D373" t="str">
            <v>pOIL</v>
          </cell>
          <cell r="E373">
            <v>1.8564187120630811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C374" t="str">
            <v>EUS</v>
          </cell>
          <cell r="D374" t="str">
            <v>bGAS</v>
          </cell>
          <cell r="E374">
            <v>6.2587309910562112</v>
          </cell>
          <cell r="F374">
            <v>1.6471013712280884</v>
          </cell>
          <cell r="G374">
            <v>1.6488552974404826</v>
          </cell>
          <cell r="H374">
            <v>1.6564439727263252</v>
          </cell>
          <cell r="I374">
            <v>1.3808479969389253</v>
          </cell>
          <cell r="J374">
            <v>5.3076205449984752E-2</v>
          </cell>
          <cell r="K374">
            <v>1.3924123550549173E-3</v>
          </cell>
          <cell r="L374">
            <v>1.0739298077457771E-3</v>
          </cell>
        </row>
        <row r="375">
          <cell r="C375" t="str">
            <v>EUS</v>
          </cell>
          <cell r="D375" t="str">
            <v>mGAS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0.19102053899551685</v>
          </cell>
          <cell r="J375">
            <v>0.39197537626992979</v>
          </cell>
          <cell r="K375">
            <v>0.65741571259443021</v>
          </cell>
          <cell r="L375">
            <v>0.74960652635657521</v>
          </cell>
        </row>
        <row r="376">
          <cell r="C376" t="str">
            <v>EUS</v>
          </cell>
          <cell r="D376" t="str">
            <v>pGAS</v>
          </cell>
          <cell r="E376">
            <v>3.462378363649429</v>
          </cell>
          <cell r="F376">
            <v>3.4623820384837041</v>
          </cell>
          <cell r="G376">
            <v>9.469577911990644</v>
          </cell>
          <cell r="H376">
            <v>10.25750278109266</v>
          </cell>
          <cell r="I376">
            <v>8.2702499348834095</v>
          </cell>
          <cell r="J376">
            <v>3.7571183282053076</v>
          </cell>
          <cell r="K376">
            <v>6.6083991589475907E-2</v>
          </cell>
          <cell r="L376">
            <v>0</v>
          </cell>
        </row>
        <row r="377">
          <cell r="C377" t="str">
            <v>EUS</v>
          </cell>
          <cell r="D377" t="str">
            <v>bBIO</v>
          </cell>
          <cell r="E377">
            <v>0.39828841917879337</v>
          </cell>
          <cell r="F377">
            <v>1.0634347677084968</v>
          </cell>
          <cell r="G377">
            <v>1.1940902912920648</v>
          </cell>
          <cell r="H377">
            <v>2.9380795015827172</v>
          </cell>
          <cell r="I377">
            <v>2.8491102072197969</v>
          </cell>
          <cell r="J377">
            <v>3.0832492773412641</v>
          </cell>
          <cell r="K377">
            <v>2.6621798000106982</v>
          </cell>
          <cell r="L377">
            <v>2.1922132010390163</v>
          </cell>
        </row>
        <row r="378">
          <cell r="C378" t="str">
            <v>EUS</v>
          </cell>
          <cell r="D378" t="str">
            <v>bCCS</v>
          </cell>
          <cell r="E378">
            <v>0</v>
          </cell>
          <cell r="F378">
            <v>0</v>
          </cell>
          <cell r="G378">
            <v>5.3112032367933675E-4</v>
          </cell>
          <cell r="H378">
            <v>5.9166425836834418E-4</v>
          </cell>
          <cell r="I378">
            <v>0.36833810068634665</v>
          </cell>
          <cell r="J378">
            <v>0.36881408106500263</v>
          </cell>
          <cell r="K378">
            <v>0.36866624981562091</v>
          </cell>
          <cell r="L378">
            <v>0.36780248800939663</v>
          </cell>
        </row>
        <row r="379">
          <cell r="C379" t="str">
            <v>EUS</v>
          </cell>
          <cell r="D379" t="str">
            <v>mCCS</v>
          </cell>
          <cell r="E379">
            <v>0</v>
          </cell>
          <cell r="F379">
            <v>0</v>
          </cell>
          <cell r="G379">
            <v>2.1716251303885193E-4</v>
          </cell>
          <cell r="H379">
            <v>2.8042675420016414E-4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C380" t="str">
            <v>EUS</v>
          </cell>
          <cell r="D380" t="str">
            <v>bNUC</v>
          </cell>
          <cell r="E380">
            <v>13.542575119632755</v>
          </cell>
          <cell r="F380">
            <v>22.39055758836593</v>
          </cell>
          <cell r="G380">
            <v>22.390557381666905</v>
          </cell>
          <cell r="H380">
            <v>30.905276173884776</v>
          </cell>
          <cell r="I380">
            <v>22.548236488146372</v>
          </cell>
          <cell r="J380">
            <v>17.029435567346198</v>
          </cell>
          <cell r="K380">
            <v>17.029434271844885</v>
          </cell>
          <cell r="L380">
            <v>17.029432304748006</v>
          </cell>
        </row>
        <row r="381">
          <cell r="C381" t="str">
            <v>EUS</v>
          </cell>
          <cell r="D381" t="str">
            <v>bHYDRO</v>
          </cell>
          <cell r="E381">
            <v>0.18388862313185478</v>
          </cell>
          <cell r="F381">
            <v>0.18388844056736994</v>
          </cell>
          <cell r="G381">
            <v>0.18388810358114774</v>
          </cell>
          <cell r="H381">
            <v>0.18388748055765097</v>
          </cell>
          <cell r="I381">
            <v>0.18388697964654668</v>
          </cell>
          <cell r="J381">
            <v>0.18388665478972593</v>
          </cell>
          <cell r="K381">
            <v>0.18388563635762842</v>
          </cell>
          <cell r="L381">
            <v>0.18398563843107799</v>
          </cell>
        </row>
        <row r="382">
          <cell r="C382" t="str">
            <v>EUS</v>
          </cell>
          <cell r="D382" t="str">
            <v>pHYDRO</v>
          </cell>
          <cell r="E382">
            <v>0.87432084185424375</v>
          </cell>
          <cell r="F382">
            <v>1.0122431328868549</v>
          </cell>
          <cell r="G382">
            <v>1.7233753455170819</v>
          </cell>
          <cell r="H382">
            <v>2.1478640243877454</v>
          </cell>
          <cell r="I382">
            <v>2.5723210089791446</v>
          </cell>
          <cell r="J382">
            <v>2.9967490690007086</v>
          </cell>
          <cell r="K382">
            <v>3.4211432487222471</v>
          </cell>
          <cell r="L382">
            <v>3.8145098660744359</v>
          </cell>
        </row>
        <row r="383">
          <cell r="C383" t="str">
            <v>EUS</v>
          </cell>
          <cell r="D383" t="str">
            <v>bGEO</v>
          </cell>
          <cell r="E383">
            <v>2.4664765626970108E-4</v>
          </cell>
          <cell r="F383">
            <v>3.1848774284873637E-3</v>
          </cell>
          <cell r="G383">
            <v>5.0082429593309311E-3</v>
          </cell>
          <cell r="H383">
            <v>0.57796945420183965</v>
          </cell>
          <cell r="I383">
            <v>0.61250009552616924</v>
          </cell>
          <cell r="J383">
            <v>1.8144960007271598</v>
          </cell>
          <cell r="K383">
            <v>1.8438070835623765</v>
          </cell>
          <cell r="L383">
            <v>1.870464605065786</v>
          </cell>
        </row>
        <row r="384">
          <cell r="C384" t="str">
            <v>EUS</v>
          </cell>
          <cell r="D384" t="str">
            <v>mSOLAR</v>
          </cell>
          <cell r="E384">
            <v>0.1107214019391277</v>
          </cell>
          <cell r="F384">
            <v>0.57346554492758706</v>
          </cell>
          <cell r="G384">
            <v>0.77841316661657378</v>
          </cell>
          <cell r="H384">
            <v>1.0205071171584694</v>
          </cell>
          <cell r="I384">
            <v>8.3305910753558319</v>
          </cell>
          <cell r="J384">
            <v>11.107511696572304</v>
          </cell>
          <cell r="K384">
            <v>15.274595829532265</v>
          </cell>
          <cell r="L384">
            <v>19.440823245496741</v>
          </cell>
        </row>
        <row r="385">
          <cell r="C385" t="str">
            <v>EUS</v>
          </cell>
          <cell r="D385" t="str">
            <v>mWIND</v>
          </cell>
          <cell r="E385">
            <v>0.61704944938984985</v>
          </cell>
          <cell r="F385">
            <v>0.51262202137495794</v>
          </cell>
          <cell r="G385">
            <v>0.51325166261735478</v>
          </cell>
          <cell r="H385">
            <v>0.6652925142668672</v>
          </cell>
          <cell r="I385">
            <v>1.002887158919153</v>
          </cell>
          <cell r="J385">
            <v>19.793850259454089</v>
          </cell>
          <cell r="K385">
            <v>30.930295529564521</v>
          </cell>
          <cell r="L385">
            <v>32.662699016001774</v>
          </cell>
        </row>
        <row r="386">
          <cell r="C386" t="str">
            <v>EUS</v>
          </cell>
          <cell r="D386" t="str">
            <v>bHC</v>
          </cell>
          <cell r="E386">
            <v>0.14046630323686762</v>
          </cell>
          <cell r="F386">
            <v>0.12324063678359769</v>
          </cell>
          <cell r="G386">
            <v>0.11176237211828298</v>
          </cell>
          <cell r="H386">
            <v>5.5664401024033555E-2</v>
          </cell>
          <cell r="I386">
            <v>5.3573390125488118E-2</v>
          </cell>
          <cell r="J386">
            <v>7.2621314995560259E-4</v>
          </cell>
          <cell r="K386">
            <v>1.0560404314605473E-3</v>
          </cell>
          <cell r="L386">
            <v>0</v>
          </cell>
        </row>
        <row r="387">
          <cell r="C387" t="str">
            <v>EUS</v>
          </cell>
          <cell r="D387" t="str">
            <v>mHC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C388" t="str">
            <v>EUS</v>
          </cell>
          <cell r="D388" t="str">
            <v>bBC</v>
          </cell>
          <cell r="E388">
            <v>6.4143604486587806</v>
          </cell>
          <cell r="F388">
            <v>5.1314845616739309</v>
          </cell>
          <cell r="G388">
            <v>1.8418168760044169E-2</v>
          </cell>
          <cell r="H388">
            <v>2.0858990921055445E-2</v>
          </cell>
          <cell r="I388">
            <v>1.6687630453962363E-2</v>
          </cell>
          <cell r="J388">
            <v>0</v>
          </cell>
          <cell r="K388">
            <v>0</v>
          </cell>
          <cell r="L388">
            <v>0</v>
          </cell>
        </row>
        <row r="389">
          <cell r="C389" t="str">
            <v>EUS</v>
          </cell>
          <cell r="D389" t="str">
            <v>bOIL</v>
          </cell>
          <cell r="E389">
            <v>0.24617780354465077</v>
          </cell>
          <cell r="F389">
            <v>0.26214694605950767</v>
          </cell>
          <cell r="G389">
            <v>0.23226013812792257</v>
          </cell>
          <cell r="H389">
            <v>0.236567338023907</v>
          </cell>
          <cell r="I389">
            <v>0.24003924696116397</v>
          </cell>
          <cell r="J389">
            <v>0.24023629845640321</v>
          </cell>
          <cell r="K389">
            <v>0.23055515943073202</v>
          </cell>
          <cell r="L389">
            <v>0.21833882863693554</v>
          </cell>
        </row>
        <row r="390">
          <cell r="C390" t="str">
            <v>EUS</v>
          </cell>
          <cell r="D390" t="str">
            <v>mOIL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0.45084800799956665</v>
          </cell>
          <cell r="L390">
            <v>0.45078541445041886</v>
          </cell>
        </row>
        <row r="391">
          <cell r="C391" t="str">
            <v>EUS</v>
          </cell>
          <cell r="D391" t="str">
            <v>pOIL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1.3504029916900471E-4</v>
          </cell>
          <cell r="J391">
            <v>0</v>
          </cell>
          <cell r="K391">
            <v>0</v>
          </cell>
          <cell r="L391">
            <v>0</v>
          </cell>
        </row>
        <row r="392">
          <cell r="C392" t="str">
            <v>EUS</v>
          </cell>
          <cell r="D392" t="str">
            <v>bGAS</v>
          </cell>
          <cell r="E392">
            <v>4.1441885277804245</v>
          </cell>
          <cell r="F392">
            <v>3.0014039964280057</v>
          </cell>
          <cell r="G392">
            <v>5.9520141903332258</v>
          </cell>
          <cell r="H392">
            <v>5.4804261072076885</v>
          </cell>
          <cell r="I392">
            <v>5.0965796441382167</v>
          </cell>
          <cell r="J392">
            <v>2.20424301079857</v>
          </cell>
          <cell r="K392">
            <v>1.3029234663277858</v>
          </cell>
          <cell r="L392">
            <v>1.1624530508157342</v>
          </cell>
        </row>
        <row r="393">
          <cell r="C393" t="str">
            <v>EUS</v>
          </cell>
          <cell r="D393" t="str">
            <v>mGAS</v>
          </cell>
          <cell r="E393">
            <v>0.7112931927529228</v>
          </cell>
          <cell r="F393">
            <v>0.71452291177376626</v>
          </cell>
          <cell r="G393">
            <v>0.55355820461193161</v>
          </cell>
          <cell r="H393">
            <v>0.83778829461560322</v>
          </cell>
          <cell r="I393">
            <v>1.3184944868454795</v>
          </cell>
          <cell r="J393">
            <v>1.0718261786830829</v>
          </cell>
          <cell r="K393">
            <v>0.7169095719034535</v>
          </cell>
          <cell r="L393">
            <v>0.75073215873446053</v>
          </cell>
        </row>
        <row r="394">
          <cell r="C394" t="str">
            <v>EUS</v>
          </cell>
          <cell r="D394" t="str">
            <v>pGAS</v>
          </cell>
          <cell r="E394">
            <v>1.0974538815944874</v>
          </cell>
          <cell r="F394">
            <v>1.613232810704206</v>
          </cell>
          <cell r="G394">
            <v>9.8725307722579299</v>
          </cell>
          <cell r="H394">
            <v>10.561770657982011</v>
          </cell>
          <cell r="I394">
            <v>10.382110051794596</v>
          </cell>
          <cell r="J394">
            <v>5.3480152216043653</v>
          </cell>
          <cell r="K394">
            <v>0.24595218595812712</v>
          </cell>
          <cell r="L394">
            <v>0</v>
          </cell>
        </row>
        <row r="395">
          <cell r="C395" t="str">
            <v>EUS</v>
          </cell>
          <cell r="D395" t="str">
            <v>bBIO</v>
          </cell>
          <cell r="E395">
            <v>2.8761841146603215</v>
          </cell>
          <cell r="F395">
            <v>3.841499698143874</v>
          </cell>
          <cell r="G395">
            <v>4.2272912968071807</v>
          </cell>
          <cell r="H395">
            <v>5.0502615535956856</v>
          </cell>
          <cell r="I395">
            <v>5.1011801066216389</v>
          </cell>
          <cell r="J395">
            <v>7.1492574645723259</v>
          </cell>
          <cell r="K395">
            <v>6.6470275027937076</v>
          </cell>
          <cell r="L395">
            <v>6.8371339760728027</v>
          </cell>
        </row>
        <row r="396">
          <cell r="C396" t="str">
            <v>EUS</v>
          </cell>
          <cell r="D396" t="str">
            <v>bCCS</v>
          </cell>
          <cell r="E396">
            <v>0</v>
          </cell>
          <cell r="F396">
            <v>0</v>
          </cell>
          <cell r="G396">
            <v>1.0046025987252584E-4</v>
          </cell>
          <cell r="H396">
            <v>7.0606541217579441E-5</v>
          </cell>
          <cell r="I396">
            <v>2.3375975723703535</v>
          </cell>
          <cell r="J396">
            <v>2.4391363329985696</v>
          </cell>
          <cell r="K396">
            <v>2.9030710409015943</v>
          </cell>
          <cell r="L396">
            <v>2.9027304257257458</v>
          </cell>
        </row>
        <row r="397">
          <cell r="C397" t="str">
            <v>EUS</v>
          </cell>
          <cell r="D397" t="str">
            <v>mCCS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0.12757104067192637</v>
          </cell>
          <cell r="J397">
            <v>0.14097662534726643</v>
          </cell>
          <cell r="K397">
            <v>0.14123966457359113</v>
          </cell>
          <cell r="L397">
            <v>0.14615802442973064</v>
          </cell>
        </row>
        <row r="398">
          <cell r="C398" t="str">
            <v>EUS</v>
          </cell>
          <cell r="D398" t="str">
            <v>bNUC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 t="str">
            <v>EUS</v>
          </cell>
          <cell r="D399" t="str">
            <v>bHYDRO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</row>
        <row r="400">
          <cell r="C400" t="str">
            <v>EUS</v>
          </cell>
          <cell r="D400" t="str">
            <v>pHYDRO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</row>
        <row r="401">
          <cell r="C401" t="str">
            <v>EUS</v>
          </cell>
          <cell r="D401" t="str">
            <v>bGEO</v>
          </cell>
          <cell r="E401">
            <v>5.142235990129205E-4</v>
          </cell>
          <cell r="F401">
            <v>2.6122342333213568E-3</v>
          </cell>
          <cell r="G401">
            <v>3.0645097828532401E-3</v>
          </cell>
          <cell r="H401">
            <v>5.4240896584559339E-3</v>
          </cell>
          <cell r="I401">
            <v>8.838015894595784E-3</v>
          </cell>
          <cell r="J401">
            <v>9.6574992087052492E-3</v>
          </cell>
          <cell r="K401">
            <v>1.013920271544176E-2</v>
          </cell>
          <cell r="L401">
            <v>1.0048756721110606E-2</v>
          </cell>
        </row>
        <row r="402">
          <cell r="C402" t="str">
            <v>EUS</v>
          </cell>
          <cell r="D402" t="str">
            <v>mSOLAR</v>
          </cell>
          <cell r="E402">
            <v>0.31929131179529568</v>
          </cell>
          <cell r="F402">
            <v>0.31931857987504114</v>
          </cell>
          <cell r="G402">
            <v>0.31931532400244894</v>
          </cell>
          <cell r="H402">
            <v>0.31936456762727006</v>
          </cell>
          <cell r="I402">
            <v>0.31988296685594536</v>
          </cell>
          <cell r="J402">
            <v>0.27852297465650583</v>
          </cell>
          <cell r="K402">
            <v>0.74998470254980976</v>
          </cell>
          <cell r="L402">
            <v>1.0949854980686988</v>
          </cell>
        </row>
        <row r="403">
          <cell r="C403" t="str">
            <v>EUS</v>
          </cell>
          <cell r="D403" t="str">
            <v>mWIND</v>
          </cell>
          <cell r="E403">
            <v>0</v>
          </cell>
          <cell r="F403">
            <v>0.40435859196916013</v>
          </cell>
          <cell r="G403">
            <v>0.46435043582323188</v>
          </cell>
          <cell r="H403">
            <v>0.57054794283619048</v>
          </cell>
          <cell r="I403">
            <v>0.70759189373931353</v>
          </cell>
          <cell r="J403">
            <v>0.94201269224642048</v>
          </cell>
          <cell r="K403">
            <v>0.99033050909238884</v>
          </cell>
          <cell r="L403">
            <v>1.0312416019667647</v>
          </cell>
        </row>
        <row r="404">
          <cell r="C404" t="str">
            <v>EUS</v>
          </cell>
          <cell r="D404" t="str">
            <v>bHC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C405" t="str">
            <v>EUS</v>
          </cell>
          <cell r="D405" t="str">
            <v>mHC</v>
          </cell>
          <cell r="E405">
            <v>7.387038683415327E-2</v>
          </cell>
          <cell r="F405">
            <v>7.3841775962092127E-2</v>
          </cell>
          <cell r="G405">
            <v>1.0808645759422751E-2</v>
          </cell>
          <cell r="H405">
            <v>8.2310504320257669E-4</v>
          </cell>
          <cell r="I405">
            <v>6.3668123215257651E-4</v>
          </cell>
          <cell r="J405">
            <v>6.3597684520080497E-4</v>
          </cell>
          <cell r="K405">
            <v>6.3567755476614249E-4</v>
          </cell>
          <cell r="L405">
            <v>6.3504370864756485E-4</v>
          </cell>
        </row>
        <row r="406">
          <cell r="C406" t="str">
            <v>EUS</v>
          </cell>
          <cell r="D406" t="str">
            <v>bBC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C407" t="str">
            <v>EUS</v>
          </cell>
          <cell r="D407" t="str">
            <v>bOIL</v>
          </cell>
          <cell r="E407">
            <v>0.28907899247048963</v>
          </cell>
          <cell r="F407">
            <v>1.5055775107892943E-2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C408" t="str">
            <v>EUS</v>
          </cell>
          <cell r="D408" t="str">
            <v>mOIL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</row>
        <row r="409">
          <cell r="C409" t="str">
            <v>EUS</v>
          </cell>
          <cell r="D409" t="str">
            <v>pOIL</v>
          </cell>
          <cell r="E409">
            <v>7.2846474955575516E-2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C410" t="str">
            <v>EUS</v>
          </cell>
          <cell r="D410" t="str">
            <v>bGAS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2.8307654033237221E-5</v>
          </cell>
          <cell r="L410">
            <v>0</v>
          </cell>
        </row>
        <row r="411">
          <cell r="C411" t="str">
            <v>EUS</v>
          </cell>
          <cell r="D411" t="str">
            <v>mGAS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1.7455817802886565E-2</v>
          </cell>
          <cell r="K411">
            <v>2.2838882669739085E-2</v>
          </cell>
          <cell r="L411">
            <v>2.7260679634092969E-2</v>
          </cell>
        </row>
        <row r="412">
          <cell r="C412" t="str">
            <v>EUS</v>
          </cell>
          <cell r="D412" t="str">
            <v>pGAS</v>
          </cell>
          <cell r="E412">
            <v>0</v>
          </cell>
          <cell r="F412">
            <v>0</v>
          </cell>
          <cell r="G412">
            <v>7.7929072962993071E-3</v>
          </cell>
          <cell r="H412">
            <v>3.1056149874040093E-3</v>
          </cell>
          <cell r="I412">
            <v>2.1727708003660548E-3</v>
          </cell>
          <cell r="J412">
            <v>1.287382631884648E-3</v>
          </cell>
          <cell r="K412">
            <v>0</v>
          </cell>
          <cell r="L412">
            <v>0</v>
          </cell>
        </row>
        <row r="413">
          <cell r="C413" t="str">
            <v>EUS</v>
          </cell>
          <cell r="D413" t="str">
            <v>bBIO</v>
          </cell>
          <cell r="E413">
            <v>2.5304112375708673E-2</v>
          </cell>
          <cell r="F413">
            <v>4.2178392384619637E-2</v>
          </cell>
          <cell r="G413">
            <v>5.5916855106654791E-2</v>
          </cell>
          <cell r="H413">
            <v>8.6204387197612559E-2</v>
          </cell>
          <cell r="I413">
            <v>0.10679723209291878</v>
          </cell>
          <cell r="J413">
            <v>0.10488666703064503</v>
          </cell>
          <cell r="K413">
            <v>9.653108613214291E-2</v>
          </cell>
          <cell r="L413">
            <v>6.9106636747236272E-2</v>
          </cell>
        </row>
        <row r="414">
          <cell r="C414" t="str">
            <v>EUS</v>
          </cell>
          <cell r="D414" t="str">
            <v>bCCS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C415" t="str">
            <v>EUS</v>
          </cell>
          <cell r="D415" t="str">
            <v>mCCS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C416" t="str">
            <v>EUS</v>
          </cell>
          <cell r="D416" t="str">
            <v>bNUC</v>
          </cell>
          <cell r="E416">
            <v>14.589903087381392</v>
          </cell>
          <cell r="F416">
            <v>15.612754906409807</v>
          </cell>
          <cell r="G416">
            <v>12.121428026217471</v>
          </cell>
          <cell r="H416">
            <v>17.016696544248454</v>
          </cell>
          <cell r="I416">
            <v>28.36961512158382</v>
          </cell>
          <cell r="J416">
            <v>33.504718084051028</v>
          </cell>
          <cell r="K416">
            <v>44.982499735574905</v>
          </cell>
          <cell r="L416">
            <v>52.866329039116408</v>
          </cell>
        </row>
        <row r="417">
          <cell r="C417" t="str">
            <v>EUS</v>
          </cell>
          <cell r="D417" t="str">
            <v>bHYDRO</v>
          </cell>
          <cell r="E417">
            <v>1.6421942217042391</v>
          </cell>
          <cell r="F417">
            <v>2.1667961289776669</v>
          </cell>
          <cell r="G417">
            <v>2.5249768850208918</v>
          </cell>
          <cell r="H417">
            <v>2.5249606829669564</v>
          </cell>
          <cell r="I417">
            <v>2.5249810146795775</v>
          </cell>
          <cell r="J417">
            <v>2.5249498731355753</v>
          </cell>
          <cell r="K417">
            <v>2.5249065617785789</v>
          </cell>
          <cell r="L417">
            <v>2.5248314760728161</v>
          </cell>
        </row>
        <row r="418">
          <cell r="C418" t="str">
            <v>EUS</v>
          </cell>
          <cell r="D418" t="str">
            <v>pHYDRO</v>
          </cell>
          <cell r="E418">
            <v>2.1077037754332451</v>
          </cell>
          <cell r="F418">
            <v>2.5551556448754078</v>
          </cell>
          <cell r="G418">
            <v>3.0593231012145186</v>
          </cell>
          <cell r="H418">
            <v>3.274052503277054</v>
          </cell>
          <cell r="I418">
            <v>3.274049493552639</v>
          </cell>
          <cell r="J418">
            <v>3.2739913170227912</v>
          </cell>
          <cell r="K418">
            <v>3.2738916801644073</v>
          </cell>
          <cell r="L418">
            <v>3.2737592637690409</v>
          </cell>
        </row>
        <row r="419">
          <cell r="C419" t="str">
            <v>EUS</v>
          </cell>
          <cell r="D419" t="str">
            <v>bGEO</v>
          </cell>
          <cell r="E419">
            <v>0</v>
          </cell>
          <cell r="F419">
            <v>0</v>
          </cell>
          <cell r="G419">
            <v>4.0934726035943693E-4</v>
          </cell>
          <cell r="H419">
            <v>5.7875409934469629E-2</v>
          </cell>
          <cell r="I419">
            <v>0.21374192305931269</v>
          </cell>
          <cell r="J419">
            <v>0.74650222185519399</v>
          </cell>
          <cell r="K419">
            <v>0.76084507493135223</v>
          </cell>
          <cell r="L419">
            <v>0.77444179989738093</v>
          </cell>
        </row>
        <row r="420">
          <cell r="C420" t="str">
            <v>EUS</v>
          </cell>
          <cell r="D420" t="str">
            <v>mSOLAR</v>
          </cell>
          <cell r="E420">
            <v>0.55527810326193994</v>
          </cell>
          <cell r="F420">
            <v>0.55527668945230702</v>
          </cell>
          <cell r="G420">
            <v>0.55530496005255447</v>
          </cell>
          <cell r="H420">
            <v>0.5556722743972764</v>
          </cell>
          <cell r="I420">
            <v>0.55666579031814545</v>
          </cell>
          <cell r="J420">
            <v>0.55649455218141686</v>
          </cell>
          <cell r="K420">
            <v>5.5531619775347165</v>
          </cell>
          <cell r="L420">
            <v>7.7973844703678443</v>
          </cell>
        </row>
        <row r="421">
          <cell r="C421" t="str">
            <v>EUS</v>
          </cell>
          <cell r="D421" t="str">
            <v>mWIND</v>
          </cell>
          <cell r="E421">
            <v>3.7857416992034189E-2</v>
          </cell>
          <cell r="F421">
            <v>4.2263728664252258E-2</v>
          </cell>
          <cell r="G421">
            <v>0.57965976850078804</v>
          </cell>
          <cell r="H421">
            <v>6.2749319321240975</v>
          </cell>
          <cell r="I421">
            <v>6.2750863337469669</v>
          </cell>
          <cell r="J421">
            <v>6.2751060763170967</v>
          </cell>
          <cell r="K421">
            <v>6.2750875293461421</v>
          </cell>
          <cell r="L421">
            <v>6.2751077790142933</v>
          </cell>
        </row>
        <row r="422">
          <cell r="C422" t="str">
            <v>EUS</v>
          </cell>
          <cell r="D422" t="str">
            <v>bHC</v>
          </cell>
          <cell r="E422">
            <v>1.2534820241046629</v>
          </cell>
          <cell r="F422">
            <v>1.5562406676325584</v>
          </cell>
          <cell r="G422">
            <v>1.5615653210701317</v>
          </cell>
          <cell r="H422">
            <v>0.32830381365470407</v>
          </cell>
          <cell r="I422">
            <v>0.19660760197611671</v>
          </cell>
          <cell r="J422">
            <v>0.11316973378129803</v>
          </cell>
          <cell r="K422">
            <v>2.6152352816016721E-3</v>
          </cell>
          <cell r="L422">
            <v>0</v>
          </cell>
        </row>
        <row r="423">
          <cell r="C423" t="str">
            <v>EUS</v>
          </cell>
          <cell r="D423" t="str">
            <v>mHC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</row>
        <row r="424">
          <cell r="C424" t="str">
            <v>EUS</v>
          </cell>
          <cell r="D424" t="str">
            <v>bBC</v>
          </cell>
          <cell r="E424">
            <v>1.0215309600674467</v>
          </cell>
          <cell r="F424">
            <v>1.4721717998934747</v>
          </cell>
          <cell r="G424">
            <v>1.2509057073152067E-3</v>
          </cell>
          <cell r="H424">
            <v>1.1846055729329999E-2</v>
          </cell>
          <cell r="I424">
            <v>1.0096298129364868E-2</v>
          </cell>
          <cell r="J424">
            <v>8.0706081334699714E-5</v>
          </cell>
          <cell r="K424">
            <v>4.8817477909078329E-5</v>
          </cell>
          <cell r="L424">
            <v>4.825476894462333E-5</v>
          </cell>
        </row>
        <row r="425">
          <cell r="C425" t="str">
            <v>EUS</v>
          </cell>
          <cell r="D425" t="str">
            <v>bOIL</v>
          </cell>
          <cell r="E425">
            <v>0.42046364773388867</v>
          </cell>
          <cell r="F425">
            <v>0.4213563464167781</v>
          </cell>
          <cell r="G425">
            <v>0.42161433946678623</v>
          </cell>
          <cell r="H425">
            <v>0.37484793503295544</v>
          </cell>
          <cell r="I425">
            <v>0.33468036439605714</v>
          </cell>
          <cell r="J425">
            <v>0.31628393805546445</v>
          </cell>
          <cell r="K425">
            <v>0.31008851305747898</v>
          </cell>
          <cell r="L425">
            <v>0.23648417897997076</v>
          </cell>
        </row>
        <row r="426">
          <cell r="C426" t="str">
            <v>EUS</v>
          </cell>
          <cell r="D426" t="str">
            <v>mOIL</v>
          </cell>
          <cell r="E426">
            <v>2.5999699453082333E-3</v>
          </cell>
          <cell r="F426">
            <v>3.8820488459436972E-4</v>
          </cell>
          <cell r="G426">
            <v>0</v>
          </cell>
          <cell r="H426">
            <v>0</v>
          </cell>
          <cell r="I426">
            <v>1.1899320592430728E-3</v>
          </cell>
          <cell r="J426">
            <v>5.0292341102389944E-4</v>
          </cell>
          <cell r="K426">
            <v>1.6530789098520753E-3</v>
          </cell>
          <cell r="L426">
            <v>3.5261573672626026E-4</v>
          </cell>
        </row>
        <row r="427">
          <cell r="C427" t="str">
            <v>EUS</v>
          </cell>
          <cell r="D427" t="str">
            <v>pOIL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 t="str">
            <v>EUS</v>
          </cell>
          <cell r="D428" t="str">
            <v>bGAS</v>
          </cell>
          <cell r="E428">
            <v>1.2631198916799677</v>
          </cell>
          <cell r="F428">
            <v>0.49597903151075956</v>
          </cell>
          <cell r="G428">
            <v>6.6334547728780144</v>
          </cell>
          <cell r="H428">
            <v>5.0559167251116648</v>
          </cell>
          <cell r="I428">
            <v>3.9605173132242726</v>
          </cell>
          <cell r="J428">
            <v>2.2902974696691905</v>
          </cell>
          <cell r="K428">
            <v>1.7473724260192101</v>
          </cell>
          <cell r="L428">
            <v>1.7433730389184614</v>
          </cell>
        </row>
        <row r="429">
          <cell r="C429" t="str">
            <v>EUS</v>
          </cell>
          <cell r="D429" t="str">
            <v>mGAS</v>
          </cell>
          <cell r="E429">
            <v>0.64395627551913948</v>
          </cell>
          <cell r="F429">
            <v>0.70073687167484933</v>
          </cell>
          <cell r="G429">
            <v>0.85479173284397847</v>
          </cell>
          <cell r="H429">
            <v>0.85687211750517689</v>
          </cell>
          <cell r="I429">
            <v>0.94247258262242328</v>
          </cell>
          <cell r="J429">
            <v>0.72965099586465265</v>
          </cell>
          <cell r="K429">
            <v>0.20570517198566798</v>
          </cell>
          <cell r="L429">
            <v>0.76288724947545439</v>
          </cell>
        </row>
        <row r="430">
          <cell r="C430" t="str">
            <v>EUS</v>
          </cell>
          <cell r="D430" t="str">
            <v>pGAS</v>
          </cell>
          <cell r="E430">
            <v>0.14560701645096383</v>
          </cell>
          <cell r="F430">
            <v>8.4766239502990406E-2</v>
          </cell>
          <cell r="G430">
            <v>1.3609183078891487</v>
          </cell>
          <cell r="H430">
            <v>1.9141268645692224</v>
          </cell>
          <cell r="I430">
            <v>1.6543661122496462</v>
          </cell>
          <cell r="J430">
            <v>1.2474401922357714</v>
          </cell>
          <cell r="K430">
            <v>3.04523690242215E-2</v>
          </cell>
          <cell r="L430">
            <v>9.2948103683378053E-3</v>
          </cell>
        </row>
        <row r="431">
          <cell r="C431" t="str">
            <v>EUS</v>
          </cell>
          <cell r="D431" t="str">
            <v>bBIO</v>
          </cell>
          <cell r="E431">
            <v>2.4708876410952705</v>
          </cell>
          <cell r="F431">
            <v>2.8023088255475219</v>
          </cell>
          <cell r="G431">
            <v>2.8816629324554972</v>
          </cell>
          <cell r="H431">
            <v>3.2274334031543419</v>
          </cell>
          <cell r="I431">
            <v>2.4834262703162242</v>
          </cell>
          <cell r="J431">
            <v>2.8673318766066744</v>
          </cell>
          <cell r="K431">
            <v>2.7618718371457494</v>
          </cell>
          <cell r="L431">
            <v>2.3861816275714851</v>
          </cell>
        </row>
        <row r="432">
          <cell r="C432" t="str">
            <v>EUS</v>
          </cell>
          <cell r="D432" t="str">
            <v>bCCS</v>
          </cell>
          <cell r="E432">
            <v>0</v>
          </cell>
          <cell r="F432">
            <v>0</v>
          </cell>
          <cell r="G432">
            <v>2.8999800776782997E-4</v>
          </cell>
          <cell r="H432">
            <v>2.8563863325681749E-4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 t="str">
            <v>EUS</v>
          </cell>
          <cell r="D433" t="str">
            <v>mCCS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1.3067134789637875</v>
          </cell>
          <cell r="J433">
            <v>1.415268460726905</v>
          </cell>
          <cell r="K433">
            <v>1.4217785988168228</v>
          </cell>
          <cell r="L433">
            <v>1.4222939541780435</v>
          </cell>
        </row>
        <row r="434">
          <cell r="C434" t="str">
            <v>EUS</v>
          </cell>
          <cell r="D434" t="str">
            <v>bNUC</v>
          </cell>
          <cell r="E434">
            <v>5.623492610767344</v>
          </cell>
          <cell r="F434">
            <v>5.6235019618247355</v>
          </cell>
          <cell r="G434">
            <v>5.6235019502997075</v>
          </cell>
          <cell r="H434">
            <v>5.6235022700449928</v>
          </cell>
          <cell r="I434">
            <v>5.6235019246675826</v>
          </cell>
          <cell r="J434">
            <v>5.6235015615462105</v>
          </cell>
          <cell r="K434">
            <v>0</v>
          </cell>
          <cell r="L434">
            <v>0</v>
          </cell>
        </row>
        <row r="435">
          <cell r="C435" t="str">
            <v>EUS</v>
          </cell>
          <cell r="D435" t="str">
            <v>bHYDRO</v>
          </cell>
          <cell r="E435">
            <v>0.23064949696900636</v>
          </cell>
          <cell r="F435">
            <v>0.18915496970030837</v>
          </cell>
          <cell r="G435">
            <v>0.17294013615032006</v>
          </cell>
          <cell r="H435">
            <v>0.15767977766214969</v>
          </cell>
          <cell r="I435">
            <v>0.15767961151387089</v>
          </cell>
          <cell r="J435">
            <v>0.15767888801923233</v>
          </cell>
          <cell r="K435">
            <v>0.15752837005009609</v>
          </cell>
          <cell r="L435">
            <v>0.15767260917876955</v>
          </cell>
        </row>
        <row r="436">
          <cell r="C436" t="str">
            <v>EUS</v>
          </cell>
          <cell r="D436" t="str">
            <v>pHYDRO</v>
          </cell>
          <cell r="E436">
            <v>3.8416706016974485</v>
          </cell>
          <cell r="F436">
            <v>4.157319241152404</v>
          </cell>
          <cell r="G436">
            <v>6.1856426113403611</v>
          </cell>
          <cell r="H436">
            <v>8.8411429717654926</v>
          </cell>
          <cell r="I436">
            <v>8.8412881342285257</v>
          </cell>
          <cell r="J436">
            <v>8.8412750539511791</v>
          </cell>
          <cell r="K436">
            <v>8.8411193456036408</v>
          </cell>
          <cell r="L436">
            <v>8.84107925701643</v>
          </cell>
        </row>
        <row r="437">
          <cell r="C437" t="str">
            <v>EUS</v>
          </cell>
          <cell r="D437" t="str">
            <v>bGEO</v>
          </cell>
          <cell r="E437">
            <v>2.1793052899390888E-2</v>
          </cell>
          <cell r="F437">
            <v>8.541910638590447E-2</v>
          </cell>
          <cell r="G437">
            <v>8.6763395035213978E-2</v>
          </cell>
          <cell r="H437">
            <v>0.15015818637028749</v>
          </cell>
          <cell r="I437">
            <v>0.15295620385430334</v>
          </cell>
          <cell r="J437">
            <v>0.15589101968024446</v>
          </cell>
          <cell r="K437">
            <v>0.15919367609217383</v>
          </cell>
          <cell r="L437">
            <v>0.16249024587268371</v>
          </cell>
        </row>
        <row r="438">
          <cell r="C438" t="str">
            <v>EUS</v>
          </cell>
          <cell r="D438" t="str">
            <v>mSOLAR</v>
          </cell>
          <cell r="E438">
            <v>0.17343740539073524</v>
          </cell>
          <cell r="F438">
            <v>0.17343643592051292</v>
          </cell>
          <cell r="G438">
            <v>0.17366129815543455</v>
          </cell>
          <cell r="H438">
            <v>0.17450585326891768</v>
          </cell>
          <cell r="I438">
            <v>0.18683446846598159</v>
          </cell>
          <cell r="J438">
            <v>0.46349496221139863</v>
          </cell>
          <cell r="K438">
            <v>12.259380709799498</v>
          </cell>
          <cell r="L438">
            <v>26.809317329046404</v>
          </cell>
        </row>
        <row r="439">
          <cell r="C439" t="str">
            <v>EUS</v>
          </cell>
          <cell r="D439" t="str">
            <v>mWIND</v>
          </cell>
          <cell r="E439">
            <v>9.9900591701133815E-2</v>
          </cell>
          <cell r="F439">
            <v>0.19979056439416784</v>
          </cell>
          <cell r="G439">
            <v>0.21309008027388249</v>
          </cell>
          <cell r="H439">
            <v>0.22691503001610042</v>
          </cell>
          <cell r="I439">
            <v>0.23785991586555871</v>
          </cell>
          <cell r="J439">
            <v>0.24916267908562012</v>
          </cell>
          <cell r="K439">
            <v>0.26074485816922777</v>
          </cell>
          <cell r="L439">
            <v>0.27263647812657599</v>
          </cell>
        </row>
        <row r="440">
          <cell r="C440" t="str">
            <v>EUS</v>
          </cell>
          <cell r="D440" t="str">
            <v>bHC</v>
          </cell>
          <cell r="E440">
            <v>0.43536098010381052</v>
          </cell>
          <cell r="F440">
            <v>0.46724813142630134</v>
          </cell>
          <cell r="G440">
            <v>0.53516952771852178</v>
          </cell>
          <cell r="H440">
            <v>0.501372872316454</v>
          </cell>
          <cell r="I440">
            <v>0.50130928043318401</v>
          </cell>
          <cell r="J440">
            <v>0.50106532508132728</v>
          </cell>
          <cell r="K440">
            <v>0.49447414304309234</v>
          </cell>
          <cell r="L440">
            <v>0.49382344463646877</v>
          </cell>
        </row>
        <row r="441">
          <cell r="C441" t="str">
            <v>EUS</v>
          </cell>
          <cell r="D441" t="str">
            <v>mHC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C442" t="str">
            <v>EUS</v>
          </cell>
          <cell r="D442" t="str">
            <v>bBC</v>
          </cell>
          <cell r="E442">
            <v>3.8888758195231232</v>
          </cell>
          <cell r="F442">
            <v>5.3406439015170459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C443" t="str">
            <v>EUS</v>
          </cell>
          <cell r="D443" t="str">
            <v>bOIL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</row>
        <row r="444">
          <cell r="C444" t="str">
            <v>EUS</v>
          </cell>
          <cell r="D444" t="str">
            <v>mOIL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</row>
        <row r="445">
          <cell r="C445" t="str">
            <v>EUS</v>
          </cell>
          <cell r="D445" t="str">
            <v>pOIL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C446" t="str">
            <v>EUS</v>
          </cell>
          <cell r="D446" t="str">
            <v>bGAS</v>
          </cell>
          <cell r="E446">
            <v>0</v>
          </cell>
          <cell r="F446">
            <v>0</v>
          </cell>
          <cell r="G446">
            <v>1.2284578075252697</v>
          </cell>
          <cell r="H446">
            <v>1.2315396010738251</v>
          </cell>
          <cell r="I446">
            <v>1.2318447669182462</v>
          </cell>
          <cell r="J446">
            <v>1.231329971956054</v>
          </cell>
          <cell r="K446">
            <v>8.6602990808095012E-2</v>
          </cell>
          <cell r="L446">
            <v>3.2855196804669633E-2</v>
          </cell>
        </row>
        <row r="447">
          <cell r="C447" t="str">
            <v>EUS</v>
          </cell>
          <cell r="D447" t="str">
            <v>mGAS</v>
          </cell>
          <cell r="E447">
            <v>0.18267197750825123</v>
          </cell>
          <cell r="F447">
            <v>0.68828617284193594</v>
          </cell>
          <cell r="G447">
            <v>0.69050752253475001</v>
          </cell>
          <cell r="H447">
            <v>0.5991577897944903</v>
          </cell>
          <cell r="I447">
            <v>0.56998471262243156</v>
          </cell>
          <cell r="J447">
            <v>0</v>
          </cell>
          <cell r="K447">
            <v>6.804406838953489E-2</v>
          </cell>
          <cell r="L447">
            <v>9.8126512205587005E-2</v>
          </cell>
        </row>
        <row r="448">
          <cell r="C448" t="str">
            <v>EUS</v>
          </cell>
          <cell r="D448" t="str">
            <v>pGAS</v>
          </cell>
          <cell r="E448">
            <v>0</v>
          </cell>
          <cell r="F448">
            <v>0</v>
          </cell>
          <cell r="G448">
            <v>1.6557001739604593</v>
          </cell>
          <cell r="H448">
            <v>1.8623909631697273</v>
          </cell>
          <cell r="I448">
            <v>1.8630196508820238</v>
          </cell>
          <cell r="J448">
            <v>0.93053437825963914</v>
          </cell>
          <cell r="K448">
            <v>4.8578508687454986E-3</v>
          </cell>
          <cell r="L448">
            <v>0</v>
          </cell>
        </row>
        <row r="449">
          <cell r="C449" t="str">
            <v>EUS</v>
          </cell>
          <cell r="D449" t="str">
            <v>bBIO</v>
          </cell>
          <cell r="E449">
            <v>0.30448626240156484</v>
          </cell>
          <cell r="F449">
            <v>0.49871764436127008</v>
          </cell>
          <cell r="G449">
            <v>0.65274663817293466</v>
          </cell>
          <cell r="H449">
            <v>0.8108705260748813</v>
          </cell>
          <cell r="I449">
            <v>0.9305054630071149</v>
          </cell>
          <cell r="J449">
            <v>1.3748104741737031</v>
          </cell>
          <cell r="K449">
            <v>1.2509503054928288</v>
          </cell>
          <cell r="L449">
            <v>1.0656065852355372</v>
          </cell>
        </row>
        <row r="450">
          <cell r="C450" t="str">
            <v>EUS</v>
          </cell>
          <cell r="D450" t="str">
            <v>bCCS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</row>
        <row r="451">
          <cell r="C451" t="str">
            <v>EUS</v>
          </cell>
          <cell r="D451" t="str">
            <v>mCCS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</row>
        <row r="452">
          <cell r="C452" t="str">
            <v>EUS</v>
          </cell>
          <cell r="D452" t="str">
            <v>bNUC</v>
          </cell>
          <cell r="E452">
            <v>16.764104908521531</v>
          </cell>
          <cell r="F452">
            <v>16.764104908521478</v>
          </cell>
          <cell r="G452">
            <v>16.76410490852129</v>
          </cell>
          <cell r="H452">
            <v>16.764104908521073</v>
          </cell>
          <cell r="I452">
            <v>16.764104908521016</v>
          </cell>
          <cell r="J452">
            <v>16.764104908521674</v>
          </cell>
          <cell r="K452">
            <v>8.382052611801738</v>
          </cell>
          <cell r="L452">
            <v>8.3820526118017522</v>
          </cell>
        </row>
        <row r="453">
          <cell r="C453" t="str">
            <v>EUS</v>
          </cell>
          <cell r="D453" t="str">
            <v>bHYDRO</v>
          </cell>
          <cell r="E453">
            <v>9.9999792034704132E-2</v>
          </cell>
          <cell r="F453">
            <v>9.999955743924481E-2</v>
          </cell>
          <cell r="G453">
            <v>9.9999323895371597E-2</v>
          </cell>
          <cell r="H453">
            <v>9.9999135690022223E-2</v>
          </cell>
          <cell r="I453">
            <v>9.9998793629057198E-2</v>
          </cell>
          <cell r="J453">
            <v>9.9998153940554654E-2</v>
          </cell>
          <cell r="K453">
            <v>9.9997089055058455E-2</v>
          </cell>
          <cell r="L453">
            <v>0.10005346142126285</v>
          </cell>
        </row>
        <row r="454">
          <cell r="C454" t="str">
            <v>EUS</v>
          </cell>
          <cell r="D454" t="str">
            <v>pHYDRO</v>
          </cell>
          <cell r="E454">
            <v>5.3595254141537447</v>
          </cell>
          <cell r="F454">
            <v>5.3608488749498111</v>
          </cell>
          <cell r="G454">
            <v>5.3629838373144976</v>
          </cell>
          <cell r="H454">
            <v>8.4904078080110601</v>
          </cell>
          <cell r="I454">
            <v>9.3424248757305666</v>
          </cell>
          <cell r="J454">
            <v>10.194408479519595</v>
          </cell>
          <cell r="K454">
            <v>11.046363572998763</v>
          </cell>
          <cell r="L454">
            <v>11.898610724043236</v>
          </cell>
        </row>
        <row r="455">
          <cell r="C455" t="str">
            <v>EUS</v>
          </cell>
          <cell r="D455" t="str">
            <v>bGEO</v>
          </cell>
          <cell r="E455">
            <v>0</v>
          </cell>
          <cell r="F455">
            <v>0</v>
          </cell>
          <cell r="G455">
            <v>0</v>
          </cell>
          <cell r="H455">
            <v>1.2678432016558773E-2</v>
          </cell>
          <cell r="I455">
            <v>0.13977051518076991</v>
          </cell>
          <cell r="J455">
            <v>0.1461752835806279</v>
          </cell>
          <cell r="K455">
            <v>0.15234756780811279</v>
          </cell>
          <cell r="L455">
            <v>0.15870674296437687</v>
          </cell>
        </row>
        <row r="456">
          <cell r="C456" t="str">
            <v>EUS</v>
          </cell>
          <cell r="D456" t="str">
            <v>mSOLAR</v>
          </cell>
          <cell r="E456">
            <v>1.2494915951516143</v>
          </cell>
          <cell r="F456">
            <v>1.2494913321943795</v>
          </cell>
          <cell r="G456">
            <v>1.2494908103733999</v>
          </cell>
          <cell r="H456">
            <v>1.2635582752332373</v>
          </cell>
          <cell r="I456">
            <v>4.1607801322512046</v>
          </cell>
          <cell r="J456">
            <v>4.1632210910831278</v>
          </cell>
          <cell r="K456">
            <v>4.1634077660475119</v>
          </cell>
          <cell r="L456">
            <v>4.1631363924989664</v>
          </cell>
        </row>
        <row r="457">
          <cell r="C457" t="str">
            <v>EUS</v>
          </cell>
          <cell r="D457" t="str">
            <v>mWIND</v>
          </cell>
          <cell r="E457">
            <v>1.3888637825156267</v>
          </cell>
          <cell r="F457">
            <v>1.3888135340416332</v>
          </cell>
          <cell r="G457">
            <v>1.8885326087472851</v>
          </cell>
          <cell r="H457">
            <v>13.182309584593767</v>
          </cell>
          <cell r="I457">
            <v>15.438606506930283</v>
          </cell>
          <cell r="J457">
            <v>15.597004731558592</v>
          </cell>
          <cell r="K457">
            <v>31.381410202562094</v>
          </cell>
          <cell r="L457">
            <v>29.007140139569376</v>
          </cell>
        </row>
        <row r="458">
          <cell r="C458" t="str">
            <v>EUS</v>
          </cell>
          <cell r="D458" t="str">
            <v>bHC</v>
          </cell>
          <cell r="E458">
            <v>2.8130672535615533</v>
          </cell>
          <cell r="F458">
            <v>2.8537573629326376</v>
          </cell>
          <cell r="G458">
            <v>2.8702987984968984</v>
          </cell>
          <cell r="H458">
            <v>2.8866105083345244</v>
          </cell>
          <cell r="I458">
            <v>1.3643379828076181</v>
          </cell>
          <cell r="J458">
            <v>2.409982606854346E-2</v>
          </cell>
          <cell r="K458">
            <v>1.9934203983085083E-2</v>
          </cell>
          <cell r="L458">
            <v>0</v>
          </cell>
        </row>
        <row r="459">
          <cell r="C459" t="str">
            <v>EUS</v>
          </cell>
          <cell r="D459" t="str">
            <v>mHC</v>
          </cell>
          <cell r="E459">
            <v>0</v>
          </cell>
          <cell r="F459">
            <v>3.2405088022828821E-3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</row>
        <row r="460">
          <cell r="C460" t="str">
            <v>EUS</v>
          </cell>
          <cell r="D460" t="str">
            <v>bBC</v>
          </cell>
          <cell r="E460">
            <v>12.342483404815178</v>
          </cell>
          <cell r="F460">
            <v>15.574310612933635</v>
          </cell>
          <cell r="G460">
            <v>13.011449944610948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</row>
        <row r="461">
          <cell r="C461" t="str">
            <v>EUS</v>
          </cell>
          <cell r="D461" t="str">
            <v>bOIL</v>
          </cell>
          <cell r="E461">
            <v>0.27627483663194102</v>
          </cell>
          <cell r="F461">
            <v>0.28264092210994918</v>
          </cell>
          <cell r="G461">
            <v>0.28261082452468717</v>
          </cell>
          <cell r="H461">
            <v>0.23953849073594333</v>
          </cell>
          <cell r="I461">
            <v>0.1826003966692552</v>
          </cell>
          <cell r="J461">
            <v>0.15762277032336761</v>
          </cell>
          <cell r="K461">
            <v>0.154169403336294</v>
          </cell>
          <cell r="L461">
            <v>5.1403878053322194E-2</v>
          </cell>
        </row>
        <row r="462">
          <cell r="C462" t="str">
            <v>EUS</v>
          </cell>
          <cell r="D462" t="str">
            <v>mOIL</v>
          </cell>
          <cell r="E462">
            <v>3.8451073083409107E-4</v>
          </cell>
          <cell r="F462">
            <v>6.0557832132106552E-4</v>
          </cell>
          <cell r="G462">
            <v>5.8530890229481939E-5</v>
          </cell>
          <cell r="H462">
            <v>3.0707720228498331E-5</v>
          </cell>
          <cell r="I462">
            <v>0</v>
          </cell>
          <cell r="J462">
            <v>0</v>
          </cell>
          <cell r="K462">
            <v>1.3756937321053838E-3</v>
          </cell>
          <cell r="L462">
            <v>0</v>
          </cell>
        </row>
        <row r="463">
          <cell r="C463" t="str">
            <v>EUS</v>
          </cell>
          <cell r="D463" t="str">
            <v>pOIL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</row>
        <row r="464">
          <cell r="C464" t="str">
            <v>EUS</v>
          </cell>
          <cell r="D464" t="str">
            <v>bGAS</v>
          </cell>
          <cell r="E464">
            <v>0</v>
          </cell>
          <cell r="F464">
            <v>0</v>
          </cell>
          <cell r="G464">
            <v>0.53550761613131714</v>
          </cell>
          <cell r="H464">
            <v>0.53701944758121867</v>
          </cell>
          <cell r="I464">
            <v>0.53836724238450662</v>
          </cell>
          <cell r="J464">
            <v>0.52737768051131573</v>
          </cell>
          <cell r="K464">
            <v>1.2544452319396143E-2</v>
          </cell>
          <cell r="L464">
            <v>1.2328775012284972E-2</v>
          </cell>
        </row>
        <row r="465">
          <cell r="C465" t="str">
            <v>EUS</v>
          </cell>
          <cell r="D465" t="str">
            <v>mGAS</v>
          </cell>
          <cell r="E465">
            <v>0.19291834028756816</v>
          </cell>
          <cell r="F465">
            <v>0.43130805114863174</v>
          </cell>
          <cell r="G465">
            <v>0.43076731909903415</v>
          </cell>
          <cell r="H465">
            <v>0.43063803432192377</v>
          </cell>
          <cell r="I465">
            <v>0.19291110555417285</v>
          </cell>
          <cell r="J465">
            <v>0.18865354889160962</v>
          </cell>
          <cell r="K465">
            <v>0.18143465748028029</v>
          </cell>
          <cell r="L465">
            <v>0.19097687173475511</v>
          </cell>
        </row>
        <row r="466">
          <cell r="C466" t="str">
            <v>EUS</v>
          </cell>
          <cell r="D466" t="str">
            <v>pGAS</v>
          </cell>
          <cell r="E466">
            <v>0.37859985806096669</v>
          </cell>
          <cell r="F466">
            <v>0.4801373915581395</v>
          </cell>
          <cell r="G466">
            <v>2.6388699478024504</v>
          </cell>
          <cell r="H466">
            <v>2.7452010118496495</v>
          </cell>
          <cell r="I466">
            <v>2.4922409333003217</v>
          </cell>
          <cell r="J466">
            <v>3.0529465574788344E-2</v>
          </cell>
          <cell r="K466">
            <v>1.854379190479325E-3</v>
          </cell>
          <cell r="L466">
            <v>0</v>
          </cell>
        </row>
        <row r="467">
          <cell r="C467" t="str">
            <v>EUS</v>
          </cell>
          <cell r="D467" t="str">
            <v>bBIO</v>
          </cell>
          <cell r="E467">
            <v>0.57274933805400163</v>
          </cell>
          <cell r="F467">
            <v>1.7611939732540982</v>
          </cell>
          <cell r="G467">
            <v>2.1040112517013263</v>
          </cell>
          <cell r="H467">
            <v>2.4561893711543603</v>
          </cell>
          <cell r="I467">
            <v>2.8522943420383595</v>
          </cell>
          <cell r="J467">
            <v>3.3994154301393547</v>
          </cell>
          <cell r="K467">
            <v>2.7925087903071608</v>
          </cell>
          <cell r="L467">
            <v>1.7130162817245833</v>
          </cell>
        </row>
        <row r="468">
          <cell r="C468" t="str">
            <v>EUS</v>
          </cell>
          <cell r="D468" t="str">
            <v>bCCS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3.541036934054747</v>
          </cell>
          <cell r="J468">
            <v>3.5419034157439824</v>
          </cell>
          <cell r="K468">
            <v>3.5422439896771554</v>
          </cell>
          <cell r="L468">
            <v>3.541607923210035</v>
          </cell>
        </row>
        <row r="469">
          <cell r="C469" t="str">
            <v>EUS</v>
          </cell>
          <cell r="D469" t="str">
            <v>mCCS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1.7749086123791091</v>
          </cell>
          <cell r="J469">
            <v>1.7766396633103649</v>
          </cell>
          <cell r="K469">
            <v>1.7874933689685408</v>
          </cell>
          <cell r="L469">
            <v>1.7869975491013286</v>
          </cell>
        </row>
        <row r="470">
          <cell r="C470" t="str">
            <v>EUS</v>
          </cell>
          <cell r="D470" t="str">
            <v>bNUC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 t="str">
            <v>EUS</v>
          </cell>
          <cell r="D471" t="str">
            <v>bHYDRO</v>
          </cell>
          <cell r="E471">
            <v>1.5014331732069741</v>
          </cell>
          <cell r="F471">
            <v>1.4320808400105407</v>
          </cell>
          <cell r="G471">
            <v>1.551432595636107</v>
          </cell>
          <cell r="H471">
            <v>1.6784524424348097</v>
          </cell>
          <cell r="I471">
            <v>1.7382812814694601</v>
          </cell>
          <cell r="J471">
            <v>1.7542559770122761</v>
          </cell>
          <cell r="K471">
            <v>1.7542099885003424</v>
          </cell>
          <cell r="L471">
            <v>1.943443686890981</v>
          </cell>
        </row>
        <row r="472">
          <cell r="C472" t="str">
            <v>EUS</v>
          </cell>
          <cell r="D472" t="str">
            <v>pHYDRO</v>
          </cell>
          <cell r="E472">
            <v>5.0261361063331487</v>
          </cell>
          <cell r="F472">
            <v>6.4196457075612843</v>
          </cell>
          <cell r="G472">
            <v>7.485763246570909</v>
          </cell>
          <cell r="H472">
            <v>8.4593119819717266</v>
          </cell>
          <cell r="I472">
            <v>8.3992214826576053</v>
          </cell>
          <cell r="J472">
            <v>8.3831338229989747</v>
          </cell>
          <cell r="K472">
            <v>8.3830447460004454</v>
          </cell>
          <cell r="L472">
            <v>8.1941065315716344</v>
          </cell>
        </row>
        <row r="473">
          <cell r="C473" t="str">
            <v>EUS</v>
          </cell>
          <cell r="D473" t="str">
            <v>bGEO</v>
          </cell>
          <cell r="E473">
            <v>0</v>
          </cell>
          <cell r="F473">
            <v>0.12855860502260646</v>
          </cell>
          <cell r="G473">
            <v>0.12856200338269086</v>
          </cell>
          <cell r="H473">
            <v>0.12915235699828886</v>
          </cell>
          <cell r="I473">
            <v>0.20491027160583519</v>
          </cell>
          <cell r="J473">
            <v>0.20783971218528649</v>
          </cell>
          <cell r="K473">
            <v>0.15886161774091104</v>
          </cell>
          <cell r="L473">
            <v>0.16231791259512471</v>
          </cell>
        </row>
        <row r="474">
          <cell r="C474" t="str">
            <v>EUS</v>
          </cell>
          <cell r="D474" t="str">
            <v>mSOLAR</v>
          </cell>
          <cell r="E474">
            <v>4.2472570976706814E-2</v>
          </cell>
          <cell r="F474">
            <v>8.4921900196123695E-2</v>
          </cell>
          <cell r="G474">
            <v>0.27449745340280307</v>
          </cell>
          <cell r="H474">
            <v>0.46417896872729281</v>
          </cell>
          <cell r="I474">
            <v>1.0600196478830384</v>
          </cell>
          <cell r="J474">
            <v>1.6558473525767172</v>
          </cell>
          <cell r="K474">
            <v>8.0728026373153341</v>
          </cell>
          <cell r="L474">
            <v>9.4977326332822898</v>
          </cell>
        </row>
        <row r="475">
          <cell r="C475" t="str">
            <v>EUS</v>
          </cell>
          <cell r="D475" t="str">
            <v>mWIND</v>
          </cell>
          <cell r="E475">
            <v>0.69463383444241988</v>
          </cell>
          <cell r="F475">
            <v>1.3198179164597457</v>
          </cell>
          <cell r="G475">
            <v>1.7604918330703263</v>
          </cell>
          <cell r="H475">
            <v>5.3528778183954584</v>
          </cell>
          <cell r="I475">
            <v>6.1834244049908644</v>
          </cell>
          <cell r="J475">
            <v>7.2476349806499485</v>
          </cell>
          <cell r="K475">
            <v>8.0800921808738746</v>
          </cell>
          <cell r="L475">
            <v>14.697041717106405</v>
          </cell>
        </row>
        <row r="476">
          <cell r="C476" t="str">
            <v>EUS</v>
          </cell>
          <cell r="D476" t="str">
            <v>bHC</v>
          </cell>
          <cell r="E476">
            <v>4.267446750748153E-2</v>
          </cell>
          <cell r="F476">
            <v>0.91895865811862842</v>
          </cell>
          <cell r="G476">
            <v>0.91997668272594479</v>
          </cell>
          <cell r="H476">
            <v>0.92023335699551501</v>
          </cell>
          <cell r="I476">
            <v>0.55402770464297579</v>
          </cell>
          <cell r="J476">
            <v>1.5419888734882994E-2</v>
          </cell>
          <cell r="K476">
            <v>1.5025620911128312E-2</v>
          </cell>
          <cell r="L476">
            <v>1.4458014648616966E-2</v>
          </cell>
        </row>
        <row r="477">
          <cell r="C477" t="str">
            <v>EUS</v>
          </cell>
          <cell r="D477" t="str">
            <v>mHC</v>
          </cell>
          <cell r="E477">
            <v>2.3242156909002438</v>
          </cell>
          <cell r="F477">
            <v>2.1453506399015754</v>
          </cell>
          <cell r="G477">
            <v>2.1453437369242492</v>
          </cell>
          <cell r="H477">
            <v>2.5209603855063878E-2</v>
          </cell>
          <cell r="I477">
            <v>2.5206418477747294E-2</v>
          </cell>
          <cell r="J477">
            <v>2.5205127299966205E-2</v>
          </cell>
          <cell r="K477">
            <v>2.5204763801448222E-2</v>
          </cell>
          <cell r="L477">
            <v>2.5204338524353317E-2</v>
          </cell>
        </row>
        <row r="478">
          <cell r="C478" t="str">
            <v>EUS</v>
          </cell>
          <cell r="D478" t="str">
            <v>bBC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</row>
        <row r="479">
          <cell r="C479" t="str">
            <v>EUS</v>
          </cell>
          <cell r="D479" t="str">
            <v>bOIL</v>
          </cell>
          <cell r="E479">
            <v>2.2985223559568963E-2</v>
          </cell>
          <cell r="F479">
            <v>2.3349270856031216E-2</v>
          </cell>
          <cell r="G479">
            <v>2.2817572334424656E-2</v>
          </cell>
          <cell r="H479">
            <v>2.2833593326398654E-2</v>
          </cell>
          <cell r="I479">
            <v>2.2785397761320613E-2</v>
          </cell>
          <cell r="J479">
            <v>2.2793741834460084E-2</v>
          </cell>
          <cell r="K479">
            <v>1.1452728545230445E-2</v>
          </cell>
          <cell r="L479">
            <v>0</v>
          </cell>
        </row>
        <row r="480">
          <cell r="C480" t="str">
            <v>EUS</v>
          </cell>
          <cell r="D480" t="str">
            <v>mOIL</v>
          </cell>
          <cell r="E480">
            <v>9.9059606880691868E-3</v>
          </cell>
          <cell r="F480">
            <v>3.1398574734069359E-4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4.9917323223553191E-4</v>
          </cell>
          <cell r="L480">
            <v>0</v>
          </cell>
        </row>
        <row r="481">
          <cell r="C481" t="str">
            <v>EUS</v>
          </cell>
          <cell r="D481" t="str">
            <v>pOIL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C482" t="str">
            <v>EUS</v>
          </cell>
          <cell r="D482" t="str">
            <v>bGAS</v>
          </cell>
          <cell r="E482">
            <v>2.5765764906350608</v>
          </cell>
          <cell r="F482">
            <v>1.1302379450742766</v>
          </cell>
          <cell r="G482">
            <v>1.1533147272447284</v>
          </cell>
          <cell r="H482">
            <v>0.62819227071059247</v>
          </cell>
          <cell r="I482">
            <v>0.52161000396211299</v>
          </cell>
          <cell r="J482">
            <v>0.18032822815081845</v>
          </cell>
          <cell r="K482">
            <v>8.5283217077467086E-3</v>
          </cell>
          <cell r="L482">
            <v>1.9085358983238336E-3</v>
          </cell>
        </row>
        <row r="483">
          <cell r="C483" t="str">
            <v>EUS</v>
          </cell>
          <cell r="D483" t="str">
            <v>mGAS</v>
          </cell>
          <cell r="E483">
            <v>0.19971792673110542</v>
          </cell>
          <cell r="F483">
            <v>4.4882655723647143E-2</v>
          </cell>
          <cell r="G483">
            <v>4.2718538901215727E-3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C484" t="str">
            <v>EUS</v>
          </cell>
          <cell r="D484" t="str">
            <v>pGAS</v>
          </cell>
          <cell r="E484">
            <v>1.4406770732559036</v>
          </cell>
          <cell r="F484">
            <v>1.1403857791245284</v>
          </cell>
          <cell r="G484">
            <v>0.84553408916175055</v>
          </cell>
          <cell r="H484">
            <v>1.0287586092612482</v>
          </cell>
          <cell r="I484">
            <v>0.85768651640395777</v>
          </cell>
          <cell r="J484">
            <v>0.27326862498021559</v>
          </cell>
          <cell r="K484">
            <v>0</v>
          </cell>
          <cell r="L484">
            <v>0</v>
          </cell>
        </row>
        <row r="485">
          <cell r="C485" t="str">
            <v>EUS</v>
          </cell>
          <cell r="D485" t="str">
            <v>bBIO</v>
          </cell>
          <cell r="E485">
            <v>0.2325291919925882</v>
          </cell>
          <cell r="F485">
            <v>0.93920114648136233</v>
          </cell>
          <cell r="G485">
            <v>1.8783799007853457</v>
          </cell>
          <cell r="H485">
            <v>2.818353076931273</v>
          </cell>
          <cell r="I485">
            <v>2.8425442210397422</v>
          </cell>
          <cell r="J485">
            <v>2.8677236137624567</v>
          </cell>
          <cell r="K485">
            <v>2.8924877890665934</v>
          </cell>
          <cell r="L485">
            <v>2.9172588534188439</v>
          </cell>
        </row>
        <row r="486">
          <cell r="C486" t="str">
            <v>EUS</v>
          </cell>
          <cell r="D486" t="str">
            <v>bCCS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C487" t="str">
            <v>EUS</v>
          </cell>
          <cell r="D487" t="str">
            <v>mCCS</v>
          </cell>
          <cell r="E487">
            <v>0</v>
          </cell>
          <cell r="F487">
            <v>4.0201416097857082E-4</v>
          </cell>
          <cell r="G487">
            <v>4.0179155316572051E-4</v>
          </cell>
          <cell r="H487">
            <v>6.3994333375715282E-5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C488" t="str">
            <v>EUS</v>
          </cell>
          <cell r="D488" t="str">
            <v>bNUC</v>
          </cell>
          <cell r="E488">
            <v>10.70471930322284</v>
          </cell>
          <cell r="F488">
            <v>10.704719303222854</v>
          </cell>
          <cell r="G488">
            <v>10.704719303222852</v>
          </cell>
          <cell r="H488">
            <v>10.704719303222809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C489" t="str">
            <v>EUS</v>
          </cell>
          <cell r="D489" t="str">
            <v>bHYDRO</v>
          </cell>
          <cell r="E489">
            <v>0.26901955185941789</v>
          </cell>
          <cell r="F489">
            <v>0.26901944658399274</v>
          </cell>
          <cell r="G489">
            <v>0.26901937085834893</v>
          </cell>
          <cell r="H489">
            <v>0.26901906188651914</v>
          </cell>
          <cell r="I489">
            <v>0.26900638926028059</v>
          </cell>
          <cell r="J489">
            <v>0.26900407445155156</v>
          </cell>
          <cell r="K489">
            <v>0.26898685593519672</v>
          </cell>
          <cell r="L489">
            <v>0.2690610291180297</v>
          </cell>
        </row>
        <row r="490">
          <cell r="C490" t="str">
            <v>EUS</v>
          </cell>
          <cell r="D490" t="str">
            <v>pHYDRO</v>
          </cell>
          <cell r="E490">
            <v>16.807551532883853</v>
          </cell>
          <cell r="F490">
            <v>14.611790047861827</v>
          </cell>
          <cell r="G490">
            <v>20.947724040389918</v>
          </cell>
          <cell r="H490">
            <v>24.600153861448575</v>
          </cell>
          <cell r="I490">
            <v>25.532501651296741</v>
          </cell>
          <cell r="J490">
            <v>26.464813266590795</v>
          </cell>
          <cell r="K490">
            <v>27.397091050962789</v>
          </cell>
          <cell r="L490">
            <v>28.328960804592349</v>
          </cell>
        </row>
        <row r="491">
          <cell r="C491" t="str">
            <v>EUS</v>
          </cell>
          <cell r="D491" t="str">
            <v>bGEO</v>
          </cell>
          <cell r="E491">
            <v>0.15588685626422452</v>
          </cell>
          <cell r="F491">
            <v>0.17977984434639219</v>
          </cell>
          <cell r="G491">
            <v>0.27962865268416187</v>
          </cell>
          <cell r="H491">
            <v>0.34944094488457661</v>
          </cell>
          <cell r="I491">
            <v>0.65664375195083113</v>
          </cell>
          <cell r="J491">
            <v>0.94560358116038734</v>
          </cell>
          <cell r="K491">
            <v>0.97272080864113164</v>
          </cell>
          <cell r="L491">
            <v>0.95035996818009738</v>
          </cell>
        </row>
        <row r="492">
          <cell r="C492" t="str">
            <v>EUS</v>
          </cell>
          <cell r="D492" t="str">
            <v>mSOLAR</v>
          </cell>
          <cell r="E492">
            <v>0.70718545359090912</v>
          </cell>
          <cell r="F492">
            <v>0.70718479062447048</v>
          </cell>
          <cell r="G492">
            <v>0.70718386495910501</v>
          </cell>
          <cell r="H492">
            <v>0.83006810990419</v>
          </cell>
          <cell r="I492">
            <v>4.2475453416293707</v>
          </cell>
          <cell r="J492">
            <v>5.3094253811209917</v>
          </cell>
          <cell r="K492">
            <v>6.6371738964762717</v>
          </cell>
          <cell r="L492">
            <v>8.2969577171752995</v>
          </cell>
        </row>
        <row r="493">
          <cell r="C493" t="str">
            <v>EUS</v>
          </cell>
          <cell r="D493" t="str">
            <v>mWIND</v>
          </cell>
          <cell r="E493">
            <v>7.2282025813596658</v>
          </cell>
          <cell r="F493">
            <v>7.2282557143807855</v>
          </cell>
          <cell r="G493">
            <v>7.7276692377298328</v>
          </cell>
          <cell r="H493">
            <v>11.023971950619103</v>
          </cell>
          <cell r="I493">
            <v>16.05483499028049</v>
          </cell>
          <cell r="J493">
            <v>35.978205843310192</v>
          </cell>
          <cell r="K493">
            <v>39.987904782007995</v>
          </cell>
          <cell r="L493">
            <v>67.355775842461298</v>
          </cell>
        </row>
        <row r="494">
          <cell r="C494" t="str">
            <v>EUS</v>
          </cell>
          <cell r="D494" t="str">
            <v>bHC</v>
          </cell>
          <cell r="E494">
            <v>1.5747985128522497</v>
          </cell>
          <cell r="F494">
            <v>1.5716836597455697</v>
          </cell>
          <cell r="G494">
            <v>1.5726403625047769</v>
          </cell>
          <cell r="H494">
            <v>1.573281342069186</v>
          </cell>
          <cell r="I494">
            <v>1.5515155552899647</v>
          </cell>
          <cell r="J494">
            <v>4.0942767037907134E-2</v>
          </cell>
          <cell r="K494">
            <v>3.5619843367340538E-2</v>
          </cell>
          <cell r="L494">
            <v>0</v>
          </cell>
        </row>
        <row r="495">
          <cell r="C495" t="str">
            <v>EUS</v>
          </cell>
          <cell r="D495" t="str">
            <v>mHC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</row>
        <row r="496">
          <cell r="C496" t="str">
            <v>EUS</v>
          </cell>
          <cell r="D496" t="str">
            <v>bBC</v>
          </cell>
          <cell r="E496">
            <v>9.7952429264387337</v>
          </cell>
          <cell r="F496">
            <v>13.485425269098076</v>
          </cell>
          <cell r="G496">
            <v>3.587202721472615</v>
          </cell>
          <cell r="H496">
            <v>1.3222753112665042</v>
          </cell>
          <cell r="I496">
            <v>1.1907983215762075</v>
          </cell>
          <cell r="J496">
            <v>2.9377217143900555E-2</v>
          </cell>
          <cell r="K496">
            <v>0</v>
          </cell>
          <cell r="L496">
            <v>0</v>
          </cell>
        </row>
        <row r="497">
          <cell r="C497" t="str">
            <v>EUS</v>
          </cell>
          <cell r="D497" t="str">
            <v>bOIL</v>
          </cell>
          <cell r="E497">
            <v>0.60562444746259858</v>
          </cell>
          <cell r="F497">
            <v>0.62805176397263507</v>
          </cell>
          <cell r="G497">
            <v>0.65020913864229413</v>
          </cell>
          <cell r="H497">
            <v>0.67240256195689729</v>
          </cell>
          <cell r="I497">
            <v>0.58913489353949788</v>
          </cell>
          <cell r="J497">
            <v>0.53221796175304525</v>
          </cell>
          <cell r="K497">
            <v>0.40481490577034862</v>
          </cell>
          <cell r="L497">
            <v>0.37697340637600502</v>
          </cell>
        </row>
        <row r="498">
          <cell r="C498" t="str">
            <v>EUS</v>
          </cell>
          <cell r="D498" t="str">
            <v>mOIL</v>
          </cell>
          <cell r="E498">
            <v>2.4433835223440859E-3</v>
          </cell>
          <cell r="F498">
            <v>2.3592214992795416E-3</v>
          </cell>
          <cell r="G498">
            <v>4.6640954367486412E-4</v>
          </cell>
          <cell r="H498">
            <v>6.926840811380243E-4</v>
          </cell>
          <cell r="I498">
            <v>0</v>
          </cell>
          <cell r="J498">
            <v>0</v>
          </cell>
          <cell r="K498">
            <v>8.4841438646405165E-4</v>
          </cell>
          <cell r="L498">
            <v>0</v>
          </cell>
        </row>
        <row r="499">
          <cell r="C499" t="str">
            <v>EUS</v>
          </cell>
          <cell r="D499" t="str">
            <v>pOIL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1.6310395187939305E-2</v>
          </cell>
          <cell r="J499">
            <v>0</v>
          </cell>
          <cell r="K499">
            <v>0</v>
          </cell>
          <cell r="L499">
            <v>0</v>
          </cell>
        </row>
        <row r="500">
          <cell r="C500" t="str">
            <v>EUS</v>
          </cell>
          <cell r="D500" t="str">
            <v>bGAS</v>
          </cell>
          <cell r="E500">
            <v>0</v>
          </cell>
          <cell r="F500">
            <v>0</v>
          </cell>
          <cell r="G500">
            <v>7.4052230416949358</v>
          </cell>
          <cell r="H500">
            <v>18.365777169574375</v>
          </cell>
          <cell r="I500">
            <v>19.765659313461637</v>
          </cell>
          <cell r="J500">
            <v>18.547158480875041</v>
          </cell>
          <cell r="K500">
            <v>13.256606011980196</v>
          </cell>
          <cell r="L500">
            <v>11.710582136092974</v>
          </cell>
        </row>
        <row r="501">
          <cell r="C501" t="str">
            <v>EUS</v>
          </cell>
          <cell r="D501" t="str">
            <v>mGAS</v>
          </cell>
          <cell r="E501">
            <v>0.81912894124399038</v>
          </cell>
          <cell r="F501">
            <v>0.66184263730458492</v>
          </cell>
          <cell r="G501">
            <v>0.66184292912604881</v>
          </cell>
          <cell r="H501">
            <v>0.66183986660397964</v>
          </cell>
          <cell r="I501">
            <v>0.66183925199274429</v>
          </cell>
          <cell r="J501">
            <v>0.77783062843091022</v>
          </cell>
          <cell r="K501">
            <v>0.46562149598834801</v>
          </cell>
          <cell r="L501">
            <v>0.72715894716495755</v>
          </cell>
        </row>
        <row r="502">
          <cell r="C502" t="str">
            <v>EUS</v>
          </cell>
          <cell r="D502" t="str">
            <v>pGAS</v>
          </cell>
          <cell r="E502">
            <v>6.1912118036435952</v>
          </cell>
          <cell r="F502">
            <v>5.1653296007677847</v>
          </cell>
          <cell r="G502">
            <v>12.29768853215746</v>
          </cell>
          <cell r="H502">
            <v>11.353015659828207</v>
          </cell>
          <cell r="I502">
            <v>10.227280452498817</v>
          </cell>
          <cell r="J502">
            <v>4.9826605428725959</v>
          </cell>
          <cell r="K502">
            <v>3.2248545900937453E-2</v>
          </cell>
          <cell r="L502">
            <v>1.7139480403113917E-3</v>
          </cell>
        </row>
        <row r="503">
          <cell r="C503" t="str">
            <v>EUS</v>
          </cell>
          <cell r="D503" t="str">
            <v>bBIO</v>
          </cell>
          <cell r="E503">
            <v>0.69049124353619329</v>
          </cell>
          <cell r="F503">
            <v>2.4647603338931461</v>
          </cell>
          <cell r="G503">
            <v>3.1494473813445767</v>
          </cell>
          <cell r="H503">
            <v>4.2841199413504665</v>
          </cell>
          <cell r="I503">
            <v>5.2281799442781987</v>
          </cell>
          <cell r="J503">
            <v>6.9110867939465823</v>
          </cell>
          <cell r="K503">
            <v>8.3146449757050345</v>
          </cell>
          <cell r="L503">
            <v>8.7217678521356312</v>
          </cell>
        </row>
        <row r="504">
          <cell r="C504" t="str">
            <v>EUS</v>
          </cell>
          <cell r="D504" t="str">
            <v>bCCS</v>
          </cell>
          <cell r="E504">
            <v>0</v>
          </cell>
          <cell r="F504">
            <v>0</v>
          </cell>
          <cell r="G504">
            <v>2.8642668800205E-5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</row>
        <row r="505">
          <cell r="C505" t="str">
            <v>EUS</v>
          </cell>
          <cell r="D505" t="str">
            <v>mCCS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0.10521720351297523</v>
          </cell>
          <cell r="J505">
            <v>0.12194013864791635</v>
          </cell>
          <cell r="K505">
            <v>0.12305114524493359</v>
          </cell>
          <cell r="L505">
            <v>0.1108688118678537</v>
          </cell>
        </row>
      </sheetData>
      <sheetData sheetId="1">
        <row r="2">
          <cell r="C2" t="str">
            <v>DEU</v>
          </cell>
          <cell r="D2" t="str">
            <v>bNUC</v>
          </cell>
          <cell r="E2" t="e">
            <v>#REF!</v>
          </cell>
        </row>
        <row r="3">
          <cell r="C3" t="str">
            <v>DEU</v>
          </cell>
          <cell r="D3" t="str">
            <v>bHYDRO</v>
          </cell>
          <cell r="E3" t="e">
            <v>#REF!</v>
          </cell>
        </row>
        <row r="4">
          <cell r="C4" t="str">
            <v>DEU</v>
          </cell>
          <cell r="D4" t="str">
            <v>pHYDRO</v>
          </cell>
          <cell r="E4" t="e">
            <v>#REF!</v>
          </cell>
        </row>
        <row r="5">
          <cell r="C5" t="str">
            <v>DEU</v>
          </cell>
          <cell r="D5" t="str">
            <v>bGEO</v>
          </cell>
          <cell r="E5" t="e">
            <v>#REF!</v>
          </cell>
        </row>
        <row r="6">
          <cell r="C6" t="str">
            <v>DEU</v>
          </cell>
          <cell r="D6" t="str">
            <v>mSOLAR</v>
          </cell>
          <cell r="E6" t="e">
            <v>#REF!</v>
          </cell>
        </row>
        <row r="7">
          <cell r="C7" t="str">
            <v>DEU</v>
          </cell>
          <cell r="D7" t="str">
            <v>mWIND</v>
          </cell>
          <cell r="E7" t="e">
            <v>#REF!</v>
          </cell>
        </row>
        <row r="8">
          <cell r="C8" t="str">
            <v>DEU</v>
          </cell>
          <cell r="D8" t="str">
            <v>bHC</v>
          </cell>
          <cell r="E8" t="e">
            <v>#REF!</v>
          </cell>
        </row>
        <row r="9">
          <cell r="C9" t="str">
            <v>DEU</v>
          </cell>
          <cell r="D9" t="str">
            <v>mHC</v>
          </cell>
          <cell r="E9" t="e">
            <v>#REF!</v>
          </cell>
        </row>
        <row r="10">
          <cell r="C10" t="str">
            <v>DEU</v>
          </cell>
          <cell r="D10" t="str">
            <v>bBC</v>
          </cell>
          <cell r="E10" t="e">
            <v>#REF!</v>
          </cell>
        </row>
        <row r="11">
          <cell r="C11" t="str">
            <v>DEU</v>
          </cell>
          <cell r="D11" t="str">
            <v>bOIL</v>
          </cell>
          <cell r="E11" t="e">
            <v>#REF!</v>
          </cell>
        </row>
        <row r="12">
          <cell r="C12" t="str">
            <v>DEU</v>
          </cell>
          <cell r="D12" t="str">
            <v>mOIL</v>
          </cell>
          <cell r="E12" t="e">
            <v>#REF!</v>
          </cell>
        </row>
        <row r="13">
          <cell r="C13" t="str">
            <v>DEU</v>
          </cell>
          <cell r="D13" t="str">
            <v>pOIL</v>
          </cell>
          <cell r="E13" t="e">
            <v>#REF!</v>
          </cell>
        </row>
        <row r="14">
          <cell r="C14" t="str">
            <v>DEU</v>
          </cell>
          <cell r="D14" t="str">
            <v>bGAS</v>
          </cell>
          <cell r="E14" t="e">
            <v>#REF!</v>
          </cell>
        </row>
        <row r="15">
          <cell r="C15" t="str">
            <v>DEU</v>
          </cell>
          <cell r="D15" t="str">
            <v>mGAS</v>
          </cell>
          <cell r="E15" t="e">
            <v>#REF!</v>
          </cell>
        </row>
        <row r="16">
          <cell r="C16" t="str">
            <v>DEU</v>
          </cell>
          <cell r="D16" t="str">
            <v>pGAS</v>
          </cell>
          <cell r="E16" t="e">
            <v>#REF!</v>
          </cell>
        </row>
        <row r="17">
          <cell r="C17" t="str">
            <v>DEU</v>
          </cell>
          <cell r="D17" t="str">
            <v>bBIO</v>
          </cell>
          <cell r="E17" t="e">
            <v>#REF!</v>
          </cell>
        </row>
        <row r="18">
          <cell r="C18" t="str">
            <v>DEU</v>
          </cell>
          <cell r="D18" t="str">
            <v>bCCS</v>
          </cell>
          <cell r="E18" t="e">
            <v>#REF!</v>
          </cell>
        </row>
        <row r="19">
          <cell r="C19" t="str">
            <v>DEU</v>
          </cell>
          <cell r="D19" t="str">
            <v>mCCS</v>
          </cell>
          <cell r="E19" t="e">
            <v>#REF!</v>
          </cell>
        </row>
        <row r="20">
          <cell r="C20" t="str">
            <v>FRA</v>
          </cell>
          <cell r="D20" t="str">
            <v>bNUC</v>
          </cell>
          <cell r="E20" t="e">
            <v>#REF!</v>
          </cell>
        </row>
        <row r="21">
          <cell r="C21" t="str">
            <v>FRA</v>
          </cell>
          <cell r="D21" t="str">
            <v>bHYDRO</v>
          </cell>
          <cell r="E21" t="e">
            <v>#REF!</v>
          </cell>
        </row>
        <row r="22">
          <cell r="C22" t="str">
            <v>FRA</v>
          </cell>
          <cell r="D22" t="str">
            <v>pHYDRO</v>
          </cell>
          <cell r="E22" t="e">
            <v>#REF!</v>
          </cell>
        </row>
        <row r="23">
          <cell r="C23" t="str">
            <v>FRA</v>
          </cell>
          <cell r="D23" t="str">
            <v>bGEO</v>
          </cell>
          <cell r="E23" t="e">
            <v>#REF!</v>
          </cell>
        </row>
        <row r="24">
          <cell r="C24" t="str">
            <v>FRA</v>
          </cell>
          <cell r="D24" t="str">
            <v>mSOLAR</v>
          </cell>
          <cell r="E24" t="e">
            <v>#REF!</v>
          </cell>
        </row>
        <row r="25">
          <cell r="C25" t="str">
            <v>FRA</v>
          </cell>
          <cell r="D25" t="str">
            <v>mWIND</v>
          </cell>
          <cell r="E25" t="e">
            <v>#REF!</v>
          </cell>
        </row>
        <row r="26">
          <cell r="C26" t="str">
            <v>FRA</v>
          </cell>
          <cell r="D26" t="str">
            <v>bHC</v>
          </cell>
          <cell r="E26" t="e">
            <v>#REF!</v>
          </cell>
        </row>
        <row r="27">
          <cell r="C27" t="str">
            <v>FRA</v>
          </cell>
          <cell r="D27" t="str">
            <v>mHC</v>
          </cell>
          <cell r="E27" t="e">
            <v>#REF!</v>
          </cell>
        </row>
        <row r="28">
          <cell r="C28" t="str">
            <v>FRA</v>
          </cell>
          <cell r="D28" t="str">
            <v>bBC</v>
          </cell>
          <cell r="E28" t="e">
            <v>#REF!</v>
          </cell>
        </row>
        <row r="29">
          <cell r="C29" t="str">
            <v>FRA</v>
          </cell>
          <cell r="D29" t="str">
            <v>bOIL</v>
          </cell>
          <cell r="E29" t="e">
            <v>#REF!</v>
          </cell>
        </row>
        <row r="30">
          <cell r="C30" t="str">
            <v>FRA</v>
          </cell>
          <cell r="D30" t="str">
            <v>mOIL</v>
          </cell>
          <cell r="E30" t="e">
            <v>#REF!</v>
          </cell>
        </row>
        <row r="31">
          <cell r="C31" t="str">
            <v>FRA</v>
          </cell>
          <cell r="D31" t="str">
            <v>pOIL</v>
          </cell>
          <cell r="E31" t="e">
            <v>#REF!</v>
          </cell>
        </row>
        <row r="32">
          <cell r="C32" t="str">
            <v>FRA</v>
          </cell>
          <cell r="D32" t="str">
            <v>bGAS</v>
          </cell>
          <cell r="E32" t="e">
            <v>#REF!</v>
          </cell>
        </row>
        <row r="33">
          <cell r="C33" t="str">
            <v>FRA</v>
          </cell>
          <cell r="D33" t="str">
            <v>mGAS</v>
          </cell>
          <cell r="E33" t="e">
            <v>#REF!</v>
          </cell>
        </row>
        <row r="34">
          <cell r="C34" t="str">
            <v>FRA</v>
          </cell>
          <cell r="D34" t="str">
            <v>pGAS</v>
          </cell>
          <cell r="E34" t="e">
            <v>#REF!</v>
          </cell>
        </row>
        <row r="35">
          <cell r="C35" t="str">
            <v>FRA</v>
          </cell>
          <cell r="D35" t="str">
            <v>bBIO</v>
          </cell>
          <cell r="E35" t="e">
            <v>#REF!</v>
          </cell>
        </row>
        <row r="36">
          <cell r="C36" t="str">
            <v>FRA</v>
          </cell>
          <cell r="D36" t="str">
            <v>bCCS</v>
          </cell>
          <cell r="E36" t="e">
            <v>#REF!</v>
          </cell>
        </row>
        <row r="37">
          <cell r="C37" t="str">
            <v>FRA</v>
          </cell>
          <cell r="D37" t="str">
            <v>mCCS</v>
          </cell>
          <cell r="E37" t="e">
            <v>#REF!</v>
          </cell>
        </row>
        <row r="38">
          <cell r="C38" t="str">
            <v>ITA</v>
          </cell>
          <cell r="D38" t="str">
            <v>bNUC</v>
          </cell>
          <cell r="E38" t="e">
            <v>#REF!</v>
          </cell>
        </row>
        <row r="39">
          <cell r="C39" t="str">
            <v>ITA</v>
          </cell>
          <cell r="D39" t="str">
            <v>bHYDRO</v>
          </cell>
          <cell r="E39" t="e">
            <v>#REF!</v>
          </cell>
        </row>
        <row r="40">
          <cell r="C40" t="str">
            <v>ITA</v>
          </cell>
          <cell r="D40" t="str">
            <v>pHYDRO</v>
          </cell>
          <cell r="E40" t="e">
            <v>#REF!</v>
          </cell>
        </row>
        <row r="41">
          <cell r="C41" t="str">
            <v>ITA</v>
          </cell>
          <cell r="D41" t="str">
            <v>bGEO</v>
          </cell>
          <cell r="E41" t="e">
            <v>#REF!</v>
          </cell>
        </row>
        <row r="42">
          <cell r="C42" t="str">
            <v>ITA</v>
          </cell>
          <cell r="D42" t="str">
            <v>mSOLAR</v>
          </cell>
          <cell r="E42" t="e">
            <v>#REF!</v>
          </cell>
        </row>
        <row r="43">
          <cell r="C43" t="str">
            <v>ITA</v>
          </cell>
          <cell r="D43" t="str">
            <v>mWIND</v>
          </cell>
          <cell r="E43" t="e">
            <v>#REF!</v>
          </cell>
        </row>
        <row r="44">
          <cell r="C44" t="str">
            <v>ITA</v>
          </cell>
          <cell r="D44" t="str">
            <v>bHC</v>
          </cell>
          <cell r="E44" t="e">
            <v>#REF!</v>
          </cell>
        </row>
        <row r="45">
          <cell r="C45" t="str">
            <v>ITA</v>
          </cell>
          <cell r="D45" t="str">
            <v>mHC</v>
          </cell>
          <cell r="E45" t="e">
            <v>#REF!</v>
          </cell>
        </row>
        <row r="46">
          <cell r="C46" t="str">
            <v>ITA</v>
          </cell>
          <cell r="D46" t="str">
            <v>bBC</v>
          </cell>
          <cell r="E46" t="e">
            <v>#REF!</v>
          </cell>
        </row>
        <row r="47">
          <cell r="C47" t="str">
            <v>ITA</v>
          </cell>
          <cell r="D47" t="str">
            <v>bOIL</v>
          </cell>
          <cell r="E47" t="e">
            <v>#REF!</v>
          </cell>
        </row>
        <row r="48">
          <cell r="C48" t="str">
            <v>ITA</v>
          </cell>
          <cell r="D48" t="str">
            <v>mOIL</v>
          </cell>
          <cell r="E48" t="e">
            <v>#REF!</v>
          </cell>
        </row>
        <row r="49">
          <cell r="C49" t="str">
            <v>ITA</v>
          </cell>
          <cell r="D49" t="str">
            <v>pOIL</v>
          </cell>
          <cell r="E49" t="e">
            <v>#REF!</v>
          </cell>
        </row>
        <row r="50">
          <cell r="C50" t="str">
            <v>ITA</v>
          </cell>
          <cell r="D50" t="str">
            <v>bGAS</v>
          </cell>
          <cell r="E50" t="e">
            <v>#REF!</v>
          </cell>
        </row>
        <row r="51">
          <cell r="C51" t="str">
            <v>ITA</v>
          </cell>
          <cell r="D51" t="str">
            <v>mGAS</v>
          </cell>
          <cell r="E51" t="e">
            <v>#REF!</v>
          </cell>
        </row>
        <row r="52">
          <cell r="C52" t="str">
            <v>ITA</v>
          </cell>
          <cell r="D52" t="str">
            <v>pGAS</v>
          </cell>
          <cell r="E52" t="e">
            <v>#REF!</v>
          </cell>
        </row>
        <row r="53">
          <cell r="C53" t="str">
            <v>ITA</v>
          </cell>
          <cell r="D53" t="str">
            <v>bBIO</v>
          </cell>
          <cell r="E53" t="e">
            <v>#REF!</v>
          </cell>
        </row>
        <row r="54">
          <cell r="C54" t="str">
            <v>ITA</v>
          </cell>
          <cell r="D54" t="str">
            <v>bCCS</v>
          </cell>
          <cell r="E54" t="e">
            <v>#REF!</v>
          </cell>
        </row>
        <row r="55">
          <cell r="C55" t="str">
            <v>ITA</v>
          </cell>
          <cell r="D55" t="str">
            <v>mCCS</v>
          </cell>
          <cell r="E55" t="e">
            <v>#REF!</v>
          </cell>
        </row>
        <row r="56">
          <cell r="C56" t="str">
            <v>POL</v>
          </cell>
          <cell r="D56" t="str">
            <v>bNUC</v>
          </cell>
          <cell r="E56" t="e">
            <v>#REF!</v>
          </cell>
        </row>
        <row r="57">
          <cell r="C57" t="str">
            <v>POL</v>
          </cell>
          <cell r="D57" t="str">
            <v>bHYDRO</v>
          </cell>
          <cell r="E57" t="e">
            <v>#REF!</v>
          </cell>
        </row>
        <row r="58">
          <cell r="C58" t="str">
            <v>POL</v>
          </cell>
          <cell r="D58" t="str">
            <v>pHYDRO</v>
          </cell>
          <cell r="E58" t="e">
            <v>#REF!</v>
          </cell>
        </row>
        <row r="59">
          <cell r="C59" t="str">
            <v>POL</v>
          </cell>
          <cell r="D59" t="str">
            <v>bGEO</v>
          </cell>
          <cell r="E59" t="e">
            <v>#REF!</v>
          </cell>
        </row>
        <row r="60">
          <cell r="C60" t="str">
            <v>POL</v>
          </cell>
          <cell r="D60" t="str">
            <v>mSOLAR</v>
          </cell>
          <cell r="E60" t="e">
            <v>#REF!</v>
          </cell>
        </row>
        <row r="61">
          <cell r="C61" t="str">
            <v>POL</v>
          </cell>
          <cell r="D61" t="str">
            <v>mWIND</v>
          </cell>
          <cell r="E61" t="e">
            <v>#REF!</v>
          </cell>
        </row>
        <row r="62">
          <cell r="C62" t="str">
            <v>POL</v>
          </cell>
          <cell r="D62" t="str">
            <v>bHC</v>
          </cell>
          <cell r="E62" t="e">
            <v>#REF!</v>
          </cell>
        </row>
        <row r="63">
          <cell r="C63" t="str">
            <v>POL</v>
          </cell>
          <cell r="D63" t="str">
            <v>mHC</v>
          </cell>
          <cell r="E63" t="e">
            <v>#REF!</v>
          </cell>
        </row>
        <row r="64">
          <cell r="C64" t="str">
            <v>POL</v>
          </cell>
          <cell r="D64" t="str">
            <v>bBC</v>
          </cell>
          <cell r="E64" t="e">
            <v>#REF!</v>
          </cell>
        </row>
        <row r="65">
          <cell r="C65" t="str">
            <v>POL</v>
          </cell>
          <cell r="D65" t="str">
            <v>bOIL</v>
          </cell>
          <cell r="E65" t="e">
            <v>#REF!</v>
          </cell>
        </row>
        <row r="66">
          <cell r="C66" t="str">
            <v>POL</v>
          </cell>
          <cell r="D66" t="str">
            <v>mOIL</v>
          </cell>
          <cell r="E66" t="e">
            <v>#REF!</v>
          </cell>
        </row>
        <row r="67">
          <cell r="C67" t="str">
            <v>POL</v>
          </cell>
          <cell r="D67" t="str">
            <v>pOIL</v>
          </cell>
          <cell r="E67" t="e">
            <v>#REF!</v>
          </cell>
        </row>
        <row r="68">
          <cell r="C68" t="str">
            <v>POL</v>
          </cell>
          <cell r="D68" t="str">
            <v>bGAS</v>
          </cell>
          <cell r="E68" t="e">
            <v>#REF!</v>
          </cell>
        </row>
        <row r="69">
          <cell r="C69" t="str">
            <v>POL</v>
          </cell>
          <cell r="D69" t="str">
            <v>mGAS</v>
          </cell>
          <cell r="E69" t="e">
            <v>#REF!</v>
          </cell>
        </row>
        <row r="70">
          <cell r="C70" t="str">
            <v>POL</v>
          </cell>
          <cell r="D70" t="str">
            <v>pGAS</v>
          </cell>
          <cell r="E70" t="e">
            <v>#REF!</v>
          </cell>
        </row>
        <row r="71">
          <cell r="C71" t="str">
            <v>POL</v>
          </cell>
          <cell r="D71" t="str">
            <v>bBIO</v>
          </cell>
          <cell r="E71" t="e">
            <v>#REF!</v>
          </cell>
        </row>
        <row r="72">
          <cell r="C72" t="str">
            <v>POL</v>
          </cell>
          <cell r="D72" t="str">
            <v>bCCS</v>
          </cell>
          <cell r="E72" t="e">
            <v>#REF!</v>
          </cell>
        </row>
        <row r="73">
          <cell r="C73" t="str">
            <v>POL</v>
          </cell>
          <cell r="D73" t="str">
            <v>mCCS</v>
          </cell>
          <cell r="E73" t="e">
            <v>#REF!</v>
          </cell>
        </row>
        <row r="74">
          <cell r="C74" t="str">
            <v>UKI</v>
          </cell>
          <cell r="D74" t="str">
            <v>bNUC</v>
          </cell>
          <cell r="E74" t="e">
            <v>#REF!</v>
          </cell>
        </row>
        <row r="75">
          <cell r="C75" t="str">
            <v>UKI</v>
          </cell>
          <cell r="D75" t="str">
            <v>bHYDRO</v>
          </cell>
          <cell r="E75" t="e">
            <v>#REF!</v>
          </cell>
        </row>
        <row r="76">
          <cell r="C76" t="str">
            <v>UKI</v>
          </cell>
          <cell r="D76" t="str">
            <v>pHYDRO</v>
          </cell>
          <cell r="E76" t="e">
            <v>#REF!</v>
          </cell>
        </row>
        <row r="77">
          <cell r="C77" t="str">
            <v>UKI</v>
          </cell>
          <cell r="D77" t="str">
            <v>bGEO</v>
          </cell>
          <cell r="E77" t="e">
            <v>#REF!</v>
          </cell>
        </row>
        <row r="78">
          <cell r="C78" t="str">
            <v>UKI</v>
          </cell>
          <cell r="D78" t="str">
            <v>mSOLAR</v>
          </cell>
          <cell r="E78" t="e">
            <v>#REF!</v>
          </cell>
        </row>
        <row r="79">
          <cell r="C79" t="str">
            <v>UKI</v>
          </cell>
          <cell r="D79" t="str">
            <v>mWIND</v>
          </cell>
          <cell r="E79" t="e">
            <v>#REF!</v>
          </cell>
        </row>
        <row r="80">
          <cell r="C80" t="str">
            <v>UKI</v>
          </cell>
          <cell r="D80" t="str">
            <v>bHC</v>
          </cell>
          <cell r="E80" t="e">
            <v>#REF!</v>
          </cell>
        </row>
        <row r="81">
          <cell r="C81" t="str">
            <v>UKI</v>
          </cell>
          <cell r="D81" t="str">
            <v>mHC</v>
          </cell>
          <cell r="E81" t="e">
            <v>#REF!</v>
          </cell>
        </row>
        <row r="82">
          <cell r="C82" t="str">
            <v>UKI</v>
          </cell>
          <cell r="D82" t="str">
            <v>bBC</v>
          </cell>
          <cell r="E82" t="e">
            <v>#REF!</v>
          </cell>
        </row>
        <row r="83">
          <cell r="C83" t="str">
            <v>UKI</v>
          </cell>
          <cell r="D83" t="str">
            <v>bOIL</v>
          </cell>
          <cell r="E83" t="e">
            <v>#REF!</v>
          </cell>
        </row>
        <row r="84">
          <cell r="C84" t="str">
            <v>UKI</v>
          </cell>
          <cell r="D84" t="str">
            <v>mOIL</v>
          </cell>
          <cell r="E84" t="e">
            <v>#REF!</v>
          </cell>
        </row>
        <row r="85">
          <cell r="C85" t="str">
            <v>UKI</v>
          </cell>
          <cell r="D85" t="str">
            <v>pOIL</v>
          </cell>
          <cell r="E85" t="e">
            <v>#REF!</v>
          </cell>
        </row>
        <row r="86">
          <cell r="C86" t="str">
            <v>UKI</v>
          </cell>
          <cell r="D86" t="str">
            <v>bGAS</v>
          </cell>
          <cell r="E86" t="e">
            <v>#REF!</v>
          </cell>
        </row>
        <row r="87">
          <cell r="C87" t="str">
            <v>UKI</v>
          </cell>
          <cell r="D87" t="str">
            <v>mGAS</v>
          </cell>
          <cell r="E87" t="e">
            <v>#REF!</v>
          </cell>
        </row>
        <row r="88">
          <cell r="C88" t="str">
            <v>UKI</v>
          </cell>
          <cell r="D88" t="str">
            <v>pGAS</v>
          </cell>
          <cell r="E88" t="e">
            <v>#REF!</v>
          </cell>
        </row>
        <row r="89">
          <cell r="C89" t="str">
            <v>UKI</v>
          </cell>
          <cell r="D89" t="str">
            <v>bBIO</v>
          </cell>
          <cell r="E89" t="e">
            <v>#REF!</v>
          </cell>
        </row>
        <row r="90">
          <cell r="C90" t="str">
            <v>UKI</v>
          </cell>
          <cell r="D90" t="str">
            <v>bCCS</v>
          </cell>
          <cell r="E90" t="e">
            <v>#REF!</v>
          </cell>
        </row>
        <row r="91">
          <cell r="C91" t="str">
            <v>UKI</v>
          </cell>
          <cell r="D91" t="str">
            <v>mCCS</v>
          </cell>
          <cell r="E91" t="e">
            <v>#REF!</v>
          </cell>
        </row>
        <row r="92">
          <cell r="C92" t="str">
            <v>ESP</v>
          </cell>
          <cell r="D92" t="str">
            <v>bNUC</v>
          </cell>
          <cell r="E92" t="e">
            <v>#REF!</v>
          </cell>
        </row>
        <row r="93">
          <cell r="C93" t="str">
            <v>ESP</v>
          </cell>
          <cell r="D93" t="str">
            <v>bHYDRO</v>
          </cell>
          <cell r="E93" t="e">
            <v>#REF!</v>
          </cell>
        </row>
        <row r="94">
          <cell r="C94" t="str">
            <v>ESP</v>
          </cell>
          <cell r="D94" t="str">
            <v>pHYDRO</v>
          </cell>
          <cell r="E94" t="e">
            <v>#REF!</v>
          </cell>
        </row>
        <row r="95">
          <cell r="C95" t="str">
            <v>ESP</v>
          </cell>
          <cell r="D95" t="str">
            <v>bGEO</v>
          </cell>
          <cell r="E95" t="e">
            <v>#REF!</v>
          </cell>
        </row>
        <row r="96">
          <cell r="C96" t="str">
            <v>ESP</v>
          </cell>
          <cell r="D96" t="str">
            <v>mSOLAR</v>
          </cell>
          <cell r="E96" t="e">
            <v>#REF!</v>
          </cell>
        </row>
        <row r="97">
          <cell r="C97" t="str">
            <v>ESP</v>
          </cell>
          <cell r="D97" t="str">
            <v>mWIND</v>
          </cell>
          <cell r="E97" t="e">
            <v>#REF!</v>
          </cell>
        </row>
        <row r="98">
          <cell r="C98" t="str">
            <v>ESP</v>
          </cell>
          <cell r="D98" t="str">
            <v>bHC</v>
          </cell>
          <cell r="E98" t="e">
            <v>#REF!</v>
          </cell>
        </row>
        <row r="99">
          <cell r="C99" t="str">
            <v>ESP</v>
          </cell>
          <cell r="D99" t="str">
            <v>mHC</v>
          </cell>
          <cell r="E99" t="e">
            <v>#REF!</v>
          </cell>
        </row>
        <row r="100">
          <cell r="C100" t="str">
            <v>ESP</v>
          </cell>
          <cell r="D100" t="str">
            <v>bBC</v>
          </cell>
          <cell r="E100" t="e">
            <v>#REF!</v>
          </cell>
        </row>
        <row r="101">
          <cell r="C101" t="str">
            <v>ESP</v>
          </cell>
          <cell r="D101" t="str">
            <v>bOIL</v>
          </cell>
          <cell r="E101" t="e">
            <v>#REF!</v>
          </cell>
        </row>
        <row r="102">
          <cell r="C102" t="str">
            <v>ESP</v>
          </cell>
          <cell r="D102" t="str">
            <v>mOIL</v>
          </cell>
          <cell r="E102" t="e">
            <v>#REF!</v>
          </cell>
        </row>
        <row r="103">
          <cell r="C103" t="str">
            <v>ESP</v>
          </cell>
          <cell r="D103" t="str">
            <v>pOIL</v>
          </cell>
          <cell r="E103" t="e">
            <v>#REF!</v>
          </cell>
        </row>
        <row r="104">
          <cell r="C104" t="str">
            <v>ESP</v>
          </cell>
          <cell r="D104" t="str">
            <v>bGAS</v>
          </cell>
          <cell r="E104" t="e">
            <v>#REF!</v>
          </cell>
        </row>
        <row r="105">
          <cell r="C105" t="str">
            <v>ESP</v>
          </cell>
          <cell r="D105" t="str">
            <v>mGAS</v>
          </cell>
          <cell r="E105" t="e">
            <v>#REF!</v>
          </cell>
        </row>
        <row r="106">
          <cell r="C106" t="str">
            <v>ESP</v>
          </cell>
          <cell r="D106" t="str">
            <v>pGAS</v>
          </cell>
          <cell r="E106" t="e">
            <v>#REF!</v>
          </cell>
        </row>
        <row r="107">
          <cell r="C107" t="str">
            <v>ESP</v>
          </cell>
          <cell r="D107" t="str">
            <v>bBIO</v>
          </cell>
          <cell r="E107" t="e">
            <v>#REF!</v>
          </cell>
        </row>
        <row r="108">
          <cell r="C108" t="str">
            <v>ESP</v>
          </cell>
          <cell r="D108" t="str">
            <v>bCCS</v>
          </cell>
          <cell r="E108" t="e">
            <v>#REF!</v>
          </cell>
        </row>
        <row r="109">
          <cell r="C109" t="str">
            <v>ESP</v>
          </cell>
          <cell r="D109" t="str">
            <v>mCCS</v>
          </cell>
          <cell r="E109" t="e">
            <v>#REF!</v>
          </cell>
        </row>
        <row r="110">
          <cell r="C110" t="str">
            <v>ESP</v>
          </cell>
          <cell r="D110" t="str">
            <v>bNUC</v>
          </cell>
          <cell r="E110" t="e">
            <v>#REF!</v>
          </cell>
        </row>
        <row r="111">
          <cell r="C111" t="str">
            <v>ESP</v>
          </cell>
          <cell r="D111" t="str">
            <v>bHYDRO</v>
          </cell>
          <cell r="E111" t="e">
            <v>#REF!</v>
          </cell>
        </row>
        <row r="112">
          <cell r="C112" t="str">
            <v>ESP</v>
          </cell>
          <cell r="D112" t="str">
            <v>pHYDRO</v>
          </cell>
          <cell r="E112" t="e">
            <v>#REF!</v>
          </cell>
        </row>
        <row r="113">
          <cell r="C113" t="str">
            <v>ESP</v>
          </cell>
          <cell r="D113" t="str">
            <v>bGEO</v>
          </cell>
          <cell r="E113" t="e">
            <v>#REF!</v>
          </cell>
        </row>
        <row r="114">
          <cell r="C114" t="str">
            <v>ESP</v>
          </cell>
          <cell r="D114" t="str">
            <v>mSOLAR</v>
          </cell>
          <cell r="E114" t="e">
            <v>#REF!</v>
          </cell>
        </row>
        <row r="115">
          <cell r="C115" t="str">
            <v>ESP</v>
          </cell>
          <cell r="D115" t="str">
            <v>mWIND</v>
          </cell>
          <cell r="E115" t="e">
            <v>#REF!</v>
          </cell>
        </row>
        <row r="116">
          <cell r="C116" t="str">
            <v>ESP</v>
          </cell>
          <cell r="D116" t="str">
            <v>bHC</v>
          </cell>
          <cell r="E116" t="e">
            <v>#REF!</v>
          </cell>
        </row>
        <row r="117">
          <cell r="C117" t="str">
            <v>ESP</v>
          </cell>
          <cell r="D117" t="str">
            <v>mHC</v>
          </cell>
          <cell r="E117" t="e">
            <v>#REF!</v>
          </cell>
        </row>
        <row r="118">
          <cell r="C118" t="str">
            <v>ESP</v>
          </cell>
          <cell r="D118" t="str">
            <v>bBC</v>
          </cell>
          <cell r="E118" t="e">
            <v>#REF!</v>
          </cell>
        </row>
        <row r="119">
          <cell r="C119" t="str">
            <v>ESP</v>
          </cell>
          <cell r="D119" t="str">
            <v>bOIL</v>
          </cell>
          <cell r="E119" t="e">
            <v>#REF!</v>
          </cell>
        </row>
        <row r="120">
          <cell r="C120" t="str">
            <v>ESP</v>
          </cell>
          <cell r="D120" t="str">
            <v>mOIL</v>
          </cell>
          <cell r="E120" t="e">
            <v>#REF!</v>
          </cell>
        </row>
        <row r="121">
          <cell r="C121" t="str">
            <v>ESP</v>
          </cell>
          <cell r="D121" t="str">
            <v>pOIL</v>
          </cell>
          <cell r="E121" t="e">
            <v>#REF!</v>
          </cell>
        </row>
        <row r="122">
          <cell r="C122" t="str">
            <v>ESP</v>
          </cell>
          <cell r="D122" t="str">
            <v>bGAS</v>
          </cell>
          <cell r="E122" t="e">
            <v>#REF!</v>
          </cell>
        </row>
        <row r="123">
          <cell r="C123" t="str">
            <v>ESP</v>
          </cell>
          <cell r="D123" t="str">
            <v>mGAS</v>
          </cell>
          <cell r="E123" t="e">
            <v>#REF!</v>
          </cell>
        </row>
        <row r="124">
          <cell r="C124" t="str">
            <v>ESP</v>
          </cell>
          <cell r="D124" t="str">
            <v>pGAS</v>
          </cell>
          <cell r="E124" t="e">
            <v>#REF!</v>
          </cell>
        </row>
        <row r="125">
          <cell r="C125" t="str">
            <v>ESP</v>
          </cell>
          <cell r="D125" t="str">
            <v>bBIO</v>
          </cell>
          <cell r="E125" t="e">
            <v>#REF!</v>
          </cell>
        </row>
        <row r="126">
          <cell r="C126" t="str">
            <v>ESP</v>
          </cell>
          <cell r="D126" t="str">
            <v>bCCS</v>
          </cell>
          <cell r="E126" t="e">
            <v>#REF!</v>
          </cell>
        </row>
        <row r="127">
          <cell r="C127" t="str">
            <v>ESP</v>
          </cell>
          <cell r="D127" t="str">
            <v>mCCS</v>
          </cell>
          <cell r="E127" t="e">
            <v>#REF!</v>
          </cell>
        </row>
        <row r="128">
          <cell r="C128" t="str">
            <v>BNL</v>
          </cell>
          <cell r="D128" t="str">
            <v>bNUC</v>
          </cell>
          <cell r="E128" t="e">
            <v>#REF!</v>
          </cell>
        </row>
        <row r="129">
          <cell r="C129" t="str">
            <v>BNL</v>
          </cell>
          <cell r="D129" t="str">
            <v>bHYDRO</v>
          </cell>
          <cell r="E129" t="e">
            <v>#REF!</v>
          </cell>
        </row>
        <row r="130">
          <cell r="C130" t="str">
            <v>BNL</v>
          </cell>
          <cell r="D130" t="str">
            <v>pHYDRO</v>
          </cell>
          <cell r="E130" t="e">
            <v>#REF!</v>
          </cell>
        </row>
        <row r="131">
          <cell r="C131" t="str">
            <v>BNL</v>
          </cell>
          <cell r="D131" t="str">
            <v>bGEO</v>
          </cell>
          <cell r="E131" t="e">
            <v>#REF!</v>
          </cell>
        </row>
        <row r="132">
          <cell r="C132" t="str">
            <v>BNL</v>
          </cell>
          <cell r="D132" t="str">
            <v>mSOLAR</v>
          </cell>
          <cell r="E132" t="e">
            <v>#REF!</v>
          </cell>
        </row>
        <row r="133">
          <cell r="C133" t="str">
            <v>BNL</v>
          </cell>
          <cell r="D133" t="str">
            <v>mWIND</v>
          </cell>
          <cell r="E133" t="e">
            <v>#REF!</v>
          </cell>
        </row>
        <row r="134">
          <cell r="C134" t="str">
            <v>BNL</v>
          </cell>
          <cell r="D134" t="str">
            <v>bHC</v>
          </cell>
          <cell r="E134" t="e">
            <v>#REF!</v>
          </cell>
        </row>
        <row r="135">
          <cell r="C135" t="str">
            <v>BNL</v>
          </cell>
          <cell r="D135" t="str">
            <v>mHC</v>
          </cell>
          <cell r="E135" t="e">
            <v>#REF!</v>
          </cell>
        </row>
        <row r="136">
          <cell r="C136" t="str">
            <v>BNL</v>
          </cell>
          <cell r="D136" t="str">
            <v>bBC</v>
          </cell>
          <cell r="E136" t="e">
            <v>#REF!</v>
          </cell>
        </row>
        <row r="137">
          <cell r="C137" t="str">
            <v>BNL</v>
          </cell>
          <cell r="D137" t="str">
            <v>bOIL</v>
          </cell>
          <cell r="E137" t="e">
            <v>#REF!</v>
          </cell>
        </row>
        <row r="138">
          <cell r="C138" t="str">
            <v>BNL</v>
          </cell>
          <cell r="D138" t="str">
            <v>mOIL</v>
          </cell>
          <cell r="E138" t="e">
            <v>#REF!</v>
          </cell>
        </row>
        <row r="139">
          <cell r="C139" t="str">
            <v>BNL</v>
          </cell>
          <cell r="D139" t="str">
            <v>pOIL</v>
          </cell>
          <cell r="E139" t="e">
            <v>#REF!</v>
          </cell>
        </row>
        <row r="140">
          <cell r="C140" t="str">
            <v>BNL</v>
          </cell>
          <cell r="D140" t="str">
            <v>bGAS</v>
          </cell>
          <cell r="E140" t="e">
            <v>#REF!</v>
          </cell>
        </row>
        <row r="141">
          <cell r="C141" t="str">
            <v>BNL</v>
          </cell>
          <cell r="D141" t="str">
            <v>mGAS</v>
          </cell>
          <cell r="E141" t="e">
            <v>#REF!</v>
          </cell>
        </row>
        <row r="142">
          <cell r="C142" t="str">
            <v>BNL</v>
          </cell>
          <cell r="D142" t="str">
            <v>pGAS</v>
          </cell>
          <cell r="E142" t="e">
            <v>#REF!</v>
          </cell>
        </row>
        <row r="143">
          <cell r="C143" t="str">
            <v>BNL</v>
          </cell>
          <cell r="D143" t="str">
            <v>bBIO</v>
          </cell>
          <cell r="E143" t="e">
            <v>#REF!</v>
          </cell>
        </row>
        <row r="144">
          <cell r="C144" t="str">
            <v>BNL</v>
          </cell>
          <cell r="D144" t="str">
            <v>bCCS</v>
          </cell>
          <cell r="E144" t="e">
            <v>#REF!</v>
          </cell>
        </row>
        <row r="145">
          <cell r="C145" t="str">
            <v>BNL</v>
          </cell>
          <cell r="D145" t="str">
            <v>mCCS</v>
          </cell>
          <cell r="E145" t="e">
            <v>#REF!</v>
          </cell>
        </row>
        <row r="146">
          <cell r="C146" t="str">
            <v>BNL</v>
          </cell>
          <cell r="D146" t="str">
            <v>bNUC</v>
          </cell>
          <cell r="E146" t="e">
            <v>#REF!</v>
          </cell>
        </row>
        <row r="147">
          <cell r="C147" t="str">
            <v>BNL</v>
          </cell>
          <cell r="D147" t="str">
            <v>bHYDRO</v>
          </cell>
          <cell r="E147" t="e">
            <v>#REF!</v>
          </cell>
        </row>
        <row r="148">
          <cell r="C148" t="str">
            <v>BNL</v>
          </cell>
          <cell r="D148" t="str">
            <v>pHYDRO</v>
          </cell>
          <cell r="E148" t="e">
            <v>#REF!</v>
          </cell>
        </row>
        <row r="149">
          <cell r="C149" t="str">
            <v>BNL</v>
          </cell>
          <cell r="D149" t="str">
            <v>bGEO</v>
          </cell>
          <cell r="E149" t="e">
            <v>#REF!</v>
          </cell>
        </row>
        <row r="150">
          <cell r="C150" t="str">
            <v>BNL</v>
          </cell>
          <cell r="D150" t="str">
            <v>mSOLAR</v>
          </cell>
          <cell r="E150" t="e">
            <v>#REF!</v>
          </cell>
        </row>
        <row r="151">
          <cell r="C151" t="str">
            <v>BNL</v>
          </cell>
          <cell r="D151" t="str">
            <v>mWIND</v>
          </cell>
          <cell r="E151" t="e">
            <v>#REF!</v>
          </cell>
        </row>
        <row r="152">
          <cell r="C152" t="str">
            <v>BNL</v>
          </cell>
          <cell r="D152" t="str">
            <v>bHC</v>
          </cell>
          <cell r="E152" t="e">
            <v>#REF!</v>
          </cell>
        </row>
        <row r="153">
          <cell r="C153" t="str">
            <v>BNL</v>
          </cell>
          <cell r="D153" t="str">
            <v>mHC</v>
          </cell>
          <cell r="E153" t="e">
            <v>#REF!</v>
          </cell>
        </row>
        <row r="154">
          <cell r="C154" t="str">
            <v>BNL</v>
          </cell>
          <cell r="D154" t="str">
            <v>bBC</v>
          </cell>
          <cell r="E154" t="e">
            <v>#REF!</v>
          </cell>
        </row>
        <row r="155">
          <cell r="C155" t="str">
            <v>BNL</v>
          </cell>
          <cell r="D155" t="str">
            <v>bOIL</v>
          </cell>
          <cell r="E155" t="e">
            <v>#REF!</v>
          </cell>
        </row>
        <row r="156">
          <cell r="C156" t="str">
            <v>BNL</v>
          </cell>
          <cell r="D156" t="str">
            <v>mOIL</v>
          </cell>
          <cell r="E156" t="e">
            <v>#REF!</v>
          </cell>
        </row>
        <row r="157">
          <cell r="C157" t="str">
            <v>BNL</v>
          </cell>
          <cell r="D157" t="str">
            <v>pOIL</v>
          </cell>
          <cell r="E157" t="e">
            <v>#REF!</v>
          </cell>
        </row>
        <row r="158">
          <cell r="C158" t="str">
            <v>BNL</v>
          </cell>
          <cell r="D158" t="str">
            <v>bGAS</v>
          </cell>
          <cell r="E158" t="e">
            <v>#REF!</v>
          </cell>
        </row>
        <row r="159">
          <cell r="C159" t="str">
            <v>BNL</v>
          </cell>
          <cell r="D159" t="str">
            <v>mGAS</v>
          </cell>
          <cell r="E159" t="e">
            <v>#REF!</v>
          </cell>
        </row>
        <row r="160">
          <cell r="C160" t="str">
            <v>BNL</v>
          </cell>
          <cell r="D160" t="str">
            <v>pGAS</v>
          </cell>
          <cell r="E160" t="e">
            <v>#REF!</v>
          </cell>
        </row>
        <row r="161">
          <cell r="C161" t="str">
            <v>BNL</v>
          </cell>
          <cell r="D161" t="str">
            <v>bBIO</v>
          </cell>
          <cell r="E161" t="e">
            <v>#REF!</v>
          </cell>
        </row>
        <row r="162">
          <cell r="C162" t="str">
            <v>BNL</v>
          </cell>
          <cell r="D162" t="str">
            <v>bCCS</v>
          </cell>
          <cell r="E162" t="e">
            <v>#REF!</v>
          </cell>
        </row>
        <row r="163">
          <cell r="C163" t="str">
            <v>BNL</v>
          </cell>
          <cell r="D163" t="str">
            <v>mCCS</v>
          </cell>
          <cell r="E163" t="e">
            <v>#REF!</v>
          </cell>
        </row>
        <row r="164">
          <cell r="C164" t="str">
            <v>BNL</v>
          </cell>
          <cell r="D164" t="str">
            <v>bNUC</v>
          </cell>
          <cell r="E164" t="e">
            <v>#REF!</v>
          </cell>
        </row>
        <row r="165">
          <cell r="C165" t="str">
            <v>BNL</v>
          </cell>
          <cell r="D165" t="str">
            <v>bHYDRO</v>
          </cell>
          <cell r="E165" t="e">
            <v>#REF!</v>
          </cell>
        </row>
        <row r="166">
          <cell r="C166" t="str">
            <v>BNL</v>
          </cell>
          <cell r="D166" t="str">
            <v>pHYDRO</v>
          </cell>
          <cell r="E166" t="e">
            <v>#REF!</v>
          </cell>
        </row>
        <row r="167">
          <cell r="C167" t="str">
            <v>BNL</v>
          </cell>
          <cell r="D167" t="str">
            <v>bGEO</v>
          </cell>
          <cell r="E167" t="e">
            <v>#REF!</v>
          </cell>
        </row>
        <row r="168">
          <cell r="C168" t="str">
            <v>BNL</v>
          </cell>
          <cell r="D168" t="str">
            <v>mSOLAR</v>
          </cell>
          <cell r="E168" t="e">
            <v>#REF!</v>
          </cell>
        </row>
        <row r="169">
          <cell r="C169" t="str">
            <v>BNL</v>
          </cell>
          <cell r="D169" t="str">
            <v>mWIND</v>
          </cell>
          <cell r="E169" t="e">
            <v>#REF!</v>
          </cell>
        </row>
        <row r="170">
          <cell r="C170" t="str">
            <v>BNL</v>
          </cell>
          <cell r="D170" t="str">
            <v>bHC</v>
          </cell>
          <cell r="E170" t="e">
            <v>#REF!</v>
          </cell>
        </row>
        <row r="171">
          <cell r="C171" t="str">
            <v>BNL</v>
          </cell>
          <cell r="D171" t="str">
            <v>mHC</v>
          </cell>
          <cell r="E171" t="e">
            <v>#REF!</v>
          </cell>
        </row>
        <row r="172">
          <cell r="C172" t="str">
            <v>BNL</v>
          </cell>
          <cell r="D172" t="str">
            <v>bBC</v>
          </cell>
          <cell r="E172" t="e">
            <v>#REF!</v>
          </cell>
        </row>
        <row r="173">
          <cell r="C173" t="str">
            <v>BNL</v>
          </cell>
          <cell r="D173" t="str">
            <v>bOIL</v>
          </cell>
          <cell r="E173" t="e">
            <v>#REF!</v>
          </cell>
        </row>
        <row r="174">
          <cell r="C174" t="str">
            <v>BNL</v>
          </cell>
          <cell r="D174" t="str">
            <v>mOIL</v>
          </cell>
          <cell r="E174" t="e">
            <v>#REF!</v>
          </cell>
        </row>
        <row r="175">
          <cell r="C175" t="str">
            <v>BNL</v>
          </cell>
          <cell r="D175" t="str">
            <v>pOIL</v>
          </cell>
          <cell r="E175" t="e">
            <v>#REF!</v>
          </cell>
        </row>
        <row r="176">
          <cell r="C176" t="str">
            <v>BNL</v>
          </cell>
          <cell r="D176" t="str">
            <v>bGAS</v>
          </cell>
          <cell r="E176" t="e">
            <v>#REF!</v>
          </cell>
        </row>
        <row r="177">
          <cell r="C177" t="str">
            <v>BNL</v>
          </cell>
          <cell r="D177" t="str">
            <v>mGAS</v>
          </cell>
          <cell r="E177" t="e">
            <v>#REF!</v>
          </cell>
        </row>
        <row r="178">
          <cell r="C178" t="str">
            <v>BNL</v>
          </cell>
          <cell r="D178" t="str">
            <v>pGAS</v>
          </cell>
          <cell r="E178" t="e">
            <v>#REF!</v>
          </cell>
        </row>
        <row r="179">
          <cell r="C179" t="str">
            <v>BNL</v>
          </cell>
          <cell r="D179" t="str">
            <v>bBIO</v>
          </cell>
          <cell r="E179" t="e">
            <v>#REF!</v>
          </cell>
        </row>
        <row r="180">
          <cell r="C180" t="str">
            <v>BNL</v>
          </cell>
          <cell r="D180" t="str">
            <v>bCCS</v>
          </cell>
          <cell r="E180" t="e">
            <v>#REF!</v>
          </cell>
        </row>
        <row r="181">
          <cell r="C181" t="str">
            <v>BNL</v>
          </cell>
          <cell r="D181" t="str">
            <v>mCCS</v>
          </cell>
          <cell r="E181" t="e">
            <v>#REF!</v>
          </cell>
        </row>
        <row r="182">
          <cell r="C182" t="str">
            <v>EUN</v>
          </cell>
          <cell r="D182" t="str">
            <v>bNUC</v>
          </cell>
          <cell r="E182" t="e">
            <v>#REF!</v>
          </cell>
        </row>
        <row r="183">
          <cell r="C183" t="str">
            <v>EUN</v>
          </cell>
          <cell r="D183" t="str">
            <v>bHYDRO</v>
          </cell>
          <cell r="E183" t="e">
            <v>#REF!</v>
          </cell>
        </row>
        <row r="184">
          <cell r="C184" t="str">
            <v>EUN</v>
          </cell>
          <cell r="D184" t="str">
            <v>pHYDRO</v>
          </cell>
          <cell r="E184" t="e">
            <v>#REF!</v>
          </cell>
        </row>
        <row r="185">
          <cell r="C185" t="str">
            <v>EUN</v>
          </cell>
          <cell r="D185" t="str">
            <v>bGEO</v>
          </cell>
          <cell r="E185" t="e">
            <v>#REF!</v>
          </cell>
        </row>
        <row r="186">
          <cell r="C186" t="str">
            <v>EUN</v>
          </cell>
          <cell r="D186" t="str">
            <v>mSOLAR</v>
          </cell>
          <cell r="E186" t="e">
            <v>#REF!</v>
          </cell>
        </row>
        <row r="187">
          <cell r="C187" t="str">
            <v>EUN</v>
          </cell>
          <cell r="D187" t="str">
            <v>mWIND</v>
          </cell>
          <cell r="E187" t="e">
            <v>#REF!</v>
          </cell>
        </row>
        <row r="188">
          <cell r="C188" t="str">
            <v>EUN</v>
          </cell>
          <cell r="D188" t="str">
            <v>bHC</v>
          </cell>
          <cell r="E188" t="e">
            <v>#REF!</v>
          </cell>
        </row>
        <row r="189">
          <cell r="C189" t="str">
            <v>EUN</v>
          </cell>
          <cell r="D189" t="str">
            <v>mHC</v>
          </cell>
          <cell r="E189" t="e">
            <v>#REF!</v>
          </cell>
        </row>
        <row r="190">
          <cell r="C190" t="str">
            <v>EUN</v>
          </cell>
          <cell r="D190" t="str">
            <v>bBC</v>
          </cell>
          <cell r="E190" t="e">
            <v>#REF!</v>
          </cell>
        </row>
        <row r="191">
          <cell r="C191" t="str">
            <v>EUN</v>
          </cell>
          <cell r="D191" t="str">
            <v>bOIL</v>
          </cell>
          <cell r="E191" t="e">
            <v>#REF!</v>
          </cell>
        </row>
        <row r="192">
          <cell r="C192" t="str">
            <v>EUN</v>
          </cell>
          <cell r="D192" t="str">
            <v>mOIL</v>
          </cell>
          <cell r="E192" t="e">
            <v>#REF!</v>
          </cell>
        </row>
        <row r="193">
          <cell r="C193" t="str">
            <v>EUN</v>
          </cell>
          <cell r="D193" t="str">
            <v>pOIL</v>
          </cell>
          <cell r="E193" t="e">
            <v>#REF!</v>
          </cell>
        </row>
        <row r="194">
          <cell r="C194" t="str">
            <v>EUN</v>
          </cell>
          <cell r="D194" t="str">
            <v>bGAS</v>
          </cell>
          <cell r="E194" t="e">
            <v>#REF!</v>
          </cell>
        </row>
        <row r="195">
          <cell r="C195" t="str">
            <v>EUN</v>
          </cell>
          <cell r="D195" t="str">
            <v>mGAS</v>
          </cell>
          <cell r="E195" t="e">
            <v>#REF!</v>
          </cell>
        </row>
        <row r="196">
          <cell r="C196" t="str">
            <v>EUN</v>
          </cell>
          <cell r="D196" t="str">
            <v>pGAS</v>
          </cell>
          <cell r="E196" t="e">
            <v>#REF!</v>
          </cell>
        </row>
        <row r="197">
          <cell r="C197" t="str">
            <v>EUN</v>
          </cell>
          <cell r="D197" t="str">
            <v>bBIO</v>
          </cell>
          <cell r="E197" t="e">
            <v>#REF!</v>
          </cell>
        </row>
        <row r="198">
          <cell r="C198" t="str">
            <v>EUN</v>
          </cell>
          <cell r="D198" t="str">
            <v>bCCS</v>
          </cell>
          <cell r="E198" t="e">
            <v>#REF!</v>
          </cell>
        </row>
        <row r="199">
          <cell r="C199" t="str">
            <v>EUN</v>
          </cell>
          <cell r="D199" t="str">
            <v>mCCS</v>
          </cell>
          <cell r="E199" t="e">
            <v>#REF!</v>
          </cell>
        </row>
        <row r="200">
          <cell r="C200" t="str">
            <v>EUN</v>
          </cell>
          <cell r="D200" t="str">
            <v>bNUC</v>
          </cell>
          <cell r="E200" t="e">
            <v>#REF!</v>
          </cell>
        </row>
        <row r="201">
          <cell r="C201" t="str">
            <v>EUN</v>
          </cell>
          <cell r="D201" t="str">
            <v>bHYDRO</v>
          </cell>
          <cell r="E201" t="e">
            <v>#REF!</v>
          </cell>
        </row>
        <row r="202">
          <cell r="C202" t="str">
            <v>EUN</v>
          </cell>
          <cell r="D202" t="str">
            <v>pHYDRO</v>
          </cell>
          <cell r="E202" t="e">
            <v>#REF!</v>
          </cell>
        </row>
        <row r="203">
          <cell r="C203" t="str">
            <v>EUN</v>
          </cell>
          <cell r="D203" t="str">
            <v>bGEO</v>
          </cell>
          <cell r="E203" t="e">
            <v>#REF!</v>
          </cell>
        </row>
        <row r="204">
          <cell r="C204" t="str">
            <v>EUN</v>
          </cell>
          <cell r="D204" t="str">
            <v>mSOLAR</v>
          </cell>
          <cell r="E204" t="e">
            <v>#REF!</v>
          </cell>
        </row>
        <row r="205">
          <cell r="C205" t="str">
            <v>EUN</v>
          </cell>
          <cell r="D205" t="str">
            <v>mWIND</v>
          </cell>
          <cell r="E205" t="e">
            <v>#REF!</v>
          </cell>
        </row>
        <row r="206">
          <cell r="C206" t="str">
            <v>EUN</v>
          </cell>
          <cell r="D206" t="str">
            <v>bHC</v>
          </cell>
          <cell r="E206" t="e">
            <v>#REF!</v>
          </cell>
        </row>
        <row r="207">
          <cell r="C207" t="str">
            <v>EUN</v>
          </cell>
          <cell r="D207" t="str">
            <v>mHC</v>
          </cell>
          <cell r="E207" t="e">
            <v>#REF!</v>
          </cell>
        </row>
        <row r="208">
          <cell r="C208" t="str">
            <v>EUN</v>
          </cell>
          <cell r="D208" t="str">
            <v>bBC</v>
          </cell>
          <cell r="E208" t="e">
            <v>#REF!</v>
          </cell>
        </row>
        <row r="209">
          <cell r="C209" t="str">
            <v>EUN</v>
          </cell>
          <cell r="D209" t="str">
            <v>bOIL</v>
          </cell>
          <cell r="E209" t="e">
            <v>#REF!</v>
          </cell>
        </row>
        <row r="210">
          <cell r="C210" t="str">
            <v>EUN</v>
          </cell>
          <cell r="D210" t="str">
            <v>mOIL</v>
          </cell>
          <cell r="E210" t="e">
            <v>#REF!</v>
          </cell>
        </row>
        <row r="211">
          <cell r="C211" t="str">
            <v>EUN</v>
          </cell>
          <cell r="D211" t="str">
            <v>pOIL</v>
          </cell>
          <cell r="E211" t="e">
            <v>#REF!</v>
          </cell>
        </row>
        <row r="212">
          <cell r="C212" t="str">
            <v>EUN</v>
          </cell>
          <cell r="D212" t="str">
            <v>bGAS</v>
          </cell>
          <cell r="E212" t="e">
            <v>#REF!</v>
          </cell>
        </row>
        <row r="213">
          <cell r="C213" t="str">
            <v>EUN</v>
          </cell>
          <cell r="D213" t="str">
            <v>mGAS</v>
          </cell>
          <cell r="E213" t="e">
            <v>#REF!</v>
          </cell>
        </row>
        <row r="214">
          <cell r="C214" t="str">
            <v>EUN</v>
          </cell>
          <cell r="D214" t="str">
            <v>pGAS</v>
          </cell>
          <cell r="E214" t="e">
            <v>#REF!</v>
          </cell>
        </row>
        <row r="215">
          <cell r="C215" t="str">
            <v>EUN</v>
          </cell>
          <cell r="D215" t="str">
            <v>bBIO</v>
          </cell>
          <cell r="E215" t="e">
            <v>#REF!</v>
          </cell>
        </row>
        <row r="216">
          <cell r="C216" t="str">
            <v>EUN</v>
          </cell>
          <cell r="D216" t="str">
            <v>bCCS</v>
          </cell>
          <cell r="E216" t="e">
            <v>#REF!</v>
          </cell>
        </row>
        <row r="217">
          <cell r="C217" t="str">
            <v>EUN</v>
          </cell>
          <cell r="D217" t="str">
            <v>mCCS</v>
          </cell>
          <cell r="E217" t="e">
            <v>#REF!</v>
          </cell>
        </row>
        <row r="218">
          <cell r="C218" t="str">
            <v>EUN</v>
          </cell>
          <cell r="D218" t="str">
            <v>bNUC</v>
          </cell>
          <cell r="E218" t="e">
            <v>#REF!</v>
          </cell>
        </row>
        <row r="219">
          <cell r="C219" t="str">
            <v>EUN</v>
          </cell>
          <cell r="D219" t="str">
            <v>bHYDRO</v>
          </cell>
          <cell r="E219" t="e">
            <v>#REF!</v>
          </cell>
        </row>
        <row r="220">
          <cell r="C220" t="str">
            <v>EUN</v>
          </cell>
          <cell r="D220" t="str">
            <v>pHYDRO</v>
          </cell>
          <cell r="E220" t="e">
            <v>#REF!</v>
          </cell>
        </row>
        <row r="221">
          <cell r="C221" t="str">
            <v>EUN</v>
          </cell>
          <cell r="D221" t="str">
            <v>bGEO</v>
          </cell>
          <cell r="E221" t="e">
            <v>#REF!</v>
          </cell>
        </row>
        <row r="222">
          <cell r="C222" t="str">
            <v>EUN</v>
          </cell>
          <cell r="D222" t="str">
            <v>mSOLAR</v>
          </cell>
          <cell r="E222" t="e">
            <v>#REF!</v>
          </cell>
        </row>
        <row r="223">
          <cell r="C223" t="str">
            <v>EUN</v>
          </cell>
          <cell r="D223" t="str">
            <v>mWIND</v>
          </cell>
          <cell r="E223" t="e">
            <v>#REF!</v>
          </cell>
        </row>
        <row r="224">
          <cell r="C224" t="str">
            <v>EUN</v>
          </cell>
          <cell r="D224" t="str">
            <v>bHC</v>
          </cell>
          <cell r="E224" t="e">
            <v>#REF!</v>
          </cell>
        </row>
        <row r="225">
          <cell r="C225" t="str">
            <v>EUN</v>
          </cell>
          <cell r="D225" t="str">
            <v>mHC</v>
          </cell>
          <cell r="E225" t="e">
            <v>#REF!</v>
          </cell>
        </row>
        <row r="226">
          <cell r="C226" t="str">
            <v>EUN</v>
          </cell>
          <cell r="D226" t="str">
            <v>bBC</v>
          </cell>
          <cell r="E226" t="e">
            <v>#REF!</v>
          </cell>
        </row>
        <row r="227">
          <cell r="C227" t="str">
            <v>EUN</v>
          </cell>
          <cell r="D227" t="str">
            <v>bOIL</v>
          </cell>
          <cell r="E227" t="e">
            <v>#REF!</v>
          </cell>
        </row>
        <row r="228">
          <cell r="C228" t="str">
            <v>EUN</v>
          </cell>
          <cell r="D228" t="str">
            <v>mOIL</v>
          </cell>
          <cell r="E228" t="e">
            <v>#REF!</v>
          </cell>
        </row>
        <row r="229">
          <cell r="C229" t="str">
            <v>EUN</v>
          </cell>
          <cell r="D229" t="str">
            <v>pOIL</v>
          </cell>
          <cell r="E229" t="e">
            <v>#REF!</v>
          </cell>
        </row>
        <row r="230">
          <cell r="C230" t="str">
            <v>EUN</v>
          </cell>
          <cell r="D230" t="str">
            <v>bGAS</v>
          </cell>
          <cell r="E230" t="e">
            <v>#REF!</v>
          </cell>
        </row>
        <row r="231">
          <cell r="C231" t="str">
            <v>EUN</v>
          </cell>
          <cell r="D231" t="str">
            <v>mGAS</v>
          </cell>
          <cell r="E231" t="e">
            <v>#REF!</v>
          </cell>
        </row>
        <row r="232">
          <cell r="C232" t="str">
            <v>EUN</v>
          </cell>
          <cell r="D232" t="str">
            <v>pGAS</v>
          </cell>
          <cell r="E232" t="e">
            <v>#REF!</v>
          </cell>
        </row>
        <row r="233">
          <cell r="C233" t="str">
            <v>EUN</v>
          </cell>
          <cell r="D233" t="str">
            <v>bBIO</v>
          </cell>
          <cell r="E233" t="e">
            <v>#REF!</v>
          </cell>
        </row>
        <row r="234">
          <cell r="C234" t="str">
            <v>EUN</v>
          </cell>
          <cell r="D234" t="str">
            <v>bCCS</v>
          </cell>
          <cell r="E234" t="e">
            <v>#REF!</v>
          </cell>
        </row>
        <row r="235">
          <cell r="C235" t="str">
            <v>EUN</v>
          </cell>
          <cell r="D235" t="str">
            <v>mCCS</v>
          </cell>
          <cell r="E235" t="e">
            <v>#REF!</v>
          </cell>
        </row>
        <row r="236">
          <cell r="C236" t="str">
            <v>EUN</v>
          </cell>
          <cell r="D236" t="str">
            <v>bNUC</v>
          </cell>
          <cell r="E236" t="e">
            <v>#REF!</v>
          </cell>
        </row>
        <row r="237">
          <cell r="C237" t="str">
            <v>EUN</v>
          </cell>
          <cell r="D237" t="str">
            <v>bHYDRO</v>
          </cell>
          <cell r="E237" t="e">
            <v>#REF!</v>
          </cell>
        </row>
        <row r="238">
          <cell r="C238" t="str">
            <v>EUN</v>
          </cell>
          <cell r="D238" t="str">
            <v>pHYDRO</v>
          </cell>
          <cell r="E238" t="e">
            <v>#REF!</v>
          </cell>
        </row>
        <row r="239">
          <cell r="C239" t="str">
            <v>EUN</v>
          </cell>
          <cell r="D239" t="str">
            <v>bGEO</v>
          </cell>
          <cell r="E239" t="e">
            <v>#REF!</v>
          </cell>
        </row>
        <row r="240">
          <cell r="C240" t="str">
            <v>EUN</v>
          </cell>
          <cell r="D240" t="str">
            <v>mSOLAR</v>
          </cell>
          <cell r="E240" t="e">
            <v>#REF!</v>
          </cell>
        </row>
        <row r="241">
          <cell r="C241" t="str">
            <v>EUN</v>
          </cell>
          <cell r="D241" t="str">
            <v>mWIND</v>
          </cell>
          <cell r="E241" t="e">
            <v>#REF!</v>
          </cell>
        </row>
        <row r="242">
          <cell r="C242" t="str">
            <v>EUN</v>
          </cell>
          <cell r="D242" t="str">
            <v>bHC</v>
          </cell>
          <cell r="E242" t="e">
            <v>#REF!</v>
          </cell>
        </row>
        <row r="243">
          <cell r="C243" t="str">
            <v>EUN</v>
          </cell>
          <cell r="D243" t="str">
            <v>mHC</v>
          </cell>
          <cell r="E243" t="e">
            <v>#REF!</v>
          </cell>
        </row>
        <row r="244">
          <cell r="C244" t="str">
            <v>EUN</v>
          </cell>
          <cell r="D244" t="str">
            <v>bBC</v>
          </cell>
          <cell r="E244" t="e">
            <v>#REF!</v>
          </cell>
        </row>
        <row r="245">
          <cell r="C245" t="str">
            <v>EUN</v>
          </cell>
          <cell r="D245" t="str">
            <v>bOIL</v>
          </cell>
          <cell r="E245" t="e">
            <v>#REF!</v>
          </cell>
        </row>
        <row r="246">
          <cell r="C246" t="str">
            <v>EUN</v>
          </cell>
          <cell r="D246" t="str">
            <v>mOIL</v>
          </cell>
          <cell r="E246" t="e">
            <v>#REF!</v>
          </cell>
        </row>
        <row r="247">
          <cell r="C247" t="str">
            <v>EUN</v>
          </cell>
          <cell r="D247" t="str">
            <v>pOIL</v>
          </cell>
          <cell r="E247" t="e">
            <v>#REF!</v>
          </cell>
        </row>
        <row r="248">
          <cell r="C248" t="str">
            <v>EUN</v>
          </cell>
          <cell r="D248" t="str">
            <v>bGAS</v>
          </cell>
          <cell r="E248" t="e">
            <v>#REF!</v>
          </cell>
        </row>
        <row r="249">
          <cell r="C249" t="str">
            <v>EUN</v>
          </cell>
          <cell r="D249" t="str">
            <v>mGAS</v>
          </cell>
          <cell r="E249" t="e">
            <v>#REF!</v>
          </cell>
        </row>
        <row r="250">
          <cell r="C250" t="str">
            <v>EUN</v>
          </cell>
          <cell r="D250" t="str">
            <v>pGAS</v>
          </cell>
          <cell r="E250" t="e">
            <v>#REF!</v>
          </cell>
        </row>
        <row r="251">
          <cell r="C251" t="str">
            <v>EUN</v>
          </cell>
          <cell r="D251" t="str">
            <v>bBIO</v>
          </cell>
          <cell r="E251" t="e">
            <v>#REF!</v>
          </cell>
        </row>
        <row r="252">
          <cell r="C252" t="str">
            <v>EUN</v>
          </cell>
          <cell r="D252" t="str">
            <v>bCCS</v>
          </cell>
          <cell r="E252" t="e">
            <v>#REF!</v>
          </cell>
        </row>
        <row r="253">
          <cell r="C253" t="str">
            <v>EUN</v>
          </cell>
          <cell r="D253" t="str">
            <v>mCCS</v>
          </cell>
          <cell r="E253" t="e">
            <v>#REF!</v>
          </cell>
        </row>
        <row r="254">
          <cell r="C254" t="str">
            <v>EUN</v>
          </cell>
          <cell r="D254" t="str">
            <v>bNUC</v>
          </cell>
          <cell r="E254" t="e">
            <v>#REF!</v>
          </cell>
        </row>
        <row r="255">
          <cell r="C255" t="str">
            <v>EUN</v>
          </cell>
          <cell r="D255" t="str">
            <v>bHYDRO</v>
          </cell>
          <cell r="E255" t="e">
            <v>#REF!</v>
          </cell>
        </row>
        <row r="256">
          <cell r="C256" t="str">
            <v>EUN</v>
          </cell>
          <cell r="D256" t="str">
            <v>pHYDRO</v>
          </cell>
          <cell r="E256" t="e">
            <v>#REF!</v>
          </cell>
        </row>
        <row r="257">
          <cell r="C257" t="str">
            <v>EUN</v>
          </cell>
          <cell r="D257" t="str">
            <v>bGEO</v>
          </cell>
          <cell r="E257" t="e">
            <v>#REF!</v>
          </cell>
        </row>
        <row r="258">
          <cell r="C258" t="str">
            <v>EUN</v>
          </cell>
          <cell r="D258" t="str">
            <v>mSOLAR</v>
          </cell>
          <cell r="E258" t="e">
            <v>#REF!</v>
          </cell>
        </row>
        <row r="259">
          <cell r="C259" t="str">
            <v>EUN</v>
          </cell>
          <cell r="D259" t="str">
            <v>mWIND</v>
          </cell>
          <cell r="E259" t="e">
            <v>#REF!</v>
          </cell>
        </row>
        <row r="260">
          <cell r="C260" t="str">
            <v>EUN</v>
          </cell>
          <cell r="D260" t="str">
            <v>bHC</v>
          </cell>
          <cell r="E260" t="e">
            <v>#REF!</v>
          </cell>
        </row>
        <row r="261">
          <cell r="C261" t="str">
            <v>EUN</v>
          </cell>
          <cell r="D261" t="str">
            <v>mHC</v>
          </cell>
          <cell r="E261" t="e">
            <v>#REF!</v>
          </cell>
        </row>
        <row r="262">
          <cell r="C262" t="str">
            <v>EUN</v>
          </cell>
          <cell r="D262" t="str">
            <v>bBC</v>
          </cell>
          <cell r="E262" t="e">
            <v>#REF!</v>
          </cell>
        </row>
        <row r="263">
          <cell r="C263" t="str">
            <v>EUN</v>
          </cell>
          <cell r="D263" t="str">
            <v>bOIL</v>
          </cell>
          <cell r="E263" t="e">
            <v>#REF!</v>
          </cell>
        </row>
        <row r="264">
          <cell r="C264" t="str">
            <v>EUN</v>
          </cell>
          <cell r="D264" t="str">
            <v>mOIL</v>
          </cell>
          <cell r="E264" t="e">
            <v>#REF!</v>
          </cell>
        </row>
        <row r="265">
          <cell r="C265" t="str">
            <v>EUN</v>
          </cell>
          <cell r="D265" t="str">
            <v>pOIL</v>
          </cell>
          <cell r="E265" t="e">
            <v>#REF!</v>
          </cell>
        </row>
        <row r="266">
          <cell r="C266" t="str">
            <v>EUN</v>
          </cell>
          <cell r="D266" t="str">
            <v>bGAS</v>
          </cell>
          <cell r="E266" t="e">
            <v>#REF!</v>
          </cell>
        </row>
        <row r="267">
          <cell r="C267" t="str">
            <v>EUN</v>
          </cell>
          <cell r="D267" t="str">
            <v>mGAS</v>
          </cell>
          <cell r="E267" t="e">
            <v>#REF!</v>
          </cell>
        </row>
        <row r="268">
          <cell r="C268" t="str">
            <v>EUN</v>
          </cell>
          <cell r="D268" t="str">
            <v>pGAS</v>
          </cell>
          <cell r="E268" t="e">
            <v>#REF!</v>
          </cell>
        </row>
        <row r="269">
          <cell r="C269" t="str">
            <v>EUN</v>
          </cell>
          <cell r="D269" t="str">
            <v>bBIO</v>
          </cell>
          <cell r="E269" t="e">
            <v>#REF!</v>
          </cell>
        </row>
        <row r="270">
          <cell r="C270" t="str">
            <v>EUN</v>
          </cell>
          <cell r="D270" t="str">
            <v>bCCS</v>
          </cell>
          <cell r="E270" t="e">
            <v>#REF!</v>
          </cell>
        </row>
        <row r="271">
          <cell r="C271" t="str">
            <v>EUN</v>
          </cell>
          <cell r="D271" t="str">
            <v>mCCS</v>
          </cell>
          <cell r="E271" t="e">
            <v>#REF!</v>
          </cell>
        </row>
        <row r="272">
          <cell r="C272" t="str">
            <v>EUN</v>
          </cell>
          <cell r="D272" t="str">
            <v>bNUC</v>
          </cell>
          <cell r="E272" t="e">
            <v>#REF!</v>
          </cell>
        </row>
        <row r="273">
          <cell r="C273" t="str">
            <v>EUN</v>
          </cell>
          <cell r="D273" t="str">
            <v>bHYDRO</v>
          </cell>
          <cell r="E273" t="e">
            <v>#REF!</v>
          </cell>
        </row>
        <row r="274">
          <cell r="C274" t="str">
            <v>EUN</v>
          </cell>
          <cell r="D274" t="str">
            <v>pHYDRO</v>
          </cell>
          <cell r="E274" t="e">
            <v>#REF!</v>
          </cell>
        </row>
        <row r="275">
          <cell r="C275" t="str">
            <v>EUN</v>
          </cell>
          <cell r="D275" t="str">
            <v>bGEO</v>
          </cell>
          <cell r="E275" t="e">
            <v>#REF!</v>
          </cell>
        </row>
        <row r="276">
          <cell r="C276" t="str">
            <v>EUN</v>
          </cell>
          <cell r="D276" t="str">
            <v>mSOLAR</v>
          </cell>
          <cell r="E276" t="e">
            <v>#REF!</v>
          </cell>
        </row>
        <row r="277">
          <cell r="C277" t="str">
            <v>EUN</v>
          </cell>
          <cell r="D277" t="str">
            <v>mWIND</v>
          </cell>
          <cell r="E277" t="e">
            <v>#REF!</v>
          </cell>
        </row>
        <row r="278">
          <cell r="C278" t="str">
            <v>EUN</v>
          </cell>
          <cell r="D278" t="str">
            <v>bHC</v>
          </cell>
          <cell r="E278" t="e">
            <v>#REF!</v>
          </cell>
        </row>
        <row r="279">
          <cell r="C279" t="str">
            <v>EUN</v>
          </cell>
          <cell r="D279" t="str">
            <v>mHC</v>
          </cell>
          <cell r="E279" t="e">
            <v>#REF!</v>
          </cell>
        </row>
        <row r="280">
          <cell r="C280" t="str">
            <v>EUN</v>
          </cell>
          <cell r="D280" t="str">
            <v>bBC</v>
          </cell>
          <cell r="E280" t="e">
            <v>#REF!</v>
          </cell>
        </row>
        <row r="281">
          <cell r="C281" t="str">
            <v>EUN</v>
          </cell>
          <cell r="D281" t="str">
            <v>bOIL</v>
          </cell>
          <cell r="E281" t="e">
            <v>#REF!</v>
          </cell>
        </row>
        <row r="282">
          <cell r="C282" t="str">
            <v>EUN</v>
          </cell>
          <cell r="D282" t="str">
            <v>mOIL</v>
          </cell>
          <cell r="E282" t="e">
            <v>#REF!</v>
          </cell>
        </row>
        <row r="283">
          <cell r="C283" t="str">
            <v>EUN</v>
          </cell>
          <cell r="D283" t="str">
            <v>pOIL</v>
          </cell>
          <cell r="E283" t="e">
            <v>#REF!</v>
          </cell>
        </row>
        <row r="284">
          <cell r="C284" t="str">
            <v>EUN</v>
          </cell>
          <cell r="D284" t="str">
            <v>bGAS</v>
          </cell>
          <cell r="E284" t="e">
            <v>#REF!</v>
          </cell>
        </row>
        <row r="285">
          <cell r="C285" t="str">
            <v>EUN</v>
          </cell>
          <cell r="D285" t="str">
            <v>mGAS</v>
          </cell>
          <cell r="E285" t="e">
            <v>#REF!</v>
          </cell>
        </row>
        <row r="286">
          <cell r="C286" t="str">
            <v>EUN</v>
          </cell>
          <cell r="D286" t="str">
            <v>pGAS</v>
          </cell>
          <cell r="E286" t="e">
            <v>#REF!</v>
          </cell>
        </row>
        <row r="287">
          <cell r="C287" t="str">
            <v>EUN</v>
          </cell>
          <cell r="D287" t="str">
            <v>bBIO</v>
          </cell>
          <cell r="E287" t="e">
            <v>#REF!</v>
          </cell>
        </row>
        <row r="288">
          <cell r="C288" t="str">
            <v>EUN</v>
          </cell>
          <cell r="D288" t="str">
            <v>bCCS</v>
          </cell>
          <cell r="E288" t="e">
            <v>#REF!</v>
          </cell>
        </row>
        <row r="289">
          <cell r="C289" t="str">
            <v>EUN</v>
          </cell>
          <cell r="D289" t="str">
            <v>mCCS</v>
          </cell>
          <cell r="E289" t="e">
            <v>#REF!</v>
          </cell>
        </row>
        <row r="290">
          <cell r="C290" t="str">
            <v>EUN</v>
          </cell>
          <cell r="D290" t="str">
            <v>bNUC</v>
          </cell>
          <cell r="E290" t="e">
            <v>#REF!</v>
          </cell>
        </row>
        <row r="291">
          <cell r="C291" t="str">
            <v>EUN</v>
          </cell>
          <cell r="D291" t="str">
            <v>bHYDRO</v>
          </cell>
          <cell r="E291" t="e">
            <v>#REF!</v>
          </cell>
        </row>
        <row r="292">
          <cell r="C292" t="str">
            <v>EUN</v>
          </cell>
          <cell r="D292" t="str">
            <v>pHYDRO</v>
          </cell>
          <cell r="E292" t="e">
            <v>#REF!</v>
          </cell>
        </row>
        <row r="293">
          <cell r="C293" t="str">
            <v>EUN</v>
          </cell>
          <cell r="D293" t="str">
            <v>bGEO</v>
          </cell>
          <cell r="E293" t="e">
            <v>#REF!</v>
          </cell>
        </row>
        <row r="294">
          <cell r="C294" t="str">
            <v>EUN</v>
          </cell>
          <cell r="D294" t="str">
            <v>mSOLAR</v>
          </cell>
          <cell r="E294" t="e">
            <v>#REF!</v>
          </cell>
        </row>
        <row r="295">
          <cell r="C295" t="str">
            <v>EUN</v>
          </cell>
          <cell r="D295" t="str">
            <v>mWIND</v>
          </cell>
          <cell r="E295" t="e">
            <v>#REF!</v>
          </cell>
        </row>
        <row r="296">
          <cell r="C296" t="str">
            <v>EUN</v>
          </cell>
          <cell r="D296" t="str">
            <v>bHC</v>
          </cell>
          <cell r="E296" t="e">
            <v>#REF!</v>
          </cell>
        </row>
        <row r="297">
          <cell r="C297" t="str">
            <v>EUN</v>
          </cell>
          <cell r="D297" t="str">
            <v>mHC</v>
          </cell>
          <cell r="E297" t="e">
            <v>#REF!</v>
          </cell>
        </row>
        <row r="298">
          <cell r="C298" t="str">
            <v>EUN</v>
          </cell>
          <cell r="D298" t="str">
            <v>bBC</v>
          </cell>
          <cell r="E298" t="e">
            <v>#REF!</v>
          </cell>
        </row>
        <row r="299">
          <cell r="C299" t="str">
            <v>EUN</v>
          </cell>
          <cell r="D299" t="str">
            <v>bOIL</v>
          </cell>
          <cell r="E299" t="e">
            <v>#REF!</v>
          </cell>
        </row>
        <row r="300">
          <cell r="C300" t="str">
            <v>EUN</v>
          </cell>
          <cell r="D300" t="str">
            <v>mOIL</v>
          </cell>
          <cell r="E300" t="e">
            <v>#REF!</v>
          </cell>
        </row>
        <row r="301">
          <cell r="C301" t="str">
            <v>EUN</v>
          </cell>
          <cell r="D301" t="str">
            <v>pOIL</v>
          </cell>
          <cell r="E301" t="e">
            <v>#REF!</v>
          </cell>
        </row>
        <row r="302">
          <cell r="C302" t="str">
            <v>EUN</v>
          </cell>
          <cell r="D302" t="str">
            <v>bGAS</v>
          </cell>
          <cell r="E302" t="e">
            <v>#REF!</v>
          </cell>
        </row>
        <row r="303">
          <cell r="C303" t="str">
            <v>EUN</v>
          </cell>
          <cell r="D303" t="str">
            <v>mGAS</v>
          </cell>
          <cell r="E303" t="e">
            <v>#REF!</v>
          </cell>
        </row>
        <row r="304">
          <cell r="C304" t="str">
            <v>EUN</v>
          </cell>
          <cell r="D304" t="str">
            <v>pGAS</v>
          </cell>
          <cell r="E304" t="e">
            <v>#REF!</v>
          </cell>
        </row>
        <row r="305">
          <cell r="C305" t="str">
            <v>EUN</v>
          </cell>
          <cell r="D305" t="str">
            <v>bBIO</v>
          </cell>
          <cell r="E305" t="e">
            <v>#REF!</v>
          </cell>
        </row>
        <row r="306">
          <cell r="C306" t="str">
            <v>EUN</v>
          </cell>
          <cell r="D306" t="str">
            <v>bCCS</v>
          </cell>
          <cell r="E306" t="e">
            <v>#REF!</v>
          </cell>
        </row>
        <row r="307">
          <cell r="C307" t="str">
            <v>EUN</v>
          </cell>
          <cell r="D307" t="str">
            <v>mCCS</v>
          </cell>
          <cell r="E307" t="e">
            <v>#REF!</v>
          </cell>
        </row>
        <row r="308">
          <cell r="C308" t="str">
            <v>EUS</v>
          </cell>
          <cell r="D308" t="str">
            <v>bNUC</v>
          </cell>
          <cell r="E308" t="e">
            <v>#REF!</v>
          </cell>
        </row>
        <row r="309">
          <cell r="C309" t="str">
            <v>EUS</v>
          </cell>
          <cell r="D309" t="str">
            <v>bHYDRO</v>
          </cell>
          <cell r="E309" t="e">
            <v>#REF!</v>
          </cell>
        </row>
        <row r="310">
          <cell r="C310" t="str">
            <v>EUS</v>
          </cell>
          <cell r="D310" t="str">
            <v>pHYDRO</v>
          </cell>
          <cell r="E310" t="e">
            <v>#REF!</v>
          </cell>
        </row>
        <row r="311">
          <cell r="C311" t="str">
            <v>EUS</v>
          </cell>
          <cell r="D311" t="str">
            <v>bGEO</v>
          </cell>
          <cell r="E311" t="e">
            <v>#REF!</v>
          </cell>
        </row>
        <row r="312">
          <cell r="C312" t="str">
            <v>EUS</v>
          </cell>
          <cell r="D312" t="str">
            <v>mSOLAR</v>
          </cell>
          <cell r="E312" t="e">
            <v>#REF!</v>
          </cell>
        </row>
        <row r="313">
          <cell r="C313" t="str">
            <v>EUS</v>
          </cell>
          <cell r="D313" t="str">
            <v>mWIND</v>
          </cell>
          <cell r="E313" t="e">
            <v>#REF!</v>
          </cell>
        </row>
        <row r="314">
          <cell r="C314" t="str">
            <v>EUS</v>
          </cell>
          <cell r="D314" t="str">
            <v>bHC</v>
          </cell>
          <cell r="E314" t="e">
            <v>#REF!</v>
          </cell>
        </row>
        <row r="315">
          <cell r="C315" t="str">
            <v>EUS</v>
          </cell>
          <cell r="D315" t="str">
            <v>mHC</v>
          </cell>
          <cell r="E315" t="e">
            <v>#REF!</v>
          </cell>
        </row>
        <row r="316">
          <cell r="C316" t="str">
            <v>EUS</v>
          </cell>
          <cell r="D316" t="str">
            <v>bBC</v>
          </cell>
          <cell r="E316" t="e">
            <v>#REF!</v>
          </cell>
        </row>
        <row r="317">
          <cell r="C317" t="str">
            <v>EUS</v>
          </cell>
          <cell r="D317" t="str">
            <v>bOIL</v>
          </cell>
          <cell r="E317" t="e">
            <v>#REF!</v>
          </cell>
        </row>
        <row r="318">
          <cell r="C318" t="str">
            <v>EUS</v>
          </cell>
          <cell r="D318" t="str">
            <v>mOIL</v>
          </cell>
          <cell r="E318" t="e">
            <v>#REF!</v>
          </cell>
        </row>
        <row r="319">
          <cell r="C319" t="str">
            <v>EUS</v>
          </cell>
          <cell r="D319" t="str">
            <v>pOIL</v>
          </cell>
          <cell r="E319" t="e">
            <v>#REF!</v>
          </cell>
        </row>
        <row r="320">
          <cell r="C320" t="str">
            <v>EUS</v>
          </cell>
          <cell r="D320" t="str">
            <v>bGAS</v>
          </cell>
          <cell r="E320" t="e">
            <v>#REF!</v>
          </cell>
        </row>
        <row r="321">
          <cell r="C321" t="str">
            <v>EUS</v>
          </cell>
          <cell r="D321" t="str">
            <v>mGAS</v>
          </cell>
          <cell r="E321" t="e">
            <v>#REF!</v>
          </cell>
        </row>
        <row r="322">
          <cell r="C322" t="str">
            <v>EUS</v>
          </cell>
          <cell r="D322" t="str">
            <v>pGAS</v>
          </cell>
          <cell r="E322" t="e">
            <v>#REF!</v>
          </cell>
        </row>
        <row r="323">
          <cell r="C323" t="str">
            <v>EUS</v>
          </cell>
          <cell r="D323" t="str">
            <v>bBIO</v>
          </cell>
          <cell r="E323" t="e">
            <v>#REF!</v>
          </cell>
        </row>
        <row r="324">
          <cell r="C324" t="str">
            <v>EUS</v>
          </cell>
          <cell r="D324" t="str">
            <v>bCCS</v>
          </cell>
          <cell r="E324" t="e">
            <v>#REF!</v>
          </cell>
        </row>
        <row r="325">
          <cell r="C325" t="str">
            <v>EUS</v>
          </cell>
          <cell r="D325" t="str">
            <v>mCCS</v>
          </cell>
          <cell r="E325" t="e">
            <v>#REF!</v>
          </cell>
        </row>
        <row r="326">
          <cell r="C326" t="str">
            <v>EUS</v>
          </cell>
          <cell r="D326" t="str">
            <v>bNUC</v>
          </cell>
          <cell r="E326" t="e">
            <v>#REF!</v>
          </cell>
        </row>
        <row r="327">
          <cell r="C327" t="str">
            <v>EUS</v>
          </cell>
          <cell r="D327" t="str">
            <v>bHYDRO</v>
          </cell>
          <cell r="E327" t="e">
            <v>#REF!</v>
          </cell>
        </row>
        <row r="328">
          <cell r="C328" t="str">
            <v>EUS</v>
          </cell>
          <cell r="D328" t="str">
            <v>pHYDRO</v>
          </cell>
          <cell r="E328" t="e">
            <v>#REF!</v>
          </cell>
        </row>
        <row r="329">
          <cell r="C329" t="str">
            <v>EUS</v>
          </cell>
          <cell r="D329" t="str">
            <v>bGEO</v>
          </cell>
          <cell r="E329" t="e">
            <v>#REF!</v>
          </cell>
        </row>
        <row r="330">
          <cell r="C330" t="str">
            <v>EUS</v>
          </cell>
          <cell r="D330" t="str">
            <v>mSOLAR</v>
          </cell>
          <cell r="E330" t="e">
            <v>#REF!</v>
          </cell>
        </row>
        <row r="331">
          <cell r="C331" t="str">
            <v>EUS</v>
          </cell>
          <cell r="D331" t="str">
            <v>mWIND</v>
          </cell>
          <cell r="E331" t="e">
            <v>#REF!</v>
          </cell>
        </row>
        <row r="332">
          <cell r="C332" t="str">
            <v>EUS</v>
          </cell>
          <cell r="D332" t="str">
            <v>bHC</v>
          </cell>
          <cell r="E332" t="e">
            <v>#REF!</v>
          </cell>
        </row>
        <row r="333">
          <cell r="C333" t="str">
            <v>EUS</v>
          </cell>
          <cell r="D333" t="str">
            <v>mHC</v>
          </cell>
          <cell r="E333" t="e">
            <v>#REF!</v>
          </cell>
        </row>
        <row r="334">
          <cell r="C334" t="str">
            <v>EUS</v>
          </cell>
          <cell r="D334" t="str">
            <v>bBC</v>
          </cell>
          <cell r="E334" t="e">
            <v>#REF!</v>
          </cell>
        </row>
        <row r="335">
          <cell r="C335" t="str">
            <v>EUS</v>
          </cell>
          <cell r="D335" t="str">
            <v>bOIL</v>
          </cell>
          <cell r="E335" t="e">
            <v>#REF!</v>
          </cell>
        </row>
        <row r="336">
          <cell r="C336" t="str">
            <v>EUS</v>
          </cell>
          <cell r="D336" t="str">
            <v>mOIL</v>
          </cell>
          <cell r="E336" t="e">
            <v>#REF!</v>
          </cell>
        </row>
        <row r="337">
          <cell r="C337" t="str">
            <v>EUS</v>
          </cell>
          <cell r="D337" t="str">
            <v>pOIL</v>
          </cell>
          <cell r="E337" t="e">
            <v>#REF!</v>
          </cell>
        </row>
        <row r="338">
          <cell r="C338" t="str">
            <v>EUS</v>
          </cell>
          <cell r="D338" t="str">
            <v>bGAS</v>
          </cell>
          <cell r="E338" t="e">
            <v>#REF!</v>
          </cell>
        </row>
        <row r="339">
          <cell r="C339" t="str">
            <v>EUS</v>
          </cell>
          <cell r="D339" t="str">
            <v>mGAS</v>
          </cell>
          <cell r="E339" t="e">
            <v>#REF!</v>
          </cell>
        </row>
        <row r="340">
          <cell r="C340" t="str">
            <v>EUS</v>
          </cell>
          <cell r="D340" t="str">
            <v>pGAS</v>
          </cell>
          <cell r="E340" t="e">
            <v>#REF!</v>
          </cell>
        </row>
        <row r="341">
          <cell r="C341" t="str">
            <v>EUS</v>
          </cell>
          <cell r="D341" t="str">
            <v>bBIO</v>
          </cell>
          <cell r="E341" t="e">
            <v>#REF!</v>
          </cell>
        </row>
        <row r="342">
          <cell r="C342" t="str">
            <v>EUS</v>
          </cell>
          <cell r="D342" t="str">
            <v>bCCS</v>
          </cell>
          <cell r="E342" t="e">
            <v>#REF!</v>
          </cell>
        </row>
        <row r="343">
          <cell r="C343" t="str">
            <v>EUS</v>
          </cell>
          <cell r="D343" t="str">
            <v>mCCS</v>
          </cell>
          <cell r="E343" t="e">
            <v>#REF!</v>
          </cell>
        </row>
        <row r="344">
          <cell r="C344" t="str">
            <v>EUS</v>
          </cell>
          <cell r="D344" t="str">
            <v>bNUC</v>
          </cell>
          <cell r="E344" t="e">
            <v>#REF!</v>
          </cell>
        </row>
        <row r="345">
          <cell r="C345" t="str">
            <v>EUS</v>
          </cell>
          <cell r="D345" t="str">
            <v>bHYDRO</v>
          </cell>
          <cell r="E345" t="e">
            <v>#REF!</v>
          </cell>
        </row>
        <row r="346">
          <cell r="C346" t="str">
            <v>EUS</v>
          </cell>
          <cell r="D346" t="str">
            <v>pHYDRO</v>
          </cell>
          <cell r="E346" t="e">
            <v>#REF!</v>
          </cell>
        </row>
        <row r="347">
          <cell r="C347" t="str">
            <v>EUS</v>
          </cell>
          <cell r="D347" t="str">
            <v>bGEO</v>
          </cell>
          <cell r="E347" t="e">
            <v>#REF!</v>
          </cell>
        </row>
        <row r="348">
          <cell r="C348" t="str">
            <v>EUS</v>
          </cell>
          <cell r="D348" t="str">
            <v>mSOLAR</v>
          </cell>
          <cell r="E348" t="e">
            <v>#REF!</v>
          </cell>
        </row>
        <row r="349">
          <cell r="C349" t="str">
            <v>EUS</v>
          </cell>
          <cell r="D349" t="str">
            <v>mWIND</v>
          </cell>
          <cell r="E349" t="e">
            <v>#REF!</v>
          </cell>
        </row>
        <row r="350">
          <cell r="C350" t="str">
            <v>EUS</v>
          </cell>
          <cell r="D350" t="str">
            <v>bHC</v>
          </cell>
          <cell r="E350" t="e">
            <v>#REF!</v>
          </cell>
        </row>
        <row r="351">
          <cell r="C351" t="str">
            <v>EUS</v>
          </cell>
          <cell r="D351" t="str">
            <v>mHC</v>
          </cell>
          <cell r="E351" t="e">
            <v>#REF!</v>
          </cell>
        </row>
        <row r="352">
          <cell r="C352" t="str">
            <v>EUS</v>
          </cell>
          <cell r="D352" t="str">
            <v>bBC</v>
          </cell>
          <cell r="E352" t="e">
            <v>#REF!</v>
          </cell>
        </row>
        <row r="353">
          <cell r="C353" t="str">
            <v>EUS</v>
          </cell>
          <cell r="D353" t="str">
            <v>bOIL</v>
          </cell>
          <cell r="E353" t="e">
            <v>#REF!</v>
          </cell>
        </row>
        <row r="354">
          <cell r="C354" t="str">
            <v>EUS</v>
          </cell>
          <cell r="D354" t="str">
            <v>mOIL</v>
          </cell>
          <cell r="E354" t="e">
            <v>#REF!</v>
          </cell>
        </row>
        <row r="355">
          <cell r="C355" t="str">
            <v>EUS</v>
          </cell>
          <cell r="D355" t="str">
            <v>pOIL</v>
          </cell>
          <cell r="E355" t="e">
            <v>#REF!</v>
          </cell>
        </row>
        <row r="356">
          <cell r="C356" t="str">
            <v>EUS</v>
          </cell>
          <cell r="D356" t="str">
            <v>bGAS</v>
          </cell>
          <cell r="E356" t="e">
            <v>#REF!</v>
          </cell>
        </row>
        <row r="357">
          <cell r="C357" t="str">
            <v>EUS</v>
          </cell>
          <cell r="D357" t="str">
            <v>mGAS</v>
          </cell>
          <cell r="E357" t="e">
            <v>#REF!</v>
          </cell>
        </row>
        <row r="358">
          <cell r="C358" t="str">
            <v>EUS</v>
          </cell>
          <cell r="D358" t="str">
            <v>pGAS</v>
          </cell>
          <cell r="E358" t="e">
            <v>#REF!</v>
          </cell>
        </row>
        <row r="359">
          <cell r="C359" t="str">
            <v>EUS</v>
          </cell>
          <cell r="D359" t="str">
            <v>bBIO</v>
          </cell>
          <cell r="E359" t="e">
            <v>#REF!</v>
          </cell>
        </row>
        <row r="360">
          <cell r="C360" t="str">
            <v>EUS</v>
          </cell>
          <cell r="D360" t="str">
            <v>bCCS</v>
          </cell>
          <cell r="E360" t="e">
            <v>#REF!</v>
          </cell>
        </row>
        <row r="361">
          <cell r="C361" t="str">
            <v>EUS</v>
          </cell>
          <cell r="D361" t="str">
            <v>mCCS</v>
          </cell>
          <cell r="E361" t="e">
            <v>#REF!</v>
          </cell>
        </row>
        <row r="362">
          <cell r="C362" t="str">
            <v>EUS</v>
          </cell>
          <cell r="D362" t="str">
            <v>bNUC</v>
          </cell>
          <cell r="E362" t="e">
            <v>#REF!</v>
          </cell>
        </row>
        <row r="363">
          <cell r="C363" t="str">
            <v>EUS</v>
          </cell>
          <cell r="D363" t="str">
            <v>bHYDRO</v>
          </cell>
          <cell r="E363" t="e">
            <v>#REF!</v>
          </cell>
        </row>
        <row r="364">
          <cell r="C364" t="str">
            <v>EUS</v>
          </cell>
          <cell r="D364" t="str">
            <v>pHYDRO</v>
          </cell>
          <cell r="E364" t="e">
            <v>#REF!</v>
          </cell>
        </row>
        <row r="365">
          <cell r="C365" t="str">
            <v>EUS</v>
          </cell>
          <cell r="D365" t="str">
            <v>bGEO</v>
          </cell>
          <cell r="E365" t="e">
            <v>#REF!</v>
          </cell>
        </row>
        <row r="366">
          <cell r="C366" t="str">
            <v>EUS</v>
          </cell>
          <cell r="D366" t="str">
            <v>mSOLAR</v>
          </cell>
          <cell r="E366" t="e">
            <v>#REF!</v>
          </cell>
        </row>
        <row r="367">
          <cell r="C367" t="str">
            <v>EUS</v>
          </cell>
          <cell r="D367" t="str">
            <v>mWIND</v>
          </cell>
          <cell r="E367" t="e">
            <v>#REF!</v>
          </cell>
        </row>
        <row r="368">
          <cell r="C368" t="str">
            <v>EUS</v>
          </cell>
          <cell r="D368" t="str">
            <v>bHC</v>
          </cell>
          <cell r="E368" t="e">
            <v>#REF!</v>
          </cell>
        </row>
        <row r="369">
          <cell r="C369" t="str">
            <v>EUS</v>
          </cell>
          <cell r="D369" t="str">
            <v>mHC</v>
          </cell>
          <cell r="E369" t="e">
            <v>#REF!</v>
          </cell>
        </row>
        <row r="370">
          <cell r="C370" t="str">
            <v>EUS</v>
          </cell>
          <cell r="D370" t="str">
            <v>bBC</v>
          </cell>
          <cell r="E370" t="e">
            <v>#REF!</v>
          </cell>
        </row>
        <row r="371">
          <cell r="C371" t="str">
            <v>EUS</v>
          </cell>
          <cell r="D371" t="str">
            <v>bOIL</v>
          </cell>
          <cell r="E371" t="e">
            <v>#REF!</v>
          </cell>
        </row>
        <row r="372">
          <cell r="C372" t="str">
            <v>EUS</v>
          </cell>
          <cell r="D372" t="str">
            <v>mOIL</v>
          </cell>
          <cell r="E372" t="e">
            <v>#REF!</v>
          </cell>
        </row>
        <row r="373">
          <cell r="C373" t="str">
            <v>EUS</v>
          </cell>
          <cell r="D373" t="str">
            <v>pOIL</v>
          </cell>
          <cell r="E373" t="e">
            <v>#REF!</v>
          </cell>
        </row>
        <row r="374">
          <cell r="C374" t="str">
            <v>EUS</v>
          </cell>
          <cell r="D374" t="str">
            <v>bGAS</v>
          </cell>
          <cell r="E374" t="e">
            <v>#REF!</v>
          </cell>
        </row>
        <row r="375">
          <cell r="C375" t="str">
            <v>EUS</v>
          </cell>
          <cell r="D375" t="str">
            <v>mGAS</v>
          </cell>
          <cell r="E375" t="e">
            <v>#REF!</v>
          </cell>
        </row>
        <row r="376">
          <cell r="C376" t="str">
            <v>EUS</v>
          </cell>
          <cell r="D376" t="str">
            <v>pGAS</v>
          </cell>
          <cell r="E376" t="e">
            <v>#REF!</v>
          </cell>
        </row>
        <row r="377">
          <cell r="C377" t="str">
            <v>EUS</v>
          </cell>
          <cell r="D377" t="str">
            <v>bBIO</v>
          </cell>
          <cell r="E377" t="e">
            <v>#REF!</v>
          </cell>
        </row>
        <row r="378">
          <cell r="C378" t="str">
            <v>EUS</v>
          </cell>
          <cell r="D378" t="str">
            <v>bCCS</v>
          </cell>
          <cell r="E378" t="e">
            <v>#REF!</v>
          </cell>
        </row>
        <row r="379">
          <cell r="C379" t="str">
            <v>EUS</v>
          </cell>
          <cell r="D379" t="str">
            <v>mCCS</v>
          </cell>
          <cell r="E379" t="e">
            <v>#REF!</v>
          </cell>
        </row>
        <row r="380">
          <cell r="C380" t="str">
            <v>EUS</v>
          </cell>
          <cell r="D380" t="str">
            <v>bNUC</v>
          </cell>
          <cell r="E380" t="e">
            <v>#REF!</v>
          </cell>
        </row>
        <row r="381">
          <cell r="C381" t="str">
            <v>EUS</v>
          </cell>
          <cell r="D381" t="str">
            <v>bHYDRO</v>
          </cell>
          <cell r="E381" t="e">
            <v>#REF!</v>
          </cell>
        </row>
        <row r="382">
          <cell r="C382" t="str">
            <v>EUS</v>
          </cell>
          <cell r="D382" t="str">
            <v>pHYDRO</v>
          </cell>
          <cell r="E382" t="e">
            <v>#REF!</v>
          </cell>
        </row>
        <row r="383">
          <cell r="C383" t="str">
            <v>EUS</v>
          </cell>
          <cell r="D383" t="str">
            <v>bGEO</v>
          </cell>
          <cell r="E383" t="e">
            <v>#REF!</v>
          </cell>
        </row>
        <row r="384">
          <cell r="C384" t="str">
            <v>EUS</v>
          </cell>
          <cell r="D384" t="str">
            <v>mSOLAR</v>
          </cell>
          <cell r="E384" t="e">
            <v>#REF!</v>
          </cell>
        </row>
        <row r="385">
          <cell r="C385" t="str">
            <v>EUS</v>
          </cell>
          <cell r="D385" t="str">
            <v>mWIND</v>
          </cell>
          <cell r="E385" t="e">
            <v>#REF!</v>
          </cell>
        </row>
        <row r="386">
          <cell r="C386" t="str">
            <v>EUS</v>
          </cell>
          <cell r="D386" t="str">
            <v>bHC</v>
          </cell>
          <cell r="E386" t="e">
            <v>#REF!</v>
          </cell>
        </row>
        <row r="387">
          <cell r="C387" t="str">
            <v>EUS</v>
          </cell>
          <cell r="D387" t="str">
            <v>mHC</v>
          </cell>
          <cell r="E387" t="e">
            <v>#REF!</v>
          </cell>
        </row>
        <row r="388">
          <cell r="C388" t="str">
            <v>EUS</v>
          </cell>
          <cell r="D388" t="str">
            <v>bBC</v>
          </cell>
          <cell r="E388" t="e">
            <v>#REF!</v>
          </cell>
        </row>
        <row r="389">
          <cell r="C389" t="str">
            <v>EUS</v>
          </cell>
          <cell r="D389" t="str">
            <v>bOIL</v>
          </cell>
          <cell r="E389" t="e">
            <v>#REF!</v>
          </cell>
        </row>
        <row r="390">
          <cell r="C390" t="str">
            <v>EUS</v>
          </cell>
          <cell r="D390" t="str">
            <v>mOIL</v>
          </cell>
          <cell r="E390" t="e">
            <v>#REF!</v>
          </cell>
        </row>
        <row r="391">
          <cell r="C391" t="str">
            <v>EUS</v>
          </cell>
          <cell r="D391" t="str">
            <v>pOIL</v>
          </cell>
          <cell r="E391" t="e">
            <v>#REF!</v>
          </cell>
        </row>
        <row r="392">
          <cell r="C392" t="str">
            <v>EUS</v>
          </cell>
          <cell r="D392" t="str">
            <v>bGAS</v>
          </cell>
          <cell r="E392" t="e">
            <v>#REF!</v>
          </cell>
        </row>
        <row r="393">
          <cell r="C393" t="str">
            <v>EUS</v>
          </cell>
          <cell r="D393" t="str">
            <v>mGAS</v>
          </cell>
          <cell r="E393" t="e">
            <v>#REF!</v>
          </cell>
        </row>
        <row r="394">
          <cell r="C394" t="str">
            <v>EUS</v>
          </cell>
          <cell r="D394" t="str">
            <v>pGAS</v>
          </cell>
          <cell r="E394" t="e">
            <v>#REF!</v>
          </cell>
        </row>
        <row r="395">
          <cell r="C395" t="str">
            <v>EUS</v>
          </cell>
          <cell r="D395" t="str">
            <v>bBIO</v>
          </cell>
          <cell r="E395" t="e">
            <v>#REF!</v>
          </cell>
        </row>
        <row r="396">
          <cell r="C396" t="str">
            <v>EUS</v>
          </cell>
          <cell r="D396" t="str">
            <v>bCCS</v>
          </cell>
          <cell r="E396" t="e">
            <v>#REF!</v>
          </cell>
        </row>
        <row r="397">
          <cell r="C397" t="str">
            <v>EUS</v>
          </cell>
          <cell r="D397" t="str">
            <v>mCCS</v>
          </cell>
          <cell r="E397" t="e">
            <v>#REF!</v>
          </cell>
        </row>
        <row r="398">
          <cell r="C398" t="str">
            <v>EUS</v>
          </cell>
          <cell r="D398" t="str">
            <v>bNUC</v>
          </cell>
          <cell r="E398" t="e">
            <v>#REF!</v>
          </cell>
        </row>
        <row r="399">
          <cell r="C399" t="str">
            <v>EUS</v>
          </cell>
          <cell r="D399" t="str">
            <v>bHYDRO</v>
          </cell>
          <cell r="E399" t="e">
            <v>#REF!</v>
          </cell>
        </row>
        <row r="400">
          <cell r="C400" t="str">
            <v>EUS</v>
          </cell>
          <cell r="D400" t="str">
            <v>pHYDRO</v>
          </cell>
          <cell r="E400" t="e">
            <v>#REF!</v>
          </cell>
        </row>
        <row r="401">
          <cell r="C401" t="str">
            <v>EUS</v>
          </cell>
          <cell r="D401" t="str">
            <v>bGEO</v>
          </cell>
          <cell r="E401" t="e">
            <v>#REF!</v>
          </cell>
        </row>
        <row r="402">
          <cell r="C402" t="str">
            <v>EUS</v>
          </cell>
          <cell r="D402" t="str">
            <v>mSOLAR</v>
          </cell>
          <cell r="E402" t="e">
            <v>#REF!</v>
          </cell>
        </row>
        <row r="403">
          <cell r="C403" t="str">
            <v>EUS</v>
          </cell>
          <cell r="D403" t="str">
            <v>mWIND</v>
          </cell>
          <cell r="E403" t="e">
            <v>#REF!</v>
          </cell>
        </row>
        <row r="404">
          <cell r="C404" t="str">
            <v>EUS</v>
          </cell>
          <cell r="D404" t="str">
            <v>bHC</v>
          </cell>
          <cell r="E404" t="e">
            <v>#REF!</v>
          </cell>
        </row>
        <row r="405">
          <cell r="C405" t="str">
            <v>EUS</v>
          </cell>
          <cell r="D405" t="str">
            <v>mHC</v>
          </cell>
          <cell r="E405" t="e">
            <v>#REF!</v>
          </cell>
        </row>
        <row r="406">
          <cell r="C406" t="str">
            <v>EUS</v>
          </cell>
          <cell r="D406" t="str">
            <v>bBC</v>
          </cell>
          <cell r="E406" t="e">
            <v>#REF!</v>
          </cell>
        </row>
        <row r="407">
          <cell r="C407" t="str">
            <v>EUS</v>
          </cell>
          <cell r="D407" t="str">
            <v>bOIL</v>
          </cell>
          <cell r="E407" t="e">
            <v>#REF!</v>
          </cell>
        </row>
        <row r="408">
          <cell r="C408" t="str">
            <v>EUS</v>
          </cell>
          <cell r="D408" t="str">
            <v>mOIL</v>
          </cell>
          <cell r="E408" t="e">
            <v>#REF!</v>
          </cell>
        </row>
        <row r="409">
          <cell r="C409" t="str">
            <v>EUS</v>
          </cell>
          <cell r="D409" t="str">
            <v>pOIL</v>
          </cell>
          <cell r="E409" t="e">
            <v>#REF!</v>
          </cell>
        </row>
        <row r="410">
          <cell r="C410" t="str">
            <v>EUS</v>
          </cell>
          <cell r="D410" t="str">
            <v>bGAS</v>
          </cell>
          <cell r="E410" t="e">
            <v>#REF!</v>
          </cell>
        </row>
        <row r="411">
          <cell r="C411" t="str">
            <v>EUS</v>
          </cell>
          <cell r="D411" t="str">
            <v>mGAS</v>
          </cell>
          <cell r="E411" t="e">
            <v>#REF!</v>
          </cell>
        </row>
        <row r="412">
          <cell r="C412" t="str">
            <v>EUS</v>
          </cell>
          <cell r="D412" t="str">
            <v>pGAS</v>
          </cell>
          <cell r="E412" t="e">
            <v>#REF!</v>
          </cell>
        </row>
        <row r="413">
          <cell r="C413" t="str">
            <v>EUS</v>
          </cell>
          <cell r="D413" t="str">
            <v>bBIO</v>
          </cell>
          <cell r="E413" t="e">
            <v>#REF!</v>
          </cell>
        </row>
        <row r="414">
          <cell r="C414" t="str">
            <v>EUS</v>
          </cell>
          <cell r="D414" t="str">
            <v>bCCS</v>
          </cell>
          <cell r="E414" t="e">
            <v>#REF!</v>
          </cell>
        </row>
        <row r="415">
          <cell r="C415" t="str">
            <v>EUS</v>
          </cell>
          <cell r="D415" t="str">
            <v>mCCS</v>
          </cell>
          <cell r="E415" t="e">
            <v>#REF!</v>
          </cell>
        </row>
        <row r="416">
          <cell r="C416" t="str">
            <v>EUS</v>
          </cell>
          <cell r="D416" t="str">
            <v>bNUC</v>
          </cell>
          <cell r="E416" t="e">
            <v>#REF!</v>
          </cell>
        </row>
        <row r="417">
          <cell r="C417" t="str">
            <v>EUS</v>
          </cell>
          <cell r="D417" t="str">
            <v>bHYDRO</v>
          </cell>
          <cell r="E417" t="e">
            <v>#REF!</v>
          </cell>
        </row>
        <row r="418">
          <cell r="C418" t="str">
            <v>EUS</v>
          </cell>
          <cell r="D418" t="str">
            <v>pHYDRO</v>
          </cell>
          <cell r="E418" t="e">
            <v>#REF!</v>
          </cell>
        </row>
        <row r="419">
          <cell r="C419" t="str">
            <v>EUS</v>
          </cell>
          <cell r="D419" t="str">
            <v>bGEO</v>
          </cell>
          <cell r="E419" t="e">
            <v>#REF!</v>
          </cell>
        </row>
        <row r="420">
          <cell r="C420" t="str">
            <v>EUS</v>
          </cell>
          <cell r="D420" t="str">
            <v>mSOLAR</v>
          </cell>
          <cell r="E420" t="e">
            <v>#REF!</v>
          </cell>
        </row>
        <row r="421">
          <cell r="C421" t="str">
            <v>EUS</v>
          </cell>
          <cell r="D421" t="str">
            <v>mWIND</v>
          </cell>
          <cell r="E421" t="e">
            <v>#REF!</v>
          </cell>
        </row>
        <row r="422">
          <cell r="C422" t="str">
            <v>EUS</v>
          </cell>
          <cell r="D422" t="str">
            <v>bHC</v>
          </cell>
          <cell r="E422" t="e">
            <v>#REF!</v>
          </cell>
        </row>
        <row r="423">
          <cell r="C423" t="str">
            <v>EUS</v>
          </cell>
          <cell r="D423" t="str">
            <v>mHC</v>
          </cell>
          <cell r="E423" t="e">
            <v>#REF!</v>
          </cell>
        </row>
        <row r="424">
          <cell r="C424" t="str">
            <v>EUS</v>
          </cell>
          <cell r="D424" t="str">
            <v>bBC</v>
          </cell>
          <cell r="E424" t="e">
            <v>#REF!</v>
          </cell>
        </row>
        <row r="425">
          <cell r="C425" t="str">
            <v>EUS</v>
          </cell>
          <cell r="D425" t="str">
            <v>bOIL</v>
          </cell>
          <cell r="E425" t="e">
            <v>#REF!</v>
          </cell>
        </row>
        <row r="426">
          <cell r="C426" t="str">
            <v>EUS</v>
          </cell>
          <cell r="D426" t="str">
            <v>mOIL</v>
          </cell>
          <cell r="E426" t="e">
            <v>#REF!</v>
          </cell>
        </row>
        <row r="427">
          <cell r="C427" t="str">
            <v>EUS</v>
          </cell>
          <cell r="D427" t="str">
            <v>pOIL</v>
          </cell>
          <cell r="E427" t="e">
            <v>#REF!</v>
          </cell>
        </row>
        <row r="428">
          <cell r="C428" t="str">
            <v>EUS</v>
          </cell>
          <cell r="D428" t="str">
            <v>bGAS</v>
          </cell>
          <cell r="E428" t="e">
            <v>#REF!</v>
          </cell>
        </row>
        <row r="429">
          <cell r="C429" t="str">
            <v>EUS</v>
          </cell>
          <cell r="D429" t="str">
            <v>mGAS</v>
          </cell>
          <cell r="E429" t="e">
            <v>#REF!</v>
          </cell>
        </row>
        <row r="430">
          <cell r="C430" t="str">
            <v>EUS</v>
          </cell>
          <cell r="D430" t="str">
            <v>pGAS</v>
          </cell>
          <cell r="E430" t="e">
            <v>#REF!</v>
          </cell>
        </row>
        <row r="431">
          <cell r="C431" t="str">
            <v>EUS</v>
          </cell>
          <cell r="D431" t="str">
            <v>bBIO</v>
          </cell>
          <cell r="E431" t="e">
            <v>#REF!</v>
          </cell>
        </row>
        <row r="432">
          <cell r="C432" t="str">
            <v>EUS</v>
          </cell>
          <cell r="D432" t="str">
            <v>bCCS</v>
          </cell>
          <cell r="E432" t="e">
            <v>#REF!</v>
          </cell>
        </row>
        <row r="433">
          <cell r="C433" t="str">
            <v>EUS</v>
          </cell>
          <cell r="D433" t="str">
            <v>mCCS</v>
          </cell>
          <cell r="E433" t="e">
            <v>#REF!</v>
          </cell>
        </row>
        <row r="434">
          <cell r="C434" t="str">
            <v>EUS</v>
          </cell>
          <cell r="D434" t="str">
            <v>bNUC</v>
          </cell>
          <cell r="E434" t="e">
            <v>#REF!</v>
          </cell>
        </row>
        <row r="435">
          <cell r="C435" t="str">
            <v>EUS</v>
          </cell>
          <cell r="D435" t="str">
            <v>bHYDRO</v>
          </cell>
          <cell r="E435" t="e">
            <v>#REF!</v>
          </cell>
        </row>
        <row r="436">
          <cell r="C436" t="str">
            <v>EUS</v>
          </cell>
          <cell r="D436" t="str">
            <v>pHYDRO</v>
          </cell>
          <cell r="E436" t="e">
            <v>#REF!</v>
          </cell>
        </row>
        <row r="437">
          <cell r="C437" t="str">
            <v>EUS</v>
          </cell>
          <cell r="D437" t="str">
            <v>bGEO</v>
          </cell>
          <cell r="E437" t="e">
            <v>#REF!</v>
          </cell>
        </row>
        <row r="438">
          <cell r="C438" t="str">
            <v>EUS</v>
          </cell>
          <cell r="D438" t="str">
            <v>mSOLAR</v>
          </cell>
          <cell r="E438" t="e">
            <v>#REF!</v>
          </cell>
        </row>
        <row r="439">
          <cell r="C439" t="str">
            <v>EUS</v>
          </cell>
          <cell r="D439" t="str">
            <v>mWIND</v>
          </cell>
          <cell r="E439" t="e">
            <v>#REF!</v>
          </cell>
        </row>
        <row r="440">
          <cell r="C440" t="str">
            <v>EUS</v>
          </cell>
          <cell r="D440" t="str">
            <v>bHC</v>
          </cell>
          <cell r="E440" t="e">
            <v>#REF!</v>
          </cell>
        </row>
        <row r="441">
          <cell r="C441" t="str">
            <v>EUS</v>
          </cell>
          <cell r="D441" t="str">
            <v>mHC</v>
          </cell>
          <cell r="E441" t="e">
            <v>#REF!</v>
          </cell>
        </row>
        <row r="442">
          <cell r="C442" t="str">
            <v>EUS</v>
          </cell>
          <cell r="D442" t="str">
            <v>bBC</v>
          </cell>
          <cell r="E442" t="e">
            <v>#REF!</v>
          </cell>
        </row>
        <row r="443">
          <cell r="C443" t="str">
            <v>EUS</v>
          </cell>
          <cell r="D443" t="str">
            <v>bOIL</v>
          </cell>
          <cell r="E443" t="e">
            <v>#REF!</v>
          </cell>
        </row>
        <row r="444">
          <cell r="C444" t="str">
            <v>EUS</v>
          </cell>
          <cell r="D444" t="str">
            <v>mOIL</v>
          </cell>
          <cell r="E444" t="e">
            <v>#REF!</v>
          </cell>
        </row>
        <row r="445">
          <cell r="C445" t="str">
            <v>EUS</v>
          </cell>
          <cell r="D445" t="str">
            <v>pOIL</v>
          </cell>
          <cell r="E445" t="e">
            <v>#REF!</v>
          </cell>
        </row>
        <row r="446">
          <cell r="C446" t="str">
            <v>EUS</v>
          </cell>
          <cell r="D446" t="str">
            <v>bGAS</v>
          </cell>
          <cell r="E446" t="e">
            <v>#REF!</v>
          </cell>
        </row>
        <row r="447">
          <cell r="C447" t="str">
            <v>EUS</v>
          </cell>
          <cell r="D447" t="str">
            <v>mGAS</v>
          </cell>
          <cell r="E447" t="e">
            <v>#REF!</v>
          </cell>
        </row>
        <row r="448">
          <cell r="C448" t="str">
            <v>EUS</v>
          </cell>
          <cell r="D448" t="str">
            <v>pGAS</v>
          </cell>
          <cell r="E448" t="e">
            <v>#REF!</v>
          </cell>
        </row>
        <row r="449">
          <cell r="C449" t="str">
            <v>EUS</v>
          </cell>
          <cell r="D449" t="str">
            <v>bBIO</v>
          </cell>
          <cell r="E449" t="e">
            <v>#REF!</v>
          </cell>
        </row>
        <row r="450">
          <cell r="C450" t="str">
            <v>EUS</v>
          </cell>
          <cell r="D450" t="str">
            <v>bCCS</v>
          </cell>
          <cell r="E450" t="e">
            <v>#REF!</v>
          </cell>
        </row>
        <row r="451">
          <cell r="C451" t="str">
            <v>EUS</v>
          </cell>
          <cell r="D451" t="str">
            <v>mCCS</v>
          </cell>
          <cell r="E451" t="e">
            <v>#REF!</v>
          </cell>
        </row>
        <row r="452">
          <cell r="C452" t="str">
            <v>EUS</v>
          </cell>
          <cell r="D452" t="str">
            <v>bNUC</v>
          </cell>
          <cell r="E452" t="e">
            <v>#REF!</v>
          </cell>
        </row>
        <row r="453">
          <cell r="C453" t="str">
            <v>EUS</v>
          </cell>
          <cell r="D453" t="str">
            <v>bHYDRO</v>
          </cell>
          <cell r="E453" t="e">
            <v>#REF!</v>
          </cell>
        </row>
        <row r="454">
          <cell r="C454" t="str">
            <v>EUS</v>
          </cell>
          <cell r="D454" t="str">
            <v>pHYDRO</v>
          </cell>
          <cell r="E454" t="e">
            <v>#REF!</v>
          </cell>
        </row>
        <row r="455">
          <cell r="C455" t="str">
            <v>EUS</v>
          </cell>
          <cell r="D455" t="str">
            <v>bGEO</v>
          </cell>
          <cell r="E455" t="e">
            <v>#REF!</v>
          </cell>
        </row>
        <row r="456">
          <cell r="C456" t="str">
            <v>EUS</v>
          </cell>
          <cell r="D456" t="str">
            <v>mSOLAR</v>
          </cell>
          <cell r="E456" t="e">
            <v>#REF!</v>
          </cell>
        </row>
        <row r="457">
          <cell r="C457" t="str">
            <v>EUS</v>
          </cell>
          <cell r="D457" t="str">
            <v>mWIND</v>
          </cell>
          <cell r="E457" t="e">
            <v>#REF!</v>
          </cell>
        </row>
        <row r="458">
          <cell r="C458" t="str">
            <v>EUS</v>
          </cell>
          <cell r="D458" t="str">
            <v>bHC</v>
          </cell>
          <cell r="E458" t="e">
            <v>#REF!</v>
          </cell>
        </row>
        <row r="459">
          <cell r="C459" t="str">
            <v>EUS</v>
          </cell>
          <cell r="D459" t="str">
            <v>mHC</v>
          </cell>
          <cell r="E459" t="e">
            <v>#REF!</v>
          </cell>
        </row>
        <row r="460">
          <cell r="C460" t="str">
            <v>EUS</v>
          </cell>
          <cell r="D460" t="str">
            <v>bBC</v>
          </cell>
          <cell r="E460" t="e">
            <v>#REF!</v>
          </cell>
        </row>
        <row r="461">
          <cell r="C461" t="str">
            <v>EUS</v>
          </cell>
          <cell r="D461" t="str">
            <v>bOIL</v>
          </cell>
          <cell r="E461" t="e">
            <v>#REF!</v>
          </cell>
        </row>
        <row r="462">
          <cell r="C462" t="str">
            <v>EUS</v>
          </cell>
          <cell r="D462" t="str">
            <v>mOIL</v>
          </cell>
          <cell r="E462" t="e">
            <v>#REF!</v>
          </cell>
        </row>
        <row r="463">
          <cell r="C463" t="str">
            <v>EUS</v>
          </cell>
          <cell r="D463" t="str">
            <v>pOIL</v>
          </cell>
          <cell r="E463" t="e">
            <v>#REF!</v>
          </cell>
        </row>
        <row r="464">
          <cell r="C464" t="str">
            <v>EUS</v>
          </cell>
          <cell r="D464" t="str">
            <v>bGAS</v>
          </cell>
          <cell r="E464" t="e">
            <v>#REF!</v>
          </cell>
        </row>
        <row r="465">
          <cell r="C465" t="str">
            <v>EUS</v>
          </cell>
          <cell r="D465" t="str">
            <v>mGAS</v>
          </cell>
          <cell r="E465" t="e">
            <v>#REF!</v>
          </cell>
        </row>
        <row r="466">
          <cell r="C466" t="str">
            <v>EUS</v>
          </cell>
          <cell r="D466" t="str">
            <v>pGAS</v>
          </cell>
          <cell r="E466" t="e">
            <v>#REF!</v>
          </cell>
        </row>
        <row r="467">
          <cell r="C467" t="str">
            <v>EUS</v>
          </cell>
          <cell r="D467" t="str">
            <v>bBIO</v>
          </cell>
          <cell r="E467" t="e">
            <v>#REF!</v>
          </cell>
        </row>
        <row r="468">
          <cell r="C468" t="str">
            <v>EUS</v>
          </cell>
          <cell r="D468" t="str">
            <v>bCCS</v>
          </cell>
          <cell r="E468" t="e">
            <v>#REF!</v>
          </cell>
        </row>
        <row r="469">
          <cell r="C469" t="str">
            <v>EUS</v>
          </cell>
          <cell r="D469" t="str">
            <v>mCCS</v>
          </cell>
          <cell r="E469" t="e">
            <v>#REF!</v>
          </cell>
        </row>
        <row r="470">
          <cell r="C470" t="str">
            <v>EUS</v>
          </cell>
          <cell r="D470" t="str">
            <v>bNUC</v>
          </cell>
          <cell r="E470" t="e">
            <v>#REF!</v>
          </cell>
        </row>
        <row r="471">
          <cell r="C471" t="str">
            <v>EUS</v>
          </cell>
          <cell r="D471" t="str">
            <v>bHYDRO</v>
          </cell>
          <cell r="E471" t="e">
            <v>#REF!</v>
          </cell>
        </row>
        <row r="472">
          <cell r="C472" t="str">
            <v>EUS</v>
          </cell>
          <cell r="D472" t="str">
            <v>pHYDRO</v>
          </cell>
          <cell r="E472" t="e">
            <v>#REF!</v>
          </cell>
        </row>
        <row r="473">
          <cell r="C473" t="str">
            <v>EUS</v>
          </cell>
          <cell r="D473" t="str">
            <v>bGEO</v>
          </cell>
          <cell r="E473" t="e">
            <v>#REF!</v>
          </cell>
        </row>
        <row r="474">
          <cell r="C474" t="str">
            <v>EUS</v>
          </cell>
          <cell r="D474" t="str">
            <v>mSOLAR</v>
          </cell>
          <cell r="E474" t="e">
            <v>#REF!</v>
          </cell>
        </row>
        <row r="475">
          <cell r="C475" t="str">
            <v>EUS</v>
          </cell>
          <cell r="D475" t="str">
            <v>mWIND</v>
          </cell>
          <cell r="E475" t="e">
            <v>#REF!</v>
          </cell>
        </row>
        <row r="476">
          <cell r="C476" t="str">
            <v>EUS</v>
          </cell>
          <cell r="D476" t="str">
            <v>bHC</v>
          </cell>
          <cell r="E476" t="e">
            <v>#REF!</v>
          </cell>
        </row>
        <row r="477">
          <cell r="C477" t="str">
            <v>EUS</v>
          </cell>
          <cell r="D477" t="str">
            <v>mHC</v>
          </cell>
          <cell r="E477" t="e">
            <v>#REF!</v>
          </cell>
        </row>
        <row r="478">
          <cell r="C478" t="str">
            <v>EUS</v>
          </cell>
          <cell r="D478" t="str">
            <v>bBC</v>
          </cell>
          <cell r="E478" t="e">
            <v>#REF!</v>
          </cell>
        </row>
        <row r="479">
          <cell r="C479" t="str">
            <v>EUS</v>
          </cell>
          <cell r="D479" t="str">
            <v>bOIL</v>
          </cell>
          <cell r="E479" t="e">
            <v>#REF!</v>
          </cell>
        </row>
        <row r="480">
          <cell r="C480" t="str">
            <v>EUS</v>
          </cell>
          <cell r="D480" t="str">
            <v>mOIL</v>
          </cell>
          <cell r="E480" t="e">
            <v>#REF!</v>
          </cell>
        </row>
        <row r="481">
          <cell r="C481" t="str">
            <v>EUS</v>
          </cell>
          <cell r="D481" t="str">
            <v>pOIL</v>
          </cell>
          <cell r="E481" t="e">
            <v>#REF!</v>
          </cell>
        </row>
        <row r="482">
          <cell r="C482" t="str">
            <v>EUS</v>
          </cell>
          <cell r="D482" t="str">
            <v>bGAS</v>
          </cell>
          <cell r="E482" t="e">
            <v>#REF!</v>
          </cell>
        </row>
        <row r="483">
          <cell r="C483" t="str">
            <v>EUS</v>
          </cell>
          <cell r="D483" t="str">
            <v>mGAS</v>
          </cell>
          <cell r="E483" t="e">
            <v>#REF!</v>
          </cell>
        </row>
        <row r="484">
          <cell r="C484" t="str">
            <v>EUS</v>
          </cell>
          <cell r="D484" t="str">
            <v>pGAS</v>
          </cell>
          <cell r="E484" t="e">
            <v>#REF!</v>
          </cell>
        </row>
        <row r="485">
          <cell r="C485" t="str">
            <v>EUS</v>
          </cell>
          <cell r="D485" t="str">
            <v>bBIO</v>
          </cell>
          <cell r="E485" t="e">
            <v>#REF!</v>
          </cell>
        </row>
        <row r="486">
          <cell r="C486" t="str">
            <v>EUS</v>
          </cell>
          <cell r="D486" t="str">
            <v>bCCS</v>
          </cell>
          <cell r="E486" t="e">
            <v>#REF!</v>
          </cell>
        </row>
        <row r="487">
          <cell r="C487" t="str">
            <v>EUS</v>
          </cell>
          <cell r="D487" t="str">
            <v>mCCS</v>
          </cell>
          <cell r="E487" t="e">
            <v>#REF!</v>
          </cell>
        </row>
        <row r="488">
          <cell r="C488" t="str">
            <v>EUS</v>
          </cell>
          <cell r="D488" t="str">
            <v>bNUC</v>
          </cell>
          <cell r="E488" t="e">
            <v>#REF!</v>
          </cell>
        </row>
        <row r="489">
          <cell r="C489" t="str">
            <v>EUS</v>
          </cell>
          <cell r="D489" t="str">
            <v>bHYDRO</v>
          </cell>
          <cell r="E489" t="e">
            <v>#REF!</v>
          </cell>
        </row>
        <row r="490">
          <cell r="C490" t="str">
            <v>EUS</v>
          </cell>
          <cell r="D490" t="str">
            <v>pHYDRO</v>
          </cell>
          <cell r="E490" t="e">
            <v>#REF!</v>
          </cell>
        </row>
        <row r="491">
          <cell r="C491" t="str">
            <v>EUS</v>
          </cell>
          <cell r="D491" t="str">
            <v>bGEO</v>
          </cell>
          <cell r="E491" t="e">
            <v>#REF!</v>
          </cell>
        </row>
        <row r="492">
          <cell r="C492" t="str">
            <v>EUS</v>
          </cell>
          <cell r="D492" t="str">
            <v>mSOLAR</v>
          </cell>
          <cell r="E492" t="e">
            <v>#REF!</v>
          </cell>
        </row>
        <row r="493">
          <cell r="C493" t="str">
            <v>EUS</v>
          </cell>
          <cell r="D493" t="str">
            <v>mWIND</v>
          </cell>
          <cell r="E493" t="e">
            <v>#REF!</v>
          </cell>
        </row>
        <row r="494">
          <cell r="C494" t="str">
            <v>EUS</v>
          </cell>
          <cell r="D494" t="str">
            <v>bHC</v>
          </cell>
          <cell r="E494" t="e">
            <v>#REF!</v>
          </cell>
        </row>
        <row r="495">
          <cell r="C495" t="str">
            <v>EUS</v>
          </cell>
          <cell r="D495" t="str">
            <v>mHC</v>
          </cell>
          <cell r="E495" t="e">
            <v>#REF!</v>
          </cell>
        </row>
        <row r="496">
          <cell r="C496" t="str">
            <v>EUS</v>
          </cell>
          <cell r="D496" t="str">
            <v>bBC</v>
          </cell>
          <cell r="E496" t="e">
            <v>#REF!</v>
          </cell>
        </row>
        <row r="497">
          <cell r="C497" t="str">
            <v>EUS</v>
          </cell>
          <cell r="D497" t="str">
            <v>bOIL</v>
          </cell>
          <cell r="E497" t="e">
            <v>#REF!</v>
          </cell>
        </row>
        <row r="498">
          <cell r="C498" t="str">
            <v>EUS</v>
          </cell>
          <cell r="D498" t="str">
            <v>mOIL</v>
          </cell>
          <cell r="E498" t="e">
            <v>#REF!</v>
          </cell>
        </row>
        <row r="499">
          <cell r="C499" t="str">
            <v>EUS</v>
          </cell>
          <cell r="D499" t="str">
            <v>pOIL</v>
          </cell>
          <cell r="E499" t="e">
            <v>#REF!</v>
          </cell>
        </row>
        <row r="500">
          <cell r="C500" t="str">
            <v>EUS</v>
          </cell>
          <cell r="D500" t="str">
            <v>bGAS</v>
          </cell>
          <cell r="E500" t="e">
            <v>#REF!</v>
          </cell>
        </row>
        <row r="501">
          <cell r="C501" t="str">
            <v>EUS</v>
          </cell>
          <cell r="D501" t="str">
            <v>mGAS</v>
          </cell>
          <cell r="E501" t="e">
            <v>#REF!</v>
          </cell>
        </row>
        <row r="502">
          <cell r="C502" t="str">
            <v>EUS</v>
          </cell>
          <cell r="D502" t="str">
            <v>pGAS</v>
          </cell>
          <cell r="E502" t="e">
            <v>#REF!</v>
          </cell>
        </row>
        <row r="503">
          <cell r="C503" t="str">
            <v>EUS</v>
          </cell>
          <cell r="D503" t="str">
            <v>bBIO</v>
          </cell>
          <cell r="E503" t="e">
            <v>#REF!</v>
          </cell>
        </row>
        <row r="504">
          <cell r="C504" t="str">
            <v>EUS</v>
          </cell>
          <cell r="D504" t="str">
            <v>bCCS</v>
          </cell>
          <cell r="E504" t="e">
            <v>#REF!</v>
          </cell>
        </row>
        <row r="505">
          <cell r="C505" t="str">
            <v>EUS</v>
          </cell>
          <cell r="D505" t="str">
            <v>mCCS</v>
          </cell>
          <cell r="E505" t="e">
            <v>#REF!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_prod_vorher"/>
      <sheetName val="ele_prod"/>
      <sheetName val="ele_prod_"/>
      <sheetName val="ele_prod_TIMES"/>
    </sheetNames>
    <sheetDataSet>
      <sheetData sheetId="0"/>
      <sheetData sheetId="1">
        <row r="2">
          <cell r="A2">
            <v>0</v>
          </cell>
          <cell r="B2" t="str">
            <v>DEU</v>
          </cell>
          <cell r="C2" t="str">
            <v>FRA</v>
          </cell>
          <cell r="D2" t="str">
            <v>ITA</v>
          </cell>
          <cell r="E2" t="str">
            <v>POL</v>
          </cell>
          <cell r="F2" t="str">
            <v>UKI</v>
          </cell>
          <cell r="G2" t="str">
            <v>ESP</v>
          </cell>
          <cell r="H2" t="str">
            <v>BNL</v>
          </cell>
          <cell r="I2" t="str">
            <v>EUN</v>
          </cell>
          <cell r="J2" t="str">
            <v>EUS</v>
          </cell>
        </row>
        <row r="3">
          <cell r="A3" t="str">
            <v>bNUC</v>
          </cell>
          <cell r="B3">
            <v>107.97</v>
          </cell>
          <cell r="C3">
            <v>442.38</v>
          </cell>
          <cell r="D3">
            <v>0</v>
          </cell>
          <cell r="E3">
            <v>1</v>
          </cell>
          <cell r="F3">
            <v>68.98</v>
          </cell>
          <cell r="G3">
            <v>57.73</v>
          </cell>
          <cell r="H3">
            <v>52.37</v>
          </cell>
          <cell r="I3">
            <v>83.67</v>
          </cell>
          <cell r="J3">
            <v>93.66</v>
          </cell>
        </row>
        <row r="4">
          <cell r="A4" t="str">
            <v>bHYDRO</v>
          </cell>
          <cell r="B4">
            <v>17.670000000000002</v>
          </cell>
          <cell r="C4">
            <v>44.816000000000003</v>
          </cell>
          <cell r="D4">
            <v>45.826000000000001</v>
          </cell>
          <cell r="E4">
            <v>2.3299999999999996</v>
          </cell>
          <cell r="F4">
            <v>5.6839999999999993</v>
          </cell>
          <cell r="G4">
            <v>42.139999999999993</v>
          </cell>
          <cell r="H4">
            <v>0.31499999999999995</v>
          </cell>
          <cell r="I4">
            <v>83.022000000000006</v>
          </cell>
          <cell r="J4">
            <v>69.853000000000009</v>
          </cell>
        </row>
        <row r="5">
          <cell r="A5" t="str">
            <v>pHYDRO</v>
          </cell>
          <cell r="B5">
            <v>5.84</v>
          </cell>
          <cell r="C5">
            <v>5.0739999999999998</v>
          </cell>
          <cell r="D5">
            <v>1.9339999999999999</v>
          </cell>
          <cell r="E5">
            <v>0.43</v>
          </cell>
          <cell r="F5">
            <v>2.9060000000000001</v>
          </cell>
          <cell r="G5">
            <v>2.8899999999999997</v>
          </cell>
          <cell r="H5">
            <v>2.2949999999999999</v>
          </cell>
          <cell r="I5">
            <v>0.69799999999999995</v>
          </cell>
          <cell r="J5">
            <v>6.1370000000000005</v>
          </cell>
        </row>
        <row r="6">
          <cell r="A6" t="str">
            <v>bGEO</v>
          </cell>
          <cell r="B6">
            <v>0.2</v>
          </cell>
          <cell r="C6">
            <v>0</v>
          </cell>
          <cell r="D6">
            <v>5.65</v>
          </cell>
          <cell r="E6">
            <v>0</v>
          </cell>
          <cell r="F6">
            <v>0</v>
          </cell>
          <cell r="G6">
            <v>0.21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mSOLAR</v>
          </cell>
          <cell r="B7">
            <v>19.599</v>
          </cell>
          <cell r="C7">
            <v>2.0779999999999998</v>
          </cell>
          <cell r="D7">
            <v>10.667999999999999</v>
          </cell>
          <cell r="E7">
            <v>0</v>
          </cell>
          <cell r="F7">
            <v>0.24399999999999999</v>
          </cell>
          <cell r="G7">
            <v>9.5009999999999994</v>
          </cell>
          <cell r="H7">
            <v>1.2990000000000002</v>
          </cell>
          <cell r="I7">
            <v>3.2000000000000001E-2</v>
          </cell>
          <cell r="J7">
            <v>3.5269999999999997</v>
          </cell>
        </row>
        <row r="8">
          <cell r="A8" t="str">
            <v>mWIND</v>
          </cell>
          <cell r="B8">
            <v>48.735999999999997</v>
          </cell>
          <cell r="C8">
            <v>12.051</v>
          </cell>
          <cell r="D8">
            <v>9.7750000000000004</v>
          </cell>
          <cell r="E8">
            <v>3.1869999999999998</v>
          </cell>
          <cell r="F8">
            <v>15.651999999999999</v>
          </cell>
          <cell r="G8">
            <v>50.972999999999999</v>
          </cell>
          <cell r="H8">
            <v>7.45</v>
          </cell>
          <cell r="I8">
            <v>21.624000000000002</v>
          </cell>
          <cell r="J8">
            <v>8.7330000000000023</v>
          </cell>
        </row>
        <row r="9">
          <cell r="A9" t="str">
            <v>bHC</v>
          </cell>
          <cell r="B9">
            <v>30.022739999999999</v>
          </cell>
          <cell r="C9">
            <v>0</v>
          </cell>
          <cell r="D9">
            <v>14.651999999999999</v>
          </cell>
          <cell r="E9">
            <v>43.178354999999996</v>
          </cell>
          <cell r="F9">
            <v>65.241</v>
          </cell>
          <cell r="G9">
            <v>22.176000000000002</v>
          </cell>
          <cell r="H9">
            <v>7.2467999999999995</v>
          </cell>
          <cell r="I9">
            <v>9.300555000000001</v>
          </cell>
          <cell r="J9">
            <v>0</v>
          </cell>
        </row>
        <row r="10">
          <cell r="A10" t="str">
            <v>mHC</v>
          </cell>
          <cell r="B10">
            <v>81.253260000000012</v>
          </cell>
          <cell r="C10">
            <v>14.949</v>
          </cell>
          <cell r="D10">
            <v>29.264400000000002</v>
          </cell>
          <cell r="E10">
            <v>43.278345000000002</v>
          </cell>
          <cell r="F10">
            <v>42.253199999999993</v>
          </cell>
          <cell r="G10">
            <v>26.967599999999997</v>
          </cell>
          <cell r="H10">
            <v>17.295299999999997</v>
          </cell>
          <cell r="I10">
            <v>19.518345</v>
          </cell>
          <cell r="J10">
            <v>19.314900000000002</v>
          </cell>
        </row>
        <row r="11">
          <cell r="A11" t="str">
            <v>bBC</v>
          </cell>
          <cell r="B11">
            <v>148.5693</v>
          </cell>
          <cell r="C11">
            <v>0</v>
          </cell>
          <cell r="D11">
            <v>0.36630000000000001</v>
          </cell>
          <cell r="E11">
            <v>52.0047</v>
          </cell>
          <cell r="F11">
            <v>0</v>
          </cell>
          <cell r="G11">
            <v>3.9303000000000003</v>
          </cell>
          <cell r="H11">
            <v>0</v>
          </cell>
          <cell r="I11">
            <v>0</v>
          </cell>
          <cell r="J11">
            <v>132.87780000000001</v>
          </cell>
        </row>
        <row r="12">
          <cell r="A12" t="str">
            <v>bOIL</v>
          </cell>
          <cell r="B12">
            <v>1.264</v>
          </cell>
          <cell r="C12">
            <v>0</v>
          </cell>
          <cell r="D12">
            <v>15.615</v>
          </cell>
          <cell r="E12">
            <v>2.2029999999999998</v>
          </cell>
          <cell r="F12">
            <v>0.46800000000000003</v>
          </cell>
          <cell r="G12">
            <v>11.19</v>
          </cell>
          <cell r="H12">
            <v>6.4000000000000001E-2</v>
          </cell>
          <cell r="I12">
            <v>1.0507</v>
          </cell>
          <cell r="J12">
            <v>0</v>
          </cell>
        </row>
        <row r="13">
          <cell r="A13" t="str">
            <v>mOIL</v>
          </cell>
          <cell r="B13">
            <v>0</v>
          </cell>
          <cell r="C13">
            <v>1.72</v>
          </cell>
          <cell r="D13">
            <v>0</v>
          </cell>
          <cell r="E13">
            <v>0</v>
          </cell>
          <cell r="F13">
            <v>0</v>
          </cell>
          <cell r="G13">
            <v>3.13</v>
          </cell>
          <cell r="H13">
            <v>0</v>
          </cell>
          <cell r="I13">
            <v>0.63965000000000005</v>
          </cell>
          <cell r="J13">
            <v>13.096000000000002</v>
          </cell>
        </row>
        <row r="14">
          <cell r="A14" t="str">
            <v>pOIL</v>
          </cell>
          <cell r="B14">
            <v>5.3460000000000001</v>
          </cell>
          <cell r="C14">
            <v>1.72</v>
          </cell>
          <cell r="D14">
            <v>4.2750000000000004</v>
          </cell>
          <cell r="E14">
            <v>0.24700000000000033</v>
          </cell>
          <cell r="F14">
            <v>3.202</v>
          </cell>
          <cell r="G14">
            <v>3.13</v>
          </cell>
          <cell r="H14">
            <v>1.6759999999999999</v>
          </cell>
          <cell r="I14">
            <v>0.63965000000000005</v>
          </cell>
          <cell r="J14">
            <v>3.2739999999999991</v>
          </cell>
        </row>
        <row r="15">
          <cell r="A15" t="str">
            <v>bGAS</v>
          </cell>
          <cell r="B15">
            <v>54.402479999999997</v>
          </cell>
          <cell r="C15">
            <v>0</v>
          </cell>
          <cell r="D15">
            <v>113.32480500000001</v>
          </cell>
          <cell r="E15">
            <v>2.8813949999999999</v>
          </cell>
          <cell r="F15">
            <v>103.63517999999999</v>
          </cell>
          <cell r="G15">
            <v>82.133271000000008</v>
          </cell>
          <cell r="H15">
            <v>66.394943999999995</v>
          </cell>
          <cell r="I15">
            <v>2.4186690000000004</v>
          </cell>
          <cell r="J15">
            <v>0</v>
          </cell>
        </row>
        <row r="16">
          <cell r="A16" t="str">
            <v>mGAS</v>
          </cell>
          <cell r="B16">
            <v>14.195609999999999</v>
          </cell>
          <cell r="C16">
            <v>13.2462</v>
          </cell>
          <cell r="D16">
            <v>20.845786499999999</v>
          </cell>
          <cell r="E16">
            <v>1.4402025000000003</v>
          </cell>
          <cell r="F16">
            <v>20.858310000000003</v>
          </cell>
          <cell r="G16">
            <v>6.5249315999999977</v>
          </cell>
          <cell r="H16">
            <v>20.203999200000005</v>
          </cell>
          <cell r="I16">
            <v>17.412565499999999</v>
          </cell>
          <cell r="J16">
            <v>43.520400000000002</v>
          </cell>
        </row>
        <row r="17">
          <cell r="A17" t="str">
            <v>pGAS</v>
          </cell>
          <cell r="B17">
            <v>15.03191</v>
          </cell>
          <cell r="C17">
            <v>13.513800000000002</v>
          </cell>
          <cell r="D17">
            <v>10.3794085</v>
          </cell>
          <cell r="E17">
            <v>1.4984025000000001</v>
          </cell>
          <cell r="F17">
            <v>22.326509999999999</v>
          </cell>
          <cell r="G17">
            <v>10.781797399999991</v>
          </cell>
          <cell r="H17">
            <v>9.6210567999999981</v>
          </cell>
          <cell r="I17">
            <v>17.788765499999997</v>
          </cell>
          <cell r="J17">
            <v>11.429599999999994</v>
          </cell>
        </row>
        <row r="18">
          <cell r="A18" t="str">
            <v>bBIO</v>
          </cell>
          <cell r="B18">
            <v>32.849999999999994</v>
          </cell>
          <cell r="C18">
            <v>2.95</v>
          </cell>
          <cell r="D18">
            <v>8.6199999999999992</v>
          </cell>
          <cell r="E18">
            <v>7.6000000000000005</v>
          </cell>
          <cell r="F18">
            <v>11.24</v>
          </cell>
          <cell r="G18">
            <v>6.45</v>
          </cell>
          <cell r="H18">
            <v>8.9699999999999989</v>
          </cell>
          <cell r="I18">
            <v>25.44</v>
          </cell>
          <cell r="J18">
            <v>10.3</v>
          </cell>
        </row>
        <row r="19">
          <cell r="A19" t="str">
            <v>bCCS</v>
          </cell>
          <cell r="B19">
            <v>2.3534799999999905</v>
          </cell>
          <cell r="C19">
            <v>0</v>
          </cell>
          <cell r="D19">
            <v>1.2963949999999897</v>
          </cell>
          <cell r="E19">
            <v>0.99054999999999671</v>
          </cell>
          <cell r="F19">
            <v>1.7058200000000028</v>
          </cell>
          <cell r="G19">
            <v>1.0933289999999971</v>
          </cell>
          <cell r="H19">
            <v>0.74385599999999386</v>
          </cell>
          <cell r="I19">
            <v>0.22737599999999869</v>
          </cell>
          <cell r="J19">
            <v>1.3421999999999912</v>
          </cell>
        </row>
        <row r="20">
          <cell r="A20" t="str">
            <v>mCCS</v>
          </cell>
          <cell r="B20">
            <v>0.96413000000000082</v>
          </cell>
          <cell r="C20">
            <v>0.28480000000000061</v>
          </cell>
          <cell r="D20">
            <v>0.50616349999999599</v>
          </cell>
          <cell r="E20">
            <v>0.4517024999999939</v>
          </cell>
          <cell r="F20">
            <v>0.63748999999999967</v>
          </cell>
          <cell r="G20">
            <v>0.33830839999999984</v>
          </cell>
          <cell r="H20">
            <v>0.37878080000000125</v>
          </cell>
          <cell r="I20">
            <v>0.37303950000000086</v>
          </cell>
          <cell r="J20">
            <v>0.63469999999999516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comparison_TIMES"/>
      <sheetName val="sectoral mapping"/>
      <sheetName val="eurostat data"/>
      <sheetName val="NEWAGE-TIMES maping"/>
    </sheetNames>
    <sheetDataSet>
      <sheetData sheetId="0"/>
      <sheetData sheetId="1">
        <row r="3">
          <cell r="C3" t="str">
            <v>BNL</v>
          </cell>
          <cell r="E3" t="str">
            <v>Coal</v>
          </cell>
          <cell r="G3">
            <v>2.2120000000000002</v>
          </cell>
        </row>
        <row r="4">
          <cell r="C4" t="str">
            <v>BNL</v>
          </cell>
          <cell r="E4" t="str">
            <v>Gas (including derived gases)</v>
          </cell>
          <cell r="G4">
            <v>24.240000000000006</v>
          </cell>
        </row>
        <row r="5">
          <cell r="C5" t="str">
            <v>BNL</v>
          </cell>
          <cell r="E5" t="str">
            <v>Geothermal</v>
          </cell>
          <cell r="G5">
            <v>0</v>
          </cell>
        </row>
        <row r="6">
          <cell r="C6" t="str">
            <v>BNL</v>
          </cell>
          <cell r="E6" t="str">
            <v>Hydro (pumping excluded)</v>
          </cell>
          <cell r="G6">
            <v>1.405</v>
          </cell>
        </row>
        <row r="7">
          <cell r="C7" t="str">
            <v>BNL</v>
          </cell>
          <cell r="E7" t="str">
            <v>Lignite</v>
          </cell>
          <cell r="G7">
            <v>0</v>
          </cell>
        </row>
        <row r="8">
          <cell r="C8" t="str">
            <v>BNL</v>
          </cell>
          <cell r="E8" t="str">
            <v>Nuclear energy</v>
          </cell>
          <cell r="G8">
            <v>24.824999999999999</v>
          </cell>
        </row>
        <row r="9">
          <cell r="C9" t="str">
            <v>BNL</v>
          </cell>
          <cell r="E9" t="str">
            <v>Oil (including refinery gas)</v>
          </cell>
          <cell r="G9">
            <v>3.4000000000000002E-2</v>
          </cell>
        </row>
        <row r="10">
          <cell r="C10" t="str">
            <v>BNL</v>
          </cell>
          <cell r="E10" t="str">
            <v>Pumped Hydro</v>
          </cell>
          <cell r="G10">
            <v>1.0900000000000001</v>
          </cell>
        </row>
        <row r="11">
          <cell r="C11" t="str">
            <v>BNL</v>
          </cell>
          <cell r="E11" t="str">
            <v>Solar</v>
          </cell>
          <cell r="G11">
            <v>3.0310000000000001</v>
          </cell>
        </row>
        <row r="12">
          <cell r="C12" t="str">
            <v>BNL</v>
          </cell>
          <cell r="E12" t="str">
            <v>Wind</v>
          </cell>
          <cell r="G12">
            <v>5.4910000000000005</v>
          </cell>
        </row>
        <row r="13">
          <cell r="C13" t="str">
            <v>BNL</v>
          </cell>
          <cell r="E13" t="str">
            <v>Biomass-waste</v>
          </cell>
          <cell r="G13">
            <v>6.7629999999999999</v>
          </cell>
        </row>
        <row r="14">
          <cell r="C14" t="str">
            <v>BNL</v>
          </cell>
          <cell r="E14" t="str">
            <v>Combustible fuels</v>
          </cell>
          <cell r="G14">
            <v>33.248999999999995</v>
          </cell>
        </row>
        <row r="15">
          <cell r="C15" t="str">
            <v>BNL</v>
          </cell>
          <cell r="E15" t="str">
            <v>Combustible fuels</v>
          </cell>
          <cell r="G15">
            <v>32.250999999999998</v>
          </cell>
        </row>
        <row r="16">
          <cell r="C16" t="str">
            <v>BNL</v>
          </cell>
          <cell r="E16" t="str">
            <v>Exports</v>
          </cell>
          <cell r="G16">
            <v>2.7149999999999999</v>
          </cell>
        </row>
        <row r="17">
          <cell r="C17" t="str">
            <v>BNL</v>
          </cell>
          <cell r="E17" t="str">
            <v>Imports</v>
          </cell>
          <cell r="G17">
            <v>23.713999999999999</v>
          </cell>
        </row>
        <row r="18">
          <cell r="C18" t="str">
            <v>BNL</v>
          </cell>
          <cell r="E18" t="str">
            <v>Total gross production</v>
          </cell>
          <cell r="G18">
            <v>69.849000000000004</v>
          </cell>
        </row>
        <row r="19">
          <cell r="C19" t="str">
            <v>BNL</v>
          </cell>
          <cell r="E19" t="str">
            <v>Total net production</v>
          </cell>
          <cell r="G19">
            <v>67.423000000000002</v>
          </cell>
        </row>
        <row r="20">
          <cell r="C20" t="str">
            <v>EUS</v>
          </cell>
          <cell r="E20" t="str">
            <v>Coal</v>
          </cell>
          <cell r="G20">
            <v>0.66600000000000004</v>
          </cell>
        </row>
        <row r="21">
          <cell r="C21" t="str">
            <v>EUS</v>
          </cell>
          <cell r="E21" t="str">
            <v>Gas (including derived gases)</v>
          </cell>
          <cell r="G21">
            <v>1.8839999999999997</v>
          </cell>
        </row>
        <row r="22">
          <cell r="C22" t="str">
            <v>EUS</v>
          </cell>
          <cell r="E22" t="str">
            <v>Geothermal</v>
          </cell>
          <cell r="G22">
            <v>0</v>
          </cell>
        </row>
        <row r="23">
          <cell r="C23" t="str">
            <v>EUS</v>
          </cell>
          <cell r="E23" t="str">
            <v>Hydro (pumping excluded)</v>
          </cell>
          <cell r="G23">
            <v>6.0259999999999998</v>
          </cell>
        </row>
        <row r="24">
          <cell r="C24" t="str">
            <v>EUS</v>
          </cell>
          <cell r="E24" t="str">
            <v>Lignite</v>
          </cell>
          <cell r="G24">
            <v>21.856000000000002</v>
          </cell>
        </row>
        <row r="25">
          <cell r="C25" t="str">
            <v>EUS</v>
          </cell>
          <cell r="E25" t="str">
            <v>Nuclear energy</v>
          </cell>
          <cell r="G25">
            <v>14.528</v>
          </cell>
        </row>
        <row r="26">
          <cell r="C26" t="str">
            <v>EUS</v>
          </cell>
          <cell r="E26" t="str">
            <v>Oil (including refinery gas)</v>
          </cell>
          <cell r="G26">
            <v>0.16200000000000001</v>
          </cell>
        </row>
        <row r="27">
          <cell r="C27" t="str">
            <v>EUS</v>
          </cell>
          <cell r="E27" t="str">
            <v>Pumped Hydro</v>
          </cell>
          <cell r="G27">
            <v>0.48</v>
          </cell>
        </row>
        <row r="28">
          <cell r="C28" t="str">
            <v>EUS</v>
          </cell>
          <cell r="E28" t="str">
            <v>Solar</v>
          </cell>
          <cell r="G28">
            <v>1.383</v>
          </cell>
        </row>
        <row r="29">
          <cell r="C29" t="str">
            <v>EUS</v>
          </cell>
          <cell r="E29" t="str">
            <v>Wind</v>
          </cell>
          <cell r="G29">
            <v>1.452</v>
          </cell>
        </row>
        <row r="30">
          <cell r="C30" t="str">
            <v>EUS</v>
          </cell>
          <cell r="E30" t="str">
            <v>Biomass-waste</v>
          </cell>
          <cell r="G30">
            <v>0.27200000000000002</v>
          </cell>
        </row>
        <row r="31">
          <cell r="C31" t="str">
            <v>EUS</v>
          </cell>
          <cell r="E31" t="str">
            <v>Combustible fuels</v>
          </cell>
          <cell r="G31">
            <v>24.84</v>
          </cell>
        </row>
        <row r="32">
          <cell r="C32" t="str">
            <v>EUS</v>
          </cell>
          <cell r="E32" t="str">
            <v>Combustible fuels</v>
          </cell>
          <cell r="G32">
            <v>21.315000000000001</v>
          </cell>
        </row>
        <row r="33">
          <cell r="C33" t="str">
            <v>EUS</v>
          </cell>
          <cell r="E33" t="str">
            <v>Exports</v>
          </cell>
          <cell r="G33">
            <v>14.826000000000001</v>
          </cell>
        </row>
        <row r="34">
          <cell r="C34" t="str">
            <v>EUS</v>
          </cell>
          <cell r="E34" t="str">
            <v>Imports</v>
          </cell>
          <cell r="G34">
            <v>4.2510000000000003</v>
          </cell>
        </row>
        <row r="35">
          <cell r="C35" t="str">
            <v>EUS</v>
          </cell>
          <cell r="E35" t="str">
            <v>Total gross production</v>
          </cell>
          <cell r="G35">
            <v>49.228000000000002</v>
          </cell>
        </row>
        <row r="36">
          <cell r="C36" t="str">
            <v>EUS</v>
          </cell>
          <cell r="E36" t="str">
            <v>Total net production</v>
          </cell>
          <cell r="G36">
            <v>44.726999999999997</v>
          </cell>
        </row>
        <row r="37">
          <cell r="C37" t="str">
            <v>EUS</v>
          </cell>
          <cell r="E37" t="str">
            <v>Coal</v>
          </cell>
          <cell r="G37">
            <v>5.6669999999999998</v>
          </cell>
        </row>
        <row r="38">
          <cell r="C38" t="str">
            <v>EUS</v>
          </cell>
          <cell r="E38" t="str">
            <v>Gas (including derived gases)</v>
          </cell>
          <cell r="G38">
            <v>5.016</v>
          </cell>
        </row>
        <row r="39">
          <cell r="C39" t="str">
            <v>EUS</v>
          </cell>
          <cell r="E39" t="str">
            <v>Geothermal</v>
          </cell>
          <cell r="G39">
            <v>0</v>
          </cell>
        </row>
        <row r="40">
          <cell r="C40" t="str">
            <v>EUS</v>
          </cell>
          <cell r="E40" t="str">
            <v>Hydro (pumping excluded)</v>
          </cell>
          <cell r="G40">
            <v>3.0379999999999998</v>
          </cell>
        </row>
        <row r="41">
          <cell r="C41" t="str">
            <v>EUS</v>
          </cell>
          <cell r="E41" t="str">
            <v>Lignite</v>
          </cell>
          <cell r="G41">
            <v>35.474000000000004</v>
          </cell>
        </row>
        <row r="42">
          <cell r="C42" t="str">
            <v>EUS</v>
          </cell>
          <cell r="E42" t="str">
            <v>Nuclear energy</v>
          </cell>
          <cell r="G42">
            <v>25.335000000000001</v>
          </cell>
        </row>
        <row r="43">
          <cell r="C43" t="str">
            <v>EUS</v>
          </cell>
          <cell r="E43" t="str">
            <v>Oil (including refinery gas)</v>
          </cell>
          <cell r="G43">
            <v>3.7999999999999999E-2</v>
          </cell>
        </row>
        <row r="44">
          <cell r="C44" t="str">
            <v>EUS</v>
          </cell>
          <cell r="E44" t="str">
            <v>Pumped Hydro</v>
          </cell>
          <cell r="G44">
            <v>1.2589999999999999</v>
          </cell>
        </row>
        <row r="45">
          <cell r="C45" t="str">
            <v>EUS</v>
          </cell>
          <cell r="E45" t="str">
            <v>Solar</v>
          </cell>
          <cell r="G45">
            <v>2.2440000000000002</v>
          </cell>
        </row>
        <row r="46">
          <cell r="C46" t="str">
            <v>EUS</v>
          </cell>
          <cell r="E46" t="str">
            <v>Wind</v>
          </cell>
          <cell r="G46">
            <v>0.56299999999999994</v>
          </cell>
        </row>
        <row r="47">
          <cell r="C47" t="str">
            <v>EUS</v>
          </cell>
          <cell r="E47" t="str">
            <v>Biomass-waste</v>
          </cell>
          <cell r="G47">
            <v>4.8679999999999986</v>
          </cell>
        </row>
        <row r="48">
          <cell r="C48" t="str">
            <v>EUS</v>
          </cell>
          <cell r="E48" t="str">
            <v>Combustible fuels</v>
          </cell>
          <cell r="G48">
            <v>51.063000000000002</v>
          </cell>
        </row>
        <row r="49">
          <cell r="C49" t="str">
            <v>EUS</v>
          </cell>
          <cell r="E49" t="str">
            <v>Combustible fuels</v>
          </cell>
          <cell r="G49">
            <v>45.663999999999994</v>
          </cell>
        </row>
        <row r="50">
          <cell r="C50" t="str">
            <v>EUS</v>
          </cell>
          <cell r="E50" t="str">
            <v>Exports</v>
          </cell>
          <cell r="G50">
            <v>28.661000000000001</v>
          </cell>
        </row>
        <row r="51">
          <cell r="C51" t="str">
            <v>EUS</v>
          </cell>
          <cell r="E51" t="str">
            <v>Imports</v>
          </cell>
          <cell r="G51">
            <v>16.146000000000001</v>
          </cell>
        </row>
        <row r="52">
          <cell r="C52" t="str">
            <v>EUS</v>
          </cell>
          <cell r="E52" t="str">
            <v>Total gross production</v>
          </cell>
          <cell r="G52">
            <v>83.891999999999996</v>
          </cell>
        </row>
        <row r="53">
          <cell r="C53" t="str">
            <v>EUS</v>
          </cell>
          <cell r="E53" t="str">
            <v>Total net production</v>
          </cell>
          <cell r="G53">
            <v>76.915999999999997</v>
          </cell>
        </row>
        <row r="54">
          <cell r="C54" t="str">
            <v>EUN</v>
          </cell>
          <cell r="E54" t="str">
            <v>Coal</v>
          </cell>
          <cell r="G54">
            <v>7.11</v>
          </cell>
        </row>
        <row r="55">
          <cell r="C55" t="str">
            <v>EUN</v>
          </cell>
          <cell r="E55" t="str">
            <v>Gas (including derived gases)</v>
          </cell>
          <cell r="G55">
            <v>1.976</v>
          </cell>
        </row>
        <row r="56">
          <cell r="C56" t="str">
            <v>EUN</v>
          </cell>
          <cell r="E56" t="str">
            <v>Geothermal</v>
          </cell>
          <cell r="G56">
            <v>0</v>
          </cell>
        </row>
        <row r="57">
          <cell r="C57" t="str">
            <v>EUN</v>
          </cell>
          <cell r="E57" t="str">
            <v>Hydro (pumping excluded)</v>
          </cell>
          <cell r="G57">
            <v>1.7999999999999999E-2</v>
          </cell>
        </row>
        <row r="58">
          <cell r="C58" t="str">
            <v>EUN</v>
          </cell>
          <cell r="E58" t="str">
            <v>Lignite</v>
          </cell>
          <cell r="G58">
            <v>0</v>
          </cell>
        </row>
        <row r="59">
          <cell r="C59" t="str">
            <v>EUN</v>
          </cell>
          <cell r="E59" t="str">
            <v>Nuclear energy</v>
          </cell>
          <cell r="G59">
            <v>0</v>
          </cell>
        </row>
        <row r="60">
          <cell r="C60" t="str">
            <v>EUN</v>
          </cell>
          <cell r="E60" t="str">
            <v>Oil (including refinery gas)</v>
          </cell>
          <cell r="G60">
            <v>0.14100000000000001</v>
          </cell>
        </row>
        <row r="61">
          <cell r="C61" t="str">
            <v>EUN</v>
          </cell>
          <cell r="E61" t="str">
            <v>Pumped Hydro</v>
          </cell>
          <cell r="G61">
            <v>0</v>
          </cell>
        </row>
        <row r="62">
          <cell r="C62" t="str">
            <v>EUN</v>
          </cell>
          <cell r="E62" t="str">
            <v>Solar</v>
          </cell>
          <cell r="G62">
            <v>0.60399999999999998</v>
          </cell>
        </row>
        <row r="63">
          <cell r="C63" t="str">
            <v>EUN</v>
          </cell>
          <cell r="E63" t="str">
            <v>Wind</v>
          </cell>
          <cell r="G63">
            <v>14.132999999999999</v>
          </cell>
        </row>
        <row r="64">
          <cell r="C64" t="str">
            <v>EUN</v>
          </cell>
          <cell r="E64" t="str">
            <v>Biomass-waste</v>
          </cell>
          <cell r="G64">
            <v>4.9639999999999995</v>
          </cell>
        </row>
        <row r="65">
          <cell r="C65" t="str">
            <v>EUN</v>
          </cell>
          <cell r="E65" t="str">
            <v>Combustible fuels</v>
          </cell>
          <cell r="G65">
            <v>14.190999999999999</v>
          </cell>
        </row>
        <row r="66">
          <cell r="C66" t="str">
            <v>EUN</v>
          </cell>
          <cell r="E66" t="str">
            <v>Combustible fuels</v>
          </cell>
          <cell r="G66">
            <v>13.151999999999999</v>
          </cell>
        </row>
        <row r="67">
          <cell r="C67" t="str">
            <v>EUN</v>
          </cell>
          <cell r="E67" t="str">
            <v>Exports</v>
          </cell>
          <cell r="G67">
            <v>9.734</v>
          </cell>
        </row>
        <row r="68">
          <cell r="C68" t="str">
            <v>EUN</v>
          </cell>
          <cell r="E68" t="str">
            <v>Imports</v>
          </cell>
          <cell r="G68">
            <v>15.645</v>
          </cell>
        </row>
        <row r="69">
          <cell r="C69" t="str">
            <v>EUN</v>
          </cell>
          <cell r="E69" t="str">
            <v>Total gross production</v>
          </cell>
          <cell r="G69">
            <v>28.946000000000002</v>
          </cell>
        </row>
        <row r="70">
          <cell r="C70" t="str">
            <v>EUN</v>
          </cell>
          <cell r="E70" t="str">
            <v>Total net production</v>
          </cell>
          <cell r="G70">
            <v>27.907</v>
          </cell>
        </row>
        <row r="71">
          <cell r="C71" t="str">
            <v>DEU</v>
          </cell>
          <cell r="E71" t="str">
            <v>Coal</v>
          </cell>
          <cell r="G71">
            <v>117.73700000000001</v>
          </cell>
        </row>
        <row r="72">
          <cell r="C72" t="str">
            <v>DEU</v>
          </cell>
          <cell r="E72" t="str">
            <v>Gas (including derived gases)</v>
          </cell>
          <cell r="G72">
            <v>76.459000000000003</v>
          </cell>
        </row>
        <row r="73">
          <cell r="C73" t="str">
            <v>DEU</v>
          </cell>
          <cell r="E73" t="str">
            <v>Geothermal</v>
          </cell>
          <cell r="G73">
            <v>9.1999999999999998E-2</v>
          </cell>
        </row>
        <row r="74">
          <cell r="C74" t="str">
            <v>DEU</v>
          </cell>
          <cell r="E74" t="str">
            <v>Hydro (pumping excluded)</v>
          </cell>
          <cell r="G74">
            <v>24.466000000000001</v>
          </cell>
        </row>
        <row r="75">
          <cell r="C75" t="str">
            <v>DEU</v>
          </cell>
          <cell r="E75" t="str">
            <v>Lignite</v>
          </cell>
          <cell r="G75">
            <v>154.46299999999999</v>
          </cell>
        </row>
        <row r="76">
          <cell r="C76" t="str">
            <v>DEU</v>
          </cell>
          <cell r="E76" t="str">
            <v>Nuclear energy</v>
          </cell>
          <cell r="G76">
            <v>86.765000000000001</v>
          </cell>
        </row>
        <row r="77">
          <cell r="C77" t="str">
            <v>DEU</v>
          </cell>
          <cell r="E77" t="str">
            <v>Oil (including refinery gas)</v>
          </cell>
          <cell r="G77">
            <v>4.2769999999999992</v>
          </cell>
        </row>
        <row r="78">
          <cell r="C78" t="str">
            <v>DEU</v>
          </cell>
          <cell r="E78" t="str">
            <v>Pumped Hydro</v>
          </cell>
          <cell r="G78">
            <v>5.7990000000000004</v>
          </cell>
        </row>
        <row r="79">
          <cell r="C79" t="str">
            <v>DEU</v>
          </cell>
          <cell r="E79" t="str">
            <v>Solar</v>
          </cell>
          <cell r="G79">
            <v>38.725999999999999</v>
          </cell>
        </row>
        <row r="80">
          <cell r="C80" t="str">
            <v>DEU</v>
          </cell>
          <cell r="E80" t="str">
            <v>Wind</v>
          </cell>
          <cell r="G80">
            <v>78.870999999999995</v>
          </cell>
        </row>
        <row r="81">
          <cell r="C81" t="str">
            <v>DEU</v>
          </cell>
          <cell r="E81" t="str">
            <v>Biomass-waste</v>
          </cell>
          <cell r="G81">
            <v>57.379000000000005</v>
          </cell>
        </row>
        <row r="82">
          <cell r="C82" t="str">
            <v>DEU</v>
          </cell>
          <cell r="E82" t="str">
            <v>Combustible fuels</v>
          </cell>
          <cell r="G82">
            <v>410.315</v>
          </cell>
        </row>
        <row r="83">
          <cell r="C83" t="str">
            <v>DEU</v>
          </cell>
          <cell r="E83" t="str">
            <v>Combustible fuels</v>
          </cell>
          <cell r="G83">
            <v>379.42</v>
          </cell>
        </row>
        <row r="84">
          <cell r="C84" t="str">
            <v>DEU</v>
          </cell>
          <cell r="E84" t="str">
            <v>Exports</v>
          </cell>
          <cell r="G84">
            <v>85.29</v>
          </cell>
        </row>
        <row r="85">
          <cell r="C85" t="str">
            <v>DEU</v>
          </cell>
          <cell r="E85" t="str">
            <v>Imports</v>
          </cell>
          <cell r="G85">
            <v>37.008000000000003</v>
          </cell>
        </row>
        <row r="86">
          <cell r="C86" t="str">
            <v>DEU</v>
          </cell>
          <cell r="E86" t="str">
            <v>Total gross production</v>
          </cell>
          <cell r="G86">
            <v>646.88800000000003</v>
          </cell>
        </row>
        <row r="87">
          <cell r="C87" t="str">
            <v>DEU</v>
          </cell>
          <cell r="E87" t="str">
            <v>Total net production</v>
          </cell>
          <cell r="G87">
            <v>610.07500000000005</v>
          </cell>
        </row>
        <row r="88">
          <cell r="C88" t="str">
            <v>EUN</v>
          </cell>
          <cell r="E88" t="str">
            <v>Coal</v>
          </cell>
          <cell r="G88">
            <v>0</v>
          </cell>
        </row>
        <row r="89">
          <cell r="C89" t="str">
            <v>EUN</v>
          </cell>
          <cell r="E89" t="str">
            <v>Gas (including derived gases)</v>
          </cell>
          <cell r="G89">
            <v>0.61699999999999999</v>
          </cell>
        </row>
        <row r="90">
          <cell r="C90" t="str">
            <v>EUN</v>
          </cell>
          <cell r="E90" t="str">
            <v>Geothermal</v>
          </cell>
          <cell r="G90">
            <v>0</v>
          </cell>
        </row>
        <row r="91">
          <cell r="C91" t="str">
            <v>EUN</v>
          </cell>
          <cell r="E91" t="str">
            <v>Hydro (pumping excluded)</v>
          </cell>
          <cell r="G91">
            <v>2.7E-2</v>
          </cell>
        </row>
        <row r="92">
          <cell r="C92" t="str">
            <v>EUN</v>
          </cell>
          <cell r="E92" t="str">
            <v>Lignite</v>
          </cell>
          <cell r="G92">
            <v>0</v>
          </cell>
        </row>
        <row r="93">
          <cell r="C93" t="str">
            <v>EUN</v>
          </cell>
          <cell r="E93" t="str">
            <v>Nuclear energy</v>
          </cell>
          <cell r="G93">
            <v>0</v>
          </cell>
        </row>
        <row r="94">
          <cell r="C94" t="str">
            <v>EUN</v>
          </cell>
          <cell r="E94" t="str">
            <v>Oil (including refinery gas)</v>
          </cell>
          <cell r="G94">
            <v>8.1199999999999992</v>
          </cell>
        </row>
        <row r="95">
          <cell r="C95" t="str">
            <v>EUN</v>
          </cell>
          <cell r="E95" t="str">
            <v>Pumped Hydro</v>
          </cell>
          <cell r="G95">
            <v>0</v>
          </cell>
        </row>
        <row r="96">
          <cell r="C96" t="str">
            <v>EUN</v>
          </cell>
          <cell r="E96" t="str">
            <v>Solar</v>
          </cell>
          <cell r="G96">
            <v>0</v>
          </cell>
        </row>
        <row r="97">
          <cell r="C97" t="str">
            <v>EUN</v>
          </cell>
          <cell r="E97" t="str">
            <v>Wind</v>
          </cell>
          <cell r="G97">
            <v>0.71499999999999997</v>
          </cell>
        </row>
        <row r="98">
          <cell r="C98" t="str">
            <v>EUN</v>
          </cell>
          <cell r="E98" t="str">
            <v>Biomass-waste</v>
          </cell>
          <cell r="G98">
            <v>0.93800000000000006</v>
          </cell>
        </row>
        <row r="99">
          <cell r="C99" t="str">
            <v>EUN</v>
          </cell>
          <cell r="E99" t="str">
            <v>Combustible fuels</v>
          </cell>
          <cell r="G99">
            <v>9.6749999999999989</v>
          </cell>
        </row>
        <row r="100">
          <cell r="C100" t="str">
            <v>EUN</v>
          </cell>
          <cell r="E100" t="str">
            <v>Combustible fuels</v>
          </cell>
          <cell r="G100">
            <v>8.32</v>
          </cell>
        </row>
        <row r="101">
          <cell r="C101" t="str">
            <v>EUN</v>
          </cell>
          <cell r="E101" t="str">
            <v>Exports</v>
          </cell>
          <cell r="G101">
            <v>6.3769999999999998</v>
          </cell>
        </row>
        <row r="102">
          <cell r="C102" t="str">
            <v>EUN</v>
          </cell>
          <cell r="E102" t="str">
            <v>Imports</v>
          </cell>
          <cell r="G102">
            <v>5.452</v>
          </cell>
        </row>
        <row r="103">
          <cell r="C103" t="str">
            <v>EUN</v>
          </cell>
          <cell r="E103" t="str">
            <v>Total gross production</v>
          </cell>
          <cell r="G103">
            <v>10.417</v>
          </cell>
        </row>
        <row r="104">
          <cell r="C104" t="str">
            <v>EUN</v>
          </cell>
          <cell r="E104" t="str">
            <v>Total net production</v>
          </cell>
          <cell r="G104">
            <v>9.0619999999999994</v>
          </cell>
        </row>
        <row r="105">
          <cell r="C105" t="str">
            <v>EUN</v>
          </cell>
          <cell r="E105" t="str">
            <v>Coal</v>
          </cell>
          <cell r="G105">
            <v>4.8739999999999997</v>
          </cell>
        </row>
        <row r="106">
          <cell r="C106" t="str">
            <v>EUN</v>
          </cell>
          <cell r="E106" t="str">
            <v>Gas (including derived gases)</v>
          </cell>
          <cell r="G106">
            <v>12.532</v>
          </cell>
        </row>
        <row r="107">
          <cell r="C107" t="str">
            <v>EUN</v>
          </cell>
          <cell r="E107" t="str">
            <v>Geothermal</v>
          </cell>
          <cell r="G107">
            <v>0</v>
          </cell>
        </row>
        <row r="108">
          <cell r="C108" t="str">
            <v>EUN</v>
          </cell>
          <cell r="E108" t="str">
            <v>Hydro (pumping excluded)</v>
          </cell>
          <cell r="G108">
            <v>1.083</v>
          </cell>
        </row>
        <row r="109">
          <cell r="C109" t="str">
            <v>EUN</v>
          </cell>
          <cell r="E109" t="str">
            <v>Lignite</v>
          </cell>
          <cell r="G109">
            <v>0</v>
          </cell>
        </row>
        <row r="110">
          <cell r="C110" t="str">
            <v>EUN</v>
          </cell>
          <cell r="E110" t="str">
            <v>Nuclear energy</v>
          </cell>
          <cell r="G110">
            <v>0</v>
          </cell>
        </row>
        <row r="111">
          <cell r="C111" t="str">
            <v>EUN</v>
          </cell>
          <cell r="E111" t="str">
            <v>Oil (including refinery gas)</v>
          </cell>
          <cell r="G111">
            <v>0.24199999999999999</v>
          </cell>
        </row>
        <row r="112">
          <cell r="C112" t="str">
            <v>EUN</v>
          </cell>
          <cell r="E112" t="str">
            <v>Pumped Hydro</v>
          </cell>
          <cell r="G112">
            <v>0.28499999999999998</v>
          </cell>
        </row>
        <row r="113">
          <cell r="C113" t="str">
            <v>EUN</v>
          </cell>
          <cell r="E113" t="str">
            <v>Solar</v>
          </cell>
          <cell r="G113">
            <v>2E-3</v>
          </cell>
        </row>
        <row r="114">
          <cell r="C114" t="str">
            <v>EUN</v>
          </cell>
          <cell r="E114" t="str">
            <v>Wind</v>
          </cell>
          <cell r="G114">
            <v>6.5730000000000004</v>
          </cell>
        </row>
        <row r="115">
          <cell r="C115" t="str">
            <v>EUN</v>
          </cell>
          <cell r="E115" t="str">
            <v>Biomass-waste</v>
          </cell>
          <cell r="G115">
            <v>3.069</v>
          </cell>
        </row>
        <row r="116">
          <cell r="C116" t="str">
            <v>EUN</v>
          </cell>
          <cell r="E116" t="str">
            <v>Combustible fuels</v>
          </cell>
          <cell r="G116">
            <v>20.717000000000002</v>
          </cell>
        </row>
        <row r="117">
          <cell r="C117" t="str">
            <v>EUN</v>
          </cell>
          <cell r="E117" t="str">
            <v>Combustible fuels</v>
          </cell>
          <cell r="G117">
            <v>19.958000000000002</v>
          </cell>
        </row>
        <row r="118">
          <cell r="C118" t="str">
            <v>EUN</v>
          </cell>
          <cell r="E118" t="str">
            <v>Exports</v>
          </cell>
          <cell r="G118">
            <v>1.079</v>
          </cell>
        </row>
        <row r="119">
          <cell r="C119" t="str">
            <v>EUN</v>
          </cell>
          <cell r="E119" t="str">
            <v>Imports</v>
          </cell>
          <cell r="G119">
            <v>1.752</v>
          </cell>
        </row>
        <row r="120">
          <cell r="C120" t="str">
            <v>EUN</v>
          </cell>
          <cell r="E120" t="str">
            <v>Total gross production</v>
          </cell>
          <cell r="G120">
            <v>28.387</v>
          </cell>
        </row>
        <row r="121">
          <cell r="C121" t="str">
            <v>EUN</v>
          </cell>
          <cell r="E121" t="str">
            <v>Total net production</v>
          </cell>
          <cell r="G121">
            <v>27.616</v>
          </cell>
        </row>
        <row r="122">
          <cell r="C122" t="str">
            <v>EUS</v>
          </cell>
          <cell r="E122" t="str">
            <v>Coal</v>
          </cell>
          <cell r="G122">
            <v>0</v>
          </cell>
        </row>
        <row r="123">
          <cell r="C123" t="str">
            <v>EUS</v>
          </cell>
          <cell r="E123" t="str">
            <v>Gas (including derived gases)</v>
          </cell>
          <cell r="G123">
            <v>10.974999999999998</v>
          </cell>
        </row>
        <row r="124">
          <cell r="C124" t="str">
            <v>EUS</v>
          </cell>
          <cell r="E124" t="str">
            <v>Geothermal</v>
          </cell>
          <cell r="G124">
            <v>0</v>
          </cell>
        </row>
        <row r="125">
          <cell r="C125" t="str">
            <v>EUS</v>
          </cell>
          <cell r="E125" t="str">
            <v>Hydro (pumping excluded)</v>
          </cell>
          <cell r="G125">
            <v>5.8339999999999996</v>
          </cell>
        </row>
        <row r="126">
          <cell r="C126" t="str">
            <v>EUS</v>
          </cell>
          <cell r="E126" t="str">
            <v>Lignite</v>
          </cell>
          <cell r="G126">
            <v>22.106999999999999</v>
          </cell>
        </row>
        <row r="127">
          <cell r="C127" t="str">
            <v>EUS</v>
          </cell>
          <cell r="E127" t="str">
            <v>Nuclear energy</v>
          </cell>
          <cell r="G127">
            <v>0</v>
          </cell>
        </row>
        <row r="128">
          <cell r="C128" t="str">
            <v>EUS</v>
          </cell>
          <cell r="E128" t="str">
            <v>Oil (including refinery gas)</v>
          </cell>
          <cell r="G128">
            <v>3.7779999999999996</v>
          </cell>
        </row>
        <row r="129">
          <cell r="C129" t="str">
            <v>EUS</v>
          </cell>
          <cell r="E129" t="str">
            <v>Pumped Hydro</v>
          </cell>
          <cell r="G129">
            <v>5.1999999999999998E-2</v>
          </cell>
        </row>
        <row r="130">
          <cell r="C130" t="str">
            <v>EUS</v>
          </cell>
          <cell r="E130" t="str">
            <v>Solar</v>
          </cell>
          <cell r="G130">
            <v>3.9</v>
          </cell>
        </row>
        <row r="131">
          <cell r="C131" t="str">
            <v>EUS</v>
          </cell>
          <cell r="E131" t="str">
            <v>Wind</v>
          </cell>
          <cell r="G131">
            <v>4.6210000000000004</v>
          </cell>
        </row>
        <row r="132">
          <cell r="C132" t="str">
            <v>EUS</v>
          </cell>
          <cell r="E132" t="str">
            <v>Biomass-waste</v>
          </cell>
          <cell r="G132">
            <v>0.34300000000000003</v>
          </cell>
        </row>
        <row r="133">
          <cell r="C133" t="str">
            <v>EUS</v>
          </cell>
          <cell r="E133" t="str">
            <v>Combustible fuels</v>
          </cell>
          <cell r="G133">
            <v>37.203000000000003</v>
          </cell>
        </row>
        <row r="134">
          <cell r="C134" t="str">
            <v>EUS</v>
          </cell>
          <cell r="E134" t="str">
            <v>Combustible fuels</v>
          </cell>
          <cell r="G134">
            <v>33.451000000000001</v>
          </cell>
        </row>
        <row r="135">
          <cell r="C135" t="str">
            <v>EUS</v>
          </cell>
          <cell r="E135" t="str">
            <v>Exports</v>
          </cell>
          <cell r="G135">
            <v>1.4730000000000001</v>
          </cell>
        </row>
        <row r="136">
          <cell r="C136" t="str">
            <v>EUS</v>
          </cell>
          <cell r="E136" t="str">
            <v>Imports</v>
          </cell>
          <cell r="G136">
            <v>11.081</v>
          </cell>
        </row>
        <row r="137">
          <cell r="C137" t="str">
            <v>EUS</v>
          </cell>
          <cell r="E137" t="str">
            <v>Total gross production</v>
          </cell>
          <cell r="G137">
            <v>51.874000000000002</v>
          </cell>
        </row>
        <row r="138">
          <cell r="C138" t="str">
            <v>EUS</v>
          </cell>
          <cell r="E138" t="str">
            <v>Total net production</v>
          </cell>
          <cell r="G138">
            <v>47.805999999999997</v>
          </cell>
        </row>
        <row r="139">
          <cell r="C139" t="str">
            <v>ESP</v>
          </cell>
          <cell r="E139" t="str">
            <v>Coal</v>
          </cell>
          <cell r="G139">
            <v>51.365999999999993</v>
          </cell>
        </row>
        <row r="140">
          <cell r="C140" t="str">
            <v>ESP</v>
          </cell>
          <cell r="E140" t="str">
            <v>Gas (including derived gases)</v>
          </cell>
          <cell r="G140">
            <v>58.662000000000006</v>
          </cell>
        </row>
        <row r="141">
          <cell r="C141" t="str">
            <v>ESP</v>
          </cell>
          <cell r="E141" t="str">
            <v>Geothermal</v>
          </cell>
          <cell r="G141">
            <v>0</v>
          </cell>
        </row>
        <row r="142">
          <cell r="C142" t="str">
            <v>ESP</v>
          </cell>
          <cell r="E142" t="str">
            <v>Hydro (pumping excluded)</v>
          </cell>
          <cell r="G142">
            <v>30.827999999999999</v>
          </cell>
        </row>
        <row r="143">
          <cell r="C143" t="str">
            <v>ESP</v>
          </cell>
          <cell r="E143" t="str">
            <v>Lignite</v>
          </cell>
          <cell r="G143">
            <v>0</v>
          </cell>
        </row>
        <row r="144">
          <cell r="C144" t="str">
            <v>ESP</v>
          </cell>
          <cell r="E144" t="str">
            <v>Nuclear energy</v>
          </cell>
          <cell r="G144">
            <v>54.755000000000003</v>
          </cell>
        </row>
        <row r="145">
          <cell r="C145" t="str">
            <v>ESP</v>
          </cell>
          <cell r="E145" t="str">
            <v>Oil (including refinery gas)</v>
          </cell>
          <cell r="G145">
            <v>12.387</v>
          </cell>
        </row>
        <row r="146">
          <cell r="C146" t="str">
            <v>ESP</v>
          </cell>
          <cell r="E146" t="str">
            <v>Pumped Hydro</v>
          </cell>
          <cell r="G146">
            <v>3.1720000000000002</v>
          </cell>
        </row>
        <row r="147">
          <cell r="C147" t="str">
            <v>ESP</v>
          </cell>
          <cell r="E147" t="str">
            <v>Solar</v>
          </cell>
          <cell r="G147">
            <v>13.35</v>
          </cell>
        </row>
        <row r="148">
          <cell r="C148" t="str">
            <v>ESP</v>
          </cell>
          <cell r="E148" t="str">
            <v>Wind</v>
          </cell>
          <cell r="G148">
            <v>48.122</v>
          </cell>
        </row>
        <row r="149">
          <cell r="C149" t="str">
            <v>ESP</v>
          </cell>
          <cell r="E149" t="str">
            <v>Biomass-waste</v>
          </cell>
          <cell r="G149">
            <v>6.5320000000000018</v>
          </cell>
        </row>
        <row r="150">
          <cell r="C150" t="str">
            <v>ESP</v>
          </cell>
          <cell r="E150" t="str">
            <v>Combustible fuels</v>
          </cell>
          <cell r="G150">
            <v>128.947</v>
          </cell>
        </row>
        <row r="151">
          <cell r="C151" t="str">
            <v>ESP</v>
          </cell>
          <cell r="E151" t="str">
            <v>Combustible fuels</v>
          </cell>
          <cell r="G151">
            <v>122.492</v>
          </cell>
        </row>
        <row r="152">
          <cell r="C152" t="str">
            <v>ESP</v>
          </cell>
          <cell r="E152" t="str">
            <v>Exports</v>
          </cell>
          <cell r="G152">
            <v>15.089</v>
          </cell>
        </row>
        <row r="153">
          <cell r="C153" t="str">
            <v>ESP</v>
          </cell>
          <cell r="E153" t="str">
            <v>Imports</v>
          </cell>
          <cell r="G153">
            <v>14.956</v>
          </cell>
        </row>
        <row r="154">
          <cell r="C154" t="str">
            <v>ESP</v>
          </cell>
          <cell r="E154" t="str">
            <v>Total gross production</v>
          </cell>
          <cell r="G154">
            <v>281.02</v>
          </cell>
        </row>
        <row r="155">
          <cell r="C155" t="str">
            <v>ESP</v>
          </cell>
          <cell r="E155" t="str">
            <v>Total net production</v>
          </cell>
          <cell r="G155">
            <v>269.75</v>
          </cell>
        </row>
        <row r="156">
          <cell r="C156" t="str">
            <v>FRA</v>
          </cell>
          <cell r="E156" t="str">
            <v>Coal</v>
          </cell>
          <cell r="G156">
            <v>9.7629999999999999</v>
          </cell>
        </row>
        <row r="157">
          <cell r="C157" t="str">
            <v>FRA</v>
          </cell>
          <cell r="E157" t="str">
            <v>Gas (including derived gases)</v>
          </cell>
          <cell r="G157">
            <v>24.632999999999996</v>
          </cell>
        </row>
        <row r="158">
          <cell r="C158" t="str">
            <v>FRA</v>
          </cell>
          <cell r="E158" t="str">
            <v>Geothermal</v>
          </cell>
          <cell r="G158">
            <v>0</v>
          </cell>
        </row>
        <row r="159">
          <cell r="C159" t="str">
            <v>FRA</v>
          </cell>
          <cell r="E159" t="str">
            <v>Hydro (pumping excluded)</v>
          </cell>
          <cell r="G159">
            <v>58.673999999999999</v>
          </cell>
        </row>
        <row r="160">
          <cell r="C160" t="str">
            <v>FRA</v>
          </cell>
          <cell r="E160" t="str">
            <v>Lignite</v>
          </cell>
          <cell r="G160">
            <v>0</v>
          </cell>
        </row>
        <row r="161">
          <cell r="C161" t="str">
            <v>FRA</v>
          </cell>
          <cell r="E161" t="str">
            <v>Nuclear energy</v>
          </cell>
          <cell r="G161">
            <v>416.79500000000002</v>
          </cell>
        </row>
        <row r="162">
          <cell r="C162" t="str">
            <v>FRA</v>
          </cell>
          <cell r="E162" t="str">
            <v>Oil (including refinery gas)</v>
          </cell>
          <cell r="G162">
            <v>1.1890000000000001</v>
          </cell>
        </row>
        <row r="163">
          <cell r="C163" t="str">
            <v>FRA</v>
          </cell>
          <cell r="E163" t="str">
            <v>Pumped Hydro</v>
          </cell>
          <cell r="G163">
            <v>4.8959999999999999</v>
          </cell>
        </row>
        <row r="164">
          <cell r="C164" t="str">
            <v>FRA</v>
          </cell>
          <cell r="E164" t="str">
            <v>Solar</v>
          </cell>
          <cell r="G164">
            <v>7.2620000000000005</v>
          </cell>
        </row>
        <row r="165">
          <cell r="C165" t="str">
            <v>FRA</v>
          </cell>
          <cell r="E165" t="str">
            <v>Wind</v>
          </cell>
          <cell r="G165">
            <v>21.249000000000002</v>
          </cell>
        </row>
        <row r="166">
          <cell r="C166" t="str">
            <v>FRA</v>
          </cell>
          <cell r="E166" t="str">
            <v>Biomass-waste</v>
          </cell>
          <cell r="G166">
            <v>8.213000000000001</v>
          </cell>
        </row>
        <row r="167">
          <cell r="C167" t="str">
            <v>FRA</v>
          </cell>
          <cell r="E167" t="str">
            <v>Combustible fuels</v>
          </cell>
          <cell r="G167">
            <v>43.798000000000002</v>
          </cell>
        </row>
        <row r="168">
          <cell r="C168" t="str">
            <v>FRA</v>
          </cell>
          <cell r="E168" t="str">
            <v>Combustible fuels</v>
          </cell>
          <cell r="G168">
            <v>41.319000000000003</v>
          </cell>
        </row>
        <row r="169">
          <cell r="C169" t="str">
            <v>FRA</v>
          </cell>
          <cell r="E169" t="str">
            <v>Exports</v>
          </cell>
          <cell r="G169">
            <v>74.024000000000001</v>
          </cell>
        </row>
        <row r="170">
          <cell r="C170" t="str">
            <v>FRA</v>
          </cell>
          <cell r="E170" t="str">
            <v>Imports</v>
          </cell>
          <cell r="G170">
            <v>9.9610000000000003</v>
          </cell>
        </row>
        <row r="171">
          <cell r="C171" t="str">
            <v>FRA</v>
          </cell>
          <cell r="E171" t="str">
            <v>Total gross production</v>
          </cell>
          <cell r="G171">
            <v>570.32299999999998</v>
          </cell>
        </row>
        <row r="172">
          <cell r="C172" t="str">
            <v>FRA</v>
          </cell>
          <cell r="E172" t="str">
            <v>Total net production</v>
          </cell>
          <cell r="G172">
            <v>546.47799999999995</v>
          </cell>
        </row>
        <row r="173">
          <cell r="C173" t="str">
            <v>EUS</v>
          </cell>
          <cell r="E173" t="str">
            <v>Coal</v>
          </cell>
          <cell r="G173">
            <v>2.294</v>
          </cell>
        </row>
        <row r="174">
          <cell r="C174" t="str">
            <v>EUS</v>
          </cell>
          <cell r="E174" t="str">
            <v>Gas (including derived gases)</v>
          </cell>
          <cell r="G174">
            <v>1.2189999999999999</v>
          </cell>
        </row>
        <row r="175">
          <cell r="C175" t="str">
            <v>EUS</v>
          </cell>
          <cell r="E175" t="str">
            <v>Geothermal</v>
          </cell>
          <cell r="G175">
            <v>0</v>
          </cell>
        </row>
        <row r="176">
          <cell r="C176" t="str">
            <v>EUS</v>
          </cell>
          <cell r="E176" t="str">
            <v>Hydro (pumping excluded)</v>
          </cell>
          <cell r="G176">
            <v>6.5220000000000002</v>
          </cell>
        </row>
        <row r="177">
          <cell r="C177" t="str">
            <v>EUS</v>
          </cell>
          <cell r="E177" t="str">
            <v>Lignite</v>
          </cell>
          <cell r="G177">
            <v>1.6E-2</v>
          </cell>
        </row>
        <row r="178">
          <cell r="C178" t="str">
            <v>EUS</v>
          </cell>
          <cell r="E178" t="str">
            <v>Nuclear energy</v>
          </cell>
          <cell r="G178">
            <v>0</v>
          </cell>
        </row>
        <row r="179">
          <cell r="C179" t="str">
            <v>EUS</v>
          </cell>
          <cell r="E179" t="str">
            <v>Oil (including refinery gas)</v>
          </cell>
          <cell r="G179">
            <v>0.19900000000000001</v>
          </cell>
        </row>
        <row r="180">
          <cell r="C180" t="str">
            <v>EUS</v>
          </cell>
          <cell r="E180" t="str">
            <v>Pumped Hydro</v>
          </cell>
          <cell r="G180">
            <v>0.16500000000000001</v>
          </cell>
        </row>
        <row r="181">
          <cell r="C181" t="str">
            <v>EUS</v>
          </cell>
          <cell r="E181" t="str">
            <v>Solar</v>
          </cell>
          <cell r="G181">
            <v>5.7000000000000002E-2</v>
          </cell>
        </row>
        <row r="182">
          <cell r="C182" t="str">
            <v>EUS</v>
          </cell>
          <cell r="E182" t="str">
            <v>Wind</v>
          </cell>
          <cell r="G182">
            <v>0.79200000000000004</v>
          </cell>
        </row>
        <row r="183">
          <cell r="C183" t="str">
            <v>EUS</v>
          </cell>
          <cell r="E183" t="str">
            <v>Biomass-waste</v>
          </cell>
          <cell r="G183">
            <v>0.26600000000000001</v>
          </cell>
        </row>
        <row r="184">
          <cell r="C184" t="str">
            <v>EUS</v>
          </cell>
          <cell r="E184" t="str">
            <v>Combustible fuels</v>
          </cell>
          <cell r="G184">
            <v>3.9940000000000002</v>
          </cell>
        </row>
        <row r="185">
          <cell r="C185" t="str">
            <v>EUS</v>
          </cell>
          <cell r="E185" t="str">
            <v>Combustible fuels</v>
          </cell>
          <cell r="G185">
            <v>3.6120000000000001</v>
          </cell>
        </row>
        <row r="186">
          <cell r="C186" t="str">
            <v>EUS</v>
          </cell>
          <cell r="E186" t="str">
            <v>Exports</v>
          </cell>
          <cell r="G186">
            <v>6.3689999999999998</v>
          </cell>
        </row>
        <row r="187">
          <cell r="C187" t="str">
            <v>EUS</v>
          </cell>
          <cell r="E187" t="str">
            <v>Imports</v>
          </cell>
          <cell r="G187">
            <v>13.157999999999999</v>
          </cell>
        </row>
        <row r="188">
          <cell r="C188" t="str">
            <v>EUS</v>
          </cell>
          <cell r="E188" t="str">
            <v>Total gross production</v>
          </cell>
          <cell r="G188">
            <v>11.403</v>
          </cell>
        </row>
        <row r="189">
          <cell r="C189" t="str">
            <v>EUS</v>
          </cell>
          <cell r="E189" t="str">
            <v>Total net production</v>
          </cell>
          <cell r="G189">
            <v>10.983000000000001</v>
          </cell>
        </row>
        <row r="190">
          <cell r="C190" t="str">
            <v>ITA</v>
          </cell>
          <cell r="E190" t="str">
            <v>Coal</v>
          </cell>
          <cell r="G190">
            <v>43.201000000000001</v>
          </cell>
        </row>
        <row r="191">
          <cell r="C191" t="str">
            <v>ITA</v>
          </cell>
          <cell r="E191" t="str">
            <v>Gas (including derived gases)</v>
          </cell>
          <cell r="G191">
            <v>115.38799999999998</v>
          </cell>
        </row>
        <row r="192">
          <cell r="C192" t="str">
            <v>ITA</v>
          </cell>
          <cell r="E192" t="str">
            <v>Geothermal</v>
          </cell>
          <cell r="G192">
            <v>5.8239999999999998</v>
          </cell>
        </row>
        <row r="193">
          <cell r="C193" t="str">
            <v>ITA</v>
          </cell>
          <cell r="E193" t="str">
            <v>Hydro (pumping excluded)</v>
          </cell>
          <cell r="G193">
            <v>46.45</v>
          </cell>
        </row>
        <row r="194">
          <cell r="C194" t="str">
            <v>ITA</v>
          </cell>
          <cell r="E194" t="str">
            <v>Lignite</v>
          </cell>
          <cell r="G194">
            <v>0</v>
          </cell>
        </row>
        <row r="195">
          <cell r="C195" t="str">
            <v>ITA</v>
          </cell>
          <cell r="E195" t="str">
            <v>Nuclear energy</v>
          </cell>
          <cell r="G195">
            <v>0</v>
          </cell>
        </row>
        <row r="196">
          <cell r="C196" t="str">
            <v>ITA</v>
          </cell>
          <cell r="E196" t="str">
            <v>Oil (including refinery gas)</v>
          </cell>
          <cell r="G196">
            <v>11.043000000000001</v>
          </cell>
        </row>
        <row r="197">
          <cell r="C197" t="str">
            <v>ITA</v>
          </cell>
          <cell r="E197" t="str">
            <v>Pumped Hydro</v>
          </cell>
          <cell r="G197">
            <v>1.4319999999999999</v>
          </cell>
        </row>
        <row r="198">
          <cell r="C198" t="str">
            <v>ITA</v>
          </cell>
          <cell r="E198" t="str">
            <v>Solar</v>
          </cell>
          <cell r="G198">
            <v>22.588000000000001</v>
          </cell>
        </row>
        <row r="199">
          <cell r="C199" t="str">
            <v>ITA</v>
          </cell>
          <cell r="E199" t="str">
            <v>Wind</v>
          </cell>
          <cell r="G199">
            <v>14.706</v>
          </cell>
        </row>
        <row r="200">
          <cell r="C200" t="str">
            <v>ITA</v>
          </cell>
          <cell r="E200" t="str">
            <v>Biomass-waste</v>
          </cell>
          <cell r="G200">
            <v>21.826000000000001</v>
          </cell>
        </row>
        <row r="201">
          <cell r="C201" t="str">
            <v>ITA</v>
          </cell>
          <cell r="E201" t="str">
            <v>Combustible fuels</v>
          </cell>
          <cell r="G201">
            <v>191.458</v>
          </cell>
        </row>
        <row r="202">
          <cell r="C202" t="str">
            <v>ITA</v>
          </cell>
          <cell r="E202" t="str">
            <v>Combustible fuels</v>
          </cell>
          <cell r="G202">
            <v>182.322</v>
          </cell>
        </row>
        <row r="203">
          <cell r="C203" t="str">
            <v>ITA</v>
          </cell>
          <cell r="E203" t="str">
            <v>Exports</v>
          </cell>
          <cell r="G203">
            <v>4.4710000000000001</v>
          </cell>
        </row>
        <row r="204">
          <cell r="C204" t="str">
            <v>ITA</v>
          </cell>
          <cell r="E204" t="str">
            <v>Imports</v>
          </cell>
          <cell r="G204">
            <v>50.848999999999997</v>
          </cell>
        </row>
        <row r="205">
          <cell r="C205" t="str">
            <v>ITA</v>
          </cell>
          <cell r="E205" t="str">
            <v>Total gross production</v>
          </cell>
          <cell r="G205">
            <v>282.99400000000003</v>
          </cell>
        </row>
        <row r="206">
          <cell r="C206" t="str">
            <v>ITA</v>
          </cell>
          <cell r="E206" t="str">
            <v>Total net production</v>
          </cell>
          <cell r="G206">
            <v>272.428</v>
          </cell>
        </row>
        <row r="207">
          <cell r="C207" t="str">
            <v>EUS</v>
          </cell>
          <cell r="E207" t="str">
            <v>Coal</v>
          </cell>
          <cell r="G207">
            <v>0</v>
          </cell>
        </row>
        <row r="208">
          <cell r="C208" t="str">
            <v>EUS</v>
          </cell>
          <cell r="E208" t="str">
            <v>Gas (including derived gases)</v>
          </cell>
          <cell r="G208">
            <v>0.49299999999999999</v>
          </cell>
        </row>
        <row r="209">
          <cell r="C209" t="str">
            <v>EUS</v>
          </cell>
          <cell r="E209" t="str">
            <v>Geothermal</v>
          </cell>
          <cell r="G209">
            <v>0</v>
          </cell>
        </row>
        <row r="210">
          <cell r="C210" t="str">
            <v>EUS</v>
          </cell>
          <cell r="E210" t="str">
            <v>Hydro (pumping excluded)</v>
          </cell>
          <cell r="G210">
            <v>0</v>
          </cell>
        </row>
        <row r="211">
          <cell r="C211" t="str">
            <v>EUS</v>
          </cell>
          <cell r="E211" t="str">
            <v>Lignite</v>
          </cell>
          <cell r="G211">
            <v>0</v>
          </cell>
        </row>
        <row r="212">
          <cell r="C212" t="str">
            <v>EUS</v>
          </cell>
          <cell r="E212" t="str">
            <v>Nuclear energy</v>
          </cell>
          <cell r="G212">
            <v>0</v>
          </cell>
        </row>
        <row r="213">
          <cell r="C213" t="str">
            <v>EUS</v>
          </cell>
          <cell r="E213" t="str">
            <v>Oil (including refinery gas)</v>
          </cell>
          <cell r="G213">
            <v>3.6419999999999999</v>
          </cell>
        </row>
        <row r="214">
          <cell r="C214" t="str">
            <v>EUS</v>
          </cell>
          <cell r="E214" t="str">
            <v>Pumped Hydro</v>
          </cell>
          <cell r="G214">
            <v>0</v>
          </cell>
        </row>
        <row r="215">
          <cell r="C215" t="str">
            <v>EUS</v>
          </cell>
          <cell r="E215" t="str">
            <v>Solar</v>
          </cell>
          <cell r="G215">
            <v>0.126</v>
          </cell>
        </row>
        <row r="216">
          <cell r="C216" t="str">
            <v>EUS</v>
          </cell>
          <cell r="E216" t="str">
            <v>Wind</v>
          </cell>
          <cell r="G216">
            <v>0.221</v>
          </cell>
        </row>
        <row r="217">
          <cell r="C217" t="str">
            <v>EUS</v>
          </cell>
          <cell r="E217" t="str">
            <v>Biomass-waste</v>
          </cell>
          <cell r="G217">
            <v>5.0999999999999997E-2</v>
          </cell>
        </row>
        <row r="218">
          <cell r="C218" t="str">
            <v>EUS</v>
          </cell>
          <cell r="E218" t="str">
            <v>Combustible fuels</v>
          </cell>
          <cell r="G218">
            <v>4.1859999999999999</v>
          </cell>
        </row>
        <row r="219">
          <cell r="C219" t="str">
            <v>EUS</v>
          </cell>
          <cell r="E219" t="str">
            <v>Combustible fuels</v>
          </cell>
          <cell r="G219">
            <v>3.9649999999999999</v>
          </cell>
        </row>
        <row r="220">
          <cell r="C220" t="str">
            <v>EUS</v>
          </cell>
          <cell r="E220" t="str">
            <v>Exports</v>
          </cell>
          <cell r="G220">
            <v>0</v>
          </cell>
        </row>
        <row r="221">
          <cell r="C221" t="str">
            <v>EUS</v>
          </cell>
          <cell r="E221" t="str">
            <v>Imports</v>
          </cell>
          <cell r="G221">
            <v>0</v>
          </cell>
        </row>
        <row r="222">
          <cell r="C222" t="str">
            <v>EUS</v>
          </cell>
          <cell r="E222" t="str">
            <v>Total gross production</v>
          </cell>
          <cell r="G222">
            <v>4.5330000000000004</v>
          </cell>
        </row>
        <row r="223">
          <cell r="C223" t="str">
            <v>EUS</v>
          </cell>
          <cell r="E223" t="str">
            <v>Total net production</v>
          </cell>
          <cell r="G223">
            <v>4.3120000000000003</v>
          </cell>
        </row>
        <row r="224">
          <cell r="C224" t="str">
            <v>EUN</v>
          </cell>
          <cell r="E224" t="str">
            <v>Coal</v>
          </cell>
          <cell r="G224">
            <v>0</v>
          </cell>
        </row>
        <row r="225">
          <cell r="C225" t="str">
            <v>EUN</v>
          </cell>
          <cell r="E225" t="str">
            <v>Gas (including derived gases)</v>
          </cell>
          <cell r="G225">
            <v>2.7569999999999997</v>
          </cell>
        </row>
        <row r="226">
          <cell r="C226" t="str">
            <v>EUN</v>
          </cell>
          <cell r="E226" t="str">
            <v>Geothermal</v>
          </cell>
          <cell r="G226">
            <v>0</v>
          </cell>
        </row>
        <row r="227">
          <cell r="C227" t="str">
            <v>EUN</v>
          </cell>
          <cell r="E227" t="str">
            <v>Hydro (pumping excluded)</v>
          </cell>
          <cell r="G227">
            <v>1.841</v>
          </cell>
        </row>
        <row r="228">
          <cell r="C228" t="str">
            <v>EUN</v>
          </cell>
          <cell r="E228" t="str">
            <v>Lignite</v>
          </cell>
          <cell r="G228">
            <v>0</v>
          </cell>
        </row>
        <row r="229">
          <cell r="C229" t="str">
            <v>EUN</v>
          </cell>
          <cell r="E229" t="str">
            <v>Nuclear energy</v>
          </cell>
          <cell r="G229">
            <v>0</v>
          </cell>
        </row>
        <row r="230">
          <cell r="C230" t="str">
            <v>EUN</v>
          </cell>
          <cell r="E230" t="str">
            <v>Oil (including refinery gas)</v>
          </cell>
          <cell r="G230">
            <v>0</v>
          </cell>
        </row>
        <row r="231">
          <cell r="C231" t="str">
            <v>EUN</v>
          </cell>
          <cell r="E231" t="str">
            <v>Pumped Hydro</v>
          </cell>
          <cell r="G231">
            <v>0</v>
          </cell>
        </row>
        <row r="232">
          <cell r="C232" t="str">
            <v>EUN</v>
          </cell>
          <cell r="E232" t="str">
            <v>Solar</v>
          </cell>
          <cell r="G232">
            <v>0</v>
          </cell>
        </row>
        <row r="233">
          <cell r="C233" t="str">
            <v>EUN</v>
          </cell>
          <cell r="E233" t="str">
            <v>Wind</v>
          </cell>
          <cell r="G233">
            <v>0.14599999999999999</v>
          </cell>
        </row>
        <row r="234">
          <cell r="C234" t="str">
            <v>EUN</v>
          </cell>
          <cell r="E234" t="str">
            <v>Biomass-waste</v>
          </cell>
          <cell r="G234">
            <v>0.76900000000000002</v>
          </cell>
        </row>
        <row r="235">
          <cell r="C235" t="str">
            <v>EUN</v>
          </cell>
          <cell r="E235" t="str">
            <v>Combustible fuels</v>
          </cell>
          <cell r="G235">
            <v>3.5260000000000002</v>
          </cell>
        </row>
        <row r="236">
          <cell r="C236" t="str">
            <v>EUN</v>
          </cell>
          <cell r="E236" t="str">
            <v>Combustible fuels</v>
          </cell>
          <cell r="G236">
            <v>3.1059999999999999</v>
          </cell>
        </row>
        <row r="237">
          <cell r="C237" t="str">
            <v>EUN</v>
          </cell>
          <cell r="E237" t="str">
            <v>Exports</v>
          </cell>
          <cell r="G237">
            <v>3.4249999999999998</v>
          </cell>
        </row>
        <row r="238">
          <cell r="C238" t="str">
            <v>EUN</v>
          </cell>
          <cell r="E238" t="str">
            <v>Imports</v>
          </cell>
          <cell r="G238">
            <v>5.2460000000000004</v>
          </cell>
        </row>
        <row r="239">
          <cell r="C239" t="str">
            <v>EUN</v>
          </cell>
          <cell r="E239" t="str">
            <v>Total gross production</v>
          </cell>
          <cell r="G239">
            <v>5.5330000000000004</v>
          </cell>
        </row>
        <row r="240">
          <cell r="C240" t="str">
            <v>EUN</v>
          </cell>
          <cell r="E240" t="str">
            <v>Total net production</v>
          </cell>
          <cell r="G240">
            <v>5.093</v>
          </cell>
        </row>
        <row r="241">
          <cell r="C241" t="str">
            <v>EUN</v>
          </cell>
          <cell r="E241" t="str">
            <v>Coal</v>
          </cell>
          <cell r="G241">
            <v>0</v>
          </cell>
        </row>
        <row r="242">
          <cell r="C242" t="str">
            <v>EUN</v>
          </cell>
          <cell r="E242" t="str">
            <v>Gas (including derived gases)</v>
          </cell>
          <cell r="G242">
            <v>2.0110000000000001</v>
          </cell>
        </row>
        <row r="243">
          <cell r="C243" t="str">
            <v>EUN</v>
          </cell>
          <cell r="E243" t="str">
            <v>Geothermal</v>
          </cell>
          <cell r="G243">
            <v>0</v>
          </cell>
        </row>
        <row r="244">
          <cell r="C244" t="str">
            <v>EUN</v>
          </cell>
          <cell r="E244" t="str">
            <v>Hydro (pumping excluded)</v>
          </cell>
          <cell r="G244">
            <v>1.0089999999999999</v>
          </cell>
        </row>
        <row r="245">
          <cell r="C245" t="str">
            <v>EUN</v>
          </cell>
          <cell r="E245" t="str">
            <v>Lignite</v>
          </cell>
          <cell r="G245">
            <v>0</v>
          </cell>
        </row>
        <row r="246">
          <cell r="C246" t="str">
            <v>EUN</v>
          </cell>
          <cell r="E246" t="str">
            <v>Nuclear energy</v>
          </cell>
          <cell r="G246">
            <v>0</v>
          </cell>
        </row>
        <row r="247">
          <cell r="C247" t="str">
            <v>EUN</v>
          </cell>
          <cell r="E247" t="str">
            <v>Oil (including refinery gas)</v>
          </cell>
          <cell r="G247">
            <v>0.24300000000000002</v>
          </cell>
        </row>
        <row r="248">
          <cell r="C248" t="str">
            <v>EUN</v>
          </cell>
          <cell r="E248" t="str">
            <v>Pumped Hydro</v>
          </cell>
          <cell r="G248">
            <v>0.66300000000000003</v>
          </cell>
        </row>
        <row r="249">
          <cell r="C249" t="str">
            <v>EUN</v>
          </cell>
          <cell r="E249" t="str">
            <v>Solar</v>
          </cell>
          <cell r="G249">
            <v>7.2999999999999995E-2</v>
          </cell>
        </row>
        <row r="250">
          <cell r="C250" t="str">
            <v>EUN</v>
          </cell>
          <cell r="E250" t="str">
            <v>Wind</v>
          </cell>
          <cell r="G250">
            <v>0.80600000000000005</v>
          </cell>
        </row>
        <row r="251">
          <cell r="C251" t="str">
            <v>EUN</v>
          </cell>
          <cell r="E251" t="str">
            <v>Biomass-waste</v>
          </cell>
          <cell r="G251">
            <v>0.50700000000000001</v>
          </cell>
        </row>
        <row r="252">
          <cell r="C252" t="str">
            <v>EUN</v>
          </cell>
          <cell r="E252" t="str">
            <v>Combustible fuels</v>
          </cell>
          <cell r="G252">
            <v>2.7610000000000001</v>
          </cell>
        </row>
        <row r="253">
          <cell r="C253" t="str">
            <v>EUN</v>
          </cell>
          <cell r="E253" t="str">
            <v>Combustible fuels</v>
          </cell>
          <cell r="G253">
            <v>2.5329999999999999</v>
          </cell>
        </row>
        <row r="254">
          <cell r="C254" t="str">
            <v>EUN</v>
          </cell>
          <cell r="E254" t="str">
            <v>Exports</v>
          </cell>
          <cell r="G254">
            <v>0.73</v>
          </cell>
        </row>
        <row r="255">
          <cell r="C255" t="str">
            <v>EUN</v>
          </cell>
          <cell r="E255" t="str">
            <v>Imports</v>
          </cell>
          <cell r="G255">
            <v>7.9379999999999997</v>
          </cell>
        </row>
        <row r="256">
          <cell r="C256" t="str">
            <v>EUN</v>
          </cell>
          <cell r="E256" t="str">
            <v>Total gross production</v>
          </cell>
          <cell r="G256">
            <v>4.9329999999999998</v>
          </cell>
        </row>
        <row r="257">
          <cell r="C257" t="str">
            <v>EUN</v>
          </cell>
          <cell r="E257" t="str">
            <v>Total net production</v>
          </cell>
          <cell r="G257">
            <v>4.6760000000000002</v>
          </cell>
        </row>
        <row r="258">
          <cell r="C258" t="str">
            <v>BNL</v>
          </cell>
          <cell r="E258" t="str">
            <v>Coal</v>
          </cell>
          <cell r="G258">
            <v>0</v>
          </cell>
        </row>
        <row r="259">
          <cell r="C259" t="str">
            <v>BNL</v>
          </cell>
          <cell r="E259" t="str">
            <v>Gas (including derived gases)</v>
          </cell>
          <cell r="G259">
            <v>0.83799999999999997</v>
          </cell>
        </row>
        <row r="260">
          <cell r="C260" t="str">
            <v>BNL</v>
          </cell>
          <cell r="E260" t="str">
            <v>Geothermal</v>
          </cell>
          <cell r="G260">
            <v>0</v>
          </cell>
        </row>
        <row r="261">
          <cell r="C261" t="str">
            <v>BNL</v>
          </cell>
          <cell r="E261" t="str">
            <v>Hydro (pumping excluded)</v>
          </cell>
          <cell r="G261">
            <v>1.5189999999999999</v>
          </cell>
        </row>
        <row r="262">
          <cell r="C262" t="str">
            <v>BNL</v>
          </cell>
          <cell r="E262" t="str">
            <v>Lignite</v>
          </cell>
          <cell r="G262">
            <v>0</v>
          </cell>
        </row>
        <row r="263">
          <cell r="C263" t="str">
            <v>BNL</v>
          </cell>
          <cell r="E263" t="str">
            <v>Nuclear energy</v>
          </cell>
          <cell r="G263">
            <v>0</v>
          </cell>
        </row>
        <row r="264">
          <cell r="C264" t="str">
            <v>BNL</v>
          </cell>
          <cell r="E264" t="str">
            <v>Oil (including refinery gas)</v>
          </cell>
          <cell r="G264">
            <v>0</v>
          </cell>
        </row>
        <row r="265">
          <cell r="C265" t="str">
            <v>BNL</v>
          </cell>
          <cell r="E265" t="str">
            <v>Pumped Hydro</v>
          </cell>
          <cell r="G265">
            <v>1.4239999999999999</v>
          </cell>
        </row>
        <row r="266">
          <cell r="C266" t="str">
            <v>BNL</v>
          </cell>
          <cell r="E266" t="str">
            <v>Solar</v>
          </cell>
          <cell r="G266">
            <v>0.104</v>
          </cell>
        </row>
        <row r="267">
          <cell r="C267" t="str">
            <v>BNL</v>
          </cell>
          <cell r="E267" t="str">
            <v>Wind</v>
          </cell>
          <cell r="G267">
            <v>0.10199999999999999</v>
          </cell>
        </row>
        <row r="268">
          <cell r="C268" t="str">
            <v>BNL</v>
          </cell>
          <cell r="E268" t="str">
            <v>Biomass-waste</v>
          </cell>
          <cell r="G268">
            <v>0.192</v>
          </cell>
        </row>
        <row r="269">
          <cell r="C269" t="str">
            <v>BNL</v>
          </cell>
          <cell r="E269" t="str">
            <v>Combustible fuels</v>
          </cell>
          <cell r="G269">
            <v>1.03</v>
          </cell>
        </row>
        <row r="270">
          <cell r="C270" t="str">
            <v>BNL</v>
          </cell>
          <cell r="E270" t="str">
            <v>Combustible fuels</v>
          </cell>
          <cell r="G270">
            <v>1.0129999999999999</v>
          </cell>
        </row>
        <row r="271">
          <cell r="C271" t="str">
            <v>BNL</v>
          </cell>
          <cell r="E271" t="str">
            <v>Exports</v>
          </cell>
          <cell r="G271">
            <v>1.919</v>
          </cell>
        </row>
        <row r="272">
          <cell r="C272" t="str">
            <v>BNL</v>
          </cell>
          <cell r="E272" t="str">
            <v>Imports</v>
          </cell>
          <cell r="G272">
            <v>7.5190000000000001</v>
          </cell>
        </row>
        <row r="273">
          <cell r="C273" t="str">
            <v>BNL</v>
          </cell>
          <cell r="E273" t="str">
            <v>Total gross production</v>
          </cell>
          <cell r="G273">
            <v>2.766</v>
          </cell>
        </row>
        <row r="274">
          <cell r="C274" t="str">
            <v>BNL</v>
          </cell>
          <cell r="E274" t="str">
            <v>Total net production</v>
          </cell>
          <cell r="G274">
            <v>2.738</v>
          </cell>
        </row>
        <row r="275">
          <cell r="C275" t="str">
            <v>EUS</v>
          </cell>
          <cell r="E275" t="str">
            <v>Coal</v>
          </cell>
          <cell r="G275">
            <v>0.08</v>
          </cell>
        </row>
        <row r="276">
          <cell r="C276" t="str">
            <v>EUS</v>
          </cell>
          <cell r="E276" t="str">
            <v>Gas (including derived gases)</v>
          </cell>
          <cell r="G276">
            <v>5.2639999999999993</v>
          </cell>
        </row>
        <row r="277">
          <cell r="C277" t="str">
            <v>EUS</v>
          </cell>
          <cell r="E277" t="str">
            <v>Geothermal</v>
          </cell>
          <cell r="G277">
            <v>0</v>
          </cell>
        </row>
        <row r="278">
          <cell r="C278" t="str">
            <v>EUS</v>
          </cell>
          <cell r="E278" t="str">
            <v>Hydro (pumping excluded)</v>
          </cell>
          <cell r="G278">
            <v>0.22700000000000001</v>
          </cell>
        </row>
        <row r="279">
          <cell r="C279" t="str">
            <v>EUS</v>
          </cell>
          <cell r="E279" t="str">
            <v>Lignite</v>
          </cell>
          <cell r="G279">
            <v>5.71</v>
          </cell>
        </row>
        <row r="280">
          <cell r="C280" t="str">
            <v>EUS</v>
          </cell>
          <cell r="E280" t="str">
            <v>Nuclear energy</v>
          </cell>
          <cell r="G280">
            <v>14.956</v>
          </cell>
        </row>
        <row r="281">
          <cell r="C281" t="str">
            <v>EUS</v>
          </cell>
          <cell r="E281" t="str">
            <v>Oil (including refinery gas)</v>
          </cell>
          <cell r="G281">
            <v>3.9E-2</v>
          </cell>
        </row>
        <row r="282">
          <cell r="C282" t="str">
            <v>EUS</v>
          </cell>
          <cell r="E282" t="str">
            <v>Pumped Hydro</v>
          </cell>
          <cell r="G282">
            <v>0</v>
          </cell>
        </row>
        <row r="283">
          <cell r="C283" t="str">
            <v>EUS</v>
          </cell>
          <cell r="E283" t="str">
            <v>Solar</v>
          </cell>
          <cell r="G283">
            <v>0.121</v>
          </cell>
        </row>
        <row r="284">
          <cell r="C284" t="str">
            <v>EUS</v>
          </cell>
          <cell r="E284" t="str">
            <v>Wind</v>
          </cell>
          <cell r="G284">
            <v>0.67100000000000004</v>
          </cell>
        </row>
        <row r="285">
          <cell r="C285" t="str">
            <v>EUS</v>
          </cell>
          <cell r="E285" t="str">
            <v>Biomass-waste</v>
          </cell>
          <cell r="G285">
            <v>2.3020000000000005</v>
          </cell>
        </row>
        <row r="286">
          <cell r="C286" t="str">
            <v>EUS</v>
          </cell>
          <cell r="E286" t="str">
            <v>Combustible fuels</v>
          </cell>
          <cell r="G286">
            <v>13.395</v>
          </cell>
        </row>
        <row r="287">
          <cell r="C287" t="str">
            <v>EUS</v>
          </cell>
          <cell r="E287" t="str">
            <v>Combustible fuels</v>
          </cell>
          <cell r="G287">
            <v>12.100000000000001</v>
          </cell>
        </row>
        <row r="288">
          <cell r="C288" t="str">
            <v>EUS</v>
          </cell>
          <cell r="E288" t="str">
            <v>Exports</v>
          </cell>
          <cell r="G288">
            <v>6.2489999999999997</v>
          </cell>
        </row>
        <row r="289">
          <cell r="C289" t="str">
            <v>EUS</v>
          </cell>
          <cell r="E289" t="str">
            <v>Imports</v>
          </cell>
          <cell r="G289">
            <v>19.934999999999999</v>
          </cell>
        </row>
        <row r="290">
          <cell r="C290" t="str">
            <v>EUS</v>
          </cell>
          <cell r="E290" t="str">
            <v>Total gross production</v>
          </cell>
          <cell r="G290">
            <v>30.341999999999999</v>
          </cell>
        </row>
        <row r="291">
          <cell r="C291" t="str">
            <v>EUS</v>
          </cell>
          <cell r="E291" t="str">
            <v>Total net production</v>
          </cell>
          <cell r="G291">
            <v>28.132000000000001</v>
          </cell>
        </row>
        <row r="292">
          <cell r="C292" t="str">
            <v>EUS</v>
          </cell>
          <cell r="E292" t="str">
            <v>Coal</v>
          </cell>
          <cell r="G292">
            <v>0</v>
          </cell>
        </row>
        <row r="293">
          <cell r="C293" t="str">
            <v>EUS</v>
          </cell>
          <cell r="E293" t="str">
            <v>Gas (including derived gases)</v>
          </cell>
          <cell r="G293">
            <v>8.3000000000000004E-2</v>
          </cell>
        </row>
        <row r="294">
          <cell r="C294" t="str">
            <v>EUS</v>
          </cell>
          <cell r="E294" t="str">
            <v>Geothermal</v>
          </cell>
          <cell r="G294">
            <v>0</v>
          </cell>
        </row>
        <row r="295">
          <cell r="C295" t="str">
            <v>EUS</v>
          </cell>
          <cell r="E295" t="str">
            <v>Hydro (pumping excluded)</v>
          </cell>
          <cell r="G295">
            <v>0</v>
          </cell>
        </row>
        <row r="296">
          <cell r="C296" t="str">
            <v>EUS</v>
          </cell>
          <cell r="E296" t="str">
            <v>Lignite</v>
          </cell>
          <cell r="G296">
            <v>0</v>
          </cell>
        </row>
        <row r="297">
          <cell r="C297" t="str">
            <v>EUS</v>
          </cell>
          <cell r="E297" t="str">
            <v>Nuclear energy</v>
          </cell>
          <cell r="G297">
            <v>0</v>
          </cell>
        </row>
        <row r="298">
          <cell r="C298" t="str">
            <v>EUS</v>
          </cell>
          <cell r="E298" t="str">
            <v>Oil (including refinery gas)</v>
          </cell>
          <cell r="G298">
            <v>1.1200000000000001</v>
          </cell>
        </row>
        <row r="299">
          <cell r="C299" t="str">
            <v>EUS</v>
          </cell>
          <cell r="E299" t="str">
            <v>Pumped Hydro</v>
          </cell>
          <cell r="G299">
            <v>0</v>
          </cell>
        </row>
        <row r="300">
          <cell r="C300" t="str">
            <v>EUS</v>
          </cell>
          <cell r="E300" t="str">
            <v>Solar</v>
          </cell>
          <cell r="G300">
            <v>9.2999999999999999E-2</v>
          </cell>
        </row>
        <row r="301">
          <cell r="C301" t="str">
            <v>EUS</v>
          </cell>
          <cell r="E301" t="str">
            <v>Wind</v>
          </cell>
          <cell r="G301">
            <v>0</v>
          </cell>
        </row>
        <row r="302">
          <cell r="C302" t="str">
            <v>EUS</v>
          </cell>
          <cell r="E302" t="str">
            <v>Biomass-waste</v>
          </cell>
          <cell r="G302">
            <v>7.0000000000000001E-3</v>
          </cell>
        </row>
        <row r="303">
          <cell r="C303" t="str">
            <v>EUS</v>
          </cell>
          <cell r="E303" t="str">
            <v>Combustible fuels</v>
          </cell>
          <cell r="G303">
            <v>1.21</v>
          </cell>
        </row>
        <row r="304">
          <cell r="C304" t="str">
            <v>EUS</v>
          </cell>
          <cell r="E304" t="str">
            <v>Combustible fuels</v>
          </cell>
          <cell r="G304">
            <v>1.1459999999999999</v>
          </cell>
        </row>
        <row r="305">
          <cell r="C305" t="str">
            <v>EUS</v>
          </cell>
          <cell r="E305" t="str">
            <v>Exports</v>
          </cell>
          <cell r="G305">
            <v>0</v>
          </cell>
        </row>
        <row r="306">
          <cell r="C306" t="str">
            <v>EUS</v>
          </cell>
          <cell r="E306" t="str">
            <v>Imports</v>
          </cell>
          <cell r="G306">
            <v>1.054</v>
          </cell>
        </row>
        <row r="307">
          <cell r="C307" t="str">
            <v>EUS</v>
          </cell>
          <cell r="E307" t="str">
            <v>Total gross production</v>
          </cell>
          <cell r="G307">
            <v>1.3029999999999999</v>
          </cell>
        </row>
        <row r="308">
          <cell r="C308" t="str">
            <v>EUS</v>
          </cell>
          <cell r="E308" t="str">
            <v>Total net production</v>
          </cell>
          <cell r="G308">
            <v>1.2390000000000001</v>
          </cell>
        </row>
        <row r="309">
          <cell r="C309" t="str">
            <v>BNL</v>
          </cell>
          <cell r="E309" t="str">
            <v>Coal</v>
          </cell>
          <cell r="G309">
            <v>38.442999999999998</v>
          </cell>
        </row>
        <row r="310">
          <cell r="C310" t="str">
            <v>BNL</v>
          </cell>
          <cell r="E310" t="str">
            <v>Gas (including derived gases)</v>
          </cell>
          <cell r="G310">
            <v>50.817000000000014</v>
          </cell>
        </row>
        <row r="311">
          <cell r="C311" t="str">
            <v>BNL</v>
          </cell>
          <cell r="E311" t="str">
            <v>Geothermal</v>
          </cell>
          <cell r="G311">
            <v>0</v>
          </cell>
        </row>
        <row r="312">
          <cell r="C312" t="str">
            <v>BNL</v>
          </cell>
          <cell r="E312" t="str">
            <v>Hydro (pumping excluded)</v>
          </cell>
          <cell r="G312">
            <v>9.2999999999999999E-2</v>
          </cell>
        </row>
        <row r="313">
          <cell r="C313" t="str">
            <v>BNL</v>
          </cell>
          <cell r="E313" t="str">
            <v>Lignite</v>
          </cell>
          <cell r="G313">
            <v>0</v>
          </cell>
        </row>
        <row r="314">
          <cell r="C314" t="str">
            <v>BNL</v>
          </cell>
          <cell r="E314" t="str">
            <v>Nuclear energy</v>
          </cell>
          <cell r="G314">
            <v>3.8570000000000002</v>
          </cell>
        </row>
        <row r="315">
          <cell r="C315" t="str">
            <v>BNL</v>
          </cell>
          <cell r="E315" t="str">
            <v>Oil (including refinery gas)</v>
          </cell>
          <cell r="G315">
            <v>1E-3</v>
          </cell>
        </row>
        <row r="316">
          <cell r="C316" t="str">
            <v>BNL</v>
          </cell>
          <cell r="E316" t="str">
            <v>Pumped Hydro</v>
          </cell>
          <cell r="G316">
            <v>0</v>
          </cell>
        </row>
        <row r="317">
          <cell r="C317" t="str">
            <v>BNL</v>
          </cell>
          <cell r="E317" t="str">
            <v>Solar</v>
          </cell>
          <cell r="G317">
            <v>1.1220000000000001</v>
          </cell>
        </row>
        <row r="318">
          <cell r="C318" t="str">
            <v>BNL</v>
          </cell>
          <cell r="E318" t="str">
            <v>Wind</v>
          </cell>
          <cell r="G318">
            <v>7.55</v>
          </cell>
        </row>
        <row r="319">
          <cell r="C319" t="str">
            <v>BNL</v>
          </cell>
          <cell r="E319" t="str">
            <v>Biomass-waste</v>
          </cell>
          <cell r="G319">
            <v>6.5640000000000001</v>
          </cell>
        </row>
        <row r="320">
          <cell r="C320" t="str">
            <v>BNL</v>
          </cell>
          <cell r="E320" t="str">
            <v>Combustible fuels</v>
          </cell>
          <cell r="G320">
            <v>95.824999999999989</v>
          </cell>
        </row>
        <row r="321">
          <cell r="C321" t="str">
            <v>BNL</v>
          </cell>
          <cell r="E321" t="str">
            <v>Combustible fuels</v>
          </cell>
          <cell r="G321">
            <v>91.102999999999994</v>
          </cell>
        </row>
        <row r="322">
          <cell r="C322" t="str">
            <v>BNL</v>
          </cell>
          <cell r="E322" t="str">
            <v>Exports</v>
          </cell>
          <cell r="G322">
            <v>22.012</v>
          </cell>
        </row>
        <row r="323">
          <cell r="C323" t="str">
            <v>BNL</v>
          </cell>
          <cell r="E323" t="str">
            <v>Imports</v>
          </cell>
          <cell r="G323">
            <v>30.76</v>
          </cell>
        </row>
        <row r="324">
          <cell r="C324" t="str">
            <v>BNL</v>
          </cell>
          <cell r="E324" t="str">
            <v>Total gross production</v>
          </cell>
          <cell r="G324">
            <v>110.07</v>
          </cell>
        </row>
        <row r="325">
          <cell r="C325" t="str">
            <v>BNL</v>
          </cell>
          <cell r="E325" t="str">
            <v>Total net production</v>
          </cell>
          <cell r="G325">
            <v>105.086</v>
          </cell>
        </row>
        <row r="326">
          <cell r="C326" t="str">
            <v>EUS</v>
          </cell>
          <cell r="E326" t="str">
            <v>Coal</v>
          </cell>
          <cell r="G326">
            <v>2.9800000000000004</v>
          </cell>
        </row>
        <row r="327">
          <cell r="C327" t="str">
            <v>EUS</v>
          </cell>
          <cell r="E327" t="str">
            <v>Gas (including derived gases)</v>
          </cell>
          <cell r="G327">
            <v>9.9749999999999996</v>
          </cell>
        </row>
        <row r="328">
          <cell r="C328" t="str">
            <v>EUS</v>
          </cell>
          <cell r="E328" t="str">
            <v>Geothermal</v>
          </cell>
          <cell r="G328">
            <v>0</v>
          </cell>
        </row>
        <row r="329">
          <cell r="C329" t="str">
            <v>EUS</v>
          </cell>
          <cell r="E329" t="str">
            <v>Hydro (pumping excluded)</v>
          </cell>
          <cell r="G329">
            <v>38.491999999999997</v>
          </cell>
        </row>
        <row r="330">
          <cell r="C330" t="str">
            <v>EUS</v>
          </cell>
          <cell r="E330" t="str">
            <v>Lignite</v>
          </cell>
          <cell r="G330">
            <v>0</v>
          </cell>
        </row>
        <row r="331">
          <cell r="C331" t="str">
            <v>EUS</v>
          </cell>
          <cell r="E331" t="str">
            <v>Nuclear energy</v>
          </cell>
          <cell r="G331">
            <v>0</v>
          </cell>
        </row>
        <row r="332">
          <cell r="C332" t="str">
            <v>EUS</v>
          </cell>
          <cell r="E332" t="str">
            <v>Oil (including refinery gas)</v>
          </cell>
          <cell r="G332">
            <v>0.77</v>
          </cell>
        </row>
        <row r="333">
          <cell r="C333" t="str">
            <v>EUS</v>
          </cell>
          <cell r="E333" t="str">
            <v>Pumped Hydro</v>
          </cell>
          <cell r="G333">
            <v>3.3530000000000002</v>
          </cell>
        </row>
        <row r="334">
          <cell r="C334" t="str">
            <v>EUS</v>
          </cell>
          <cell r="E334" t="str">
            <v>Solar</v>
          </cell>
          <cell r="G334">
            <v>0.88900000000000001</v>
          </cell>
        </row>
        <row r="335">
          <cell r="C335" t="str">
            <v>EUS</v>
          </cell>
          <cell r="E335" t="str">
            <v>Wind</v>
          </cell>
          <cell r="G335">
            <v>4.59</v>
          </cell>
        </row>
        <row r="336">
          <cell r="C336" t="str">
            <v>EUS</v>
          </cell>
          <cell r="E336" t="str">
            <v>Biomass-waste</v>
          </cell>
          <cell r="G336">
            <v>5.1899999999999995</v>
          </cell>
        </row>
        <row r="337">
          <cell r="C337" t="str">
            <v>EUS</v>
          </cell>
          <cell r="E337" t="str">
            <v>Combustible fuels</v>
          </cell>
          <cell r="G337">
            <v>18.914999999999999</v>
          </cell>
        </row>
        <row r="338">
          <cell r="C338" t="str">
            <v>EUS</v>
          </cell>
          <cell r="E338" t="str">
            <v>Combustible fuels</v>
          </cell>
          <cell r="G338">
            <v>17.936</v>
          </cell>
        </row>
        <row r="339">
          <cell r="C339" t="str">
            <v>EUS</v>
          </cell>
          <cell r="E339" t="str">
            <v>Exports</v>
          </cell>
          <cell r="G339">
            <v>19.311</v>
          </cell>
        </row>
        <row r="340">
          <cell r="C340" t="str">
            <v>EUS</v>
          </cell>
          <cell r="E340" t="str">
            <v>Imports</v>
          </cell>
          <cell r="G340">
            <v>29.369</v>
          </cell>
        </row>
        <row r="341">
          <cell r="C341" t="str">
            <v>EUS</v>
          </cell>
          <cell r="E341" t="str">
            <v>Total gross production</v>
          </cell>
          <cell r="G341">
            <v>65.299000000000007</v>
          </cell>
        </row>
        <row r="342">
          <cell r="C342" t="str">
            <v>EUS</v>
          </cell>
          <cell r="E342" t="str">
            <v>Total net production</v>
          </cell>
          <cell r="G342">
            <v>61.920999999999999</v>
          </cell>
        </row>
        <row r="343">
          <cell r="C343" t="str">
            <v>POL</v>
          </cell>
          <cell r="E343" t="str">
            <v>Coal</v>
          </cell>
          <cell r="G343">
            <v>77.693999999999988</v>
          </cell>
        </row>
        <row r="344">
          <cell r="C344" t="str">
            <v>POL</v>
          </cell>
          <cell r="E344" t="str">
            <v>Gas (including derived gases)</v>
          </cell>
          <cell r="G344">
            <v>8.9640000000000004</v>
          </cell>
        </row>
        <row r="345">
          <cell r="C345" t="str">
            <v>POL</v>
          </cell>
          <cell r="E345" t="str">
            <v>Geothermal</v>
          </cell>
          <cell r="G345">
            <v>0</v>
          </cell>
        </row>
        <row r="346">
          <cell r="C346" t="str">
            <v>POL</v>
          </cell>
          <cell r="E346" t="str">
            <v>Hydro (pumping excluded)</v>
          </cell>
          <cell r="G346">
            <v>2.4090000000000003</v>
          </cell>
        </row>
        <row r="347">
          <cell r="C347" t="str">
            <v>POL</v>
          </cell>
          <cell r="E347" t="str">
            <v>Lignite</v>
          </cell>
          <cell r="G347">
            <v>52.825000000000003</v>
          </cell>
        </row>
        <row r="348">
          <cell r="C348" t="str">
            <v>POL</v>
          </cell>
          <cell r="E348" t="str">
            <v>Nuclear energy</v>
          </cell>
          <cell r="G348">
            <v>0</v>
          </cell>
        </row>
        <row r="349">
          <cell r="C349" t="str">
            <v>POL</v>
          </cell>
          <cell r="E349" t="str">
            <v>Oil (including refinery gas)</v>
          </cell>
          <cell r="G349">
            <v>1.984</v>
          </cell>
        </row>
        <row r="350">
          <cell r="C350" t="str">
            <v>POL</v>
          </cell>
          <cell r="E350" t="str">
            <v>Pumped Hydro</v>
          </cell>
          <cell r="G350">
            <v>0.59499999999999997</v>
          </cell>
        </row>
        <row r="351">
          <cell r="C351" t="str">
            <v>POL</v>
          </cell>
          <cell r="E351" t="str">
            <v>Solar</v>
          </cell>
          <cell r="G351">
            <v>5.7000000000000002E-2</v>
          </cell>
        </row>
        <row r="352">
          <cell r="C352" t="str">
            <v>POL</v>
          </cell>
          <cell r="E352" t="str">
            <v>Wind</v>
          </cell>
          <cell r="G352">
            <v>10.728</v>
          </cell>
        </row>
        <row r="353">
          <cell r="C353" t="str">
            <v>POL</v>
          </cell>
          <cell r="E353" t="str">
            <v>Biomass-waste</v>
          </cell>
          <cell r="G353">
            <v>10.011000000000001</v>
          </cell>
        </row>
        <row r="354">
          <cell r="C354" t="str">
            <v>POL</v>
          </cell>
          <cell r="E354" t="str">
            <v>Combustible fuels</v>
          </cell>
          <cell r="G354">
            <v>151.47799999999998</v>
          </cell>
        </row>
        <row r="355">
          <cell r="C355" t="str">
            <v>POL</v>
          </cell>
          <cell r="E355" t="str">
            <v>Combustible fuels</v>
          </cell>
          <cell r="G355">
            <v>137.39000000000001</v>
          </cell>
        </row>
        <row r="356">
          <cell r="C356" t="str">
            <v>POL</v>
          </cell>
          <cell r="E356" t="str">
            <v>Exports</v>
          </cell>
          <cell r="G356">
            <v>14.792999999999999</v>
          </cell>
        </row>
        <row r="357">
          <cell r="C357" t="str">
            <v>POL</v>
          </cell>
          <cell r="E357" t="str">
            <v>Imports</v>
          </cell>
          <cell r="G357">
            <v>14.459</v>
          </cell>
        </row>
        <row r="358">
          <cell r="C358" t="str">
            <v>POL</v>
          </cell>
          <cell r="E358" t="str">
            <v>Total gross production</v>
          </cell>
          <cell r="G358">
            <v>164.94399999999999</v>
          </cell>
        </row>
        <row r="359">
          <cell r="C359" t="str">
            <v>POL</v>
          </cell>
          <cell r="E359" t="str">
            <v>Total net production</v>
          </cell>
          <cell r="G359">
            <v>150.69499999999999</v>
          </cell>
        </row>
        <row r="360">
          <cell r="C360" t="str">
            <v>ESP</v>
          </cell>
          <cell r="E360" t="str">
            <v>Coal</v>
          </cell>
          <cell r="G360">
            <v>14.727</v>
          </cell>
        </row>
        <row r="361">
          <cell r="C361" t="str">
            <v>ESP</v>
          </cell>
          <cell r="E361" t="str">
            <v>Gas (including derived gases)</v>
          </cell>
          <cell r="G361">
            <v>10.786</v>
          </cell>
        </row>
        <row r="362">
          <cell r="C362" t="str">
            <v>ESP</v>
          </cell>
          <cell r="E362" t="str">
            <v>Geothermal</v>
          </cell>
          <cell r="G362">
            <v>0.182</v>
          </cell>
        </row>
        <row r="363">
          <cell r="C363" t="str">
            <v>ESP</v>
          </cell>
          <cell r="E363" t="str">
            <v>Hydro (pumping excluded)</v>
          </cell>
          <cell r="G363">
            <v>9.7309999999999999</v>
          </cell>
        </row>
        <row r="364">
          <cell r="C364" t="str">
            <v>ESP</v>
          </cell>
          <cell r="E364" t="str">
            <v>Lignite</v>
          </cell>
          <cell r="G364">
            <v>0</v>
          </cell>
        </row>
        <row r="365">
          <cell r="C365" t="str">
            <v>ESP</v>
          </cell>
          <cell r="E365" t="str">
            <v>Nuclear energy</v>
          </cell>
          <cell r="G365">
            <v>0</v>
          </cell>
        </row>
        <row r="366">
          <cell r="C366" t="str">
            <v>ESP</v>
          </cell>
          <cell r="E366" t="str">
            <v>Oil (including refinery gas)</v>
          </cell>
          <cell r="G366">
            <v>1.0880000000000001</v>
          </cell>
        </row>
        <row r="367">
          <cell r="C367" t="str">
            <v>ESP</v>
          </cell>
          <cell r="E367" t="str">
            <v>Pumped Hydro</v>
          </cell>
          <cell r="G367">
            <v>1.1160000000000001</v>
          </cell>
        </row>
        <row r="368">
          <cell r="C368" t="str">
            <v>ESP</v>
          </cell>
          <cell r="E368" t="str">
            <v>Solar</v>
          </cell>
          <cell r="G368">
            <v>0.79400000000000004</v>
          </cell>
        </row>
        <row r="369">
          <cell r="C369" t="str">
            <v>ESP</v>
          </cell>
          <cell r="E369" t="str">
            <v>Wind</v>
          </cell>
          <cell r="G369">
            <v>11.481</v>
          </cell>
        </row>
        <row r="370">
          <cell r="C370" t="str">
            <v>ESP</v>
          </cell>
          <cell r="E370" t="str">
            <v>Biomass-waste</v>
          </cell>
          <cell r="G370">
            <v>3.4039999999999999</v>
          </cell>
        </row>
        <row r="371">
          <cell r="C371" t="str">
            <v>ESP</v>
          </cell>
          <cell r="E371" t="str">
            <v>Combustible fuels</v>
          </cell>
          <cell r="G371">
            <v>30.004999999999999</v>
          </cell>
        </row>
        <row r="372">
          <cell r="C372" t="str">
            <v>ESP</v>
          </cell>
          <cell r="E372" t="str">
            <v>Combustible fuels</v>
          </cell>
          <cell r="G372">
            <v>28.741</v>
          </cell>
        </row>
        <row r="373">
          <cell r="C373" t="str">
            <v>ESP</v>
          </cell>
          <cell r="E373" t="str">
            <v>Exports</v>
          </cell>
          <cell r="G373">
            <v>5.8109999999999999</v>
          </cell>
        </row>
        <row r="374">
          <cell r="C374" t="str">
            <v>ESP</v>
          </cell>
          <cell r="E374" t="str">
            <v>Imports</v>
          </cell>
          <cell r="G374">
            <v>8.077</v>
          </cell>
        </row>
        <row r="375">
          <cell r="C375" t="str">
            <v>ESP</v>
          </cell>
          <cell r="E375" t="str">
            <v>Total gross production</v>
          </cell>
          <cell r="G375">
            <v>52.418999999999997</v>
          </cell>
        </row>
        <row r="376">
          <cell r="C376" t="str">
            <v>ESP</v>
          </cell>
          <cell r="E376" t="str">
            <v>Total net production</v>
          </cell>
          <cell r="G376">
            <v>50.936999999999998</v>
          </cell>
        </row>
        <row r="377">
          <cell r="C377" t="str">
            <v>EUS</v>
          </cell>
          <cell r="E377" t="str">
            <v>Coal</v>
          </cell>
          <cell r="G377">
            <v>0.19800000000000001</v>
          </cell>
        </row>
        <row r="378">
          <cell r="C378" t="str">
            <v>EUS</v>
          </cell>
          <cell r="E378" t="str">
            <v>Gas (including derived gases)</v>
          </cell>
          <cell r="G378">
            <v>9.7520000000000007</v>
          </cell>
        </row>
        <row r="379">
          <cell r="C379" t="str">
            <v>EUS</v>
          </cell>
          <cell r="E379" t="str">
            <v>Geothermal</v>
          </cell>
          <cell r="G379">
            <v>0</v>
          </cell>
        </row>
        <row r="380">
          <cell r="C380" t="str">
            <v>EUS</v>
          </cell>
          <cell r="E380" t="str">
            <v>Hydro (pumping excluded)</v>
          </cell>
          <cell r="G380">
            <v>16.907999999999998</v>
          </cell>
        </row>
        <row r="381">
          <cell r="C381" t="str">
            <v>EUS</v>
          </cell>
          <cell r="E381" t="str">
            <v>Lignite</v>
          </cell>
          <cell r="G381">
            <v>17.927</v>
          </cell>
        </row>
        <row r="382">
          <cell r="C382" t="str">
            <v>EUS</v>
          </cell>
          <cell r="E382" t="str">
            <v>Nuclear energy</v>
          </cell>
          <cell r="G382">
            <v>10.698</v>
          </cell>
        </row>
        <row r="383">
          <cell r="C383" t="str">
            <v>EUS</v>
          </cell>
          <cell r="E383" t="str">
            <v>Oil (including refinery gas)</v>
          </cell>
          <cell r="G383">
            <v>0.20300000000000001</v>
          </cell>
        </row>
        <row r="384">
          <cell r="C384" t="str">
            <v>EUS</v>
          </cell>
          <cell r="E384" t="str">
            <v>Pumped Hydro</v>
          </cell>
          <cell r="G384">
            <v>0.373</v>
          </cell>
        </row>
        <row r="385">
          <cell r="C385" t="str">
            <v>EUS</v>
          </cell>
          <cell r="E385" t="str">
            <v>Solar</v>
          </cell>
          <cell r="G385">
            <v>1.9820000000000002</v>
          </cell>
        </row>
        <row r="386">
          <cell r="C386" t="str">
            <v>EUS</v>
          </cell>
          <cell r="E386" t="str">
            <v>Wind</v>
          </cell>
          <cell r="G386">
            <v>6.9909999999999997</v>
          </cell>
        </row>
        <row r="387">
          <cell r="C387" t="str">
            <v>EUS</v>
          </cell>
          <cell r="E387" t="str">
            <v>Biomass-waste</v>
          </cell>
          <cell r="G387">
            <v>0.52400000000000002</v>
          </cell>
        </row>
        <row r="388">
          <cell r="C388" t="str">
            <v>EUS</v>
          </cell>
          <cell r="E388" t="str">
            <v>Combustible fuels</v>
          </cell>
          <cell r="G388">
            <v>28.603999999999999</v>
          </cell>
        </row>
        <row r="389">
          <cell r="C389" t="str">
            <v>EUS</v>
          </cell>
          <cell r="E389" t="str">
            <v>Combustible fuels</v>
          </cell>
          <cell r="G389">
            <v>24.698</v>
          </cell>
        </row>
        <row r="390">
          <cell r="C390" t="str">
            <v>EUS</v>
          </cell>
          <cell r="E390" t="str">
            <v>Exports</v>
          </cell>
          <cell r="G390">
            <v>11.22</v>
          </cell>
        </row>
        <row r="391">
          <cell r="C391" t="str">
            <v>EUS</v>
          </cell>
          <cell r="E391" t="str">
            <v>Imports</v>
          </cell>
          <cell r="G391">
            <v>4.492</v>
          </cell>
        </row>
        <row r="392">
          <cell r="C392" t="str">
            <v>EUS</v>
          </cell>
          <cell r="E392" t="str">
            <v>Total gross production</v>
          </cell>
          <cell r="G392">
            <v>66.296000000000006</v>
          </cell>
        </row>
        <row r="393">
          <cell r="C393" t="str">
            <v>EUS</v>
          </cell>
          <cell r="E393" t="str">
            <v>Total net production</v>
          </cell>
          <cell r="G393">
            <v>61.277000000000001</v>
          </cell>
        </row>
        <row r="394">
          <cell r="C394" t="str">
            <v>EUS</v>
          </cell>
          <cell r="E394" t="str">
            <v>Coal</v>
          </cell>
          <cell r="G394">
            <v>0.35499999999999998</v>
          </cell>
        </row>
        <row r="395">
          <cell r="C395" t="str">
            <v>EUS</v>
          </cell>
          <cell r="E395" t="str">
            <v>Gas (including derived gases)</v>
          </cell>
          <cell r="G395">
            <v>0.42100000000000004</v>
          </cell>
        </row>
        <row r="396">
          <cell r="C396" t="str">
            <v>EUS</v>
          </cell>
          <cell r="E396" t="str">
            <v>Geothermal</v>
          </cell>
          <cell r="G396">
            <v>0</v>
          </cell>
        </row>
        <row r="397">
          <cell r="C397" t="str">
            <v>EUS</v>
          </cell>
          <cell r="E397" t="str">
            <v>Hydro (pumping excluded)</v>
          </cell>
          <cell r="G397">
            <v>4.032</v>
          </cell>
        </row>
        <row r="398">
          <cell r="C398" t="str">
            <v>EUS</v>
          </cell>
          <cell r="E398" t="str">
            <v>Lignite</v>
          </cell>
          <cell r="G398">
            <v>4.0299999999999994</v>
          </cell>
        </row>
        <row r="399">
          <cell r="C399" t="str">
            <v>EUS</v>
          </cell>
          <cell r="E399" t="str">
            <v>Nuclear energy</v>
          </cell>
          <cell r="G399">
            <v>5.3719999999999999</v>
          </cell>
        </row>
        <row r="400">
          <cell r="C400" t="str">
            <v>EUS</v>
          </cell>
          <cell r="E400" t="str">
            <v>Oil (including refinery gas)</v>
          </cell>
          <cell r="G400">
            <v>0</v>
          </cell>
        </row>
        <row r="401">
          <cell r="C401" t="str">
            <v>EUS</v>
          </cell>
          <cell r="E401" t="str">
            <v>Pumped Hydro</v>
          </cell>
          <cell r="G401">
            <v>0.28199999999999997</v>
          </cell>
        </row>
        <row r="402">
          <cell r="C402" t="str">
            <v>EUS</v>
          </cell>
          <cell r="E402" t="str">
            <v>Solar</v>
          </cell>
          <cell r="G402">
            <v>0.27400000000000002</v>
          </cell>
        </row>
        <row r="403">
          <cell r="C403" t="str">
            <v>EUS</v>
          </cell>
          <cell r="E403" t="str">
            <v>Wind</v>
          </cell>
          <cell r="G403">
            <v>6.0000000000000001E-3</v>
          </cell>
        </row>
        <row r="404">
          <cell r="C404" t="str">
            <v>EUS</v>
          </cell>
          <cell r="E404" t="str">
            <v>Biomass-waste</v>
          </cell>
          <cell r="G404">
            <v>0.27500000000000002</v>
          </cell>
        </row>
        <row r="405">
          <cell r="C405" t="str">
            <v>EUS</v>
          </cell>
          <cell r="E405" t="str">
            <v>Combustible fuels</v>
          </cell>
          <cell r="G405">
            <v>5.0809999999999995</v>
          </cell>
        </row>
        <row r="406">
          <cell r="C406" t="str">
            <v>EUS</v>
          </cell>
          <cell r="E406" t="str">
            <v>Combustible fuels</v>
          </cell>
          <cell r="G406">
            <v>4.5030000000000001</v>
          </cell>
        </row>
        <row r="407">
          <cell r="C407" t="str">
            <v>EUS</v>
          </cell>
          <cell r="E407" t="str">
            <v>Exports</v>
          </cell>
          <cell r="G407">
            <v>9.093</v>
          </cell>
        </row>
        <row r="408">
          <cell r="C408" t="str">
            <v>EUS</v>
          </cell>
          <cell r="E408" t="str">
            <v>Imports</v>
          </cell>
          <cell r="G408">
            <v>9.0449999999999999</v>
          </cell>
        </row>
        <row r="409">
          <cell r="C409" t="str">
            <v>EUS</v>
          </cell>
          <cell r="E409" t="str">
            <v>Total gross production</v>
          </cell>
          <cell r="G409">
            <v>15.1</v>
          </cell>
        </row>
        <row r="410">
          <cell r="C410" t="str">
            <v>EUS</v>
          </cell>
          <cell r="E410" t="str">
            <v>Total net production</v>
          </cell>
          <cell r="G410">
            <v>14.186999999999999</v>
          </cell>
        </row>
        <row r="411">
          <cell r="C411" t="str">
            <v>EUS</v>
          </cell>
          <cell r="E411" t="str">
            <v>Coal</v>
          </cell>
          <cell r="G411">
            <v>0.96</v>
          </cell>
        </row>
        <row r="412">
          <cell r="C412" t="str">
            <v>EUS</v>
          </cell>
          <cell r="E412" t="str">
            <v>Gas (including derived gases)</v>
          </cell>
          <cell r="G412">
            <v>2.1320000000000001</v>
          </cell>
        </row>
        <row r="413">
          <cell r="C413" t="str">
            <v>EUS</v>
          </cell>
          <cell r="E413" t="str">
            <v>Geothermal</v>
          </cell>
          <cell r="G413">
            <v>0</v>
          </cell>
        </row>
        <row r="414">
          <cell r="C414" t="str">
            <v>EUS</v>
          </cell>
          <cell r="E414" t="str">
            <v>Hydro (pumping excluded)</v>
          </cell>
          <cell r="G414">
            <v>3.972</v>
          </cell>
        </row>
        <row r="415">
          <cell r="C415" t="str">
            <v>EUS</v>
          </cell>
          <cell r="E415" t="str">
            <v>Lignite</v>
          </cell>
          <cell r="G415">
            <v>1.87</v>
          </cell>
        </row>
        <row r="416">
          <cell r="C416" t="str">
            <v>EUS</v>
          </cell>
          <cell r="E416" t="str">
            <v>Nuclear energy</v>
          </cell>
          <cell r="G416">
            <v>14.081</v>
          </cell>
        </row>
        <row r="417">
          <cell r="C417" t="str">
            <v>EUS</v>
          </cell>
          <cell r="E417" t="str">
            <v>Oil (including refinery gas)</v>
          </cell>
          <cell r="G417">
            <v>0.35799999999999998</v>
          </cell>
        </row>
        <row r="418">
          <cell r="C418" t="str">
            <v>EUS</v>
          </cell>
          <cell r="E418" t="str">
            <v>Pumped Hydro</v>
          </cell>
          <cell r="G418">
            <v>0.27100000000000002</v>
          </cell>
        </row>
        <row r="419">
          <cell r="C419" t="str">
            <v>EUS</v>
          </cell>
          <cell r="E419" t="str">
            <v>Solar</v>
          </cell>
          <cell r="G419">
            <v>0.50600000000000001</v>
          </cell>
        </row>
        <row r="420">
          <cell r="C420" t="str">
            <v>EUS</v>
          </cell>
          <cell r="E420" t="str">
            <v>Wind</v>
          </cell>
          <cell r="G420">
            <v>6.0000000000000001E-3</v>
          </cell>
        </row>
        <row r="421">
          <cell r="C421" t="str">
            <v>EUS</v>
          </cell>
          <cell r="E421" t="str">
            <v>Biomass-waste</v>
          </cell>
          <cell r="G421">
            <v>1.6879999999999999</v>
          </cell>
        </row>
        <row r="422">
          <cell r="C422" t="str">
            <v>EUS</v>
          </cell>
          <cell r="E422" t="str">
            <v>Combustible fuels</v>
          </cell>
          <cell r="G422">
            <v>7.008</v>
          </cell>
        </row>
        <row r="423">
          <cell r="C423" t="str">
            <v>EUS</v>
          </cell>
          <cell r="E423" t="str">
            <v>Combustible fuels</v>
          </cell>
          <cell r="G423">
            <v>6.1060000000000008</v>
          </cell>
        </row>
        <row r="424">
          <cell r="C424" t="str">
            <v>EUS</v>
          </cell>
          <cell r="E424" t="str">
            <v>Exports</v>
          </cell>
          <cell r="G424">
            <v>12.611000000000001</v>
          </cell>
        </row>
        <row r="425">
          <cell r="C425" t="str">
            <v>EUS</v>
          </cell>
          <cell r="E425" t="str">
            <v>Imports</v>
          </cell>
          <cell r="G425">
            <v>14.999000000000001</v>
          </cell>
        </row>
        <row r="426">
          <cell r="C426" t="str">
            <v>EUS</v>
          </cell>
          <cell r="E426" t="str">
            <v>Total gross production</v>
          </cell>
          <cell r="G426">
            <v>26.902999999999999</v>
          </cell>
        </row>
        <row r="427">
          <cell r="C427" t="str">
            <v>EUS</v>
          </cell>
          <cell r="E427" t="str">
            <v>Total net production</v>
          </cell>
          <cell r="G427">
            <v>24.757999999999999</v>
          </cell>
        </row>
        <row r="428">
          <cell r="C428" t="str">
            <v>EUN</v>
          </cell>
          <cell r="E428" t="str">
            <v>Coal</v>
          </cell>
          <cell r="G428">
            <v>5.1209999999999996</v>
          </cell>
        </row>
        <row r="429">
          <cell r="C429" t="str">
            <v>EUN</v>
          </cell>
          <cell r="E429" t="str">
            <v>Gas (including derived gases)</v>
          </cell>
          <cell r="G429">
            <v>5.8010000000000019</v>
          </cell>
        </row>
        <row r="430">
          <cell r="C430" t="str">
            <v>EUN</v>
          </cell>
          <cell r="E430" t="str">
            <v>Geothermal</v>
          </cell>
          <cell r="G430">
            <v>0</v>
          </cell>
        </row>
        <row r="431">
          <cell r="C431" t="str">
            <v>EUN</v>
          </cell>
          <cell r="E431" t="str">
            <v>Hydro (pumping excluded)</v>
          </cell>
          <cell r="G431">
            <v>16.584</v>
          </cell>
        </row>
        <row r="432">
          <cell r="C432" t="str">
            <v>EUN</v>
          </cell>
          <cell r="E432" t="str">
            <v>Lignite</v>
          </cell>
          <cell r="G432">
            <v>0</v>
          </cell>
        </row>
        <row r="433">
          <cell r="C433" t="str">
            <v>EUN</v>
          </cell>
          <cell r="E433" t="str">
            <v>Nuclear energy</v>
          </cell>
          <cell r="G433">
            <v>22.326000000000001</v>
          </cell>
        </row>
        <row r="434">
          <cell r="C434" t="str">
            <v>EUN</v>
          </cell>
          <cell r="E434" t="str">
            <v>Oil (including refinery gas)</v>
          </cell>
          <cell r="G434">
            <v>0.18099999999999999</v>
          </cell>
        </row>
        <row r="435">
          <cell r="C435" t="str">
            <v>EUN</v>
          </cell>
          <cell r="E435" t="str">
            <v>Pumped Hydro</v>
          </cell>
          <cell r="G435">
            <v>0</v>
          </cell>
        </row>
        <row r="436">
          <cell r="C436" t="str">
            <v>EUN</v>
          </cell>
          <cell r="E436" t="str">
            <v>Solar</v>
          </cell>
          <cell r="G436">
            <v>8.9999999999999993E-3</v>
          </cell>
        </row>
        <row r="437">
          <cell r="C437" t="str">
            <v>EUN</v>
          </cell>
          <cell r="E437" t="str">
            <v>Wind</v>
          </cell>
          <cell r="G437">
            <v>2.327</v>
          </cell>
        </row>
        <row r="438">
          <cell r="C438" t="str">
            <v>EUN</v>
          </cell>
          <cell r="E438" t="str">
            <v>Biomass-waste</v>
          </cell>
          <cell r="G438">
            <v>14.896000000000001</v>
          </cell>
        </row>
        <row r="439">
          <cell r="C439" t="str">
            <v>EUN</v>
          </cell>
          <cell r="E439" t="str">
            <v>Combustible fuels</v>
          </cell>
          <cell r="G439">
            <v>25.998999999999999</v>
          </cell>
        </row>
        <row r="440">
          <cell r="C440" t="str">
            <v>EUN</v>
          </cell>
          <cell r="E440" t="str">
            <v>Combustible fuels</v>
          </cell>
          <cell r="G440">
            <v>24.675999999999998</v>
          </cell>
        </row>
        <row r="441">
          <cell r="C441" t="str">
            <v>EUN</v>
          </cell>
          <cell r="E441" t="str">
            <v>Exports</v>
          </cell>
          <cell r="G441">
            <v>5.1219999999999999</v>
          </cell>
        </row>
        <row r="442">
          <cell r="C442" t="str">
            <v>EUN</v>
          </cell>
          <cell r="E442" t="str">
            <v>Imports</v>
          </cell>
          <cell r="G442">
            <v>21.459</v>
          </cell>
        </row>
        <row r="443">
          <cell r="C443" t="str">
            <v>EUN</v>
          </cell>
          <cell r="E443" t="str">
            <v>Total gross production</v>
          </cell>
          <cell r="G443">
            <v>68.596999999999994</v>
          </cell>
        </row>
        <row r="444">
          <cell r="C444" t="str">
            <v>EUN</v>
          </cell>
          <cell r="E444" t="str">
            <v>Total net production</v>
          </cell>
          <cell r="G444">
            <v>66.153000000000006</v>
          </cell>
        </row>
        <row r="445">
          <cell r="C445" t="str">
            <v>EUN</v>
          </cell>
          <cell r="E445" t="str">
            <v>Coal</v>
          </cell>
          <cell r="G445">
            <v>0.38700000000000001</v>
          </cell>
        </row>
        <row r="446">
          <cell r="C446" t="str">
            <v>EUN</v>
          </cell>
          <cell r="E446" t="str">
            <v>Gas (including derived gases)</v>
          </cell>
          <cell r="G446">
            <v>1.214</v>
          </cell>
        </row>
        <row r="447">
          <cell r="C447" t="str">
            <v>EUN</v>
          </cell>
          <cell r="E447" t="str">
            <v>Geothermal</v>
          </cell>
          <cell r="G447">
            <v>0</v>
          </cell>
        </row>
        <row r="448">
          <cell r="C448" t="str">
            <v>EUN</v>
          </cell>
          <cell r="E448" t="str">
            <v>Hydro (pumping excluded)</v>
          </cell>
          <cell r="G448">
            <v>74.86099999999999</v>
          </cell>
        </row>
        <row r="449">
          <cell r="C449" t="str">
            <v>EUN</v>
          </cell>
          <cell r="E449" t="str">
            <v>Lignite</v>
          </cell>
          <cell r="G449">
            <v>0</v>
          </cell>
        </row>
        <row r="450">
          <cell r="C450" t="str">
            <v>EUN</v>
          </cell>
          <cell r="E450" t="str">
            <v>Nuclear energy</v>
          </cell>
          <cell r="G450">
            <v>54.347000000000001</v>
          </cell>
        </row>
        <row r="451">
          <cell r="C451" t="str">
            <v>EUN</v>
          </cell>
          <cell r="E451" t="str">
            <v>Oil (including refinery gas)</v>
          </cell>
          <cell r="G451">
            <v>0.15600000000000003</v>
          </cell>
        </row>
        <row r="452">
          <cell r="C452" t="str">
            <v>EUN</v>
          </cell>
          <cell r="E452" t="str">
            <v>Pumped Hydro</v>
          </cell>
          <cell r="G452">
            <v>0.127</v>
          </cell>
        </row>
        <row r="453">
          <cell r="C453" t="str">
            <v>EUN</v>
          </cell>
          <cell r="E453" t="str">
            <v>Solar</v>
          </cell>
          <cell r="G453">
            <v>9.7000000000000003E-2</v>
          </cell>
        </row>
        <row r="454">
          <cell r="C454" t="str">
            <v>EUN</v>
          </cell>
          <cell r="E454" t="str">
            <v>Wind</v>
          </cell>
          <cell r="G454">
            <v>16.268000000000001</v>
          </cell>
        </row>
        <row r="455">
          <cell r="C455" t="str">
            <v>EUN</v>
          </cell>
          <cell r="E455" t="str">
            <v>Biomass-waste</v>
          </cell>
          <cell r="G455">
            <v>12.149000000000003</v>
          </cell>
        </row>
        <row r="456">
          <cell r="C456" t="str">
            <v>EUN</v>
          </cell>
          <cell r="E456" t="str">
            <v>Combustible fuels</v>
          </cell>
          <cell r="G456">
            <v>13.905999999999999</v>
          </cell>
        </row>
        <row r="457">
          <cell r="C457" t="str">
            <v>EUN</v>
          </cell>
          <cell r="E457" t="str">
            <v>Combustible fuels</v>
          </cell>
          <cell r="G457">
            <v>13.418000000000001</v>
          </cell>
        </row>
        <row r="458">
          <cell r="C458" t="str">
            <v>EUN</v>
          </cell>
          <cell r="E458" t="str">
            <v>Exports</v>
          </cell>
          <cell r="G458">
            <v>31.893999999999998</v>
          </cell>
        </row>
        <row r="459">
          <cell r="C459" t="str">
            <v>EUN</v>
          </cell>
          <cell r="E459" t="str">
            <v>Imports</v>
          </cell>
          <cell r="G459">
            <v>9.2940000000000005</v>
          </cell>
        </row>
        <row r="460">
          <cell r="C460" t="str">
            <v>EUN</v>
          </cell>
          <cell r="E460" t="str">
            <v>Total gross production</v>
          </cell>
          <cell r="G460">
            <v>162.05799999999999</v>
          </cell>
        </row>
        <row r="461">
          <cell r="C461" t="str">
            <v>EUN</v>
          </cell>
          <cell r="E461" t="str">
            <v>Total net production</v>
          </cell>
          <cell r="G461">
            <v>158.99100000000001</v>
          </cell>
        </row>
        <row r="462">
          <cell r="C462" t="str">
            <v>UKI</v>
          </cell>
          <cell r="E462" t="str">
            <v>Coal</v>
          </cell>
          <cell r="G462">
            <v>75.878</v>
          </cell>
        </row>
        <row r="463">
          <cell r="C463" t="str">
            <v>UKI</v>
          </cell>
          <cell r="E463" t="str">
            <v>Gas (including derived gases)</v>
          </cell>
          <cell r="G463">
            <v>102.363</v>
          </cell>
        </row>
        <row r="464">
          <cell r="C464" t="str">
            <v>UKI</v>
          </cell>
          <cell r="E464" t="str">
            <v>Geothermal</v>
          </cell>
          <cell r="G464">
            <v>0</v>
          </cell>
        </row>
        <row r="465">
          <cell r="C465" t="str">
            <v>UKI</v>
          </cell>
          <cell r="E465" t="str">
            <v>Hydro (pumping excluded)</v>
          </cell>
          <cell r="G465">
            <v>8.9770000000000003</v>
          </cell>
        </row>
        <row r="466">
          <cell r="C466" t="str">
            <v>UKI</v>
          </cell>
          <cell r="E466" t="str">
            <v>Lignite</v>
          </cell>
          <cell r="G466">
            <v>0</v>
          </cell>
        </row>
        <row r="467">
          <cell r="C467" t="str">
            <v>UKI</v>
          </cell>
          <cell r="E467" t="str">
            <v>Nuclear energy</v>
          </cell>
          <cell r="G467">
            <v>63.895000000000003</v>
          </cell>
        </row>
        <row r="468">
          <cell r="C468" t="str">
            <v>UKI</v>
          </cell>
          <cell r="E468" t="str">
            <v>Oil (including refinery gas)</v>
          </cell>
          <cell r="G468">
            <v>0.64</v>
          </cell>
        </row>
        <row r="469">
          <cell r="C469" t="str">
            <v>UKI</v>
          </cell>
          <cell r="E469" t="str">
            <v>Pumped Hydro</v>
          </cell>
          <cell r="G469">
            <v>2.73</v>
          </cell>
        </row>
        <row r="470">
          <cell r="C470" t="str">
            <v>UKI</v>
          </cell>
          <cell r="E470" t="str">
            <v>Solar</v>
          </cell>
          <cell r="G470">
            <v>7.5460000000000003</v>
          </cell>
        </row>
        <row r="471">
          <cell r="C471" t="str">
            <v>UKI</v>
          </cell>
          <cell r="E471" t="str">
            <v>Wind</v>
          </cell>
          <cell r="G471">
            <v>40.317</v>
          </cell>
        </row>
        <row r="472">
          <cell r="C472" t="str">
            <v>UKI</v>
          </cell>
          <cell r="E472" t="str">
            <v>Biomass-waste</v>
          </cell>
          <cell r="G472">
            <v>32.795000000000002</v>
          </cell>
        </row>
        <row r="473">
          <cell r="C473" t="str">
            <v>UKI</v>
          </cell>
          <cell r="E473" t="str">
            <v>Combustible fuels</v>
          </cell>
          <cell r="G473">
            <v>211.67600000000002</v>
          </cell>
        </row>
        <row r="474">
          <cell r="C474" t="str">
            <v>UKI</v>
          </cell>
          <cell r="E474" t="str">
            <v>Combustible fuels</v>
          </cell>
          <cell r="G474">
            <v>201.52600000000001</v>
          </cell>
        </row>
        <row r="475">
          <cell r="C475" t="str">
            <v>UKI</v>
          </cell>
          <cell r="E475" t="str">
            <v>Exports</v>
          </cell>
          <cell r="G475">
            <v>1.778</v>
          </cell>
        </row>
        <row r="476">
          <cell r="C476" t="str">
            <v>UKI</v>
          </cell>
          <cell r="E476" t="str">
            <v>Imports</v>
          </cell>
          <cell r="G476">
            <v>22.716000000000001</v>
          </cell>
        </row>
        <row r="477">
          <cell r="C477" t="str">
            <v>UKI</v>
          </cell>
          <cell r="E477" t="str">
            <v>Total gross production</v>
          </cell>
          <cell r="G477">
            <v>338.92399999999998</v>
          </cell>
        </row>
        <row r="478">
          <cell r="C478" t="str">
            <v>UKI</v>
          </cell>
          <cell r="E478" t="str">
            <v>Total net production</v>
          </cell>
          <cell r="G478">
            <v>322.26299999999998</v>
          </cell>
        </row>
        <row r="479">
          <cell r="C479" t="str">
            <v>EU28</v>
          </cell>
          <cell r="E479" t="str">
            <v>Coal</v>
          </cell>
          <cell r="G479">
            <v>461.71299999999997</v>
          </cell>
        </row>
        <row r="480">
          <cell r="C480" t="str">
            <v>EU28</v>
          </cell>
          <cell r="E480" t="str">
            <v>Gas (including derived gases)</v>
          </cell>
          <cell r="G480">
            <v>547.27200000000005</v>
          </cell>
        </row>
        <row r="481">
          <cell r="C481" t="str">
            <v>EU28</v>
          </cell>
          <cell r="E481" t="str">
            <v>Geothermal</v>
          </cell>
          <cell r="G481">
            <v>6.0979999999999999</v>
          </cell>
        </row>
        <row r="482">
          <cell r="C482" t="str">
            <v>EU28</v>
          </cell>
          <cell r="E482" t="str">
            <v>Hydro (pumping excluded)</v>
          </cell>
          <cell r="G482">
            <v>365.02600000000001</v>
          </cell>
        </row>
        <row r="483">
          <cell r="C483" t="str">
            <v>EU28</v>
          </cell>
          <cell r="E483" t="str">
            <v>Lignite</v>
          </cell>
          <cell r="G483">
            <v>316.27800000000002</v>
          </cell>
        </row>
        <row r="484">
          <cell r="C484" t="str">
            <v>EU28</v>
          </cell>
          <cell r="E484" t="str">
            <v>Nuclear energy</v>
          </cell>
          <cell r="G484">
            <v>812.53500000000008</v>
          </cell>
        </row>
        <row r="485">
          <cell r="C485" t="str">
            <v>EU28</v>
          </cell>
          <cell r="E485" t="str">
            <v>Oil (including refinery gas)</v>
          </cell>
          <cell r="G485">
            <v>52.035000000000004</v>
          </cell>
        </row>
        <row r="486">
          <cell r="C486" t="str">
            <v>EU28</v>
          </cell>
          <cell r="E486" t="str">
            <v>Pumped Hydro</v>
          </cell>
          <cell r="G486">
            <v>29.564</v>
          </cell>
        </row>
        <row r="487">
          <cell r="C487" t="str">
            <v>EU28</v>
          </cell>
          <cell r="E487" t="str">
            <v>Solar</v>
          </cell>
          <cell r="G487">
            <v>106.94</v>
          </cell>
        </row>
        <row r="488">
          <cell r="C488" t="str">
            <v>EU28</v>
          </cell>
          <cell r="E488" t="str">
            <v>Wind</v>
          </cell>
          <cell r="G488">
            <v>299.49799999999999</v>
          </cell>
        </row>
        <row r="489">
          <cell r="C489" t="str">
            <v>EU28</v>
          </cell>
          <cell r="E489" t="str">
            <v>Biomass-waste</v>
          </cell>
          <cell r="G489">
            <v>206.75700000000001</v>
          </cell>
        </row>
        <row r="490">
          <cell r="C490" t="str">
            <v>EU28</v>
          </cell>
          <cell r="E490" t="str">
            <v>Combustible fuels</v>
          </cell>
          <cell r="G490">
            <v>1584.0550000000001</v>
          </cell>
        </row>
        <row r="491">
          <cell r="C491" t="str">
            <v>EU28</v>
          </cell>
          <cell r="E491" t="str">
            <v>Combustible fuels</v>
          </cell>
          <cell r="G491">
            <v>1477.2360000000001</v>
          </cell>
        </row>
        <row r="492">
          <cell r="C492" t="str">
            <v>EU28</v>
          </cell>
          <cell r="E492" t="str">
            <v>Exports</v>
          </cell>
          <cell r="G492">
            <v>396.07600000000002</v>
          </cell>
        </row>
        <row r="493">
          <cell r="C493" t="str">
            <v>EU28</v>
          </cell>
          <cell r="E493" t="str">
            <v>Imports</v>
          </cell>
          <cell r="G493">
            <v>410.33499999999998</v>
          </cell>
        </row>
        <row r="494">
          <cell r="C494" t="str">
            <v>EU28</v>
          </cell>
          <cell r="E494" t="str">
            <v>Total gross production</v>
          </cell>
          <cell r="G494">
            <v>3235.241</v>
          </cell>
        </row>
        <row r="495">
          <cell r="C495" t="str">
            <v>EU28</v>
          </cell>
          <cell r="E495" t="str">
            <v>Total net production</v>
          </cell>
          <cell r="G495">
            <v>3073.6289999999999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K163"/>
  <sheetViews>
    <sheetView zoomScaleNormal="100" workbookViewId="0">
      <selection activeCell="K10" sqref="K10"/>
    </sheetView>
  </sheetViews>
  <sheetFormatPr baseColWidth="10" defaultColWidth="9.140625" defaultRowHeight="15" x14ac:dyDescent="0.25"/>
  <sheetData>
    <row r="1" spans="1:11" x14ac:dyDescent="0.25">
      <c r="C1">
        <f>[1]ele_dev!C1</f>
        <v>2011</v>
      </c>
      <c r="D1">
        <f>[1]ele_dev!D1</f>
        <v>2015</v>
      </c>
      <c r="E1">
        <f>[1]ele_dev!E1</f>
        <v>2020</v>
      </c>
      <c r="F1">
        <f>[1]ele_dev!F1</f>
        <v>2025</v>
      </c>
      <c r="G1">
        <f>[1]ele_dev!G1</f>
        <v>2030</v>
      </c>
      <c r="H1">
        <f>[1]ele_dev!H1</f>
        <v>2035</v>
      </c>
      <c r="I1">
        <f>[1]ele_dev!I1</f>
        <v>2040</v>
      </c>
      <c r="J1">
        <f>[1]ele_dev!J1</f>
        <v>2045</v>
      </c>
      <c r="K1">
        <f>[1]ele_dev!K1</f>
        <v>2050</v>
      </c>
    </row>
    <row r="2" spans="1:11" x14ac:dyDescent="0.25">
      <c r="A2" t="str">
        <f>[1]ele_dev!B2</f>
        <v>bNUC</v>
      </c>
      <c r="B2" t="str">
        <f>[1]ele_dev!A2</f>
        <v>DEU</v>
      </c>
      <c r="C2">
        <f>IF(data_compilation_times!$C2&lt;&gt;0,data_compilation_times!C2/data_compilation_times!$C2,data_compilation_times!C2)</f>
        <v>1</v>
      </c>
      <c r="D2">
        <f>IF(data_compilation_times!$C2&lt;&gt;0,data_compilation_times!D2/data_compilation_times!$C2,data_compilation_times!D2)</f>
        <v>0.88573099838126379</v>
      </c>
      <c r="E2">
        <f>IF(data_compilation_times!$C2&lt;&gt;0,data_compilation_times!E2/data_compilation_times!$C2,data_compilation_times!E2)</f>
        <v>0.60181192127922001</v>
      </c>
      <c r="F2">
        <f>IF(data_compilation_times!$C2&lt;&gt;0,data_compilation_times!F2/data_compilation_times!$C2,data_compilation_times!F2)</f>
        <v>0</v>
      </c>
      <c r="G2">
        <f>IF(data_compilation_times!$C2&lt;&gt;0,data_compilation_times!G2/data_compilation_times!$C2,data_compilation_times!G2)</f>
        <v>0</v>
      </c>
      <c r="H2">
        <f>IF(data_compilation_times!$C2&lt;&gt;0,data_compilation_times!H2/data_compilation_times!$C2,data_compilation_times!H2)</f>
        <v>0</v>
      </c>
      <c r="I2">
        <f>IF(data_compilation_times!$C2&lt;&gt;0,data_compilation_times!I2/data_compilation_times!$C2,data_compilation_times!I2)</f>
        <v>0</v>
      </c>
      <c r="J2">
        <f>IF(data_compilation_times!$C2&lt;&gt;0,data_compilation_times!J2/data_compilation_times!$C2,data_compilation_times!J2)</f>
        <v>0</v>
      </c>
      <c r="K2">
        <f>IF(data_compilation_times!$C2&lt;&gt;0,data_compilation_times!K2/data_compilation_times!$C2,data_compilation_times!K2)</f>
        <v>0</v>
      </c>
    </row>
    <row r="3" spans="1:11" x14ac:dyDescent="0.25">
      <c r="A3" t="str">
        <f>[1]ele_dev!B3</f>
        <v>bHYDRO</v>
      </c>
      <c r="B3" t="str">
        <f>[1]ele_dev!A3</f>
        <v>DEU</v>
      </c>
      <c r="C3">
        <f>IF(data_compilation_times!$C3&lt;&gt;0,data_compilation_times!C3/data_compilation_times!$C3,data_compilation_times!C3)</f>
        <v>1</v>
      </c>
      <c r="D3">
        <f>IF(data_compilation_times!$C3&lt;&gt;0,data_compilation_times!D3/data_compilation_times!$C3,data_compilation_times!D3)</f>
        <v>1.0099199376326322</v>
      </c>
      <c r="E3">
        <f>IF(data_compilation_times!$C3&lt;&gt;0,data_compilation_times!E3/data_compilation_times!$C3,data_compilation_times!E3)</f>
        <v>1.0587979378816248</v>
      </c>
      <c r="F3">
        <f>IF(data_compilation_times!$C3&lt;&gt;0,data_compilation_times!F3/data_compilation_times!$C3,data_compilation_times!F3)</f>
        <v>1.058860913138755</v>
      </c>
      <c r="G3">
        <f>IF(data_compilation_times!$C3&lt;&gt;0,data_compilation_times!G3/data_compilation_times!$C3,data_compilation_times!G3)</f>
        <v>1.1121946090387875</v>
      </c>
      <c r="H3">
        <f>IF(data_compilation_times!$C3&lt;&gt;0,data_compilation_times!H3/data_compilation_times!$C3,data_compilation_times!H3)</f>
        <v>1.1168941369153849</v>
      </c>
      <c r="I3">
        <f>IF(data_compilation_times!$C3&lt;&gt;0,data_compilation_times!I3/data_compilation_times!$C3,data_compilation_times!I3)</f>
        <v>1.1215906232166712</v>
      </c>
      <c r="J3">
        <f>IF(data_compilation_times!$C3&lt;&gt;0,data_compilation_times!J3/data_compilation_times!$C3,data_compilation_times!J3)</f>
        <v>1.126263265255675</v>
      </c>
      <c r="K3">
        <f>IF(data_compilation_times!$C3&lt;&gt;0,data_compilation_times!K3/data_compilation_times!$C3,data_compilation_times!K3)</f>
        <v>1.1295103519077758</v>
      </c>
    </row>
    <row r="4" spans="1:11" x14ac:dyDescent="0.25">
      <c r="A4" t="str">
        <f>[1]ele_dev!B4</f>
        <v>pHYDRO</v>
      </c>
      <c r="B4" t="str">
        <f>[1]ele_dev!A4</f>
        <v>DEU</v>
      </c>
      <c r="C4">
        <f>IF(data_compilation_times!$C4&lt;&gt;0,data_compilation_times!C4/data_compilation_times!$C4,data_compilation_times!C4)</f>
        <v>1</v>
      </c>
      <c r="D4">
        <f>IF(data_compilation_times!$C4&lt;&gt;0,data_compilation_times!D4/data_compilation_times!$C4,data_compilation_times!D4)</f>
        <v>0.91210170101247079</v>
      </c>
      <c r="E4">
        <f>IF(data_compilation_times!$C4&lt;&gt;0,data_compilation_times!E4/data_compilation_times!$C4,data_compilation_times!E4)</f>
        <v>0.98676173618049334</v>
      </c>
      <c r="F4">
        <f>IF(data_compilation_times!$C4&lt;&gt;0,data_compilation_times!F4/data_compilation_times!$C4,data_compilation_times!F4)</f>
        <v>1.0008710512505963</v>
      </c>
      <c r="G4">
        <f>IF(data_compilation_times!$C4&lt;&gt;0,data_compilation_times!G4/data_compilation_times!$C4,data_compilation_times!G4)</f>
        <v>1.0094636516183173</v>
      </c>
      <c r="H4">
        <f>IF(data_compilation_times!$C4&lt;&gt;0,data_compilation_times!H4/data_compilation_times!$C4,data_compilation_times!H4)</f>
        <v>1.0094935376515464</v>
      </c>
      <c r="I4">
        <f>IF(data_compilation_times!$C4&lt;&gt;0,data_compilation_times!I4/data_compilation_times!$C4,data_compilation_times!I4)</f>
        <v>1.0094879031573685</v>
      </c>
      <c r="J4">
        <f>IF(data_compilation_times!$C4&lt;&gt;0,data_compilation_times!J4/data_compilation_times!$C4,data_compilation_times!J4)</f>
        <v>1.0094549433381423</v>
      </c>
      <c r="K4">
        <f>IF(data_compilation_times!$C4&lt;&gt;0,data_compilation_times!K4/data_compilation_times!$C4,data_compilation_times!K4)</f>
        <v>0.99978015482499138</v>
      </c>
    </row>
    <row r="5" spans="1:11" x14ac:dyDescent="0.25">
      <c r="A5" t="str">
        <f>[1]ele_dev!B5</f>
        <v>bGEO</v>
      </c>
      <c r="B5" t="str">
        <f>[1]ele_dev!A5</f>
        <v>DEU</v>
      </c>
      <c r="C5">
        <f>IF(data_compilation_times!$C5&lt;&gt;0,data_compilation_times!C5/data_compilation_times!$C5,data_compilation_times!C5)</f>
        <v>1</v>
      </c>
      <c r="D5">
        <f>IF(data_compilation_times!$C5&lt;&gt;0,data_compilation_times!D5/data_compilation_times!$C5,data_compilation_times!D5)</f>
        <v>0.66500459744514762</v>
      </c>
      <c r="E5">
        <f>IF(data_compilation_times!$C5&lt;&gt;0,data_compilation_times!E5/data_compilation_times!$C5,data_compilation_times!E5)</f>
        <v>5.5712262126372476</v>
      </c>
      <c r="F5">
        <f>IF(data_compilation_times!$C5&lt;&gt;0,data_compilation_times!F5/data_compilation_times!$C5,data_compilation_times!F5)</f>
        <v>5.6821464571362528</v>
      </c>
      <c r="G5">
        <f>IF(data_compilation_times!$C5&lt;&gt;0,data_compilation_times!G5/data_compilation_times!$C5,data_compilation_times!G5)</f>
        <v>14.31022713852462</v>
      </c>
      <c r="H5">
        <f>IF(data_compilation_times!$C5&lt;&gt;0,data_compilation_times!H5/data_compilation_times!$C5,data_compilation_times!H5)</f>
        <v>31.671193954301209</v>
      </c>
      <c r="I5">
        <f>IF(data_compilation_times!$C5&lt;&gt;0,data_compilation_times!I5/data_compilation_times!$C5,data_compilation_times!I5)</f>
        <v>49.096083211382691</v>
      </c>
      <c r="J5">
        <f>IF(data_compilation_times!$C5&lt;&gt;0,data_compilation_times!J5/data_compilation_times!$C5,data_compilation_times!J5)</f>
        <v>63.506162492664039</v>
      </c>
      <c r="K5">
        <f>IF(data_compilation_times!$C5&lt;&gt;0,data_compilation_times!K5/data_compilation_times!$C5,data_compilation_times!K5)</f>
        <v>73.922990978261225</v>
      </c>
    </row>
    <row r="6" spans="1:11" x14ac:dyDescent="0.25">
      <c r="A6" t="str">
        <f>[1]ele_dev!B6</f>
        <v>mSOLAR</v>
      </c>
      <c r="B6" t="str">
        <f>[1]ele_dev!A6</f>
        <v>DEU</v>
      </c>
      <c r="C6">
        <f>IF(data_compilation_times!$C6&lt;&gt;0,data_compilation_times!C6/data_compilation_times!$C6,data_compilation_times!C6)</f>
        <v>1</v>
      </c>
      <c r="D6">
        <f>IF(data_compilation_times!$C6&lt;&gt;0,data_compilation_times!D6/data_compilation_times!$C6,data_compilation_times!D6)</f>
        <v>1.9566719833695421</v>
      </c>
      <c r="E6">
        <f>IF(data_compilation_times!$C6&lt;&gt;0,data_compilation_times!E6/data_compilation_times!$C6,data_compilation_times!E6)</f>
        <v>2.1755276607095202</v>
      </c>
      <c r="F6">
        <f>IF(data_compilation_times!$C6&lt;&gt;0,data_compilation_times!F6/data_compilation_times!$C6,data_compilation_times!F6)</f>
        <v>2.460741357621814</v>
      </c>
      <c r="G6">
        <f>IF(data_compilation_times!$C6&lt;&gt;0,data_compilation_times!G6/data_compilation_times!$C6,data_compilation_times!G6)</f>
        <v>2.5905247921189729</v>
      </c>
      <c r="H6">
        <f>IF(data_compilation_times!$C6&lt;&gt;0,data_compilation_times!H6/data_compilation_times!$C6,data_compilation_times!H6)</f>
        <v>2.6638425356986151</v>
      </c>
      <c r="I6">
        <f>IF(data_compilation_times!$C6&lt;&gt;0,data_compilation_times!I6/data_compilation_times!$C6,data_compilation_times!I6)</f>
        <v>3.9435753543342735</v>
      </c>
      <c r="J6">
        <f>IF(data_compilation_times!$C6&lt;&gt;0,data_compilation_times!J6/data_compilation_times!$C6,data_compilation_times!J6)</f>
        <v>6.7252708503513325</v>
      </c>
      <c r="K6">
        <f>IF(data_compilation_times!$C6&lt;&gt;0,data_compilation_times!K6/data_compilation_times!$C6,data_compilation_times!K6)</f>
        <v>7.6559501467531899</v>
      </c>
    </row>
    <row r="7" spans="1:11" x14ac:dyDescent="0.25">
      <c r="A7" t="str">
        <f>[1]ele_dev!B7</f>
        <v>mWIND</v>
      </c>
      <c r="B7" t="str">
        <f>[1]ele_dev!A7</f>
        <v>DEU</v>
      </c>
      <c r="C7">
        <f>IF(data_compilation_times!$C7&lt;&gt;0,data_compilation_times!C7/data_compilation_times!$C7,data_compilation_times!C7)</f>
        <v>1</v>
      </c>
      <c r="D7">
        <f>IF(data_compilation_times!$C7&lt;&gt;0,data_compilation_times!D7/data_compilation_times!$C7,data_compilation_times!D7)</f>
        <v>1.6089445079327731</v>
      </c>
      <c r="E7">
        <f>IF(data_compilation_times!$C7&lt;&gt;0,data_compilation_times!E7/data_compilation_times!$C7,data_compilation_times!E7)</f>
        <v>2.4768195708943477</v>
      </c>
      <c r="F7">
        <f>IF(data_compilation_times!$C7&lt;&gt;0,data_compilation_times!F7/data_compilation_times!$C7,data_compilation_times!F7)</f>
        <v>2.997989573085742</v>
      </c>
      <c r="G7">
        <f>IF(data_compilation_times!$C7&lt;&gt;0,data_compilation_times!G7/data_compilation_times!$C7,data_compilation_times!G7)</f>
        <v>3.9817245437004027</v>
      </c>
      <c r="H7">
        <f>IF(data_compilation_times!$C7&lt;&gt;0,data_compilation_times!H7/data_compilation_times!$C7,data_compilation_times!H7)</f>
        <v>5.0870077847567199</v>
      </c>
      <c r="I7">
        <f>IF(data_compilation_times!$C7&lt;&gt;0,data_compilation_times!I7/data_compilation_times!$C7,data_compilation_times!I7)</f>
        <v>5.5149428649751986</v>
      </c>
      <c r="J7">
        <f>IF(data_compilation_times!$C7&lt;&gt;0,data_compilation_times!J7/data_compilation_times!$C7,data_compilation_times!J7)</f>
        <v>5.8858749063422957</v>
      </c>
      <c r="K7">
        <f>IF(data_compilation_times!$C7&lt;&gt;0,data_compilation_times!K7/data_compilation_times!$C7,data_compilation_times!K7)</f>
        <v>6.2578623216017553</v>
      </c>
    </row>
    <row r="8" spans="1:11" x14ac:dyDescent="0.25">
      <c r="A8" t="str">
        <f>[1]ele_dev!B8</f>
        <v>bHC</v>
      </c>
      <c r="B8" t="str">
        <f>[1]ele_dev!A8</f>
        <v>DEU</v>
      </c>
      <c r="C8">
        <f>IF(data_compilation_times!$C8&lt;&gt;0,data_compilation_times!C8/data_compilation_times!$C8,data_compilation_times!C8)</f>
        <v>1</v>
      </c>
      <c r="D8">
        <f>IF(data_compilation_times!$C8&lt;&gt;0,data_compilation_times!D8/data_compilation_times!$C8,data_compilation_times!D8)</f>
        <v>0.60988586714924486</v>
      </c>
      <c r="E8">
        <f>IF(data_compilation_times!$C8&lt;&gt;0,data_compilation_times!E8/data_compilation_times!$C8,data_compilation_times!E8)</f>
        <v>0.61518170597136335</v>
      </c>
      <c r="F8">
        <f>IF(data_compilation_times!$C8&lt;&gt;0,data_compilation_times!F8/data_compilation_times!$C8,data_compilation_times!F8)</f>
        <v>0.6123128337282806</v>
      </c>
      <c r="G8">
        <f>IF(data_compilation_times!$C8&lt;&gt;0,data_compilation_times!G8/data_compilation_times!$C8,data_compilation_times!G8)</f>
        <v>0.53957616759947902</v>
      </c>
      <c r="H8">
        <f>IF(data_compilation_times!$C8&lt;&gt;0,data_compilation_times!H8/data_compilation_times!$C8,data_compilation_times!H8)</f>
        <v>0.13362046578458422</v>
      </c>
      <c r="I8">
        <f>IF(data_compilation_times!$C8&lt;&gt;0,data_compilation_times!I8/data_compilation_times!$C8,data_compilation_times!I8)</f>
        <v>6.0380906546381495E-3</v>
      </c>
      <c r="J8">
        <f>IF(data_compilation_times!$C8&lt;&gt;0,data_compilation_times!J8/data_compilation_times!$C8,data_compilation_times!J8)</f>
        <v>7.9441612262792366E-3</v>
      </c>
      <c r="K8">
        <f>IF(data_compilation_times!$C8&lt;&gt;0,data_compilation_times!K8/data_compilation_times!$C8,data_compilation_times!K8)</f>
        <v>0</v>
      </c>
    </row>
    <row r="9" spans="1:11" x14ac:dyDescent="0.25">
      <c r="A9" t="str">
        <f>[1]ele_dev!B9</f>
        <v>mHC</v>
      </c>
      <c r="B9" t="str">
        <f>[1]ele_dev!A9</f>
        <v>DEU</v>
      </c>
      <c r="C9">
        <f>IF(data_compilation_times!$C9&lt;&gt;0,data_compilation_times!C9/data_compilation_times!$C9,data_compilation_times!C9)</f>
        <v>1</v>
      </c>
      <c r="D9">
        <f>IF(data_compilation_times!$C9&lt;&gt;0,data_compilation_times!D9/data_compilation_times!$C9,data_compilation_times!D9)</f>
        <v>0.86346527580111432</v>
      </c>
      <c r="E9">
        <f>IF(data_compilation_times!$C9&lt;&gt;0,data_compilation_times!E9/data_compilation_times!$C9,data_compilation_times!E9)</f>
        <v>0.39041870477062601</v>
      </c>
      <c r="F9">
        <f>IF(data_compilation_times!$C9&lt;&gt;0,data_compilation_times!F9/data_compilation_times!$C9,data_compilation_times!F9)</f>
        <v>0.25741218126537996</v>
      </c>
      <c r="G9">
        <f>IF(data_compilation_times!$C9&lt;&gt;0,data_compilation_times!G9/data_compilation_times!$C9,data_compilation_times!G9)</f>
        <v>8.9418106872855424E-2</v>
      </c>
      <c r="H9">
        <f>IF(data_compilation_times!$C9&lt;&gt;0,data_compilation_times!H9/data_compilation_times!$C9,data_compilation_times!H9)</f>
        <v>5.2774101613028658E-3</v>
      </c>
      <c r="I9">
        <f>IF(data_compilation_times!$C9&lt;&gt;0,data_compilation_times!I9/data_compilation_times!$C9,data_compilation_times!I9)</f>
        <v>5.2773856736440441E-3</v>
      </c>
      <c r="J9">
        <f>IF(data_compilation_times!$C9&lt;&gt;0,data_compilation_times!J9/data_compilation_times!$C9,data_compilation_times!J9)</f>
        <v>5.2773788995342137E-3</v>
      </c>
      <c r="K9">
        <f>IF(data_compilation_times!$C9&lt;&gt;0,data_compilation_times!K9/data_compilation_times!$C9,data_compilation_times!K9)</f>
        <v>5.2773703572176764E-3</v>
      </c>
    </row>
    <row r="10" spans="1:11" x14ac:dyDescent="0.25">
      <c r="A10" t="str">
        <f>[1]ele_dev!B10</f>
        <v>bBC</v>
      </c>
      <c r="B10" t="str">
        <f>[1]ele_dev!A10</f>
        <v>DEU</v>
      </c>
      <c r="C10">
        <f>IF(data_compilation_times!$C10&lt;&gt;0,data_compilation_times!C10/data_compilation_times!$C10,data_compilation_times!C10)</f>
        <v>1</v>
      </c>
      <c r="D10">
        <f>IF(data_compilation_times!$C10&lt;&gt;0,data_compilation_times!D10/data_compilation_times!$C10,data_compilation_times!D10)</f>
        <v>0.94195772201606087</v>
      </c>
      <c r="E10">
        <f>IF(data_compilation_times!$C10&lt;&gt;0,data_compilation_times!E10/data_compilation_times!$C10,data_compilation_times!E10)</f>
        <v>0.93232755688361024</v>
      </c>
      <c r="F10">
        <f>IF(data_compilation_times!$C10&lt;&gt;0,data_compilation_times!F10/data_compilation_times!$C10,data_compilation_times!F10)</f>
        <v>0.82348740193646541</v>
      </c>
      <c r="G10">
        <f>IF(data_compilation_times!$C10&lt;&gt;0,data_compilation_times!G10/data_compilation_times!$C10,data_compilation_times!G10)</f>
        <v>3.3843779723090835E-2</v>
      </c>
      <c r="H10">
        <f>IF(data_compilation_times!$C10&lt;&gt;0,data_compilation_times!H10/data_compilation_times!$C10,data_compilation_times!H10)</f>
        <v>6.5222524291134697E-3</v>
      </c>
      <c r="I10">
        <f>IF(data_compilation_times!$C10&lt;&gt;0,data_compilation_times!I10/data_compilation_times!$C10,data_compilation_times!I10)</f>
        <v>1.6155869584599007E-3</v>
      </c>
      <c r="J10">
        <f>IF(data_compilation_times!$C10&lt;&gt;0,data_compilation_times!J10/data_compilation_times!$C10,data_compilation_times!J10)</f>
        <v>1.6155825918813152E-3</v>
      </c>
      <c r="K10">
        <f>IF(data_compilation_times!$C10&lt;&gt;0,data_compilation_times!K10/data_compilation_times!$C10,data_compilation_times!K10)</f>
        <v>1.2382147136850352E-3</v>
      </c>
    </row>
    <row r="11" spans="1:11" x14ac:dyDescent="0.25">
      <c r="A11" t="str">
        <f>[1]ele_dev!B11</f>
        <v>bOIL</v>
      </c>
      <c r="B11" t="str">
        <f>[1]ele_dev!A11</f>
        <v>DEU</v>
      </c>
      <c r="C11">
        <f>IF(data_compilation_times!$C11&lt;&gt;0,data_compilation_times!C11/data_compilation_times!$C11,data_compilation_times!C11)</f>
        <v>1</v>
      </c>
      <c r="D11">
        <f>IF(data_compilation_times!$C11&lt;&gt;0,data_compilation_times!D11/data_compilation_times!$C11,data_compilation_times!D11)</f>
        <v>0.4122252636543311</v>
      </c>
      <c r="E11">
        <f>IF(data_compilation_times!$C11&lt;&gt;0,data_compilation_times!E11/data_compilation_times!$C11,data_compilation_times!E11)</f>
        <v>0.51991515131842303</v>
      </c>
      <c r="F11">
        <f>IF(data_compilation_times!$C11&lt;&gt;0,data_compilation_times!F11/data_compilation_times!$C11,data_compilation_times!F11)</f>
        <v>0.41233632978155355</v>
      </c>
      <c r="G11">
        <f>IF(data_compilation_times!$C11&lt;&gt;0,data_compilation_times!G11/data_compilation_times!$C11,data_compilation_times!G11)</f>
        <v>0.32431826780270934</v>
      </c>
      <c r="H11">
        <f>IF(data_compilation_times!$C11&lt;&gt;0,data_compilation_times!H11/data_compilation_times!$C11,data_compilation_times!H11)</f>
        <v>8.9809192170036255E-3</v>
      </c>
      <c r="I11">
        <f>IF(data_compilation_times!$C11&lt;&gt;0,data_compilation_times!I11/data_compilation_times!$C11,data_compilation_times!I11)</f>
        <v>6.8211197210591937E-3</v>
      </c>
      <c r="J11">
        <f>IF(data_compilation_times!$C11&lt;&gt;0,data_compilation_times!J11/data_compilation_times!$C11,data_compilation_times!J11)</f>
        <v>0</v>
      </c>
      <c r="K11">
        <f>IF(data_compilation_times!$C11&lt;&gt;0,data_compilation_times!K11/data_compilation_times!$C11,data_compilation_times!K11)</f>
        <v>0</v>
      </c>
    </row>
    <row r="12" spans="1:11" x14ac:dyDescent="0.25">
      <c r="A12" t="str">
        <f>[1]ele_dev!B12</f>
        <v>mOIL</v>
      </c>
      <c r="B12" t="str">
        <f>[1]ele_dev!A12</f>
        <v>DEU</v>
      </c>
      <c r="C12">
        <f>IF(data_compilation_times!$C12&lt;&gt;0,data_compilation_times!C12/data_compilation_times!$C12,data_compilation_times!C12)</f>
        <v>0</v>
      </c>
      <c r="D12">
        <f>IF(data_compilation_times!$C12&lt;&gt;0,data_compilation_times!D12/data_compilation_times!$C12,data_compilation_times!D12)</f>
        <v>2.7472544950714113</v>
      </c>
      <c r="E12">
        <f>IF(data_compilation_times!$C12&lt;&gt;0,data_compilation_times!E12/data_compilation_times!$C12,data_compilation_times!E12)</f>
        <v>3.0107179513915145</v>
      </c>
      <c r="F12">
        <f>IF(data_compilation_times!$C12&lt;&gt;0,data_compilation_times!F12/data_compilation_times!$C12,data_compilation_times!F12)</f>
        <v>2.4471302769722532</v>
      </c>
      <c r="G12">
        <f>IF(data_compilation_times!$C12&lt;&gt;0,data_compilation_times!G12/data_compilation_times!$C12,data_compilation_times!G12)</f>
        <v>1.7169531209303179</v>
      </c>
      <c r="H12">
        <f>IF(data_compilation_times!$C12&lt;&gt;0,data_compilation_times!H12/data_compilation_times!$C12,data_compilation_times!H12)</f>
        <v>4.2793301676830001E-2</v>
      </c>
      <c r="I12">
        <f>IF(data_compilation_times!$C12&lt;&gt;0,data_compilation_times!I12/data_compilation_times!$C12,data_compilation_times!I12)</f>
        <v>4.2793292701251762E-2</v>
      </c>
      <c r="J12">
        <f>IF(data_compilation_times!$C12&lt;&gt;0,data_compilation_times!J12/data_compilation_times!$C12,data_compilation_times!J12)</f>
        <v>1.8430163703553267E-2</v>
      </c>
      <c r="K12">
        <f>IF(data_compilation_times!$C12&lt;&gt;0,data_compilation_times!K12/data_compilation_times!$C12,data_compilation_times!K12)</f>
        <v>0</v>
      </c>
    </row>
    <row r="13" spans="1:11" x14ac:dyDescent="0.25">
      <c r="A13" t="str">
        <f>[1]ele_dev!B13</f>
        <v>pOIL</v>
      </c>
      <c r="B13" t="str">
        <f>[1]ele_dev!A13</f>
        <v>DEU</v>
      </c>
      <c r="C13">
        <f>IF(data_compilation_times!$C13&lt;&gt;0,data_compilation_times!C13/data_compilation_times!$C13,data_compilation_times!C13)</f>
        <v>1</v>
      </c>
      <c r="D13">
        <f>IF(data_compilation_times!$C13&lt;&gt;0,data_compilation_times!D13/data_compilation_times!$C13,data_compilation_times!D13)</f>
        <v>0.14156772090940828</v>
      </c>
      <c r="E13">
        <f>IF(data_compilation_times!$C13&lt;&gt;0,data_compilation_times!E13/data_compilation_times!$C13,data_compilation_times!E13)</f>
        <v>1.3556516862257508E-2</v>
      </c>
      <c r="F13">
        <f>IF(data_compilation_times!$C13&lt;&gt;0,data_compilation_times!F13/data_compilation_times!$C13,data_compilation_times!F13)</f>
        <v>3.581442894497351E-3</v>
      </c>
      <c r="G13">
        <f>IF(data_compilation_times!$C13&lt;&gt;0,data_compilation_times!G13/data_compilation_times!$C13,data_compilation_times!G13)</f>
        <v>3.9071772993388102E-3</v>
      </c>
      <c r="H13">
        <f>IF(data_compilation_times!$C13&lt;&gt;0,data_compilation_times!H13/data_compilation_times!$C13,data_compilation_times!H13)</f>
        <v>6.1105349624495008E-2</v>
      </c>
      <c r="I13">
        <f>IF(data_compilation_times!$C13&lt;&gt;0,data_compilation_times!I13/data_compilation_times!$C13,data_compilation_times!I13)</f>
        <v>3.0481409957416251E-2</v>
      </c>
      <c r="J13">
        <f>IF(data_compilation_times!$C13&lt;&gt;0,data_compilation_times!J13/data_compilation_times!$C13,data_compilation_times!J13)</f>
        <v>3.185623662597828E-3</v>
      </c>
      <c r="K13">
        <f>IF(data_compilation_times!$C13&lt;&gt;0,data_compilation_times!K13/data_compilation_times!$C13,data_compilation_times!K13)</f>
        <v>8.0963296402577448E-4</v>
      </c>
    </row>
    <row r="14" spans="1:11" x14ac:dyDescent="0.25">
      <c r="A14" t="str">
        <f>[1]ele_dev!B14</f>
        <v>bGAS</v>
      </c>
      <c r="B14" t="str">
        <f>[1]ele_dev!A14</f>
        <v>DEU</v>
      </c>
      <c r="C14">
        <f>IF(data_compilation_times!$C14&lt;&gt;0,data_compilation_times!C14/data_compilation_times!$C14,data_compilation_times!C14)</f>
        <v>1</v>
      </c>
      <c r="D14">
        <f>IF(data_compilation_times!$C14&lt;&gt;0,data_compilation_times!D14/data_compilation_times!$C14,data_compilation_times!D14)</f>
        <v>0.52057836114453093</v>
      </c>
      <c r="E14">
        <f>IF(data_compilation_times!$C14&lt;&gt;0,data_compilation_times!E14/data_compilation_times!$C14,data_compilation_times!E14)</f>
        <v>0.72811713467309269</v>
      </c>
      <c r="F14">
        <f>IF(data_compilation_times!$C14&lt;&gt;0,data_compilation_times!F14/data_compilation_times!$C14,data_compilation_times!F14)</f>
        <v>0.84898021446858651</v>
      </c>
      <c r="G14">
        <f>IF(data_compilation_times!$C14&lt;&gt;0,data_compilation_times!G14/data_compilation_times!$C14,data_compilation_times!G14)</f>
        <v>0.85979735005807933</v>
      </c>
      <c r="H14">
        <f>IF(data_compilation_times!$C14&lt;&gt;0,data_compilation_times!H14/data_compilation_times!$C14,data_compilation_times!H14)</f>
        <v>0.54572712816315661</v>
      </c>
      <c r="I14">
        <f>IF(data_compilation_times!$C14&lt;&gt;0,data_compilation_times!I14/data_compilation_times!$C14,data_compilation_times!I14)</f>
        <v>0.17575041972109687</v>
      </c>
      <c r="J14">
        <f>IF(data_compilation_times!$C14&lt;&gt;0,data_compilation_times!J14/data_compilation_times!$C14,data_compilation_times!J14)</f>
        <v>0.13244099793144176</v>
      </c>
      <c r="K14">
        <f>IF(data_compilation_times!$C14&lt;&gt;0,data_compilation_times!K14/data_compilation_times!$C14,data_compilation_times!K14)</f>
        <v>8.3986495627239824E-2</v>
      </c>
    </row>
    <row r="15" spans="1:11" x14ac:dyDescent="0.25">
      <c r="A15" t="str">
        <f>[1]ele_dev!B15</f>
        <v>mGAS</v>
      </c>
      <c r="B15" t="str">
        <f>[1]ele_dev!A15</f>
        <v>DEU</v>
      </c>
      <c r="C15">
        <f>IF(data_compilation_times!$C15&lt;&gt;0,data_compilation_times!C15/data_compilation_times!$C15,data_compilation_times!C15)</f>
        <v>1</v>
      </c>
      <c r="D15">
        <f>IF(data_compilation_times!$C15&lt;&gt;0,data_compilation_times!D15/data_compilation_times!$C15,data_compilation_times!D15)</f>
        <v>1.2240292682733218</v>
      </c>
      <c r="E15">
        <f>IF(data_compilation_times!$C15&lt;&gt;0,data_compilation_times!E15/data_compilation_times!$C15,data_compilation_times!E15)</f>
        <v>0.81995402229543612</v>
      </c>
      <c r="F15">
        <f>IF(data_compilation_times!$C15&lt;&gt;0,data_compilation_times!F15/data_compilation_times!$C15,data_compilation_times!F15)</f>
        <v>0.54843638454664445</v>
      </c>
      <c r="G15">
        <f>IF(data_compilation_times!$C15&lt;&gt;0,data_compilation_times!G15/data_compilation_times!$C15,data_compilation_times!G15)</f>
        <v>0.30944117928640252</v>
      </c>
      <c r="H15">
        <f>IF(data_compilation_times!$C15&lt;&gt;0,data_compilation_times!H15/data_compilation_times!$C15,data_compilation_times!H15)</f>
        <v>4.5456478862185332E-2</v>
      </c>
      <c r="I15">
        <f>IF(data_compilation_times!$C15&lt;&gt;0,data_compilation_times!I15/data_compilation_times!$C15,data_compilation_times!I15)</f>
        <v>0.13800283884517675</v>
      </c>
      <c r="J15">
        <f>IF(data_compilation_times!$C15&lt;&gt;0,data_compilation_times!J15/data_compilation_times!$C15,data_compilation_times!J15)</f>
        <v>0.20325538465040455</v>
      </c>
      <c r="K15">
        <f>IF(data_compilation_times!$C15&lt;&gt;0,data_compilation_times!K15/data_compilation_times!$C15,data_compilation_times!K15)</f>
        <v>0.28236023217234879</v>
      </c>
    </row>
    <row r="16" spans="1:11" x14ac:dyDescent="0.25">
      <c r="A16" t="str">
        <f>[1]ele_dev!B16</f>
        <v>pGAS</v>
      </c>
      <c r="B16" t="str">
        <f>[1]ele_dev!A16</f>
        <v>DEU</v>
      </c>
      <c r="C16">
        <f>IF(data_compilation_times!$C16&lt;&gt;0,data_compilation_times!C16/data_compilation_times!$C16,data_compilation_times!C16)</f>
        <v>1</v>
      </c>
      <c r="D16">
        <f>IF(data_compilation_times!$C16&lt;&gt;0,data_compilation_times!D16/data_compilation_times!$C16,data_compilation_times!D16)</f>
        <v>1.0435061845284823</v>
      </c>
      <c r="E16">
        <f>IF(data_compilation_times!$C16&lt;&gt;0,data_compilation_times!E16/data_compilation_times!$C16,data_compilation_times!E16)</f>
        <v>1.6115893396928915</v>
      </c>
      <c r="F16">
        <f>IF(data_compilation_times!$C16&lt;&gt;0,data_compilation_times!F16/data_compilation_times!$C16,data_compilation_times!F16)</f>
        <v>2.3774611530685936</v>
      </c>
      <c r="G16">
        <f>IF(data_compilation_times!$C16&lt;&gt;0,data_compilation_times!G16/data_compilation_times!$C16,data_compilation_times!G16)</f>
        <v>2.8794569910699566</v>
      </c>
      <c r="H16">
        <f>IF(data_compilation_times!$C16&lt;&gt;0,data_compilation_times!H16/data_compilation_times!$C16,data_compilation_times!H16)</f>
        <v>2.0436753086458976</v>
      </c>
      <c r="I16">
        <f>IF(data_compilation_times!$C16&lt;&gt;0,data_compilation_times!I16/data_compilation_times!$C16,data_compilation_times!I16)</f>
        <v>1.1418737709054247</v>
      </c>
      <c r="J16">
        <f>IF(data_compilation_times!$C16&lt;&gt;0,data_compilation_times!J16/data_compilation_times!$C16,data_compilation_times!J16)</f>
        <v>0.13521707275868819</v>
      </c>
      <c r="K16">
        <f>IF(data_compilation_times!$C16&lt;&gt;0,data_compilation_times!K16/data_compilation_times!$C16,data_compilation_times!K16)</f>
        <v>0</v>
      </c>
    </row>
    <row r="17" spans="1:11" x14ac:dyDescent="0.25">
      <c r="A17" t="str">
        <f>[1]ele_dev!B17</f>
        <v>bBIO</v>
      </c>
      <c r="B17" t="str">
        <f>[1]ele_dev!A17</f>
        <v>DEU</v>
      </c>
      <c r="C17">
        <f>IF(data_compilation_times!$C17&lt;&gt;0,data_compilation_times!C17/data_compilation_times!$C17,data_compilation_times!C17)</f>
        <v>1</v>
      </c>
      <c r="D17">
        <f>IF(data_compilation_times!$C17&lt;&gt;0,data_compilation_times!D17/data_compilation_times!$C17,data_compilation_times!D17)</f>
        <v>1.8499741993654726</v>
      </c>
      <c r="E17">
        <f>IF(data_compilation_times!$C17&lt;&gt;0,data_compilation_times!E17/data_compilation_times!$C17,data_compilation_times!E17)</f>
        <v>2.0099014023050525</v>
      </c>
      <c r="F17">
        <f>IF(data_compilation_times!$C17&lt;&gt;0,data_compilation_times!F17/data_compilation_times!$C17,data_compilation_times!F17)</f>
        <v>1.8459634304906289</v>
      </c>
      <c r="G17">
        <f>IF(data_compilation_times!$C17&lt;&gt;0,data_compilation_times!G17/data_compilation_times!$C17,data_compilation_times!G17)</f>
        <v>1.8151619240323615</v>
      </c>
      <c r="H17">
        <f>IF(data_compilation_times!$C17&lt;&gt;0,data_compilation_times!H17/data_compilation_times!$C17,data_compilation_times!H17)</f>
        <v>1.9666487489004942</v>
      </c>
      <c r="I17">
        <f>IF(data_compilation_times!$C17&lt;&gt;0,data_compilation_times!I17/data_compilation_times!$C17,data_compilation_times!I17)</f>
        <v>2.0535711639312395</v>
      </c>
      <c r="J17">
        <f>IF(data_compilation_times!$C17&lt;&gt;0,data_compilation_times!J17/data_compilation_times!$C17,data_compilation_times!J17)</f>
        <v>2.0340954699696745</v>
      </c>
      <c r="K17">
        <f>IF(data_compilation_times!$C17&lt;&gt;0,data_compilation_times!K17/data_compilation_times!$C17,data_compilation_times!K17)</f>
        <v>1.8667346112723953</v>
      </c>
    </row>
    <row r="18" spans="1:11" x14ac:dyDescent="0.25">
      <c r="A18" t="str">
        <f>[1]ele_dev!B18</f>
        <v>bCCS</v>
      </c>
      <c r="B18" t="str">
        <f>[1]ele_dev!A18</f>
        <v>DEU</v>
      </c>
      <c r="C18">
        <f>IF(data_compilation_times!$C18&lt;&gt;0,data_compilation_times!C18/data_compilation_times!$C18,data_compilation_times!C18)</f>
        <v>0</v>
      </c>
      <c r="D18">
        <f>IF(data_compilation_times!$C18&lt;&gt;0,data_compilation_times!D18/data_compilation_times!$C18,data_compilation_times!D18)</f>
        <v>0</v>
      </c>
      <c r="E18">
        <f>IF(data_compilation_times!$C18&lt;&gt;0,data_compilation_times!E18/data_compilation_times!$C18,data_compilation_times!E18)</f>
        <v>0</v>
      </c>
      <c r="F18">
        <f>IF(data_compilation_times!$C18&lt;&gt;0,data_compilation_times!F18/data_compilation_times!$C18,data_compilation_times!F18)</f>
        <v>0</v>
      </c>
      <c r="G18">
        <f>IF(data_compilation_times!$C18&lt;&gt;0,data_compilation_times!G18/data_compilation_times!$C18,data_compilation_times!G18)</f>
        <v>0</v>
      </c>
      <c r="H18">
        <f>IF(data_compilation_times!$C18&lt;&gt;0,data_compilation_times!H18/data_compilation_times!$C18,data_compilation_times!H18)</f>
        <v>82.244356969092763</v>
      </c>
      <c r="I18">
        <f>IF(data_compilation_times!$C18&lt;&gt;0,data_compilation_times!I18/data_compilation_times!$C18,data_compilation_times!I18)</f>
        <v>82.005220065578328</v>
      </c>
      <c r="J18">
        <f>IF(data_compilation_times!$C18&lt;&gt;0,data_compilation_times!J18/data_compilation_times!$C18,data_compilation_times!J18)</f>
        <v>82.004913697837537</v>
      </c>
      <c r="K18">
        <f>IF(data_compilation_times!$C18&lt;&gt;0,data_compilation_times!K18/data_compilation_times!$C18,data_compilation_times!K18)</f>
        <v>82.003840831425265</v>
      </c>
    </row>
    <row r="19" spans="1:11" x14ac:dyDescent="0.25">
      <c r="A19" t="str">
        <f>[1]ele_dev!B19</f>
        <v>mCCS</v>
      </c>
      <c r="B19" t="str">
        <f>[1]ele_dev!A19</f>
        <v>DEU</v>
      </c>
      <c r="C19">
        <f>IF(data_compilation_times!$C19&lt;&gt;0,data_compilation_times!C19/data_compilation_times!$C19,data_compilation_times!C19)</f>
        <v>0</v>
      </c>
      <c r="D19">
        <f>IF(data_compilation_times!$C19&lt;&gt;0,data_compilation_times!D19/data_compilation_times!$C19,data_compilation_times!D19)</f>
        <v>0</v>
      </c>
      <c r="E19">
        <f>IF(data_compilation_times!$C19&lt;&gt;0,data_compilation_times!E19/data_compilation_times!$C19,data_compilation_times!E19)</f>
        <v>0</v>
      </c>
      <c r="F19">
        <f>IF(data_compilation_times!$C19&lt;&gt;0,data_compilation_times!F19/data_compilation_times!$C19,data_compilation_times!F19)</f>
        <v>8.8640938930057856E-3</v>
      </c>
      <c r="G19">
        <f>IF(data_compilation_times!$C19&lt;&gt;0,data_compilation_times!G19/data_compilation_times!$C19,data_compilation_times!G19)</f>
        <v>0.74459787390089383</v>
      </c>
      <c r="H19">
        <f>IF(data_compilation_times!$C19&lt;&gt;0,data_compilation_times!H19/data_compilation_times!$C19,data_compilation_times!H19)</f>
        <v>12.829274332082758</v>
      </c>
      <c r="I19">
        <f>IF(data_compilation_times!$C19&lt;&gt;0,data_compilation_times!I19/data_compilation_times!$C19,data_compilation_times!I19)</f>
        <v>14.904363836216685</v>
      </c>
      <c r="J19">
        <f>IF(data_compilation_times!$C19&lt;&gt;0,data_compilation_times!J19/data_compilation_times!$C19,data_compilation_times!J19)</f>
        <v>14.168885231100237</v>
      </c>
      <c r="K19">
        <f>IF(data_compilation_times!$C19&lt;&gt;0,data_compilation_times!K19/data_compilation_times!$C19,data_compilation_times!K19)</f>
        <v>14.211988416841237</v>
      </c>
    </row>
    <row r="20" spans="1:11" x14ac:dyDescent="0.25">
      <c r="A20" t="str">
        <f>[1]ele_dev!B20</f>
        <v>bNUC</v>
      </c>
      <c r="B20" t="str">
        <f>[1]ele_dev!A20</f>
        <v>FRA</v>
      </c>
      <c r="C20">
        <f>IF(data_compilation_times!$C20&lt;&gt;0,data_compilation_times!C20/data_compilation_times!$C20,data_compilation_times!C20)</f>
        <v>1</v>
      </c>
      <c r="D20">
        <f>IF(data_compilation_times!$C20&lt;&gt;0,data_compilation_times!D20/data_compilation_times!$C20,data_compilation_times!D20)</f>
        <v>0.94632486175748198</v>
      </c>
      <c r="E20">
        <f>IF(data_compilation_times!$C20&lt;&gt;0,data_compilation_times!E20/data_compilation_times!$C20,data_compilation_times!E20)</f>
        <v>0.90586724307596911</v>
      </c>
      <c r="F20">
        <f>IF(data_compilation_times!$C20&lt;&gt;0,data_compilation_times!F20/data_compilation_times!$C20,data_compilation_times!F20)</f>
        <v>0.61136133125722281</v>
      </c>
      <c r="G20">
        <f>IF(data_compilation_times!$C20&lt;&gt;0,data_compilation_times!G20/data_compilation_times!$C20,data_compilation_times!G20)</f>
        <v>0.4970653007457897</v>
      </c>
      <c r="H20">
        <f>IF(data_compilation_times!$C20&lt;&gt;0,data_compilation_times!H20/data_compilation_times!$C20,data_compilation_times!H20)</f>
        <v>0.27047125519505438</v>
      </c>
      <c r="I20">
        <f>IF(data_compilation_times!$C20&lt;&gt;0,data_compilation_times!I20/data_compilation_times!$C20,data_compilation_times!I20)</f>
        <v>0.28631942405361555</v>
      </c>
      <c r="J20">
        <f>IF(data_compilation_times!$C20&lt;&gt;0,data_compilation_times!J20/data_compilation_times!$C20,data_compilation_times!J20)</f>
        <v>0.3873402434664811</v>
      </c>
      <c r="K20">
        <f>IF(data_compilation_times!$C20&lt;&gt;0,data_compilation_times!K20/data_compilation_times!$C20,data_compilation_times!K20)</f>
        <v>0.48718702682159781</v>
      </c>
    </row>
    <row r="21" spans="1:11" x14ac:dyDescent="0.25">
      <c r="A21" t="str">
        <f>[1]ele_dev!B21</f>
        <v>bHYDRO</v>
      </c>
      <c r="B21" t="str">
        <f>[1]ele_dev!A21</f>
        <v>FRA</v>
      </c>
      <c r="C21">
        <f>IF(data_compilation_times!$C21&lt;&gt;0,data_compilation_times!C21/data_compilation_times!$C21,data_compilation_times!C21)</f>
        <v>1</v>
      </c>
      <c r="D21">
        <f>IF(data_compilation_times!$C21&lt;&gt;0,data_compilation_times!D21/data_compilation_times!$C21,data_compilation_times!D21)</f>
        <v>0.53357853472153616</v>
      </c>
      <c r="E21">
        <f>IF(data_compilation_times!$C21&lt;&gt;0,data_compilation_times!E21/data_compilation_times!$C21,data_compilation_times!E21)</f>
        <v>0.55642128314008266</v>
      </c>
      <c r="F21">
        <f>IF(data_compilation_times!$C21&lt;&gt;0,data_compilation_times!F21/data_compilation_times!$C21,data_compilation_times!F21)</f>
        <v>0.66744717473087822</v>
      </c>
      <c r="G21">
        <f>IF(data_compilation_times!$C21&lt;&gt;0,data_compilation_times!G21/data_compilation_times!$C21,data_compilation_times!G21)</f>
        <v>0.66744707645672952</v>
      </c>
      <c r="H21">
        <f>IF(data_compilation_times!$C21&lt;&gt;0,data_compilation_times!H21/data_compilation_times!$C21,data_compilation_times!H21)</f>
        <v>0.66744701369007287</v>
      </c>
      <c r="I21">
        <f>IF(data_compilation_times!$C21&lt;&gt;0,data_compilation_times!I21/data_compilation_times!$C21,data_compilation_times!I21)</f>
        <v>0.66744773057423146</v>
      </c>
      <c r="J21">
        <f>IF(data_compilation_times!$C21&lt;&gt;0,data_compilation_times!J21/data_compilation_times!$C21,data_compilation_times!J21)</f>
        <v>0.66744857988790951</v>
      </c>
      <c r="K21">
        <f>IF(data_compilation_times!$C21&lt;&gt;0,data_compilation_times!K21/data_compilation_times!$C21,data_compilation_times!K21)</f>
        <v>0.66745138277067939</v>
      </c>
    </row>
    <row r="22" spans="1:11" x14ac:dyDescent="0.25">
      <c r="A22" t="str">
        <f>[1]ele_dev!B22</f>
        <v>pHYDRO</v>
      </c>
      <c r="B22" t="str">
        <f>[1]ele_dev!A22</f>
        <v>FRA</v>
      </c>
      <c r="C22">
        <f>IF(data_compilation_times!$C22&lt;&gt;0,data_compilation_times!C22/data_compilation_times!$C22,data_compilation_times!C22)</f>
        <v>1</v>
      </c>
      <c r="D22">
        <f>IF(data_compilation_times!$C22&lt;&gt;0,data_compilation_times!D22/data_compilation_times!$C22,data_compilation_times!D22)</f>
        <v>6.8931215416376093</v>
      </c>
      <c r="E22">
        <f>IF(data_compilation_times!$C22&lt;&gt;0,data_compilation_times!E22/data_compilation_times!$C22,data_compilation_times!E22)</f>
        <v>6.9650357607980817</v>
      </c>
      <c r="F22">
        <f>IF(data_compilation_times!$C22&lt;&gt;0,data_compilation_times!F22/data_compilation_times!$C22,data_compilation_times!F22)</f>
        <v>8.630679162642295</v>
      </c>
      <c r="G22">
        <f>IF(data_compilation_times!$C22&lt;&gt;0,data_compilation_times!G22/data_compilation_times!$C22,data_compilation_times!G22)</f>
        <v>8.9666748585852911</v>
      </c>
      <c r="H22">
        <f>IF(data_compilation_times!$C22&lt;&gt;0,data_compilation_times!H22/data_compilation_times!$C22,data_compilation_times!H22)</f>
        <v>9.302651770348028</v>
      </c>
      <c r="I22">
        <f>IF(data_compilation_times!$C22&lt;&gt;0,data_compilation_times!I22/data_compilation_times!$C22,data_compilation_times!I22)</f>
        <v>9.6386209218315209</v>
      </c>
      <c r="J22">
        <f>IF(data_compilation_times!$C22&lt;&gt;0,data_compilation_times!J22/data_compilation_times!$C22,data_compilation_times!J22)</f>
        <v>9.9745814438589946</v>
      </c>
      <c r="K22">
        <f>IF(data_compilation_times!$C22&lt;&gt;0,data_compilation_times!K22/data_compilation_times!$C22,data_compilation_times!K22)</f>
        <v>10.310607464912463</v>
      </c>
    </row>
    <row r="23" spans="1:11" x14ac:dyDescent="0.25">
      <c r="A23" t="str">
        <f>[1]ele_dev!B23</f>
        <v>bGEO</v>
      </c>
      <c r="B23" t="str">
        <f>[1]ele_dev!A23</f>
        <v>FRA</v>
      </c>
      <c r="C23">
        <f>IF(data_compilation_times!$C23&lt;&gt;0,data_compilation_times!C23/data_compilation_times!$C23,data_compilation_times!C23)</f>
        <v>0</v>
      </c>
      <c r="D23">
        <f>IF(data_compilation_times!$C23&lt;&gt;0,data_compilation_times!D23/data_compilation_times!$C23,data_compilation_times!D23)</f>
        <v>0</v>
      </c>
      <c r="E23">
        <f>IF(data_compilation_times!$C23&lt;&gt;0,data_compilation_times!E23/data_compilation_times!$C23,data_compilation_times!E23)</f>
        <v>0.49978390587268806</v>
      </c>
      <c r="F23">
        <f>IF(data_compilation_times!$C23&lt;&gt;0,data_compilation_times!F23/data_compilation_times!$C23,data_compilation_times!F23)</f>
        <v>1.0381541345989735</v>
      </c>
      <c r="G23">
        <f>IF(data_compilation_times!$C23&lt;&gt;0,data_compilation_times!G23/data_compilation_times!$C23,data_compilation_times!G23)</f>
        <v>1.5763920717025748</v>
      </c>
      <c r="H23">
        <f>IF(data_compilation_times!$C23&lt;&gt;0,data_compilation_times!H23/data_compilation_times!$C23,data_compilation_times!H23)</f>
        <v>2.3940136723146974</v>
      </c>
      <c r="I23">
        <f>IF(data_compilation_times!$C23&lt;&gt;0,data_compilation_times!I23/data_compilation_times!$C23,data_compilation_times!I23)</f>
        <v>3.6358614944486662</v>
      </c>
      <c r="J23">
        <f>IF(data_compilation_times!$C23&lt;&gt;0,data_compilation_times!J23/data_compilation_times!$C23,data_compilation_times!J23)</f>
        <v>5.5220384067526913</v>
      </c>
      <c r="K23">
        <f>IF(data_compilation_times!$C23&lt;&gt;0,data_compilation_times!K23/data_compilation_times!$C23,data_compilation_times!K23)</f>
        <v>6.3879753833871487</v>
      </c>
    </row>
    <row r="24" spans="1:11" x14ac:dyDescent="0.25">
      <c r="A24" t="str">
        <f>[1]ele_dev!B24</f>
        <v>mSOLAR</v>
      </c>
      <c r="B24" t="str">
        <f>[1]ele_dev!A24</f>
        <v>FRA</v>
      </c>
      <c r="C24">
        <f>IF(data_compilation_times!$C24&lt;&gt;0,data_compilation_times!C24/data_compilation_times!$C24,data_compilation_times!C24)</f>
        <v>1</v>
      </c>
      <c r="D24">
        <f>IF(data_compilation_times!$C24&lt;&gt;0,data_compilation_times!D24/data_compilation_times!$C24,data_compilation_times!D24)</f>
        <v>3.5429275220739482</v>
      </c>
      <c r="E24">
        <f>IF(data_compilation_times!$C24&lt;&gt;0,data_compilation_times!E24/data_compilation_times!$C24,data_compilation_times!E24)</f>
        <v>3.542927949971348</v>
      </c>
      <c r="F24">
        <f>IF(data_compilation_times!$C24&lt;&gt;0,data_compilation_times!F24/data_compilation_times!$C24,data_compilation_times!F24)</f>
        <v>3.542928281855414</v>
      </c>
      <c r="G24">
        <f>IF(data_compilation_times!$C24&lt;&gt;0,data_compilation_times!G24/data_compilation_times!$C24,data_compilation_times!G24)</f>
        <v>17.088444682938345</v>
      </c>
      <c r="H24">
        <f>IF(data_compilation_times!$C24&lt;&gt;0,data_compilation_times!H24/data_compilation_times!$C24,data_compilation_times!H24)</f>
        <v>26.73394086145483</v>
      </c>
      <c r="I24">
        <f>IF(data_compilation_times!$C24&lt;&gt;0,data_compilation_times!I24/data_compilation_times!$C24,data_compilation_times!I24)</f>
        <v>40.101337697734557</v>
      </c>
      <c r="J24">
        <f>IF(data_compilation_times!$C24&lt;&gt;0,data_compilation_times!J24/data_compilation_times!$C24,data_compilation_times!J24)</f>
        <v>53.468775590830354</v>
      </c>
      <c r="K24">
        <f>IF(data_compilation_times!$C24&lt;&gt;0,data_compilation_times!K24/data_compilation_times!$C24,data_compilation_times!K24)</f>
        <v>67.216310954319454</v>
      </c>
    </row>
    <row r="25" spans="1:11" x14ac:dyDescent="0.25">
      <c r="A25" t="str">
        <f>[1]ele_dev!B25</f>
        <v>mWIND</v>
      </c>
      <c r="B25" t="str">
        <f>[1]ele_dev!A25</f>
        <v>FRA</v>
      </c>
      <c r="C25">
        <f>IF(data_compilation_times!$C25&lt;&gt;0,data_compilation_times!C25/data_compilation_times!$C25,data_compilation_times!C25)</f>
        <v>1</v>
      </c>
      <c r="D25">
        <f>IF(data_compilation_times!$C25&lt;&gt;0,data_compilation_times!D25/data_compilation_times!$C25,data_compilation_times!D25)</f>
        <v>2.0366020145501933</v>
      </c>
      <c r="E25">
        <f>IF(data_compilation_times!$C25&lt;&gt;0,data_compilation_times!E25/data_compilation_times!$C25,data_compilation_times!E25)</f>
        <v>2.0366029986967971</v>
      </c>
      <c r="F25">
        <f>IF(data_compilation_times!$C25&lt;&gt;0,data_compilation_times!F25/data_compilation_times!$C25,data_compilation_times!F25)</f>
        <v>3.5421476839402541</v>
      </c>
      <c r="G25">
        <f>IF(data_compilation_times!$C25&lt;&gt;0,data_compilation_times!G25/data_compilation_times!$C25,data_compilation_times!G25)</f>
        <v>10.987729347454051</v>
      </c>
      <c r="H25">
        <f>IF(data_compilation_times!$C25&lt;&gt;0,data_compilation_times!H25/data_compilation_times!$C25,data_compilation_times!H25)</f>
        <v>16.098740114406063</v>
      </c>
      <c r="I25">
        <f>IF(data_compilation_times!$C25&lt;&gt;0,data_compilation_times!I25/data_compilation_times!$C25,data_compilation_times!I25)</f>
        <v>18.395128011910529</v>
      </c>
      <c r="J25">
        <f>IF(data_compilation_times!$C25&lt;&gt;0,data_compilation_times!J25/data_compilation_times!$C25,data_compilation_times!J25)</f>
        <v>25.37675083973086</v>
      </c>
      <c r="K25">
        <f>IF(data_compilation_times!$C25&lt;&gt;0,data_compilation_times!K25/data_compilation_times!$C25,data_compilation_times!K25)</f>
        <v>32.044380773427541</v>
      </c>
    </row>
    <row r="26" spans="1:11" x14ac:dyDescent="0.25">
      <c r="A26" t="str">
        <f>[1]ele_dev!B26</f>
        <v>bHC</v>
      </c>
      <c r="B26" t="str">
        <f>[1]ele_dev!A26</f>
        <v>FRA</v>
      </c>
      <c r="C26">
        <f>IF(data_compilation_times!$C26&lt;&gt;0,data_compilation_times!C26/data_compilation_times!$C26,data_compilation_times!C26)</f>
        <v>0</v>
      </c>
      <c r="D26">
        <f>IF(data_compilation_times!$C26&lt;&gt;0,data_compilation_times!D26/data_compilation_times!$C26,data_compilation_times!D26)</f>
        <v>0.10697547142367872</v>
      </c>
      <c r="E26">
        <f>IF(data_compilation_times!$C26&lt;&gt;0,data_compilation_times!E26/data_compilation_times!$C26,data_compilation_times!E26)</f>
        <v>0.26342711229792748</v>
      </c>
      <c r="F26">
        <f>IF(data_compilation_times!$C26&lt;&gt;0,data_compilation_times!F26/data_compilation_times!$C26,data_compilation_times!F26)</f>
        <v>0.26488062872010981</v>
      </c>
      <c r="G26">
        <f>IF(data_compilation_times!$C26&lt;&gt;0,data_compilation_times!G26/data_compilation_times!$C26,data_compilation_times!G26)</f>
        <v>0.23376480535694535</v>
      </c>
      <c r="H26">
        <f>IF(data_compilation_times!$C26&lt;&gt;0,data_compilation_times!H26/data_compilation_times!$C26,data_compilation_times!H26)</f>
        <v>0.17593793881496642</v>
      </c>
      <c r="I26">
        <f>IF(data_compilation_times!$C26&lt;&gt;0,data_compilation_times!I26/data_compilation_times!$C26,data_compilation_times!I26)</f>
        <v>1.2155949827406663E-2</v>
      </c>
      <c r="J26">
        <f>IF(data_compilation_times!$C26&lt;&gt;0,data_compilation_times!J26/data_compilation_times!$C26,data_compilation_times!J26)</f>
        <v>8.221238947592642E-3</v>
      </c>
      <c r="K26">
        <f>IF(data_compilation_times!$C26&lt;&gt;0,data_compilation_times!K26/data_compilation_times!$C26,data_compilation_times!K26)</f>
        <v>2.6361205428887275E-3</v>
      </c>
    </row>
    <row r="27" spans="1:11" x14ac:dyDescent="0.25">
      <c r="A27" t="str">
        <f>[1]ele_dev!B27</f>
        <v>mHC</v>
      </c>
      <c r="B27" t="str">
        <f>[1]ele_dev!A27</f>
        <v>FRA</v>
      </c>
      <c r="C27">
        <f>IF(data_compilation_times!$C27&lt;&gt;0,data_compilation_times!C27/data_compilation_times!$C27,data_compilation_times!C27)</f>
        <v>1</v>
      </c>
      <c r="D27">
        <f>IF(data_compilation_times!$C27&lt;&gt;0,data_compilation_times!D27/data_compilation_times!$C27,data_compilation_times!D27)</f>
        <v>0.5337184140134893</v>
      </c>
      <c r="E27">
        <f>IF(data_compilation_times!$C27&lt;&gt;0,data_compilation_times!E27/data_compilation_times!$C27,data_compilation_times!E27)</f>
        <v>7.6542011797672465E-3</v>
      </c>
      <c r="F27">
        <f>IF(data_compilation_times!$C27&lt;&gt;0,data_compilation_times!F27/data_compilation_times!$C27,data_compilation_times!F27)</f>
        <v>7.6542385408532934E-3</v>
      </c>
      <c r="G27">
        <f>IF(data_compilation_times!$C27&lt;&gt;0,data_compilation_times!G27/data_compilation_times!$C27,data_compilation_times!G27)</f>
        <v>0</v>
      </c>
      <c r="H27">
        <f>IF(data_compilation_times!$C27&lt;&gt;0,data_compilation_times!H27/data_compilation_times!$C27,data_compilation_times!H27)</f>
        <v>0</v>
      </c>
      <c r="I27">
        <f>IF(data_compilation_times!$C27&lt;&gt;0,data_compilation_times!I27/data_compilation_times!$C27,data_compilation_times!I27)</f>
        <v>0</v>
      </c>
      <c r="J27">
        <f>IF(data_compilation_times!$C27&lt;&gt;0,data_compilation_times!J27/data_compilation_times!$C27,data_compilation_times!J27)</f>
        <v>0</v>
      </c>
      <c r="K27">
        <f>IF(data_compilation_times!$C27&lt;&gt;0,data_compilation_times!K27/data_compilation_times!$C27,data_compilation_times!K27)</f>
        <v>0</v>
      </c>
    </row>
    <row r="28" spans="1:11" x14ac:dyDescent="0.25">
      <c r="A28" t="str">
        <f>[1]ele_dev!B28</f>
        <v>bBC</v>
      </c>
      <c r="B28" t="str">
        <f>[1]ele_dev!A28</f>
        <v>FRA</v>
      </c>
      <c r="C28">
        <f>IF(data_compilation_times!$C28&lt;&gt;0,data_compilation_times!C28/data_compilation_times!$C28,data_compilation_times!C28)</f>
        <v>0</v>
      </c>
      <c r="D28">
        <f>IF(data_compilation_times!$C28&lt;&gt;0,data_compilation_times!D28/data_compilation_times!$C28,data_compilation_times!D28)</f>
        <v>0</v>
      </c>
      <c r="E28">
        <f>IF(data_compilation_times!$C28&lt;&gt;0,data_compilation_times!E28/data_compilation_times!$C28,data_compilation_times!E28)</f>
        <v>0</v>
      </c>
      <c r="F28">
        <f>IF(data_compilation_times!$C28&lt;&gt;0,data_compilation_times!F28/data_compilation_times!$C28,data_compilation_times!F28)</f>
        <v>0</v>
      </c>
      <c r="G28">
        <f>IF(data_compilation_times!$C28&lt;&gt;0,data_compilation_times!G28/data_compilation_times!$C28,data_compilation_times!G28)</f>
        <v>0</v>
      </c>
      <c r="H28">
        <f>IF(data_compilation_times!$C28&lt;&gt;0,data_compilation_times!H28/data_compilation_times!$C28,data_compilation_times!H28)</f>
        <v>0</v>
      </c>
      <c r="I28">
        <f>IF(data_compilation_times!$C28&lt;&gt;0,data_compilation_times!I28/data_compilation_times!$C28,data_compilation_times!I28)</f>
        <v>0</v>
      </c>
      <c r="J28">
        <f>IF(data_compilation_times!$C28&lt;&gt;0,data_compilation_times!J28/data_compilation_times!$C28,data_compilation_times!J28)</f>
        <v>0</v>
      </c>
      <c r="K28">
        <f>IF(data_compilation_times!$C28&lt;&gt;0,data_compilation_times!K28/data_compilation_times!$C28,data_compilation_times!K28)</f>
        <v>0</v>
      </c>
    </row>
    <row r="29" spans="1:11" x14ac:dyDescent="0.25">
      <c r="A29" t="str">
        <f>[1]ele_dev!B29</f>
        <v>bOIL</v>
      </c>
      <c r="B29" t="str">
        <f>[1]ele_dev!A29</f>
        <v>FRA</v>
      </c>
      <c r="C29">
        <f>IF(data_compilation_times!$C29&lt;&gt;0,data_compilation_times!C29/data_compilation_times!$C29,data_compilation_times!C29)</f>
        <v>0</v>
      </c>
      <c r="D29">
        <f>IF(data_compilation_times!$C29&lt;&gt;0,data_compilation_times!D29/data_compilation_times!$C29,data_compilation_times!D29)</f>
        <v>2.3981555683619633</v>
      </c>
      <c r="E29">
        <f>IF(data_compilation_times!$C29&lt;&gt;0,data_compilation_times!E29/data_compilation_times!$C29,data_compilation_times!E29)</f>
        <v>2.3463355262720782</v>
      </c>
      <c r="F29">
        <f>IF(data_compilation_times!$C29&lt;&gt;0,data_compilation_times!F29/data_compilation_times!$C29,data_compilation_times!F29)</f>
        <v>2.052371326289979</v>
      </c>
      <c r="G29">
        <f>IF(data_compilation_times!$C29&lt;&gt;0,data_compilation_times!G29/data_compilation_times!$C29,data_compilation_times!G29)</f>
        <v>1.5223155487994509</v>
      </c>
      <c r="H29">
        <f>IF(data_compilation_times!$C29&lt;&gt;0,data_compilation_times!H29/data_compilation_times!$C29,data_compilation_times!H29)</f>
        <v>1.1449004801158551</v>
      </c>
      <c r="I29">
        <f>IF(data_compilation_times!$C29&lt;&gt;0,data_compilation_times!I29/data_compilation_times!$C29,data_compilation_times!I29)</f>
        <v>0.77072665700601162</v>
      </c>
      <c r="J29">
        <f>IF(data_compilation_times!$C29&lt;&gt;0,data_compilation_times!J29/data_compilation_times!$C29,data_compilation_times!J29)</f>
        <v>8.7165110414263031E-3</v>
      </c>
      <c r="K29">
        <f>IF(data_compilation_times!$C29&lt;&gt;0,data_compilation_times!K29/data_compilation_times!$C29,data_compilation_times!K29)</f>
        <v>1.5631718544936639E-4</v>
      </c>
    </row>
    <row r="30" spans="1:11" x14ac:dyDescent="0.25">
      <c r="A30" t="str">
        <f>[1]ele_dev!B30</f>
        <v>mOIL</v>
      </c>
      <c r="B30" t="str">
        <f>[1]ele_dev!A30</f>
        <v>FRA</v>
      </c>
      <c r="C30">
        <f>IF(data_compilation_times!$C30&lt;&gt;0,data_compilation_times!C30/data_compilation_times!$C30,data_compilation_times!C30)</f>
        <v>1</v>
      </c>
      <c r="D30">
        <f>IF(data_compilation_times!$C30&lt;&gt;0,data_compilation_times!D30/data_compilation_times!$C30,data_compilation_times!D30)</f>
        <v>8.3438656834305888E-3</v>
      </c>
      <c r="E30">
        <f>IF(data_compilation_times!$C30&lt;&gt;0,data_compilation_times!E30/data_compilation_times!$C30,data_compilation_times!E30)</f>
        <v>0</v>
      </c>
      <c r="F30">
        <f>IF(data_compilation_times!$C30&lt;&gt;0,data_compilation_times!F30/data_compilation_times!$C30,data_compilation_times!F30)</f>
        <v>0</v>
      </c>
      <c r="G30">
        <f>IF(data_compilation_times!$C30&lt;&gt;0,data_compilation_times!G30/data_compilation_times!$C30,data_compilation_times!G30)</f>
        <v>1.4400905904236093E-3</v>
      </c>
      <c r="H30">
        <f>IF(data_compilation_times!$C30&lt;&gt;0,data_compilation_times!H30/data_compilation_times!$C30,data_compilation_times!H30)</f>
        <v>1.4405462175134292E-3</v>
      </c>
      <c r="I30">
        <f>IF(data_compilation_times!$C30&lt;&gt;0,data_compilation_times!I30/data_compilation_times!$C30,data_compilation_times!I30)</f>
        <v>1.4402054803224079E-3</v>
      </c>
      <c r="J30">
        <f>IF(data_compilation_times!$C30&lt;&gt;0,data_compilation_times!J30/data_compilation_times!$C30,data_compilation_times!J30)</f>
        <v>0.24101057765462877</v>
      </c>
      <c r="K30">
        <f>IF(data_compilation_times!$C30&lt;&gt;0,data_compilation_times!K30/data_compilation_times!$C30,data_compilation_times!K30)</f>
        <v>1.4890959726837856E-2</v>
      </c>
    </row>
    <row r="31" spans="1:11" x14ac:dyDescent="0.25">
      <c r="A31" t="str">
        <f>[1]ele_dev!B31</f>
        <v>pOIL</v>
      </c>
      <c r="B31" t="str">
        <f>[1]ele_dev!A31</f>
        <v>FRA</v>
      </c>
      <c r="C31">
        <f>IF(data_compilation_times!$C31&lt;&gt;0,data_compilation_times!C31/data_compilation_times!$C31,data_compilation_times!C31)</f>
        <v>1</v>
      </c>
      <c r="D31">
        <f>IF(data_compilation_times!$C31&lt;&gt;0,data_compilation_times!D31/data_compilation_times!$C31,data_compilation_times!D31)</f>
        <v>0</v>
      </c>
      <c r="E31">
        <f>IF(data_compilation_times!$C31&lt;&gt;0,data_compilation_times!E31/data_compilation_times!$C31,data_compilation_times!E31)</f>
        <v>0</v>
      </c>
      <c r="F31">
        <f>IF(data_compilation_times!$C31&lt;&gt;0,data_compilation_times!F31/data_compilation_times!$C31,data_compilation_times!F31)</f>
        <v>0</v>
      </c>
      <c r="G31">
        <f>IF(data_compilation_times!$C31&lt;&gt;0,data_compilation_times!G31/data_compilation_times!$C31,data_compilation_times!G31)</f>
        <v>0</v>
      </c>
      <c r="H31">
        <f>IF(data_compilation_times!$C31&lt;&gt;0,data_compilation_times!H31/data_compilation_times!$C31,data_compilation_times!H31)</f>
        <v>0</v>
      </c>
      <c r="I31">
        <f>IF(data_compilation_times!$C31&lt;&gt;0,data_compilation_times!I31/data_compilation_times!$C31,data_compilation_times!I31)</f>
        <v>0</v>
      </c>
      <c r="J31">
        <f>IF(data_compilation_times!$C31&lt;&gt;0,data_compilation_times!J31/data_compilation_times!$C31,data_compilation_times!J31)</f>
        <v>0</v>
      </c>
      <c r="K31">
        <f>IF(data_compilation_times!$C31&lt;&gt;0,data_compilation_times!K31/data_compilation_times!$C31,data_compilation_times!K31)</f>
        <v>0</v>
      </c>
    </row>
    <row r="32" spans="1:11" x14ac:dyDescent="0.25">
      <c r="A32" t="str">
        <f>[1]ele_dev!B32</f>
        <v>bGAS</v>
      </c>
      <c r="B32" t="str">
        <f>[1]ele_dev!A32</f>
        <v>FRA</v>
      </c>
      <c r="C32">
        <f>IF(data_compilation_times!$C32&lt;&gt;0,data_compilation_times!C32/data_compilation_times!$C32,data_compilation_times!C32)</f>
        <v>0</v>
      </c>
      <c r="D32">
        <f>IF(data_compilation_times!$C32&lt;&gt;0,data_compilation_times!D32/data_compilation_times!$C32,data_compilation_times!D32)</f>
        <v>0</v>
      </c>
      <c r="E32">
        <f>IF(data_compilation_times!$C32&lt;&gt;0,data_compilation_times!E32/data_compilation_times!$C32,data_compilation_times!E32)</f>
        <v>0.39647182812714366</v>
      </c>
      <c r="F32">
        <f>IF(data_compilation_times!$C32&lt;&gt;0,data_compilation_times!F32/data_compilation_times!$C32,data_compilation_times!F32)</f>
        <v>8.589548258793279</v>
      </c>
      <c r="G32">
        <f>IF(data_compilation_times!$C32&lt;&gt;0,data_compilation_times!G32/data_compilation_times!$C32,data_compilation_times!G32)</f>
        <v>8.3367889377519795</v>
      </c>
      <c r="H32">
        <f>IF(data_compilation_times!$C32&lt;&gt;0,data_compilation_times!H32/data_compilation_times!$C32,data_compilation_times!H32)</f>
        <v>7.1516738666284478</v>
      </c>
      <c r="I32">
        <f>IF(data_compilation_times!$C32&lt;&gt;0,data_compilation_times!I32/data_compilation_times!$C32,data_compilation_times!I32)</f>
        <v>4.6383538417089643</v>
      </c>
      <c r="J32">
        <f>IF(data_compilation_times!$C32&lt;&gt;0,data_compilation_times!J32/data_compilation_times!$C32,data_compilation_times!J32)</f>
        <v>1.7710181984329889</v>
      </c>
      <c r="K32">
        <f>IF(data_compilation_times!$C32&lt;&gt;0,data_compilation_times!K32/data_compilation_times!$C32,data_compilation_times!K32)</f>
        <v>3.4461906584784443</v>
      </c>
    </row>
    <row r="33" spans="1:11" x14ac:dyDescent="0.25">
      <c r="A33" t="str">
        <f>[1]ele_dev!B33</f>
        <v>mGAS</v>
      </c>
      <c r="B33" t="str">
        <f>[1]ele_dev!A33</f>
        <v>FRA</v>
      </c>
      <c r="C33">
        <f>IF(data_compilation_times!$C33&lt;&gt;0,data_compilation_times!C33/data_compilation_times!$C33,data_compilation_times!C33)</f>
        <v>1</v>
      </c>
      <c r="D33">
        <f>IF(data_compilation_times!$C33&lt;&gt;0,data_compilation_times!D33/data_compilation_times!$C33,data_compilation_times!D33)</f>
        <v>5.1014311208683723E-2</v>
      </c>
      <c r="E33">
        <f>IF(data_compilation_times!$C33&lt;&gt;0,data_compilation_times!E33/data_compilation_times!$C33,data_compilation_times!E33)</f>
        <v>8.0819183724192556E-2</v>
      </c>
      <c r="F33">
        <f>IF(data_compilation_times!$C33&lt;&gt;0,data_compilation_times!F33/data_compilation_times!$C33,data_compilation_times!F33)</f>
        <v>0.18648202605031913</v>
      </c>
      <c r="G33">
        <f>IF(data_compilation_times!$C33&lt;&gt;0,data_compilation_times!G33/data_compilation_times!$C33,data_compilation_times!G33)</f>
        <v>0.2121087683778895</v>
      </c>
      <c r="H33">
        <f>IF(data_compilation_times!$C33&lt;&gt;0,data_compilation_times!H33/data_compilation_times!$C33,data_compilation_times!H33)</f>
        <v>0.60117570481889815</v>
      </c>
      <c r="I33">
        <f>IF(data_compilation_times!$C33&lt;&gt;0,data_compilation_times!I33/data_compilation_times!$C33,data_compilation_times!I33)</f>
        <v>0.52440577642153507</v>
      </c>
      <c r="J33">
        <f>IF(data_compilation_times!$C33&lt;&gt;0,data_compilation_times!J33/data_compilation_times!$C33,data_compilation_times!J33)</f>
        <v>0.14527255774354059</v>
      </c>
      <c r="K33">
        <f>IF(data_compilation_times!$C33&lt;&gt;0,data_compilation_times!K33/data_compilation_times!$C33,data_compilation_times!K33)</f>
        <v>0.15382436463178581</v>
      </c>
    </row>
    <row r="34" spans="1:11" x14ac:dyDescent="0.25">
      <c r="A34" t="str">
        <f>[1]ele_dev!B34</f>
        <v>pGAS</v>
      </c>
      <c r="B34" t="str">
        <f>[1]ele_dev!A34</f>
        <v>FRA</v>
      </c>
      <c r="C34">
        <f>IF(data_compilation_times!$C34&lt;&gt;0,data_compilation_times!C34/data_compilation_times!$C34,data_compilation_times!C34)</f>
        <v>1</v>
      </c>
      <c r="D34">
        <f>IF(data_compilation_times!$C34&lt;&gt;0,data_compilation_times!D34/data_compilation_times!$C34,data_compilation_times!D34)</f>
        <v>0.13648308530595299</v>
      </c>
      <c r="E34">
        <f>IF(data_compilation_times!$C34&lt;&gt;0,data_compilation_times!E34/data_compilation_times!$C34,data_compilation_times!E34)</f>
        <v>0.28653143113167012</v>
      </c>
      <c r="F34">
        <f>IF(data_compilation_times!$C34&lt;&gt;0,data_compilation_times!F34/data_compilation_times!$C34,data_compilation_times!F34)</f>
        <v>1.7403073365118871</v>
      </c>
      <c r="G34">
        <f>IF(data_compilation_times!$C34&lt;&gt;0,data_compilation_times!G34/data_compilation_times!$C34,data_compilation_times!G34)</f>
        <v>1.9467847665777671</v>
      </c>
      <c r="H34">
        <f>IF(data_compilation_times!$C34&lt;&gt;0,data_compilation_times!H34/data_compilation_times!$C34,data_compilation_times!H34)</f>
        <v>1.5913253300355419</v>
      </c>
      <c r="I34">
        <f>IF(data_compilation_times!$C34&lt;&gt;0,data_compilation_times!I34/data_compilation_times!$C34,data_compilation_times!I34)</f>
        <v>0.90972804715703248</v>
      </c>
      <c r="J34">
        <f>IF(data_compilation_times!$C34&lt;&gt;0,data_compilation_times!J34/data_compilation_times!$C34,data_compilation_times!J34)</f>
        <v>2.1056085625202746E-2</v>
      </c>
      <c r="K34">
        <f>IF(data_compilation_times!$C34&lt;&gt;0,data_compilation_times!K34/data_compilation_times!$C34,data_compilation_times!K34)</f>
        <v>0</v>
      </c>
    </row>
    <row r="35" spans="1:11" x14ac:dyDescent="0.25">
      <c r="A35" t="str">
        <f>[1]ele_dev!B35</f>
        <v>bBIO</v>
      </c>
      <c r="B35" t="str">
        <f>[1]ele_dev!A35</f>
        <v>FRA</v>
      </c>
      <c r="C35">
        <f>IF(data_compilation_times!$C35&lt;&gt;0,data_compilation_times!C35/data_compilation_times!$C35,data_compilation_times!C35)</f>
        <v>1</v>
      </c>
      <c r="D35">
        <f>IF(data_compilation_times!$C35&lt;&gt;0,data_compilation_times!D35/data_compilation_times!$C35,data_compilation_times!D35)</f>
        <v>3.7516008451938929</v>
      </c>
      <c r="E35">
        <f>IF(data_compilation_times!$C35&lt;&gt;0,data_compilation_times!E35/data_compilation_times!$C35,data_compilation_times!E35)</f>
        <v>4.3181717033859046</v>
      </c>
      <c r="F35">
        <f>IF(data_compilation_times!$C35&lt;&gt;0,data_compilation_times!F35/data_compilation_times!$C35,data_compilation_times!F35)</f>
        <v>9.3947354491451733</v>
      </c>
      <c r="G35">
        <f>IF(data_compilation_times!$C35&lt;&gt;0,data_compilation_times!G35/data_compilation_times!$C35,data_compilation_times!G35)</f>
        <v>11.546403107581469</v>
      </c>
      <c r="H35">
        <f>IF(data_compilation_times!$C35&lt;&gt;0,data_compilation_times!H35/data_compilation_times!$C35,data_compilation_times!H35)</f>
        <v>10.73880529592148</v>
      </c>
      <c r="I35">
        <f>IF(data_compilation_times!$C35&lt;&gt;0,data_compilation_times!I35/data_compilation_times!$C35,data_compilation_times!I35)</f>
        <v>8.4742341123291478</v>
      </c>
      <c r="J35">
        <f>IF(data_compilation_times!$C35&lt;&gt;0,data_compilation_times!J35/data_compilation_times!$C35,data_compilation_times!J35)</f>
        <v>6.2340092710752417</v>
      </c>
      <c r="K35">
        <f>IF(data_compilation_times!$C35&lt;&gt;0,data_compilation_times!K35/data_compilation_times!$C35,data_compilation_times!K35)</f>
        <v>5.0125923893314148</v>
      </c>
    </row>
    <row r="36" spans="1:11" x14ac:dyDescent="0.25">
      <c r="A36" t="str">
        <f>[1]ele_dev!B36</f>
        <v>bCCS</v>
      </c>
      <c r="B36" t="str">
        <f>[1]ele_dev!A36</f>
        <v>FRA</v>
      </c>
      <c r="C36">
        <f>IF(data_compilation_times!$C36&lt;&gt;0,data_compilation_times!C36/data_compilation_times!$C36,data_compilation_times!C36)</f>
        <v>0</v>
      </c>
      <c r="D36">
        <f>IF(data_compilation_times!$C36&lt;&gt;0,data_compilation_times!D36/data_compilation_times!$C36,data_compilation_times!D36)</f>
        <v>0</v>
      </c>
      <c r="E36">
        <f>IF(data_compilation_times!$C36&lt;&gt;0,data_compilation_times!E36/data_compilation_times!$C36,data_compilation_times!E36)</f>
        <v>0</v>
      </c>
      <c r="F36">
        <f>IF(data_compilation_times!$C36&lt;&gt;0,data_compilation_times!F36/data_compilation_times!$C36,data_compilation_times!F36)</f>
        <v>0</v>
      </c>
      <c r="G36">
        <f>IF(data_compilation_times!$C36&lt;&gt;0,data_compilation_times!G36/data_compilation_times!$C36,data_compilation_times!G36)</f>
        <v>0</v>
      </c>
      <c r="H36">
        <f>IF(data_compilation_times!$C36&lt;&gt;0,data_compilation_times!H36/data_compilation_times!$C36,data_compilation_times!H36)</f>
        <v>0</v>
      </c>
      <c r="I36">
        <f>IF(data_compilation_times!$C36&lt;&gt;0,data_compilation_times!I36/data_compilation_times!$C36,data_compilation_times!I36)</f>
        <v>0</v>
      </c>
      <c r="J36">
        <f>IF(data_compilation_times!$C36&lt;&gt;0,data_compilation_times!J36/data_compilation_times!$C36,data_compilation_times!J36)</f>
        <v>0</v>
      </c>
      <c r="K36">
        <f>IF(data_compilation_times!$C36&lt;&gt;0,data_compilation_times!K36/data_compilation_times!$C36,data_compilation_times!K36)</f>
        <v>0</v>
      </c>
    </row>
    <row r="37" spans="1:11" x14ac:dyDescent="0.25">
      <c r="A37" t="str">
        <f>[1]ele_dev!B37</f>
        <v>mCCS</v>
      </c>
      <c r="B37" t="str">
        <f>[1]ele_dev!A37</f>
        <v>FRA</v>
      </c>
      <c r="C37">
        <f>IF(data_compilation_times!$C37&lt;&gt;0,data_compilation_times!C37/data_compilation_times!$C37,data_compilation_times!C37)</f>
        <v>1</v>
      </c>
      <c r="D37">
        <f>IF(data_compilation_times!$C37&lt;&gt;0,data_compilation_times!D37/data_compilation_times!$C37,data_compilation_times!D37)</f>
        <v>2.8182863232229081</v>
      </c>
      <c r="E37">
        <f>IF(data_compilation_times!$C37&lt;&gt;0,data_compilation_times!E37/data_compilation_times!$C37,data_compilation_times!E37)</f>
        <v>2.254574552281198</v>
      </c>
      <c r="F37">
        <f>IF(data_compilation_times!$C37&lt;&gt;0,data_compilation_times!F37/data_compilation_times!$C37,data_compilation_times!F37)</f>
        <v>1.8036964852501283</v>
      </c>
      <c r="G37">
        <f>IF(data_compilation_times!$C37&lt;&gt;0,data_compilation_times!G37/data_compilation_times!$C37,data_compilation_times!G37)</f>
        <v>1.4428574396293559</v>
      </c>
      <c r="H37">
        <f>IF(data_compilation_times!$C37&lt;&gt;0,data_compilation_times!H37/data_compilation_times!$C37,data_compilation_times!H37)</f>
        <v>39.091190437540725</v>
      </c>
      <c r="I37">
        <f>IF(data_compilation_times!$C37&lt;&gt;0,data_compilation_times!I37/data_compilation_times!$C37,data_compilation_times!I37)</f>
        <v>42.037928486091644</v>
      </c>
      <c r="J37">
        <f>IF(data_compilation_times!$C37&lt;&gt;0,data_compilation_times!J37/data_compilation_times!$C37,data_compilation_times!J37)</f>
        <v>43.42363529016297</v>
      </c>
      <c r="K37">
        <f>IF(data_compilation_times!$C37&lt;&gt;0,data_compilation_times!K37/data_compilation_times!$C37,data_compilation_times!K37)</f>
        <v>43.090148098636661</v>
      </c>
    </row>
    <row r="38" spans="1:11" x14ac:dyDescent="0.25">
      <c r="A38" t="str">
        <f>[1]ele_dev!B38</f>
        <v>bNUC</v>
      </c>
      <c r="B38" t="str">
        <f>[1]ele_dev!A38</f>
        <v>ITA</v>
      </c>
      <c r="C38">
        <f>IF(data_compilation_times!$C38&lt;&gt;0,data_compilation_times!C38/data_compilation_times!$C38,data_compilation_times!C38)</f>
        <v>0</v>
      </c>
      <c r="D38">
        <f>IF(data_compilation_times!$C38&lt;&gt;0,data_compilation_times!D38/data_compilation_times!$C38,data_compilation_times!D38)</f>
        <v>0</v>
      </c>
      <c r="E38">
        <f>IF(data_compilation_times!$C38&lt;&gt;0,data_compilation_times!E38/data_compilation_times!$C38,data_compilation_times!E38)</f>
        <v>0</v>
      </c>
      <c r="F38">
        <f>IF(data_compilation_times!$C38&lt;&gt;0,data_compilation_times!F38/data_compilation_times!$C38,data_compilation_times!F38)</f>
        <v>0</v>
      </c>
      <c r="G38">
        <f>IF(data_compilation_times!$C38&lt;&gt;0,data_compilation_times!G38/data_compilation_times!$C38,data_compilation_times!G38)</f>
        <v>0</v>
      </c>
      <c r="H38">
        <f>IF(data_compilation_times!$C38&lt;&gt;0,data_compilation_times!H38/data_compilation_times!$C38,data_compilation_times!H38)</f>
        <v>0</v>
      </c>
      <c r="I38">
        <f>IF(data_compilation_times!$C38&lt;&gt;0,data_compilation_times!I38/data_compilation_times!$C38,data_compilation_times!I38)</f>
        <v>0</v>
      </c>
      <c r="J38">
        <f>IF(data_compilation_times!$C38&lt;&gt;0,data_compilation_times!J38/data_compilation_times!$C38,data_compilation_times!J38)</f>
        <v>0</v>
      </c>
      <c r="K38">
        <f>IF(data_compilation_times!$C38&lt;&gt;0,data_compilation_times!K38/data_compilation_times!$C38,data_compilation_times!K38)</f>
        <v>0</v>
      </c>
    </row>
    <row r="39" spans="1:11" x14ac:dyDescent="0.25">
      <c r="A39" t="str">
        <f>[1]ele_dev!B39</f>
        <v>bHYDRO</v>
      </c>
      <c r="B39" t="str">
        <f>[1]ele_dev!A39</f>
        <v>ITA</v>
      </c>
      <c r="C39">
        <f>IF(data_compilation_times!$C39&lt;&gt;0,data_compilation_times!C39/data_compilation_times!$C39,data_compilation_times!C39)</f>
        <v>1</v>
      </c>
      <c r="D39">
        <f>IF(data_compilation_times!$C39&lt;&gt;0,data_compilation_times!D39/data_compilation_times!$C39,data_compilation_times!D39)</f>
        <v>0.22234408452154214</v>
      </c>
      <c r="E39">
        <f>IF(data_compilation_times!$C39&lt;&gt;0,data_compilation_times!E39/data_compilation_times!$C39,data_compilation_times!E39)</f>
        <v>0.36913617996632631</v>
      </c>
      <c r="F39">
        <f>IF(data_compilation_times!$C39&lt;&gt;0,data_compilation_times!F39/data_compilation_times!$C39,data_compilation_times!F39)</f>
        <v>0.3889342857920946</v>
      </c>
      <c r="G39">
        <f>IF(data_compilation_times!$C39&lt;&gt;0,data_compilation_times!G39/data_compilation_times!$C39,data_compilation_times!G39)</f>
        <v>0.38893429076573277</v>
      </c>
      <c r="H39">
        <f>IF(data_compilation_times!$C39&lt;&gt;0,data_compilation_times!H39/data_compilation_times!$C39,data_compilation_times!H39)</f>
        <v>0.38893397803367907</v>
      </c>
      <c r="I39">
        <f>IF(data_compilation_times!$C39&lt;&gt;0,data_compilation_times!I39/data_compilation_times!$C39,data_compilation_times!I39)</f>
        <v>0.38893383545597221</v>
      </c>
      <c r="J39">
        <f>IF(data_compilation_times!$C39&lt;&gt;0,data_compilation_times!J39/data_compilation_times!$C39,data_compilation_times!J39)</f>
        <v>0.38893333899198812</v>
      </c>
      <c r="K39">
        <f>IF(data_compilation_times!$C39&lt;&gt;0,data_compilation_times!K39/data_compilation_times!$C39,data_compilation_times!K39)</f>
        <v>0.38893294171843895</v>
      </c>
    </row>
    <row r="40" spans="1:11" x14ac:dyDescent="0.25">
      <c r="A40" t="str">
        <f>[1]ele_dev!B40</f>
        <v>pHYDRO</v>
      </c>
      <c r="B40" t="str">
        <f>[1]ele_dev!A40</f>
        <v>ITA</v>
      </c>
      <c r="C40">
        <f>IF(data_compilation_times!$C40&lt;&gt;0,data_compilation_times!C40/data_compilation_times!$C40,data_compilation_times!C40)</f>
        <v>1</v>
      </c>
      <c r="D40">
        <f>IF(data_compilation_times!$C40&lt;&gt;0,data_compilation_times!D40/data_compilation_times!$C40,data_compilation_times!D40)</f>
        <v>43.182232918994309</v>
      </c>
      <c r="E40">
        <f>IF(data_compilation_times!$C40&lt;&gt;0,data_compilation_times!E40/data_compilation_times!$C40,data_compilation_times!E40)</f>
        <v>17.824406198723985</v>
      </c>
      <c r="F40">
        <f>IF(data_compilation_times!$C40&lt;&gt;0,data_compilation_times!F40/data_compilation_times!$C40,data_compilation_times!F40)</f>
        <v>23.264604123933385</v>
      </c>
      <c r="G40">
        <f>IF(data_compilation_times!$C40&lt;&gt;0,data_compilation_times!G40/data_compilation_times!$C40,data_compilation_times!G40)</f>
        <v>24.350915180443614</v>
      </c>
      <c r="H40">
        <f>IF(data_compilation_times!$C40&lt;&gt;0,data_compilation_times!H40/data_compilation_times!$C40,data_compilation_times!H40)</f>
        <v>24.350946208981977</v>
      </c>
      <c r="I40">
        <f>IF(data_compilation_times!$C40&lt;&gt;0,data_compilation_times!I40/data_compilation_times!$C40,data_compilation_times!I40)</f>
        <v>24.350911336042458</v>
      </c>
      <c r="J40">
        <f>IF(data_compilation_times!$C40&lt;&gt;0,data_compilation_times!J40/data_compilation_times!$C40,data_compilation_times!J40)</f>
        <v>24.350870756603374</v>
      </c>
      <c r="K40">
        <f>IF(data_compilation_times!$C40&lt;&gt;0,data_compilation_times!K40/data_compilation_times!$C40,data_compilation_times!K40)</f>
        <v>24.350837241181139</v>
      </c>
    </row>
    <row r="41" spans="1:11" x14ac:dyDescent="0.25">
      <c r="A41" t="str">
        <f>[1]ele_dev!B41</f>
        <v>bGEO</v>
      </c>
      <c r="B41" t="str">
        <f>[1]ele_dev!A41</f>
        <v>ITA</v>
      </c>
      <c r="C41">
        <f>IF(data_compilation_times!$C41&lt;&gt;0,data_compilation_times!C41/data_compilation_times!$C41,data_compilation_times!C41)</f>
        <v>1</v>
      </c>
      <c r="D41">
        <f>IF(data_compilation_times!$C41&lt;&gt;0,data_compilation_times!D41/data_compilation_times!$C41,data_compilation_times!D41)</f>
        <v>0.94196458287420837</v>
      </c>
      <c r="E41">
        <f>IF(data_compilation_times!$C41&lt;&gt;0,data_compilation_times!E41/data_compilation_times!$C41,data_compilation_times!E41)</f>
        <v>0.94192116509284807</v>
      </c>
      <c r="F41">
        <f>IF(data_compilation_times!$C41&lt;&gt;0,data_compilation_times!F41/data_compilation_times!$C41,data_compilation_times!F41)</f>
        <v>1.3180437968467853</v>
      </c>
      <c r="G41">
        <f>IF(data_compilation_times!$C41&lt;&gt;0,data_compilation_times!G41/data_compilation_times!$C41,data_compilation_times!G41)</f>
        <v>1.8051718222344983</v>
      </c>
      <c r="H41">
        <f>IF(data_compilation_times!$C41&lt;&gt;0,data_compilation_times!H41/data_compilation_times!$C41,data_compilation_times!H41)</f>
        <v>2.2210797395814419</v>
      </c>
      <c r="I41">
        <f>IF(data_compilation_times!$C41&lt;&gt;0,data_compilation_times!I41/data_compilation_times!$C41,data_compilation_times!I41)</f>
        <v>2.637008577637852</v>
      </c>
      <c r="J41">
        <f>IF(data_compilation_times!$C41&lt;&gt;0,data_compilation_times!J41/data_compilation_times!$C41,data_compilation_times!J41)</f>
        <v>3.0529307582213212</v>
      </c>
      <c r="K41">
        <f>IF(data_compilation_times!$C41&lt;&gt;0,data_compilation_times!K41/data_compilation_times!$C41,data_compilation_times!K41)</f>
        <v>3.3893950520732514</v>
      </c>
    </row>
    <row r="42" spans="1:11" x14ac:dyDescent="0.25">
      <c r="A42" t="str">
        <f>[1]ele_dev!B42</f>
        <v>mSOLAR</v>
      </c>
      <c r="B42" t="str">
        <f>[1]ele_dev!A42</f>
        <v>ITA</v>
      </c>
      <c r="C42">
        <f>IF(data_compilation_times!$C42&lt;&gt;0,data_compilation_times!C42/data_compilation_times!$C42,data_compilation_times!C42)</f>
        <v>1</v>
      </c>
      <c r="D42">
        <f>IF(data_compilation_times!$C42&lt;&gt;0,data_compilation_times!D42/data_compilation_times!$C42,data_compilation_times!D42)</f>
        <v>2.0830278997857206</v>
      </c>
      <c r="E42">
        <f>IF(data_compilation_times!$C42&lt;&gt;0,data_compilation_times!E42/data_compilation_times!$C42,data_compilation_times!E42)</f>
        <v>2.0830277788497447</v>
      </c>
      <c r="F42">
        <f>IF(data_compilation_times!$C42&lt;&gt;0,data_compilation_times!F42/data_compilation_times!$C42,data_compilation_times!F42)</f>
        <v>2.0829736802736196</v>
      </c>
      <c r="G42">
        <f>IF(data_compilation_times!$C42&lt;&gt;0,data_compilation_times!G42/data_compilation_times!$C42,data_compilation_times!G42)</f>
        <v>3.1244235428037066</v>
      </c>
      <c r="H42">
        <f>IF(data_compilation_times!$C42&lt;&gt;0,data_compilation_times!H42/data_compilation_times!$C42,data_compilation_times!H42)</f>
        <v>3.9055248455529514</v>
      </c>
      <c r="I42">
        <f>IF(data_compilation_times!$C42&lt;&gt;0,data_compilation_times!I42/data_compilation_times!$C42,data_compilation_times!I42)</f>
        <v>5.2073976700316855</v>
      </c>
      <c r="J42">
        <f>IF(data_compilation_times!$C42&lt;&gt;0,data_compilation_times!J42/data_compilation_times!$C42,data_compilation_times!J42)</f>
        <v>6.5092936870321862</v>
      </c>
      <c r="K42">
        <f>IF(data_compilation_times!$C42&lt;&gt;0,data_compilation_times!K42/data_compilation_times!$C42,data_compilation_times!K42)</f>
        <v>6.7696544224795137</v>
      </c>
    </row>
    <row r="43" spans="1:11" x14ac:dyDescent="0.25">
      <c r="A43" t="str">
        <f>[1]ele_dev!B43</f>
        <v>mWIND</v>
      </c>
      <c r="B43" t="str">
        <f>[1]ele_dev!A43</f>
        <v>ITA</v>
      </c>
      <c r="C43">
        <f>IF(data_compilation_times!$C43&lt;&gt;0,data_compilation_times!C43/data_compilation_times!$C43,data_compilation_times!C43)</f>
        <v>1</v>
      </c>
      <c r="D43">
        <f>IF(data_compilation_times!$C43&lt;&gt;0,data_compilation_times!D43/data_compilation_times!$C43,data_compilation_times!D43)</f>
        <v>1.1931850216051099</v>
      </c>
      <c r="E43">
        <f>IF(data_compilation_times!$C43&lt;&gt;0,data_compilation_times!E43/data_compilation_times!$C43,data_compilation_times!E43)</f>
        <v>1.3283389393980394</v>
      </c>
      <c r="F43">
        <f>IF(data_compilation_times!$C43&lt;&gt;0,data_compilation_times!F43/data_compilation_times!$C43,data_compilation_times!F43)</f>
        <v>1.6271990620875671</v>
      </c>
      <c r="G43">
        <f>IF(data_compilation_times!$C43&lt;&gt;0,data_compilation_times!G43/data_compilation_times!$C43,data_compilation_times!G43)</f>
        <v>3.374185508128408</v>
      </c>
      <c r="H43">
        <f>IF(data_compilation_times!$C43&lt;&gt;0,data_compilation_times!H43/data_compilation_times!$C43,data_compilation_times!H43)</f>
        <v>5.6688644552572374</v>
      </c>
      <c r="I43">
        <f>IF(data_compilation_times!$C43&lt;&gt;0,data_compilation_times!I43/data_compilation_times!$C43,data_compilation_times!I43)</f>
        <v>8.5318103446466456</v>
      </c>
      <c r="J43">
        <f>IF(data_compilation_times!$C43&lt;&gt;0,data_compilation_times!J43/data_compilation_times!$C43,data_compilation_times!J43)</f>
        <v>10.189159300587962</v>
      </c>
      <c r="K43">
        <f>IF(data_compilation_times!$C43&lt;&gt;0,data_compilation_times!K43/data_compilation_times!$C43,data_compilation_times!K43)</f>
        <v>12.62142818287891</v>
      </c>
    </row>
    <row r="44" spans="1:11" x14ac:dyDescent="0.25">
      <c r="A44" t="str">
        <f>[1]ele_dev!B44</f>
        <v>bHC</v>
      </c>
      <c r="B44" t="str">
        <f>[1]ele_dev!A44</f>
        <v>ITA</v>
      </c>
      <c r="C44">
        <f>IF(data_compilation_times!$C44&lt;&gt;0,data_compilation_times!C44/data_compilation_times!$C44,data_compilation_times!C44)</f>
        <v>1</v>
      </c>
      <c r="D44">
        <f>IF(data_compilation_times!$C44&lt;&gt;0,data_compilation_times!D44/data_compilation_times!$C44,data_compilation_times!D44)</f>
        <v>0.16125059032992245</v>
      </c>
      <c r="E44">
        <f>IF(data_compilation_times!$C44&lt;&gt;0,data_compilation_times!E44/data_compilation_times!$C44,data_compilation_times!E44)</f>
        <v>0.64121058794630681</v>
      </c>
      <c r="F44">
        <f>IF(data_compilation_times!$C44&lt;&gt;0,data_compilation_times!F44/data_compilation_times!$C44,data_compilation_times!F44)</f>
        <v>0.62681522351099694</v>
      </c>
      <c r="G44">
        <f>IF(data_compilation_times!$C44&lt;&gt;0,data_compilation_times!G44/data_compilation_times!$C44,data_compilation_times!G44)</f>
        <v>0.63196389962221622</v>
      </c>
      <c r="H44">
        <f>IF(data_compilation_times!$C44&lt;&gt;0,data_compilation_times!H44/data_compilation_times!$C44,data_compilation_times!H44)</f>
        <v>0.54809708121980738</v>
      </c>
      <c r="I44">
        <f>IF(data_compilation_times!$C44&lt;&gt;0,data_compilation_times!I44/data_compilation_times!$C44,data_compilation_times!I44)</f>
        <v>2.0871312505435835E-2</v>
      </c>
      <c r="J44">
        <f>IF(data_compilation_times!$C44&lt;&gt;0,data_compilation_times!J44/data_compilation_times!$C44,data_compilation_times!J44)</f>
        <v>2.6361967380925048E-2</v>
      </c>
      <c r="K44">
        <f>IF(data_compilation_times!$C44&lt;&gt;0,data_compilation_times!K44/data_compilation_times!$C44,data_compilation_times!K44)</f>
        <v>1.0068724617676739E-2</v>
      </c>
    </row>
    <row r="45" spans="1:11" x14ac:dyDescent="0.25">
      <c r="A45" t="str">
        <f>[1]ele_dev!B45</f>
        <v>mHC</v>
      </c>
      <c r="B45" t="str">
        <f>[1]ele_dev!A45</f>
        <v>ITA</v>
      </c>
      <c r="C45">
        <f>IF(data_compilation_times!$C45&lt;&gt;0,data_compilation_times!C45/data_compilation_times!$C45,data_compilation_times!C45)</f>
        <v>1</v>
      </c>
      <c r="D45">
        <f>IF(data_compilation_times!$C45&lt;&gt;0,data_compilation_times!D45/data_compilation_times!$C45,data_compilation_times!D45)</f>
        <v>0.86855119286946081</v>
      </c>
      <c r="E45">
        <f>IF(data_compilation_times!$C45&lt;&gt;0,data_compilation_times!E45/data_compilation_times!$C45,data_compilation_times!E45)</f>
        <v>0.53557771125314813</v>
      </c>
      <c r="F45">
        <f>IF(data_compilation_times!$C45&lt;&gt;0,data_compilation_times!F45/data_compilation_times!$C45,data_compilation_times!F45)</f>
        <v>0.30011764762348642</v>
      </c>
      <c r="G45">
        <f>IF(data_compilation_times!$C45&lt;&gt;0,data_compilation_times!G45/data_compilation_times!$C45,data_compilation_times!G45)</f>
        <v>6.4030956798111063E-2</v>
      </c>
      <c r="H45">
        <f>IF(data_compilation_times!$C45&lt;&gt;0,data_compilation_times!H45/data_compilation_times!$C45,data_compilation_times!H45)</f>
        <v>4.2226899653165592E-4</v>
      </c>
      <c r="I45">
        <f>IF(data_compilation_times!$C45&lt;&gt;0,data_compilation_times!I45/data_compilation_times!$C45,data_compilation_times!I45)</f>
        <v>4.2223054455761466E-4</v>
      </c>
      <c r="J45">
        <f>IF(data_compilation_times!$C45&lt;&gt;0,data_compilation_times!J45/data_compilation_times!$C45,data_compilation_times!J45)</f>
        <v>4.2220589274709878E-4</v>
      </c>
      <c r="K45">
        <f>IF(data_compilation_times!$C45&lt;&gt;0,data_compilation_times!K45/data_compilation_times!$C45,data_compilation_times!K45)</f>
        <v>4.2236830725712724E-4</v>
      </c>
    </row>
    <row r="46" spans="1:11" x14ac:dyDescent="0.25">
      <c r="A46" t="str">
        <f>[1]ele_dev!B46</f>
        <v>bBC</v>
      </c>
      <c r="B46" t="str">
        <f>[1]ele_dev!A46</f>
        <v>ITA</v>
      </c>
      <c r="C46">
        <f>IF(data_compilation_times!$C46&lt;&gt;0,data_compilation_times!C46/data_compilation_times!$C46,data_compilation_times!C46)</f>
        <v>0</v>
      </c>
      <c r="D46">
        <f>IF(data_compilation_times!$C46&lt;&gt;0,data_compilation_times!D46/data_compilation_times!$C46,data_compilation_times!D46)</f>
        <v>0</v>
      </c>
      <c r="E46">
        <f>IF(data_compilation_times!$C46&lt;&gt;0,data_compilation_times!E46/data_compilation_times!$C46,data_compilation_times!E46)</f>
        <v>0</v>
      </c>
      <c r="F46">
        <f>IF(data_compilation_times!$C46&lt;&gt;0,data_compilation_times!F46/data_compilation_times!$C46,data_compilation_times!F46)</f>
        <v>0</v>
      </c>
      <c r="G46">
        <f>IF(data_compilation_times!$C46&lt;&gt;0,data_compilation_times!G46/data_compilation_times!$C46,data_compilation_times!G46)</f>
        <v>0</v>
      </c>
      <c r="H46">
        <f>IF(data_compilation_times!$C46&lt;&gt;0,data_compilation_times!H46/data_compilation_times!$C46,data_compilation_times!H46)</f>
        <v>0</v>
      </c>
      <c r="I46">
        <f>IF(data_compilation_times!$C46&lt;&gt;0,data_compilation_times!I46/data_compilation_times!$C46,data_compilation_times!I46)</f>
        <v>0</v>
      </c>
      <c r="J46">
        <f>IF(data_compilation_times!$C46&lt;&gt;0,data_compilation_times!J46/data_compilation_times!$C46,data_compilation_times!J46)</f>
        <v>0</v>
      </c>
      <c r="K46">
        <f>IF(data_compilation_times!$C46&lt;&gt;0,data_compilation_times!K46/data_compilation_times!$C46,data_compilation_times!K46)</f>
        <v>0</v>
      </c>
    </row>
    <row r="47" spans="1:11" x14ac:dyDescent="0.25">
      <c r="A47" t="str">
        <f>[1]ele_dev!B47</f>
        <v>bOIL</v>
      </c>
      <c r="B47" t="str">
        <f>[1]ele_dev!A47</f>
        <v>ITA</v>
      </c>
      <c r="C47">
        <f>IF(data_compilation_times!$C47&lt;&gt;0,data_compilation_times!C47/data_compilation_times!$C47,data_compilation_times!C47)</f>
        <v>1</v>
      </c>
      <c r="D47">
        <f>IF(data_compilation_times!$C47&lt;&gt;0,data_compilation_times!D47/data_compilation_times!$C47,data_compilation_times!D47)</f>
        <v>0.29689986499694926</v>
      </c>
      <c r="E47">
        <f>IF(data_compilation_times!$C47&lt;&gt;0,data_compilation_times!E47/data_compilation_times!$C47,data_compilation_times!E47)</f>
        <v>0.31935257998570404</v>
      </c>
      <c r="F47">
        <f>IF(data_compilation_times!$C47&lt;&gt;0,data_compilation_times!F47/data_compilation_times!$C47,data_compilation_times!F47)</f>
        <v>0.19819410738526888</v>
      </c>
      <c r="G47">
        <f>IF(data_compilation_times!$C47&lt;&gt;0,data_compilation_times!G47/data_compilation_times!$C47,data_compilation_times!G47)</f>
        <v>0.14652791417791672</v>
      </c>
      <c r="H47">
        <f>IF(data_compilation_times!$C47&lt;&gt;0,data_compilation_times!H47/data_compilation_times!$C47,data_compilation_times!H47)</f>
        <v>8.4051837358573148E-2</v>
      </c>
      <c r="I47">
        <f>IF(data_compilation_times!$C47&lt;&gt;0,data_compilation_times!I47/data_compilation_times!$C47,data_compilation_times!I47)</f>
        <v>6.7474652678481503E-2</v>
      </c>
      <c r="J47">
        <f>IF(data_compilation_times!$C47&lt;&gt;0,data_compilation_times!J47/data_compilation_times!$C47,data_compilation_times!J47)</f>
        <v>5.0005396979362175E-2</v>
      </c>
      <c r="K47">
        <f>IF(data_compilation_times!$C47&lt;&gt;0,data_compilation_times!K47/data_compilation_times!$C47,data_compilation_times!K47)</f>
        <v>2.7499104264508748E-2</v>
      </c>
    </row>
    <row r="48" spans="1:11" x14ac:dyDescent="0.25">
      <c r="A48" t="str">
        <f>[1]ele_dev!B48</f>
        <v>mOIL</v>
      </c>
      <c r="B48" t="str">
        <f>[1]ele_dev!A48</f>
        <v>ITA</v>
      </c>
      <c r="C48">
        <f>IF(data_compilation_times!$C48&lt;&gt;0,data_compilation_times!C48/data_compilation_times!$C48,data_compilation_times!C48)</f>
        <v>0</v>
      </c>
      <c r="D48">
        <f>IF(data_compilation_times!$C48&lt;&gt;0,data_compilation_times!D48/data_compilation_times!$C48,data_compilation_times!D48)</f>
        <v>0.98528166857935118</v>
      </c>
      <c r="E48">
        <f>IF(data_compilation_times!$C48&lt;&gt;0,data_compilation_times!E48/data_compilation_times!$C48,data_compilation_times!E48)</f>
        <v>0.4543028916164113</v>
      </c>
      <c r="F48">
        <f>IF(data_compilation_times!$C48&lt;&gt;0,data_compilation_times!F48/data_compilation_times!$C48,data_compilation_times!F48)</f>
        <v>0.25513041440524337</v>
      </c>
      <c r="G48">
        <f>IF(data_compilation_times!$C48&lt;&gt;0,data_compilation_times!G48/data_compilation_times!$C48,data_compilation_times!G48)</f>
        <v>0</v>
      </c>
      <c r="H48">
        <f>IF(data_compilation_times!$C48&lt;&gt;0,data_compilation_times!H48/data_compilation_times!$C48,data_compilation_times!H48)</f>
        <v>0</v>
      </c>
      <c r="I48">
        <f>IF(data_compilation_times!$C48&lt;&gt;0,data_compilation_times!I48/data_compilation_times!$C48,data_compilation_times!I48)</f>
        <v>0</v>
      </c>
      <c r="J48">
        <f>IF(data_compilation_times!$C48&lt;&gt;0,data_compilation_times!J48/data_compilation_times!$C48,data_compilation_times!J48)</f>
        <v>0</v>
      </c>
      <c r="K48">
        <f>IF(data_compilation_times!$C48&lt;&gt;0,data_compilation_times!K48/data_compilation_times!$C48,data_compilation_times!K48)</f>
        <v>9.7176779626252721E-2</v>
      </c>
    </row>
    <row r="49" spans="1:11" x14ac:dyDescent="0.25">
      <c r="A49" t="str">
        <f>[1]ele_dev!B49</f>
        <v>pOIL</v>
      </c>
      <c r="B49" t="str">
        <f>[1]ele_dev!A49</f>
        <v>ITA</v>
      </c>
      <c r="C49">
        <f>IF(data_compilation_times!$C49&lt;&gt;0,data_compilation_times!C49/data_compilation_times!$C49,data_compilation_times!C49)</f>
        <v>1</v>
      </c>
      <c r="D49">
        <f>IF(data_compilation_times!$C49&lt;&gt;0,data_compilation_times!D49/data_compilation_times!$C49,data_compilation_times!D49)</f>
        <v>1.1614912899987799</v>
      </c>
      <c r="E49">
        <f>IF(data_compilation_times!$C49&lt;&gt;0,data_compilation_times!E49/data_compilation_times!$C49,data_compilation_times!E49)</f>
        <v>0.85839544114259292</v>
      </c>
      <c r="F49">
        <f>IF(data_compilation_times!$C49&lt;&gt;0,data_compilation_times!F49/data_compilation_times!$C49,data_compilation_times!F49)</f>
        <v>0.53935862149494374</v>
      </c>
      <c r="G49">
        <f>IF(data_compilation_times!$C49&lt;&gt;0,data_compilation_times!G49/data_compilation_times!$C49,data_compilation_times!G49)</f>
        <v>5.5940659534743968E-2</v>
      </c>
      <c r="H49">
        <f>IF(data_compilation_times!$C49&lt;&gt;0,data_compilation_times!H49/data_compilation_times!$C49,data_compilation_times!H49)</f>
        <v>0</v>
      </c>
      <c r="I49">
        <f>IF(data_compilation_times!$C49&lt;&gt;0,data_compilation_times!I49/data_compilation_times!$C49,data_compilation_times!I49)</f>
        <v>0</v>
      </c>
      <c r="J49">
        <f>IF(data_compilation_times!$C49&lt;&gt;0,data_compilation_times!J49/data_compilation_times!$C49,data_compilation_times!J49)</f>
        <v>0</v>
      </c>
      <c r="K49">
        <f>IF(data_compilation_times!$C49&lt;&gt;0,data_compilation_times!K49/data_compilation_times!$C49,data_compilation_times!K49)</f>
        <v>0</v>
      </c>
    </row>
    <row r="50" spans="1:11" x14ac:dyDescent="0.25">
      <c r="A50" t="str">
        <f>[1]ele_dev!B50</f>
        <v>bGAS</v>
      </c>
      <c r="B50" t="str">
        <f>[1]ele_dev!A50</f>
        <v>ITA</v>
      </c>
      <c r="C50">
        <f>IF(data_compilation_times!$C50&lt;&gt;0,data_compilation_times!C50/data_compilation_times!$C50,data_compilation_times!C50)</f>
        <v>1</v>
      </c>
      <c r="D50">
        <f>IF(data_compilation_times!$C50&lt;&gt;0,data_compilation_times!D50/data_compilation_times!$C50,data_compilation_times!D50)</f>
        <v>0.74875625047308791</v>
      </c>
      <c r="E50">
        <f>IF(data_compilation_times!$C50&lt;&gt;0,data_compilation_times!E50/data_compilation_times!$C50,data_compilation_times!E50)</f>
        <v>0.80399365875177886</v>
      </c>
      <c r="F50">
        <f>IF(data_compilation_times!$C50&lt;&gt;0,data_compilation_times!F50/data_compilation_times!$C50,data_compilation_times!F50)</f>
        <v>0.4695989156918956</v>
      </c>
      <c r="G50">
        <f>IF(data_compilation_times!$C50&lt;&gt;0,data_compilation_times!G50/data_compilation_times!$C50,data_compilation_times!G50)</f>
        <v>0.41481490460454096</v>
      </c>
      <c r="H50">
        <f>IF(data_compilation_times!$C50&lt;&gt;0,data_compilation_times!H50/data_compilation_times!$C50,data_compilation_times!H50)</f>
        <v>0.10750949991733412</v>
      </c>
      <c r="I50">
        <f>IF(data_compilation_times!$C50&lt;&gt;0,data_compilation_times!I50/data_compilation_times!$C50,data_compilation_times!I50)</f>
        <v>0.17678131706035849</v>
      </c>
      <c r="J50">
        <f>IF(data_compilation_times!$C50&lt;&gt;0,data_compilation_times!J50/data_compilation_times!$C50,data_compilation_times!J50)</f>
        <v>0.11422858692233501</v>
      </c>
      <c r="K50">
        <f>IF(data_compilation_times!$C50&lt;&gt;0,data_compilation_times!K50/data_compilation_times!$C50,data_compilation_times!K50)</f>
        <v>9.7765137544643041E-2</v>
      </c>
    </row>
    <row r="51" spans="1:11" x14ac:dyDescent="0.25">
      <c r="A51" t="str">
        <f>[1]ele_dev!B51</f>
        <v>mGAS</v>
      </c>
      <c r="B51" t="str">
        <f>[1]ele_dev!A51</f>
        <v>ITA</v>
      </c>
      <c r="C51">
        <f>IF(data_compilation_times!$C51&lt;&gt;0,data_compilation_times!C51/data_compilation_times!$C51,data_compilation_times!C51)</f>
        <v>1</v>
      </c>
      <c r="D51">
        <f>IF(data_compilation_times!$C51&lt;&gt;0,data_compilation_times!D51/data_compilation_times!$C51,data_compilation_times!D51)</f>
        <v>0.6990445759678664</v>
      </c>
      <c r="E51">
        <f>IF(data_compilation_times!$C51&lt;&gt;0,data_compilation_times!E51/data_compilation_times!$C51,data_compilation_times!E51)</f>
        <v>1.296161086051383</v>
      </c>
      <c r="F51">
        <f>IF(data_compilation_times!$C51&lt;&gt;0,data_compilation_times!F51/data_compilation_times!$C51,data_compilation_times!F51)</f>
        <v>1.0970606777196787</v>
      </c>
      <c r="G51">
        <f>IF(data_compilation_times!$C51&lt;&gt;0,data_compilation_times!G51/data_compilation_times!$C51,data_compilation_times!G51)</f>
        <v>0.85246438892796572</v>
      </c>
      <c r="H51">
        <f>IF(data_compilation_times!$C51&lt;&gt;0,data_compilation_times!H51/data_compilation_times!$C51,data_compilation_times!H51)</f>
        <v>0.88071833513626541</v>
      </c>
      <c r="I51">
        <f>IF(data_compilation_times!$C51&lt;&gt;0,data_compilation_times!I51/data_compilation_times!$C51,data_compilation_times!I51)</f>
        <v>0.17050694092267565</v>
      </c>
      <c r="J51">
        <f>IF(data_compilation_times!$C51&lt;&gt;0,data_compilation_times!J51/data_compilation_times!$C51,data_compilation_times!J51)</f>
        <v>0.24067708074234992</v>
      </c>
      <c r="K51">
        <f>IF(data_compilation_times!$C51&lt;&gt;0,data_compilation_times!K51/data_compilation_times!$C51,data_compilation_times!K51)</f>
        <v>0.19238093488092081</v>
      </c>
    </row>
    <row r="52" spans="1:11" x14ac:dyDescent="0.25">
      <c r="A52" t="str">
        <f>[1]ele_dev!B52</f>
        <v>pGAS</v>
      </c>
      <c r="B52" t="str">
        <f>[1]ele_dev!A52</f>
        <v>ITA</v>
      </c>
      <c r="C52">
        <f>IF(data_compilation_times!$C52&lt;&gt;0,data_compilation_times!C52/data_compilation_times!$C52,data_compilation_times!C52)</f>
        <v>1</v>
      </c>
      <c r="D52">
        <f>IF(data_compilation_times!$C52&lt;&gt;0,data_compilation_times!D52/data_compilation_times!$C52,data_compilation_times!D52)</f>
        <v>0.94940395511150311</v>
      </c>
      <c r="E52">
        <f>IF(data_compilation_times!$C52&lt;&gt;0,data_compilation_times!E52/data_compilation_times!$C52,data_compilation_times!E52)</f>
        <v>1.6037225632391796</v>
      </c>
      <c r="F52">
        <f>IF(data_compilation_times!$C52&lt;&gt;0,data_compilation_times!F52/data_compilation_times!$C52,data_compilation_times!F52)</f>
        <v>4.4418874558047294</v>
      </c>
      <c r="G52">
        <f>IF(data_compilation_times!$C52&lt;&gt;0,data_compilation_times!G52/data_compilation_times!$C52,data_compilation_times!G52)</f>
        <v>4.3217292439146782</v>
      </c>
      <c r="H52">
        <f>IF(data_compilation_times!$C52&lt;&gt;0,data_compilation_times!H52/data_compilation_times!$C52,data_compilation_times!H52)</f>
        <v>3.9386068671894892</v>
      </c>
      <c r="I52">
        <f>IF(data_compilation_times!$C52&lt;&gt;0,data_compilation_times!I52/data_compilation_times!$C52,data_compilation_times!I52)</f>
        <v>0.84865931988922105</v>
      </c>
      <c r="J52">
        <f>IF(data_compilation_times!$C52&lt;&gt;0,data_compilation_times!J52/data_compilation_times!$C52,data_compilation_times!J52)</f>
        <v>0.2560813300113145</v>
      </c>
      <c r="K52">
        <f>IF(data_compilation_times!$C52&lt;&gt;0,data_compilation_times!K52/data_compilation_times!$C52,data_compilation_times!K52)</f>
        <v>0</v>
      </c>
    </row>
    <row r="53" spans="1:11" x14ac:dyDescent="0.25">
      <c r="A53" t="str">
        <f>[1]ele_dev!B53</f>
        <v>bBIO</v>
      </c>
      <c r="B53" t="str">
        <f>[1]ele_dev!A53</f>
        <v>ITA</v>
      </c>
      <c r="C53">
        <f>IF(data_compilation_times!$C53&lt;&gt;0,data_compilation_times!C53/data_compilation_times!$C53,data_compilation_times!C53)</f>
        <v>1</v>
      </c>
      <c r="D53">
        <f>IF(data_compilation_times!$C53&lt;&gt;0,data_compilation_times!D53/data_compilation_times!$C53,data_compilation_times!D53)</f>
        <v>2.3401138630647678</v>
      </c>
      <c r="E53">
        <f>IF(data_compilation_times!$C53&lt;&gt;0,data_compilation_times!E53/data_compilation_times!$C53,data_compilation_times!E53)</f>
        <v>2.1356058697589644</v>
      </c>
      <c r="F53">
        <f>IF(data_compilation_times!$C53&lt;&gt;0,data_compilation_times!F53/data_compilation_times!$C53,data_compilation_times!F53)</f>
        <v>1.9371194610043587</v>
      </c>
      <c r="G53">
        <f>IF(data_compilation_times!$C53&lt;&gt;0,data_compilation_times!G53/data_compilation_times!$C53,data_compilation_times!G53)</f>
        <v>2.2727807208009567</v>
      </c>
      <c r="H53">
        <f>IF(data_compilation_times!$C53&lt;&gt;0,data_compilation_times!H53/data_compilation_times!$C53,data_compilation_times!H53)</f>
        <v>2.1105153712493205</v>
      </c>
      <c r="I53">
        <f>IF(data_compilation_times!$C53&lt;&gt;0,data_compilation_times!I53/data_compilation_times!$C53,data_compilation_times!I53)</f>
        <v>2.7265840070887601</v>
      </c>
      <c r="J53">
        <f>IF(data_compilation_times!$C53&lt;&gt;0,data_compilation_times!J53/data_compilation_times!$C53,data_compilation_times!J53)</f>
        <v>3.065550537697368</v>
      </c>
      <c r="K53">
        <f>IF(data_compilation_times!$C53&lt;&gt;0,data_compilation_times!K53/data_compilation_times!$C53,data_compilation_times!K53)</f>
        <v>3.6055535160321712</v>
      </c>
    </row>
    <row r="54" spans="1:11" x14ac:dyDescent="0.25">
      <c r="A54" t="str">
        <f>[1]ele_dev!B54</f>
        <v>bCCS</v>
      </c>
      <c r="B54" t="str">
        <f>[1]ele_dev!A54</f>
        <v>ITA</v>
      </c>
      <c r="C54">
        <f>IF(data_compilation_times!$C54&lt;&gt;0,data_compilation_times!C54/data_compilation_times!$C54,data_compilation_times!C54)</f>
        <v>1</v>
      </c>
      <c r="D54">
        <f>IF(data_compilation_times!$C54&lt;&gt;0,data_compilation_times!D54/data_compilation_times!$C54,data_compilation_times!D54)</f>
        <v>0</v>
      </c>
      <c r="E54">
        <f>IF(data_compilation_times!$C54&lt;&gt;0,data_compilation_times!E54/data_compilation_times!$C54,data_compilation_times!E54)</f>
        <v>0</v>
      </c>
      <c r="F54">
        <f>IF(data_compilation_times!$C54&lt;&gt;0,data_compilation_times!F54/data_compilation_times!$C54,data_compilation_times!F54)</f>
        <v>0</v>
      </c>
      <c r="G54">
        <f>IF(data_compilation_times!$C54&lt;&gt;0,data_compilation_times!G54/data_compilation_times!$C54,data_compilation_times!G54)</f>
        <v>0</v>
      </c>
      <c r="H54">
        <f>IF(data_compilation_times!$C54&lt;&gt;0,data_compilation_times!H54/data_compilation_times!$C54,data_compilation_times!H54)</f>
        <v>0</v>
      </c>
      <c r="I54">
        <f>IF(data_compilation_times!$C54&lt;&gt;0,data_compilation_times!I54/data_compilation_times!$C54,data_compilation_times!I54)</f>
        <v>0</v>
      </c>
      <c r="J54">
        <f>IF(data_compilation_times!$C54&lt;&gt;0,data_compilation_times!J54/data_compilation_times!$C54,data_compilation_times!J54)</f>
        <v>0</v>
      </c>
      <c r="K54">
        <f>IF(data_compilation_times!$C54&lt;&gt;0,data_compilation_times!K54/data_compilation_times!$C54,data_compilation_times!K54)</f>
        <v>0</v>
      </c>
    </row>
    <row r="55" spans="1:11" x14ac:dyDescent="0.25">
      <c r="A55" t="str">
        <f>[1]ele_dev!B55</f>
        <v>mCCS</v>
      </c>
      <c r="B55" t="str">
        <f>[1]ele_dev!A55</f>
        <v>ITA</v>
      </c>
      <c r="C55">
        <f>IF(data_compilation_times!$C55&lt;&gt;0,data_compilation_times!C55/data_compilation_times!$C55,data_compilation_times!C55)</f>
        <v>1</v>
      </c>
      <c r="D55">
        <f>IF(data_compilation_times!$C55&lt;&gt;0,data_compilation_times!D55/data_compilation_times!$C55,data_compilation_times!D55)</f>
        <v>0</v>
      </c>
      <c r="E55">
        <f>IF(data_compilation_times!$C55&lt;&gt;0,data_compilation_times!E55/data_compilation_times!$C55,data_compilation_times!E55)</f>
        <v>5.3504996799361226</v>
      </c>
      <c r="F55">
        <f>IF(data_compilation_times!$C55&lt;&gt;0,data_compilation_times!F55/data_compilation_times!$C55,data_compilation_times!F55)</f>
        <v>5.350701250067992</v>
      </c>
      <c r="G55">
        <f>IF(data_compilation_times!$C55&lt;&gt;0,data_compilation_times!G55/data_compilation_times!$C55,data_compilation_times!G55)</f>
        <v>5.3510046626240273</v>
      </c>
      <c r="H55">
        <f>IF(data_compilation_times!$C55&lt;&gt;0,data_compilation_times!H55/data_compilation_times!$C55,data_compilation_times!H55)</f>
        <v>42.227436170361933</v>
      </c>
      <c r="I55">
        <f>IF(data_compilation_times!$C55&lt;&gt;0,data_compilation_times!I55/data_compilation_times!$C55,data_compilation_times!I55)</f>
        <v>48.062869039305959</v>
      </c>
      <c r="J55">
        <f>IF(data_compilation_times!$C55&lt;&gt;0,data_compilation_times!J55/data_compilation_times!$C55,data_compilation_times!J55)</f>
        <v>50.181713380584384</v>
      </c>
      <c r="K55">
        <f>IF(data_compilation_times!$C55&lt;&gt;0,data_compilation_times!K55/data_compilation_times!$C55,data_compilation_times!K55)</f>
        <v>50.139005932642888</v>
      </c>
    </row>
    <row r="56" spans="1:11" x14ac:dyDescent="0.25">
      <c r="A56" t="str">
        <f>[1]ele_dev!B56</f>
        <v>bNUC</v>
      </c>
      <c r="B56" t="str">
        <f>[1]ele_dev!A56</f>
        <v>POL</v>
      </c>
      <c r="C56">
        <f>IF(data_compilation_times!$C56&lt;&gt;0,data_compilation_times!C56/data_compilation_times!$C56,data_compilation_times!C56)</f>
        <v>0</v>
      </c>
      <c r="D56">
        <f>IF(data_compilation_times!$C56&lt;&gt;0,data_compilation_times!D56/data_compilation_times!$C56,data_compilation_times!D56)</f>
        <v>0</v>
      </c>
      <c r="E56">
        <f>IF(data_compilation_times!$C56&lt;&gt;0,data_compilation_times!E56/data_compilation_times!$C56,data_compilation_times!E56)</f>
        <v>0</v>
      </c>
      <c r="F56">
        <f>IF(data_compilation_times!$C56&lt;&gt;0,data_compilation_times!F56/data_compilation_times!$C56,data_compilation_times!F56)</f>
        <v>0</v>
      </c>
      <c r="G56">
        <f>IF(data_compilation_times!$C56&lt;&gt;0,data_compilation_times!G56/data_compilation_times!$C56,data_compilation_times!G56)</f>
        <v>10.64339792247493</v>
      </c>
      <c r="H56">
        <f>IF(data_compilation_times!$C56&lt;&gt;0,data_compilation_times!H56/data_compilation_times!$C56,data_compilation_times!H56)</f>
        <v>10.643800663572168</v>
      </c>
      <c r="I56">
        <f>IF(data_compilation_times!$C56&lt;&gt;0,data_compilation_times!I56/data_compilation_times!$C56,data_compilation_times!I56)</f>
        <v>46.120907123784221</v>
      </c>
      <c r="J56">
        <f>IF(data_compilation_times!$C56&lt;&gt;0,data_compilation_times!J56/data_compilation_times!$C56,data_compilation_times!J56)</f>
        <v>46.120904153311983</v>
      </c>
      <c r="K56">
        <f>IF(data_compilation_times!$C56&lt;&gt;0,data_compilation_times!K56/data_compilation_times!$C56,data_compilation_times!K56)</f>
        <v>46.120900910127503</v>
      </c>
    </row>
    <row r="57" spans="1:11" x14ac:dyDescent="0.25">
      <c r="A57" t="str">
        <f>[1]ele_dev!B57</f>
        <v>bHYDRO</v>
      </c>
      <c r="B57" t="str">
        <f>[1]ele_dev!A57</f>
        <v>POL</v>
      </c>
      <c r="C57">
        <f>IF(data_compilation_times!$C57&lt;&gt;0,data_compilation_times!C57/data_compilation_times!$C57,data_compilation_times!C57)</f>
        <v>1</v>
      </c>
      <c r="D57">
        <f>IF(data_compilation_times!$C57&lt;&gt;0,data_compilation_times!D57/data_compilation_times!$C57,data_compilation_times!D57)</f>
        <v>0.33041236099718324</v>
      </c>
      <c r="E57">
        <f>IF(data_compilation_times!$C57&lt;&gt;0,data_compilation_times!E57/data_compilation_times!$C57,data_compilation_times!E57)</f>
        <v>0.60964647776080716</v>
      </c>
      <c r="F57">
        <f>IF(data_compilation_times!$C57&lt;&gt;0,data_compilation_times!F57/data_compilation_times!$C57,data_compilation_times!F57)</f>
        <v>0.62026950482556398</v>
      </c>
      <c r="G57">
        <f>IF(data_compilation_times!$C57&lt;&gt;0,data_compilation_times!G57/data_compilation_times!$C57,data_compilation_times!G57)</f>
        <v>0.62024935678855275</v>
      </c>
      <c r="H57">
        <f>IF(data_compilation_times!$C57&lt;&gt;0,data_compilation_times!H57/data_compilation_times!$C57,data_compilation_times!H57)</f>
        <v>0.62026981640723988</v>
      </c>
      <c r="I57">
        <f>IF(data_compilation_times!$C57&lt;&gt;0,data_compilation_times!I57/data_compilation_times!$C57,data_compilation_times!I57)</f>
        <v>0.62025700522877547</v>
      </c>
      <c r="J57">
        <f>IF(data_compilation_times!$C57&lt;&gt;0,data_compilation_times!J57/data_compilation_times!$C57,data_compilation_times!J57)</f>
        <v>0.62025857704102827</v>
      </c>
      <c r="K57">
        <f>IF(data_compilation_times!$C57&lt;&gt;0,data_compilation_times!K57/data_compilation_times!$C57,data_compilation_times!K57)</f>
        <v>0.62029909772964342</v>
      </c>
    </row>
    <row r="58" spans="1:11" x14ac:dyDescent="0.25">
      <c r="A58" t="str">
        <f>[1]ele_dev!B58</f>
        <v>pHYDRO</v>
      </c>
      <c r="B58" t="str">
        <f>[1]ele_dev!A58</f>
        <v>POL</v>
      </c>
      <c r="C58">
        <f>IF(data_compilation_times!$C58&lt;&gt;0,data_compilation_times!C58/data_compilation_times!$C58,data_compilation_times!C58)</f>
        <v>1</v>
      </c>
      <c r="D58">
        <f>IF(data_compilation_times!$C58&lt;&gt;0,data_compilation_times!D58/data_compilation_times!$C58,data_compilation_times!D58)</f>
        <v>29.217410354242272</v>
      </c>
      <c r="E58">
        <f>IF(data_compilation_times!$C58&lt;&gt;0,data_compilation_times!E58/data_compilation_times!$C58,data_compilation_times!E58)</f>
        <v>3.3382805575309145</v>
      </c>
      <c r="F58">
        <f>IF(data_compilation_times!$C58&lt;&gt;0,data_compilation_times!F58/data_compilation_times!$C58,data_compilation_times!F58)</f>
        <v>4.0032540796883733</v>
      </c>
      <c r="G58">
        <f>IF(data_compilation_times!$C58&lt;&gt;0,data_compilation_times!G58/data_compilation_times!$C58,data_compilation_times!G58)</f>
        <v>4.7260457497239088</v>
      </c>
      <c r="H58">
        <f>IF(data_compilation_times!$C58&lt;&gt;0,data_compilation_times!H58/data_compilation_times!$C58,data_compilation_times!H58)</f>
        <v>5.4491721667437245</v>
      </c>
      <c r="I58">
        <f>IF(data_compilation_times!$C58&lt;&gt;0,data_compilation_times!I58/data_compilation_times!$C58,data_compilation_times!I58)</f>
        <v>6.1714764933736852</v>
      </c>
      <c r="J58">
        <f>IF(data_compilation_times!$C58&lt;&gt;0,data_compilation_times!J58/data_compilation_times!$C58,data_compilation_times!J58)</f>
        <v>6.8945447746623341</v>
      </c>
      <c r="K58">
        <f>IF(data_compilation_times!$C58&lt;&gt;0,data_compilation_times!K58/data_compilation_times!$C58,data_compilation_times!K58)</f>
        <v>11.174794271456015</v>
      </c>
    </row>
    <row r="59" spans="1:11" x14ac:dyDescent="0.25">
      <c r="A59" t="str">
        <f>[1]ele_dev!B59</f>
        <v>bGEO</v>
      </c>
      <c r="B59" t="str">
        <f>[1]ele_dev!A59</f>
        <v>POL</v>
      </c>
      <c r="C59">
        <f>IF(data_compilation_times!$C59&lt;&gt;0,data_compilation_times!C59/data_compilation_times!$C59,data_compilation_times!C59)</f>
        <v>0</v>
      </c>
      <c r="D59">
        <f>IF(data_compilation_times!$C59&lt;&gt;0,data_compilation_times!D59/data_compilation_times!$C59,data_compilation_times!D59)</f>
        <v>0</v>
      </c>
      <c r="E59">
        <f>IF(data_compilation_times!$C59&lt;&gt;0,data_compilation_times!E59/data_compilation_times!$C59,data_compilation_times!E59)</f>
        <v>1.1343083643450609E-4</v>
      </c>
      <c r="F59">
        <f>IF(data_compilation_times!$C59&lt;&gt;0,data_compilation_times!F59/data_compilation_times!$C59,data_compilation_times!F59)</f>
        <v>4.3321592374606828E-4</v>
      </c>
      <c r="G59">
        <f>IF(data_compilation_times!$C59&lt;&gt;0,data_compilation_times!G59/data_compilation_times!$C59,data_compilation_times!G59)</f>
        <v>0.44640918653922268</v>
      </c>
      <c r="H59">
        <f>IF(data_compilation_times!$C59&lt;&gt;0,data_compilation_times!H59/data_compilation_times!$C59,data_compilation_times!H59)</f>
        <v>1.4654930362050163</v>
      </c>
      <c r="I59">
        <f>IF(data_compilation_times!$C59&lt;&gt;0,data_compilation_times!I59/data_compilation_times!$C59,data_compilation_times!I59)</f>
        <v>2.8651283614657821</v>
      </c>
      <c r="J59">
        <f>IF(data_compilation_times!$C59&lt;&gt;0,data_compilation_times!J59/data_compilation_times!$C59,data_compilation_times!J59)</f>
        <v>2.8961036346567579</v>
      </c>
      <c r="K59">
        <f>IF(data_compilation_times!$C59&lt;&gt;0,data_compilation_times!K59/data_compilation_times!$C59,data_compilation_times!K59)</f>
        <v>2.9009355762641009</v>
      </c>
    </row>
    <row r="60" spans="1:11" x14ac:dyDescent="0.25">
      <c r="A60" t="str">
        <f>[1]ele_dev!B60</f>
        <v>mSOLAR</v>
      </c>
      <c r="B60" t="str">
        <f>[1]ele_dev!A60</f>
        <v>POL</v>
      </c>
      <c r="C60">
        <f>IF(data_compilation_times!$C60&lt;&gt;0,data_compilation_times!C60/data_compilation_times!$C60,data_compilation_times!C60)</f>
        <v>0</v>
      </c>
      <c r="D60">
        <f>IF(data_compilation_times!$C60&lt;&gt;0,data_compilation_times!D60/data_compilation_times!$C60,data_compilation_times!D60)</f>
        <v>5.9710144258455659E-2</v>
      </c>
      <c r="E60">
        <f>IF(data_compilation_times!$C60&lt;&gt;0,data_compilation_times!E60/data_compilation_times!$C60,data_compilation_times!E60)</f>
        <v>0.40072938244418382</v>
      </c>
      <c r="F60">
        <f>IF(data_compilation_times!$C60&lt;&gt;0,data_compilation_times!F60/data_compilation_times!$C60,data_compilation_times!F60)</f>
        <v>0.46012000727499125</v>
      </c>
      <c r="G60">
        <f>IF(data_compilation_times!$C60&lt;&gt;0,data_compilation_times!G60/data_compilation_times!$C60,data_compilation_times!G60)</f>
        <v>0.5202087340189171</v>
      </c>
      <c r="H60">
        <f>IF(data_compilation_times!$C60&lt;&gt;0,data_compilation_times!H60/data_compilation_times!$C60,data_compilation_times!H60)</f>
        <v>7.2483346813222864</v>
      </c>
      <c r="I60">
        <f>IF(data_compilation_times!$C60&lt;&gt;0,data_compilation_times!I60/data_compilation_times!$C60,data_compilation_times!I60)</f>
        <v>9.4978999335193794</v>
      </c>
      <c r="J60">
        <f>IF(data_compilation_times!$C60&lt;&gt;0,data_compilation_times!J60/data_compilation_times!$C60,data_compilation_times!J60)</f>
        <v>11.74772061544836</v>
      </c>
      <c r="K60">
        <f>IF(data_compilation_times!$C60&lt;&gt;0,data_compilation_times!K60/data_compilation_times!$C60,data_compilation_times!K60)</f>
        <v>13.997447614335417</v>
      </c>
    </row>
    <row r="61" spans="1:11" x14ac:dyDescent="0.25">
      <c r="A61" t="str">
        <f>[1]ele_dev!B61</f>
        <v>mWIND</v>
      </c>
      <c r="B61" t="str">
        <f>[1]ele_dev!A61</f>
        <v>POL</v>
      </c>
      <c r="C61">
        <f>IF(data_compilation_times!$C61&lt;&gt;0,data_compilation_times!C61/data_compilation_times!$C61,data_compilation_times!C61)</f>
        <v>1</v>
      </c>
      <c r="D61">
        <f>IF(data_compilation_times!$C61&lt;&gt;0,data_compilation_times!D61/data_compilation_times!$C61,data_compilation_times!D61)</f>
        <v>3.3120397815742106</v>
      </c>
      <c r="E61">
        <f>IF(data_compilation_times!$C61&lt;&gt;0,data_compilation_times!E61/data_compilation_times!$C61,data_compilation_times!E61)</f>
        <v>3.3121121101337101</v>
      </c>
      <c r="F61">
        <f>IF(data_compilation_times!$C61&lt;&gt;0,data_compilation_times!F61/data_compilation_times!$C61,data_compilation_times!F61)</f>
        <v>3.3127359434380135</v>
      </c>
      <c r="G61">
        <f>IF(data_compilation_times!$C61&lt;&gt;0,data_compilation_times!G61/data_compilation_times!$C61,data_compilation_times!G61)</f>
        <v>10.453273809496652</v>
      </c>
      <c r="H61">
        <f>IF(data_compilation_times!$C61&lt;&gt;0,data_compilation_times!H61/data_compilation_times!$C61,data_compilation_times!H61)</f>
        <v>11.825178685571579</v>
      </c>
      <c r="I61">
        <f>IF(data_compilation_times!$C61&lt;&gt;0,data_compilation_times!I61/data_compilation_times!$C61,data_compilation_times!I61)</f>
        <v>13.953570978284118</v>
      </c>
      <c r="J61">
        <f>IF(data_compilation_times!$C61&lt;&gt;0,data_compilation_times!J61/data_compilation_times!$C61,data_compilation_times!J61)</f>
        <v>14.62036340110345</v>
      </c>
      <c r="K61">
        <f>IF(data_compilation_times!$C61&lt;&gt;0,data_compilation_times!K61/data_compilation_times!$C61,data_compilation_times!K61)</f>
        <v>26.761769681707239</v>
      </c>
    </row>
    <row r="62" spans="1:11" x14ac:dyDescent="0.25">
      <c r="A62" t="str">
        <f>[1]ele_dev!B62</f>
        <v>bHC</v>
      </c>
      <c r="B62" t="str">
        <f>[1]ele_dev!A62</f>
        <v>POL</v>
      </c>
      <c r="C62">
        <f>IF(data_compilation_times!$C62&lt;&gt;0,data_compilation_times!C62/data_compilation_times!$C62,data_compilation_times!C62)</f>
        <v>1</v>
      </c>
      <c r="D62">
        <f>IF(data_compilation_times!$C62&lt;&gt;0,data_compilation_times!D62/data_compilation_times!$C62,data_compilation_times!D62)</f>
        <v>1.0440543265786468</v>
      </c>
      <c r="E62">
        <f>IF(data_compilation_times!$C62&lt;&gt;0,data_compilation_times!E62/data_compilation_times!$C62,data_compilation_times!E62)</f>
        <v>0.83376056122337394</v>
      </c>
      <c r="F62">
        <f>IF(data_compilation_times!$C62&lt;&gt;0,data_compilation_times!F62/data_compilation_times!$C62,data_compilation_times!F62)</f>
        <v>0.86895637001152271</v>
      </c>
      <c r="G62">
        <f>IF(data_compilation_times!$C62&lt;&gt;0,data_compilation_times!G62/data_compilation_times!$C62,data_compilation_times!G62)</f>
        <v>0.85381266673794132</v>
      </c>
      <c r="H62">
        <f>IF(data_compilation_times!$C62&lt;&gt;0,data_compilation_times!H62/data_compilation_times!$C62,data_compilation_times!H62)</f>
        <v>3.2638678485627973E-2</v>
      </c>
      <c r="I62">
        <f>IF(data_compilation_times!$C62&lt;&gt;0,data_compilation_times!I62/data_compilation_times!$C62,data_compilation_times!I62)</f>
        <v>1.8390015268217048E-2</v>
      </c>
      <c r="J62">
        <f>IF(data_compilation_times!$C62&lt;&gt;0,data_compilation_times!J62/data_compilation_times!$C62,data_compilation_times!J62)</f>
        <v>4.2541990296842796E-4</v>
      </c>
      <c r="K62">
        <f>IF(data_compilation_times!$C62&lt;&gt;0,data_compilation_times!K62/data_compilation_times!$C62,data_compilation_times!K62)</f>
        <v>4.254168481455723E-4</v>
      </c>
    </row>
    <row r="63" spans="1:11" x14ac:dyDescent="0.25">
      <c r="A63" t="str">
        <f>[1]ele_dev!B63</f>
        <v>mHC</v>
      </c>
      <c r="B63" t="str">
        <f>[1]ele_dev!A63</f>
        <v>POL</v>
      </c>
      <c r="C63">
        <f>IF(data_compilation_times!$C63&lt;&gt;0,data_compilation_times!C63/data_compilation_times!$C63,data_compilation_times!C63)</f>
        <v>1</v>
      </c>
      <c r="D63">
        <f>IF(data_compilation_times!$C63&lt;&gt;0,data_compilation_times!D63/data_compilation_times!$C63,data_compilation_times!D63)</f>
        <v>1.0056664731044316</v>
      </c>
      <c r="E63">
        <f>IF(data_compilation_times!$C63&lt;&gt;0,data_compilation_times!E63/data_compilation_times!$C63,data_compilation_times!E63)</f>
        <v>4.5999623715932839E-3</v>
      </c>
      <c r="F63">
        <f>IF(data_compilation_times!$C63&lt;&gt;0,data_compilation_times!F63/data_compilation_times!$C63,data_compilation_times!F63)</f>
        <v>3.0458248010269202E-6</v>
      </c>
      <c r="G63">
        <f>IF(data_compilation_times!$C63&lt;&gt;0,data_compilation_times!G63/data_compilation_times!$C63,data_compilation_times!G63)</f>
        <v>1.3538170914262231E-6</v>
      </c>
      <c r="H63">
        <f>IF(data_compilation_times!$C63&lt;&gt;0,data_compilation_times!H63/data_compilation_times!$C63,data_compilation_times!H63)</f>
        <v>0</v>
      </c>
      <c r="I63">
        <f>IF(data_compilation_times!$C63&lt;&gt;0,data_compilation_times!I63/data_compilation_times!$C63,data_compilation_times!I63)</f>
        <v>0</v>
      </c>
      <c r="J63">
        <f>IF(data_compilation_times!$C63&lt;&gt;0,data_compilation_times!J63/data_compilation_times!$C63,data_compilation_times!J63)</f>
        <v>0</v>
      </c>
      <c r="K63">
        <f>IF(data_compilation_times!$C63&lt;&gt;0,data_compilation_times!K63/data_compilation_times!$C63,data_compilation_times!K63)</f>
        <v>0</v>
      </c>
    </row>
    <row r="64" spans="1:11" x14ac:dyDescent="0.25">
      <c r="A64" t="str">
        <f>[1]ele_dev!B64</f>
        <v>bBC</v>
      </c>
      <c r="B64" t="str">
        <f>[1]ele_dev!A64</f>
        <v>POL</v>
      </c>
      <c r="C64">
        <f>IF(data_compilation_times!$C64&lt;&gt;0,data_compilation_times!C64/data_compilation_times!$C64,data_compilation_times!C64)</f>
        <v>1</v>
      </c>
      <c r="D64">
        <f>IF(data_compilation_times!$C64&lt;&gt;0,data_compilation_times!D64/data_compilation_times!$C64,data_compilation_times!D64)</f>
        <v>0.6940816946320767</v>
      </c>
      <c r="E64">
        <f>IF(data_compilation_times!$C64&lt;&gt;0,data_compilation_times!E64/data_compilation_times!$C64,data_compilation_times!E64)</f>
        <v>0.71075011363074503</v>
      </c>
      <c r="F64">
        <f>IF(data_compilation_times!$C64&lt;&gt;0,data_compilation_times!F64/data_compilation_times!$C64,data_compilation_times!F64)</f>
        <v>0.40429317426013939</v>
      </c>
      <c r="G64">
        <f>IF(data_compilation_times!$C64&lt;&gt;0,data_compilation_times!G64/data_compilation_times!$C64,data_compilation_times!G64)</f>
        <v>0.40428301676773321</v>
      </c>
      <c r="H64">
        <f>IF(data_compilation_times!$C64&lt;&gt;0,data_compilation_times!H64/data_compilation_times!$C64,data_compilation_times!H64)</f>
        <v>6.921893458151699E-3</v>
      </c>
      <c r="I64">
        <f>IF(data_compilation_times!$C64&lt;&gt;0,data_compilation_times!I64/data_compilation_times!$C64,data_compilation_times!I64)</f>
        <v>0</v>
      </c>
      <c r="J64">
        <f>IF(data_compilation_times!$C64&lt;&gt;0,data_compilation_times!J64/data_compilation_times!$C64,data_compilation_times!J64)</f>
        <v>0</v>
      </c>
      <c r="K64">
        <f>IF(data_compilation_times!$C64&lt;&gt;0,data_compilation_times!K64/data_compilation_times!$C64,data_compilation_times!K64)</f>
        <v>0</v>
      </c>
    </row>
    <row r="65" spans="1:11" x14ac:dyDescent="0.25">
      <c r="A65" t="str">
        <f>[1]ele_dev!B65</f>
        <v>bOIL</v>
      </c>
      <c r="B65" t="str">
        <f>[1]ele_dev!A65</f>
        <v>POL</v>
      </c>
      <c r="C65">
        <f>IF(data_compilation_times!$C65&lt;&gt;0,data_compilation_times!C65/data_compilation_times!$C65,data_compilation_times!C65)</f>
        <v>0</v>
      </c>
      <c r="D65">
        <f>IF(data_compilation_times!$C65&lt;&gt;0,data_compilation_times!D65/data_compilation_times!$C65,data_compilation_times!D65)</f>
        <v>0</v>
      </c>
      <c r="E65">
        <f>IF(data_compilation_times!$C65&lt;&gt;0,data_compilation_times!E65/data_compilation_times!$C65,data_compilation_times!E65)</f>
        <v>7.5760917632976949E-5</v>
      </c>
      <c r="F65">
        <f>IF(data_compilation_times!$C65&lt;&gt;0,data_compilation_times!F65/data_compilation_times!$C65,data_compilation_times!F65)</f>
        <v>0.32666399909106442</v>
      </c>
      <c r="G65">
        <f>IF(data_compilation_times!$C65&lt;&gt;0,data_compilation_times!G65/data_compilation_times!$C65,data_compilation_times!G65)</f>
        <v>0.37929985296604135</v>
      </c>
      <c r="H65">
        <f>IF(data_compilation_times!$C65&lt;&gt;0,data_compilation_times!H65/data_compilation_times!$C65,data_compilation_times!H65)</f>
        <v>0.38345666929715472</v>
      </c>
      <c r="I65">
        <f>IF(data_compilation_times!$C65&lt;&gt;0,data_compilation_times!I65/data_compilation_times!$C65,data_compilation_times!I65)</f>
        <v>0.38325240178014269</v>
      </c>
      <c r="J65">
        <f>IF(data_compilation_times!$C65&lt;&gt;0,data_compilation_times!J65/data_compilation_times!$C65,data_compilation_times!J65)</f>
        <v>0.38030676980100925</v>
      </c>
      <c r="K65">
        <f>IF(data_compilation_times!$C65&lt;&gt;0,data_compilation_times!K65/data_compilation_times!$C65,data_compilation_times!K65)</f>
        <v>0.36647283144679305</v>
      </c>
    </row>
    <row r="66" spans="1:11" x14ac:dyDescent="0.25">
      <c r="A66" t="str">
        <f>[1]ele_dev!B66</f>
        <v>mOIL</v>
      </c>
      <c r="B66" t="str">
        <f>[1]ele_dev!A66</f>
        <v>POL</v>
      </c>
      <c r="C66">
        <f>IF(data_compilation_times!$C66&lt;&gt;0,data_compilation_times!C66/data_compilation_times!$C66,data_compilation_times!C66)</f>
        <v>0</v>
      </c>
      <c r="D66">
        <f>IF(data_compilation_times!$C66&lt;&gt;0,data_compilation_times!D66/data_compilation_times!$C66,data_compilation_times!D66)</f>
        <v>0.88329497019310044</v>
      </c>
      <c r="E66">
        <f>IF(data_compilation_times!$C66&lt;&gt;0,data_compilation_times!E66/data_compilation_times!$C66,data_compilation_times!E66)</f>
        <v>0.55666068842577021</v>
      </c>
      <c r="F66">
        <f>IF(data_compilation_times!$C66&lt;&gt;0,data_compilation_times!F66/data_compilation_times!$C66,data_compilation_times!F66)</f>
        <v>1.0487033289081639E-2</v>
      </c>
      <c r="G66">
        <f>IF(data_compilation_times!$C66&lt;&gt;0,data_compilation_times!G66/data_compilation_times!$C66,data_compilation_times!G66)</f>
        <v>0</v>
      </c>
      <c r="H66">
        <f>IF(data_compilation_times!$C66&lt;&gt;0,data_compilation_times!H66/data_compilation_times!$C66,data_compilation_times!H66)</f>
        <v>0</v>
      </c>
      <c r="I66">
        <f>IF(data_compilation_times!$C66&lt;&gt;0,data_compilation_times!I66/data_compilation_times!$C66,data_compilation_times!I66)</f>
        <v>0</v>
      </c>
      <c r="J66">
        <f>IF(data_compilation_times!$C66&lt;&gt;0,data_compilation_times!J66/data_compilation_times!$C66,data_compilation_times!J66)</f>
        <v>0</v>
      </c>
      <c r="K66">
        <f>IF(data_compilation_times!$C66&lt;&gt;0,data_compilation_times!K66/data_compilation_times!$C66,data_compilation_times!K66)</f>
        <v>0</v>
      </c>
    </row>
    <row r="67" spans="1:11" x14ac:dyDescent="0.25">
      <c r="A67" t="str">
        <f>[1]ele_dev!B67</f>
        <v>pOIL</v>
      </c>
      <c r="B67" t="str">
        <f>[1]ele_dev!A67</f>
        <v>POL</v>
      </c>
      <c r="C67">
        <f>IF(data_compilation_times!$C67&lt;&gt;0,data_compilation_times!C67/data_compilation_times!$C67,data_compilation_times!C67)</f>
        <v>1</v>
      </c>
      <c r="D67">
        <f>IF(data_compilation_times!$C67&lt;&gt;0,data_compilation_times!D67/data_compilation_times!$C67,data_compilation_times!D67)</f>
        <v>2.2594800191259416E-2</v>
      </c>
      <c r="E67">
        <f>IF(data_compilation_times!$C67&lt;&gt;0,data_compilation_times!E67/data_compilation_times!$C67,data_compilation_times!E67)</f>
        <v>3.1830419497601348E-2</v>
      </c>
      <c r="F67">
        <f>IF(data_compilation_times!$C67&lt;&gt;0,data_compilation_times!F67/data_compilation_times!$C67,data_compilation_times!F67)</f>
        <v>3.1824650641469478E-2</v>
      </c>
      <c r="G67">
        <f>IF(data_compilation_times!$C67&lt;&gt;0,data_compilation_times!G67/data_compilation_times!$C67,data_compilation_times!G67)</f>
        <v>3.1829426051648194E-2</v>
      </c>
      <c r="H67">
        <f>IF(data_compilation_times!$C67&lt;&gt;0,data_compilation_times!H67/data_compilation_times!$C67,data_compilation_times!H67)</f>
        <v>0</v>
      </c>
      <c r="I67">
        <f>IF(data_compilation_times!$C67&lt;&gt;0,data_compilation_times!I67/data_compilation_times!$C67,data_compilation_times!I67)</f>
        <v>0</v>
      </c>
      <c r="J67">
        <f>IF(data_compilation_times!$C67&lt;&gt;0,data_compilation_times!J67/data_compilation_times!$C67,data_compilation_times!J67)</f>
        <v>0</v>
      </c>
      <c r="K67">
        <f>IF(data_compilation_times!$C67&lt;&gt;0,data_compilation_times!K67/data_compilation_times!$C67,data_compilation_times!K67)</f>
        <v>0</v>
      </c>
    </row>
    <row r="68" spans="1:11" x14ac:dyDescent="0.25">
      <c r="A68" t="str">
        <f>[1]ele_dev!B68</f>
        <v>bGAS</v>
      </c>
      <c r="B68" t="str">
        <f>[1]ele_dev!A68</f>
        <v>POL</v>
      </c>
      <c r="C68">
        <f>IF(data_compilation_times!$C68&lt;&gt;0,data_compilation_times!C68/data_compilation_times!$C68,data_compilation_times!C68)</f>
        <v>1</v>
      </c>
      <c r="D68">
        <f>IF(data_compilation_times!$C68&lt;&gt;0,data_compilation_times!D68/data_compilation_times!$C68,data_compilation_times!D68)</f>
        <v>1.015455903138019</v>
      </c>
      <c r="E68">
        <f>IF(data_compilation_times!$C68&lt;&gt;0,data_compilation_times!E68/data_compilation_times!$C68,data_compilation_times!E68)</f>
        <v>0.68295980087964225</v>
      </c>
      <c r="F68">
        <f>IF(data_compilation_times!$C68&lt;&gt;0,data_compilation_times!F68/data_compilation_times!$C68,data_compilation_times!F68)</f>
        <v>2.0453694013727532</v>
      </c>
      <c r="G68">
        <f>IF(data_compilation_times!$C68&lt;&gt;0,data_compilation_times!G68/data_compilation_times!$C68,data_compilation_times!G68)</f>
        <v>2.0738795189065815</v>
      </c>
      <c r="H68">
        <f>IF(data_compilation_times!$C68&lt;&gt;0,data_compilation_times!H68/data_compilation_times!$C68,data_compilation_times!H68)</f>
        <v>0.91987844651375283</v>
      </c>
      <c r="I68">
        <f>IF(data_compilation_times!$C68&lt;&gt;0,data_compilation_times!I68/data_compilation_times!$C68,data_compilation_times!I68)</f>
        <v>0.6846200127388371</v>
      </c>
      <c r="J68">
        <f>IF(data_compilation_times!$C68&lt;&gt;0,data_compilation_times!J68/data_compilation_times!$C68,data_compilation_times!J68)</f>
        <v>0.60557050001707857</v>
      </c>
      <c r="K68">
        <f>IF(data_compilation_times!$C68&lt;&gt;0,data_compilation_times!K68/data_compilation_times!$C68,data_compilation_times!K68)</f>
        <v>0.23424879005336055</v>
      </c>
    </row>
    <row r="69" spans="1:11" x14ac:dyDescent="0.25">
      <c r="A69" t="str">
        <f>[1]ele_dev!B69</f>
        <v>mGAS</v>
      </c>
      <c r="B69" t="str">
        <f>[1]ele_dev!A69</f>
        <v>POL</v>
      </c>
      <c r="C69">
        <f>IF(data_compilation_times!$C69&lt;&gt;0,data_compilation_times!C69/data_compilation_times!$C69,data_compilation_times!C69)</f>
        <v>1</v>
      </c>
      <c r="D69">
        <f>IF(data_compilation_times!$C69&lt;&gt;0,data_compilation_times!D69/data_compilation_times!$C69,data_compilation_times!D69)</f>
        <v>0.30284876426245166</v>
      </c>
      <c r="E69">
        <f>IF(data_compilation_times!$C69&lt;&gt;0,data_compilation_times!E69/data_compilation_times!$C69,data_compilation_times!E69)</f>
        <v>0.41401499097571093</v>
      </c>
      <c r="F69">
        <f>IF(data_compilation_times!$C69&lt;&gt;0,data_compilation_times!F69/data_compilation_times!$C69,data_compilation_times!F69)</f>
        <v>0.95875189377873904</v>
      </c>
      <c r="G69">
        <f>IF(data_compilation_times!$C69&lt;&gt;0,data_compilation_times!G69/data_compilation_times!$C69,data_compilation_times!G69)</f>
        <v>2.0214480233066601</v>
      </c>
      <c r="H69">
        <f>IF(data_compilation_times!$C69&lt;&gt;0,data_compilation_times!H69/data_compilation_times!$C69,data_compilation_times!H69)</f>
        <v>1.8467375814005251</v>
      </c>
      <c r="I69">
        <f>IF(data_compilation_times!$C69&lt;&gt;0,data_compilation_times!I69/data_compilation_times!$C69,data_compilation_times!I69)</f>
        <v>1.6310475543238141</v>
      </c>
      <c r="J69">
        <f>IF(data_compilation_times!$C69&lt;&gt;0,data_compilation_times!J69/data_compilation_times!$C69,data_compilation_times!J69)</f>
        <v>1.7566810461676361</v>
      </c>
      <c r="K69">
        <f>IF(data_compilation_times!$C69&lt;&gt;0,data_compilation_times!K69/data_compilation_times!$C69,data_compilation_times!K69)</f>
        <v>1.8842026160875271</v>
      </c>
    </row>
    <row r="70" spans="1:11" x14ac:dyDescent="0.25">
      <c r="A70" t="str">
        <f>[1]ele_dev!B70</f>
        <v>pGAS</v>
      </c>
      <c r="B70" t="str">
        <f>[1]ele_dev!A70</f>
        <v>POL</v>
      </c>
      <c r="C70">
        <f>IF(data_compilation_times!$C70&lt;&gt;0,data_compilation_times!C70/data_compilation_times!$C70,data_compilation_times!C70)</f>
        <v>1</v>
      </c>
      <c r="D70">
        <f>IF(data_compilation_times!$C70&lt;&gt;0,data_compilation_times!D70/data_compilation_times!$C70,data_compilation_times!D70)</f>
        <v>0.4955056861203031</v>
      </c>
      <c r="E70">
        <f>IF(data_compilation_times!$C70&lt;&gt;0,data_compilation_times!E70/data_compilation_times!$C70,data_compilation_times!E70)</f>
        <v>0.32307525555379535</v>
      </c>
      <c r="F70">
        <f>IF(data_compilation_times!$C70&lt;&gt;0,data_compilation_times!F70/data_compilation_times!$C70,data_compilation_times!F70)</f>
        <v>10.683603484142786</v>
      </c>
      <c r="G70">
        <f>IF(data_compilation_times!$C70&lt;&gt;0,data_compilation_times!G70/data_compilation_times!$C70,data_compilation_times!G70)</f>
        <v>12.286177815844422</v>
      </c>
      <c r="H70">
        <f>IF(data_compilation_times!$C70&lt;&gt;0,data_compilation_times!H70/data_compilation_times!$C70,data_compilation_times!H70)</f>
        <v>11.907006995476385</v>
      </c>
      <c r="I70">
        <f>IF(data_compilation_times!$C70&lt;&gt;0,data_compilation_times!I70/data_compilation_times!$C70,data_compilation_times!I70)</f>
        <v>5.1129858342544177</v>
      </c>
      <c r="J70">
        <f>IF(data_compilation_times!$C70&lt;&gt;0,data_compilation_times!J70/data_compilation_times!$C70,data_compilation_times!J70)</f>
        <v>3.9880114314334775E-2</v>
      </c>
      <c r="K70">
        <f>IF(data_compilation_times!$C70&lt;&gt;0,data_compilation_times!K70/data_compilation_times!$C70,data_compilation_times!K70)</f>
        <v>2.6815534037091723E-5</v>
      </c>
    </row>
    <row r="71" spans="1:11" x14ac:dyDescent="0.25">
      <c r="A71" t="str">
        <f>[1]ele_dev!B71</f>
        <v>bBIO</v>
      </c>
      <c r="B71" t="str">
        <f>[1]ele_dev!A71</f>
        <v>POL</v>
      </c>
      <c r="C71">
        <f>IF(data_compilation_times!$C71&lt;&gt;0,data_compilation_times!C71/data_compilation_times!$C71,data_compilation_times!C71)</f>
        <v>1</v>
      </c>
      <c r="D71">
        <f>IF(data_compilation_times!$C71&lt;&gt;0,data_compilation_times!D71/data_compilation_times!$C71,data_compilation_times!D71)</f>
        <v>1.3578026702257222</v>
      </c>
      <c r="E71">
        <f>IF(data_compilation_times!$C71&lt;&gt;0,data_compilation_times!E71/data_compilation_times!$C71,data_compilation_times!E71)</f>
        <v>1.8539874974885857</v>
      </c>
      <c r="F71">
        <f>IF(data_compilation_times!$C71&lt;&gt;0,data_compilation_times!F71/data_compilation_times!$C71,data_compilation_times!F71)</f>
        <v>2.1435309582750759</v>
      </c>
      <c r="G71">
        <f>IF(data_compilation_times!$C71&lt;&gt;0,data_compilation_times!G71/data_compilation_times!$C71,data_compilation_times!G71)</f>
        <v>2.4691405664421624</v>
      </c>
      <c r="H71">
        <f>IF(data_compilation_times!$C71&lt;&gt;0,data_compilation_times!H71/data_compilation_times!$C71,data_compilation_times!H71)</f>
        <v>1.7722810364908299</v>
      </c>
      <c r="I71">
        <f>IF(data_compilation_times!$C71&lt;&gt;0,data_compilation_times!I71/data_compilation_times!$C71,data_compilation_times!I71)</f>
        <v>1.9332643087846855</v>
      </c>
      <c r="J71">
        <f>IF(data_compilation_times!$C71&lt;&gt;0,data_compilation_times!J71/data_compilation_times!$C71,data_compilation_times!J71)</f>
        <v>2.4219529280061081</v>
      </c>
      <c r="K71">
        <f>IF(data_compilation_times!$C71&lt;&gt;0,data_compilation_times!K71/data_compilation_times!$C71,data_compilation_times!K71)</f>
        <v>2.3567312451222868</v>
      </c>
    </row>
    <row r="72" spans="1:11" x14ac:dyDescent="0.25">
      <c r="A72" t="str">
        <f>[1]ele_dev!B72</f>
        <v>bCCS</v>
      </c>
      <c r="B72" t="str">
        <f>[1]ele_dev!A72</f>
        <v>POL</v>
      </c>
      <c r="C72">
        <f>IF(data_compilation_times!$C72&lt;&gt;0,data_compilation_times!C72/data_compilation_times!$C72,data_compilation_times!C72)</f>
        <v>1</v>
      </c>
      <c r="D72">
        <f>IF(data_compilation_times!$C72&lt;&gt;0,data_compilation_times!D72/data_compilation_times!$C72,data_compilation_times!D72)</f>
        <v>2.2537561087970293</v>
      </c>
      <c r="E72">
        <f>IF(data_compilation_times!$C72&lt;&gt;0,data_compilation_times!E72/data_compilation_times!$C72,data_compilation_times!E72)</f>
        <v>2.2537559708326151</v>
      </c>
      <c r="F72">
        <f>IF(data_compilation_times!$C72&lt;&gt;0,data_compilation_times!F72/data_compilation_times!$C72,data_compilation_times!F72)</f>
        <v>2.2544363042845688</v>
      </c>
      <c r="G72">
        <f>IF(data_compilation_times!$C72&lt;&gt;0,data_compilation_times!G72/data_compilation_times!$C72,data_compilation_times!G72)</f>
        <v>2.2544288826880878</v>
      </c>
      <c r="H72">
        <f>IF(data_compilation_times!$C72&lt;&gt;0,data_compilation_times!H72/data_compilation_times!$C72,data_compilation_times!H72)</f>
        <v>12.855367296127479</v>
      </c>
      <c r="I72">
        <f>IF(data_compilation_times!$C72&lt;&gt;0,data_compilation_times!I72/data_compilation_times!$C72,data_compilation_times!I72)</f>
        <v>12.913445591798689</v>
      </c>
      <c r="J72">
        <f>IF(data_compilation_times!$C72&lt;&gt;0,data_compilation_times!J72/data_compilation_times!$C72,data_compilation_times!J72)</f>
        <v>11.161175840473209</v>
      </c>
      <c r="K72">
        <f>IF(data_compilation_times!$C72&lt;&gt;0,data_compilation_times!K72/data_compilation_times!$C72,data_compilation_times!K72)</f>
        <v>10.109410871805107</v>
      </c>
    </row>
    <row r="73" spans="1:11" x14ac:dyDescent="0.25">
      <c r="A73" t="str">
        <f>[1]ele_dev!B73</f>
        <v>mCCS</v>
      </c>
      <c r="B73" t="str">
        <f>[1]ele_dev!A73</f>
        <v>POL</v>
      </c>
      <c r="C73">
        <f>IF(data_compilation_times!$C73&lt;&gt;0,data_compilation_times!C73/data_compilation_times!$C73,data_compilation_times!C73)</f>
        <v>0</v>
      </c>
      <c r="D73">
        <f>IF(data_compilation_times!$C73&lt;&gt;0,data_compilation_times!D73/data_compilation_times!$C73,data_compilation_times!D73)</f>
        <v>0</v>
      </c>
      <c r="E73">
        <f>IF(data_compilation_times!$C73&lt;&gt;0,data_compilation_times!E73/data_compilation_times!$C73,data_compilation_times!E73)</f>
        <v>0</v>
      </c>
      <c r="F73">
        <f>IF(data_compilation_times!$C73&lt;&gt;0,data_compilation_times!F73/data_compilation_times!$C73,data_compilation_times!F73)</f>
        <v>1.5247386520936889E-4</v>
      </c>
      <c r="G73">
        <f>IF(data_compilation_times!$C73&lt;&gt;0,data_compilation_times!G73/data_compilation_times!$C73,data_compilation_times!G73)</f>
        <v>1.494925745530461E-4</v>
      </c>
      <c r="H73">
        <f>IF(data_compilation_times!$C73&lt;&gt;0,data_compilation_times!H73/data_compilation_times!$C73,data_compilation_times!H73)</f>
        <v>30.944948646290747</v>
      </c>
      <c r="I73">
        <f>IF(data_compilation_times!$C73&lt;&gt;0,data_compilation_times!I73/data_compilation_times!$C73,data_compilation_times!I73)</f>
        <v>31.368343536885678</v>
      </c>
      <c r="J73">
        <f>IF(data_compilation_times!$C73&lt;&gt;0,data_compilation_times!J73/data_compilation_times!$C73,data_compilation_times!J73)</f>
        <v>37.363563295750502</v>
      </c>
      <c r="K73">
        <f>IF(data_compilation_times!$C73&lt;&gt;0,data_compilation_times!K73/data_compilation_times!$C73,data_compilation_times!K73)</f>
        <v>38.261893143957863</v>
      </c>
    </row>
    <row r="74" spans="1:11" x14ac:dyDescent="0.25">
      <c r="A74" t="str">
        <f>[1]ele_dev!B74</f>
        <v>bNUC</v>
      </c>
      <c r="B74" t="str">
        <f>[1]ele_dev!A74</f>
        <v>UKI</v>
      </c>
      <c r="C74">
        <f>IF(data_compilation_times!$C74&lt;&gt;0,data_compilation_times!C74/data_compilation_times!$C74,data_compilation_times!C74)</f>
        <v>1</v>
      </c>
      <c r="D74">
        <f>IF(data_compilation_times!$C74&lt;&gt;0,data_compilation_times!D74/data_compilation_times!$C74,data_compilation_times!D74)</f>
        <v>0.92427262233299001</v>
      </c>
      <c r="E74">
        <f>IF(data_compilation_times!$C74&lt;&gt;0,data_compilation_times!E74/data_compilation_times!$C74,data_compilation_times!E74)</f>
        <v>0.68067403706736296</v>
      </c>
      <c r="F74">
        <f>IF(data_compilation_times!$C74&lt;&gt;0,data_compilation_times!F74/data_compilation_times!$C74,data_compilation_times!F74)</f>
        <v>0.38318571589655837</v>
      </c>
      <c r="G74">
        <f>IF(data_compilation_times!$C74&lt;&gt;0,data_compilation_times!G74/data_compilation_times!$C74,data_compilation_times!G74)</f>
        <v>0.47441143044546558</v>
      </c>
      <c r="H74">
        <f>IF(data_compilation_times!$C74&lt;&gt;0,data_compilation_times!H74/data_compilation_times!$C74,data_compilation_times!H74)</f>
        <v>0.64185155699216956</v>
      </c>
      <c r="I74">
        <f>IF(data_compilation_times!$C74&lt;&gt;0,data_compilation_times!I74/data_compilation_times!$C74,data_compilation_times!I74)</f>
        <v>0.90349077380673548</v>
      </c>
      <c r="J74">
        <f>IF(data_compilation_times!$C74&lt;&gt;0,data_compilation_times!J74/data_compilation_times!$C74,data_compilation_times!J74)</f>
        <v>1.2692292213187126</v>
      </c>
      <c r="K74">
        <f>IF(data_compilation_times!$C74&lt;&gt;0,data_compilation_times!K74/data_compilation_times!$C74,data_compilation_times!K74)</f>
        <v>1.6349673785383039</v>
      </c>
    </row>
    <row r="75" spans="1:11" x14ac:dyDescent="0.25">
      <c r="A75" t="str">
        <f>[1]ele_dev!B75</f>
        <v>bHYDRO</v>
      </c>
      <c r="B75" t="str">
        <f>[1]ele_dev!A75</f>
        <v>UKI</v>
      </c>
      <c r="C75">
        <f>IF(data_compilation_times!$C75&lt;&gt;0,data_compilation_times!C75/data_compilation_times!$C75,data_compilation_times!C75)</f>
        <v>1</v>
      </c>
      <c r="D75">
        <f>IF(data_compilation_times!$C75&lt;&gt;0,data_compilation_times!D75/data_compilation_times!$C75,data_compilation_times!D75)</f>
        <v>0.15837808145103793</v>
      </c>
      <c r="E75">
        <f>IF(data_compilation_times!$C75&lt;&gt;0,data_compilation_times!E75/data_compilation_times!$C75,data_compilation_times!E75)</f>
        <v>0.15837810904045949</v>
      </c>
      <c r="F75">
        <f>IF(data_compilation_times!$C75&lt;&gt;0,data_compilation_times!F75/data_compilation_times!$C75,data_compilation_times!F75)</f>
        <v>0.15837707749113064</v>
      </c>
      <c r="G75">
        <f>IF(data_compilation_times!$C75&lt;&gt;0,data_compilation_times!G75/data_compilation_times!$C75,data_compilation_times!G75)</f>
        <v>0.15837539059618611</v>
      </c>
      <c r="H75">
        <f>IF(data_compilation_times!$C75&lt;&gt;0,data_compilation_times!H75/data_compilation_times!$C75,data_compilation_times!H75)</f>
        <v>0.15836633010954046</v>
      </c>
      <c r="I75">
        <f>IF(data_compilation_times!$C75&lt;&gt;0,data_compilation_times!I75/data_compilation_times!$C75,data_compilation_times!I75)</f>
        <v>0.15836977893968651</v>
      </c>
      <c r="J75">
        <f>IF(data_compilation_times!$C75&lt;&gt;0,data_compilation_times!J75/data_compilation_times!$C75,data_compilation_times!J75)</f>
        <v>0.1583779465622232</v>
      </c>
      <c r="K75">
        <f>IF(data_compilation_times!$C75&lt;&gt;0,data_compilation_times!K75/data_compilation_times!$C75,data_compilation_times!K75)</f>
        <v>0.15837786208075177</v>
      </c>
    </row>
    <row r="76" spans="1:11" x14ac:dyDescent="0.25">
      <c r="A76" t="str">
        <f>[1]ele_dev!B76</f>
        <v>pHYDRO</v>
      </c>
      <c r="B76" t="str">
        <f>[1]ele_dev!A76</f>
        <v>UKI</v>
      </c>
      <c r="C76">
        <f>IF(data_compilation_times!$C76&lt;&gt;0,data_compilation_times!C76/data_compilation_times!$C76,data_compilation_times!C76)</f>
        <v>1</v>
      </c>
      <c r="D76">
        <f>IF(data_compilation_times!$C76&lt;&gt;0,data_compilation_times!D76/data_compilation_times!$C76,data_compilation_times!D76)</f>
        <v>2.1393509102116908</v>
      </c>
      <c r="E76">
        <f>IF(data_compilation_times!$C76&lt;&gt;0,data_compilation_times!E76/data_compilation_times!$C76,data_compilation_times!E76)</f>
        <v>2.1761544417181358</v>
      </c>
      <c r="F76">
        <f>IF(data_compilation_times!$C76&lt;&gt;0,data_compilation_times!F76/data_compilation_times!$C76,data_compilation_times!F76)</f>
        <v>2.212959216003044</v>
      </c>
      <c r="G76">
        <f>IF(data_compilation_times!$C76&lt;&gt;0,data_compilation_times!G76/data_compilation_times!$C76,data_compilation_times!G76)</f>
        <v>2.2504292163255908</v>
      </c>
      <c r="H76">
        <f>IF(data_compilation_times!$C76&lt;&gt;0,data_compilation_times!H76/data_compilation_times!$C76,data_compilation_times!H76)</f>
        <v>2.2931482374745733</v>
      </c>
      <c r="I76">
        <f>IF(data_compilation_times!$C76&lt;&gt;0,data_compilation_times!I76/data_compilation_times!$C76,data_compilation_times!I76)</f>
        <v>2.3232198938995841</v>
      </c>
      <c r="J76">
        <f>IF(data_compilation_times!$C76&lt;&gt;0,data_compilation_times!J76/data_compilation_times!$C76,data_compilation_times!J76)</f>
        <v>2.3601787713135565</v>
      </c>
      <c r="K76">
        <f>IF(data_compilation_times!$C76&lt;&gt;0,data_compilation_times!K76/data_compilation_times!$C76,data_compilation_times!K76)</f>
        <v>2.3970311115018466</v>
      </c>
    </row>
    <row r="77" spans="1:11" x14ac:dyDescent="0.25">
      <c r="A77" t="str">
        <f>[1]ele_dev!B77</f>
        <v>bGEO</v>
      </c>
      <c r="B77" t="str">
        <f>[1]ele_dev!A77</f>
        <v>UKI</v>
      </c>
      <c r="C77">
        <f>IF(data_compilation_times!$C77&lt;&gt;0,data_compilation_times!C77/data_compilation_times!$C77,data_compilation_times!C77)</f>
        <v>0</v>
      </c>
      <c r="D77">
        <f>IF(data_compilation_times!$C77&lt;&gt;0,data_compilation_times!D77/data_compilation_times!$C77,data_compilation_times!D77)</f>
        <v>0</v>
      </c>
      <c r="E77">
        <f>IF(data_compilation_times!$C77&lt;&gt;0,data_compilation_times!E77/data_compilation_times!$C77,data_compilation_times!E77)</f>
        <v>0</v>
      </c>
      <c r="F77">
        <f>IF(data_compilation_times!$C77&lt;&gt;0,data_compilation_times!F77/data_compilation_times!$C77,data_compilation_times!F77)</f>
        <v>0</v>
      </c>
      <c r="G77">
        <f>IF(data_compilation_times!$C77&lt;&gt;0,data_compilation_times!G77/data_compilation_times!$C77,data_compilation_times!G77)</f>
        <v>0</v>
      </c>
      <c r="H77">
        <f>IF(data_compilation_times!$C77&lt;&gt;0,data_compilation_times!H77/data_compilation_times!$C77,data_compilation_times!H77)</f>
        <v>7.4766177665760214E-2</v>
      </c>
      <c r="I77">
        <f>IF(data_compilation_times!$C77&lt;&gt;0,data_compilation_times!I77/data_compilation_times!$C77,data_compilation_times!I77)</f>
        <v>0.14954660835332353</v>
      </c>
      <c r="J77">
        <f>IF(data_compilation_times!$C77&lt;&gt;0,data_compilation_times!J77/data_compilation_times!$C77,data_compilation_times!J77)</f>
        <v>0.22415593695654334</v>
      </c>
      <c r="K77">
        <f>IF(data_compilation_times!$C77&lt;&gt;0,data_compilation_times!K77/data_compilation_times!$C77,data_compilation_times!K77)</f>
        <v>0.29907384583852059</v>
      </c>
    </row>
    <row r="78" spans="1:11" x14ac:dyDescent="0.25">
      <c r="A78" t="str">
        <f>[1]ele_dev!B78</f>
        <v>mSOLAR</v>
      </c>
      <c r="B78" t="str">
        <f>[1]ele_dev!A78</f>
        <v>UKI</v>
      </c>
      <c r="C78">
        <f>IF(data_compilation_times!$C78&lt;&gt;0,data_compilation_times!C78/data_compilation_times!$C78,data_compilation_times!C78)</f>
        <v>1</v>
      </c>
      <c r="D78">
        <f>IF(data_compilation_times!$C78&lt;&gt;0,data_compilation_times!D78/data_compilation_times!$C78,data_compilation_times!D78)</f>
        <v>21.54860249081651</v>
      </c>
      <c r="E78">
        <f>IF(data_compilation_times!$C78&lt;&gt;0,data_compilation_times!E78/data_compilation_times!$C78,data_compilation_times!E78)</f>
        <v>21.548599796899559</v>
      </c>
      <c r="F78">
        <f>IF(data_compilation_times!$C78&lt;&gt;0,data_compilation_times!F78/data_compilation_times!$C78,data_compilation_times!F78)</f>
        <v>21.548522117948675</v>
      </c>
      <c r="G78">
        <f>IF(data_compilation_times!$C78&lt;&gt;0,data_compilation_times!G78/data_compilation_times!$C78,data_compilation_times!G78)</f>
        <v>21.549090300579078</v>
      </c>
      <c r="H78">
        <f>IF(data_compilation_times!$C78&lt;&gt;0,data_compilation_times!H78/data_compilation_times!$C78,data_compilation_times!H78)</f>
        <v>21.550785890473847</v>
      </c>
      <c r="I78">
        <f>IF(data_compilation_times!$C78&lt;&gt;0,data_compilation_times!I78/data_compilation_times!$C78,data_compilation_times!I78)</f>
        <v>20.482993524174486</v>
      </c>
      <c r="J78">
        <f>IF(data_compilation_times!$C78&lt;&gt;0,data_compilation_times!J78/data_compilation_times!$C78,data_compilation_times!J78)</f>
        <v>53.473601265378662</v>
      </c>
      <c r="K78">
        <f>IF(data_compilation_times!$C78&lt;&gt;0,data_compilation_times!K78/data_compilation_times!$C78,data_compilation_times!K78)</f>
        <v>61.464493003392263</v>
      </c>
    </row>
    <row r="79" spans="1:11" x14ac:dyDescent="0.25">
      <c r="A79" t="str">
        <f>[1]ele_dev!B79</f>
        <v>mWIND</v>
      </c>
      <c r="B79" t="str">
        <f>[1]ele_dev!A79</f>
        <v>UKI</v>
      </c>
      <c r="C79">
        <f>IF(data_compilation_times!$C79&lt;&gt;0,data_compilation_times!C79/data_compilation_times!$C79,data_compilation_times!C79)</f>
        <v>1</v>
      </c>
      <c r="D79">
        <f>IF(data_compilation_times!$C79&lt;&gt;0,data_compilation_times!D79/data_compilation_times!$C79,data_compilation_times!D79)</f>
        <v>2.3788023165353893</v>
      </c>
      <c r="E79">
        <f>IF(data_compilation_times!$C79&lt;&gt;0,data_compilation_times!E79/data_compilation_times!$C79,data_compilation_times!E79)</f>
        <v>4.4349241502139689</v>
      </c>
      <c r="F79">
        <f>IF(data_compilation_times!$C79&lt;&gt;0,data_compilation_times!F79/data_compilation_times!$C79,data_compilation_times!F79)</f>
        <v>12.119981513771428</v>
      </c>
      <c r="G79">
        <f>IF(data_compilation_times!$C79&lt;&gt;0,data_compilation_times!G79/data_compilation_times!$C79,data_compilation_times!G79)</f>
        <v>13.116317844485225</v>
      </c>
      <c r="H79">
        <f>IF(data_compilation_times!$C79&lt;&gt;0,data_compilation_times!H79/data_compilation_times!$C79,data_compilation_times!H79)</f>
        <v>13.361962577534882</v>
      </c>
      <c r="I79">
        <f>IF(data_compilation_times!$C79&lt;&gt;0,data_compilation_times!I79/data_compilation_times!$C79,data_compilation_times!I79)</f>
        <v>15.891752716168813</v>
      </c>
      <c r="J79">
        <f>IF(data_compilation_times!$C79&lt;&gt;0,data_compilation_times!J79/data_compilation_times!$C79,data_compilation_times!J79)</f>
        <v>20.649007375772033</v>
      </c>
      <c r="K79">
        <f>IF(data_compilation_times!$C79&lt;&gt;0,data_compilation_times!K79/data_compilation_times!$C79,data_compilation_times!K79)</f>
        <v>21.490705389209367</v>
      </c>
    </row>
    <row r="80" spans="1:11" x14ac:dyDescent="0.25">
      <c r="A80" t="str">
        <f>[1]ele_dev!B80</f>
        <v>bHC</v>
      </c>
      <c r="B80" t="str">
        <f>[1]ele_dev!A80</f>
        <v>UKI</v>
      </c>
      <c r="C80">
        <f>IF(data_compilation_times!$C80&lt;&gt;0,data_compilation_times!C80/data_compilation_times!$C80,data_compilation_times!C80)</f>
        <v>1</v>
      </c>
      <c r="D80">
        <f>IF(data_compilation_times!$C80&lt;&gt;0,data_compilation_times!D80/data_compilation_times!$C80,data_compilation_times!D80)</f>
        <v>6.4912897142069298E-2</v>
      </c>
      <c r="E80">
        <f>IF(data_compilation_times!$C80&lt;&gt;0,data_compilation_times!E80/data_compilation_times!$C80,data_compilation_times!E80)</f>
        <v>6.6995678072316239E-2</v>
      </c>
      <c r="F80">
        <f>IF(data_compilation_times!$C80&lt;&gt;0,data_compilation_times!F80/data_compilation_times!$C80,data_compilation_times!F80)</f>
        <v>6.7636532014503106E-2</v>
      </c>
      <c r="G80">
        <f>IF(data_compilation_times!$C80&lt;&gt;0,data_compilation_times!G80/data_compilation_times!$C80,data_compilation_times!G80)</f>
        <v>6.8441507276305533E-2</v>
      </c>
      <c r="H80">
        <f>IF(data_compilation_times!$C80&lt;&gt;0,data_compilation_times!H80/data_compilation_times!$C80,data_compilation_times!H80)</f>
        <v>4.112273758796503E-2</v>
      </c>
      <c r="I80">
        <f>IF(data_compilation_times!$C80&lt;&gt;0,data_compilation_times!I80/data_compilation_times!$C80,data_compilation_times!I80)</f>
        <v>2.188019284880785E-2</v>
      </c>
      <c r="J80">
        <f>IF(data_compilation_times!$C80&lt;&gt;0,data_compilation_times!J80/data_compilation_times!$C80,data_compilation_times!J80)</f>
        <v>4.3661546291348437E-3</v>
      </c>
      <c r="K80">
        <f>IF(data_compilation_times!$C80&lt;&gt;0,data_compilation_times!K80/data_compilation_times!$C80,data_compilation_times!K80)</f>
        <v>0</v>
      </c>
    </row>
    <row r="81" spans="1:11" x14ac:dyDescent="0.25">
      <c r="A81" t="str">
        <f>[1]ele_dev!B81</f>
        <v>mHC</v>
      </c>
      <c r="B81" t="str">
        <f>[1]ele_dev!A81</f>
        <v>UKI</v>
      </c>
      <c r="C81">
        <f>IF(data_compilation_times!$C81&lt;&gt;0,data_compilation_times!C81/data_compilation_times!$C81,data_compilation_times!C81)</f>
        <v>1</v>
      </c>
      <c r="D81">
        <f>IF(data_compilation_times!$C81&lt;&gt;0,data_compilation_times!D81/data_compilation_times!$C81,data_compilation_times!D81)</f>
        <v>1.1078887242634428</v>
      </c>
      <c r="E81">
        <f>IF(data_compilation_times!$C81&lt;&gt;0,data_compilation_times!E81/data_compilation_times!$C81,data_compilation_times!E81)</f>
        <v>0.29737866076706182</v>
      </c>
      <c r="F81">
        <f>IF(data_compilation_times!$C81&lt;&gt;0,data_compilation_times!F81/data_compilation_times!$C81,data_compilation_times!F81)</f>
        <v>7.888545810025667E-2</v>
      </c>
      <c r="G81">
        <f>IF(data_compilation_times!$C81&lt;&gt;0,data_compilation_times!G81/data_compilation_times!$C81,data_compilation_times!G81)</f>
        <v>0</v>
      </c>
      <c r="H81">
        <f>IF(data_compilation_times!$C81&lt;&gt;0,data_compilation_times!H81/data_compilation_times!$C81,data_compilation_times!H81)</f>
        <v>0</v>
      </c>
      <c r="I81">
        <f>IF(data_compilation_times!$C81&lt;&gt;0,data_compilation_times!I81/data_compilation_times!$C81,data_compilation_times!I81)</f>
        <v>0</v>
      </c>
      <c r="J81">
        <f>IF(data_compilation_times!$C81&lt;&gt;0,data_compilation_times!J81/data_compilation_times!$C81,data_compilation_times!J81)</f>
        <v>0</v>
      </c>
      <c r="K81">
        <f>IF(data_compilation_times!$C81&lt;&gt;0,data_compilation_times!K81/data_compilation_times!$C81,data_compilation_times!K81)</f>
        <v>0</v>
      </c>
    </row>
    <row r="82" spans="1:11" x14ac:dyDescent="0.25">
      <c r="A82" t="str">
        <f>[1]ele_dev!B82</f>
        <v>bBC</v>
      </c>
      <c r="B82" t="str">
        <f>[1]ele_dev!A82</f>
        <v>UKI</v>
      </c>
      <c r="C82">
        <f>IF(data_compilation_times!$C82&lt;&gt;0,data_compilation_times!C82/data_compilation_times!$C82,data_compilation_times!C82)</f>
        <v>0</v>
      </c>
      <c r="D82">
        <f>IF(data_compilation_times!$C82&lt;&gt;0,data_compilation_times!D82/data_compilation_times!$C82,data_compilation_times!D82)</f>
        <v>0</v>
      </c>
      <c r="E82">
        <f>IF(data_compilation_times!$C82&lt;&gt;0,data_compilation_times!E82/data_compilation_times!$C82,data_compilation_times!E82)</f>
        <v>0</v>
      </c>
      <c r="F82">
        <f>IF(data_compilation_times!$C82&lt;&gt;0,data_compilation_times!F82/data_compilation_times!$C82,data_compilation_times!F82)</f>
        <v>0</v>
      </c>
      <c r="G82">
        <f>IF(data_compilation_times!$C82&lt;&gt;0,data_compilation_times!G82/data_compilation_times!$C82,data_compilation_times!G82)</f>
        <v>0</v>
      </c>
      <c r="H82">
        <f>IF(data_compilation_times!$C82&lt;&gt;0,data_compilation_times!H82/data_compilation_times!$C82,data_compilation_times!H82)</f>
        <v>0</v>
      </c>
      <c r="I82">
        <f>IF(data_compilation_times!$C82&lt;&gt;0,data_compilation_times!I82/data_compilation_times!$C82,data_compilation_times!I82)</f>
        <v>0</v>
      </c>
      <c r="J82">
        <f>IF(data_compilation_times!$C82&lt;&gt;0,data_compilation_times!J82/data_compilation_times!$C82,data_compilation_times!J82)</f>
        <v>0</v>
      </c>
      <c r="K82">
        <f>IF(data_compilation_times!$C82&lt;&gt;0,data_compilation_times!K82/data_compilation_times!$C82,data_compilation_times!K82)</f>
        <v>0</v>
      </c>
    </row>
    <row r="83" spans="1:11" x14ac:dyDescent="0.25">
      <c r="A83" t="str">
        <f>[1]ele_dev!B83</f>
        <v>bOIL</v>
      </c>
      <c r="B83" t="str">
        <f>[1]ele_dev!A83</f>
        <v>UKI</v>
      </c>
      <c r="C83">
        <f>IF(data_compilation_times!$C83&lt;&gt;0,data_compilation_times!C83/data_compilation_times!$C83,data_compilation_times!C83)</f>
        <v>1</v>
      </c>
      <c r="D83">
        <f>IF(data_compilation_times!$C83&lt;&gt;0,data_compilation_times!D83/data_compilation_times!$C83,data_compilation_times!D83)</f>
        <v>4.5288240954568559</v>
      </c>
      <c r="E83">
        <f>IF(data_compilation_times!$C83&lt;&gt;0,data_compilation_times!E83/data_compilation_times!$C83,data_compilation_times!E83)</f>
        <v>4.5284765738646433</v>
      </c>
      <c r="F83">
        <f>IF(data_compilation_times!$C83&lt;&gt;0,data_compilation_times!F83/data_compilation_times!$C83,data_compilation_times!F83)</f>
        <v>4.5291269081698449</v>
      </c>
      <c r="G83">
        <f>IF(data_compilation_times!$C83&lt;&gt;0,data_compilation_times!G83/data_compilation_times!$C83,data_compilation_times!G83)</f>
        <v>4.5551725599462722</v>
      </c>
      <c r="H83">
        <f>IF(data_compilation_times!$C83&lt;&gt;0,data_compilation_times!H83/data_compilation_times!$C83,data_compilation_times!H83)</f>
        <v>4.2724777367803375</v>
      </c>
      <c r="I83">
        <f>IF(data_compilation_times!$C83&lt;&gt;0,data_compilation_times!I83/data_compilation_times!$C83,data_compilation_times!I83)</f>
        <v>3.3226454737135485</v>
      </c>
      <c r="J83">
        <f>IF(data_compilation_times!$C83&lt;&gt;0,data_compilation_times!J83/data_compilation_times!$C83,data_compilation_times!J83)</f>
        <v>8.3822632793931076E-4</v>
      </c>
      <c r="K83">
        <f>IF(data_compilation_times!$C83&lt;&gt;0,data_compilation_times!K83/data_compilation_times!$C83,data_compilation_times!K83)</f>
        <v>8.3266203828577339E-4</v>
      </c>
    </row>
    <row r="84" spans="1:11" x14ac:dyDescent="0.25">
      <c r="A84" t="str">
        <f>[1]ele_dev!B84</f>
        <v>mOIL</v>
      </c>
      <c r="B84" t="str">
        <f>[1]ele_dev!A84</f>
        <v>UKI</v>
      </c>
      <c r="C84">
        <f>IF(data_compilation_times!$C84&lt;&gt;0,data_compilation_times!C84/data_compilation_times!$C84,data_compilation_times!C84)</f>
        <v>0</v>
      </c>
      <c r="D84">
        <f>IF(data_compilation_times!$C84&lt;&gt;0,data_compilation_times!D84/data_compilation_times!$C84,data_compilation_times!D84)</f>
        <v>0.54703676497220322</v>
      </c>
      <c r="E84">
        <f>IF(data_compilation_times!$C84&lt;&gt;0,data_compilation_times!E84/data_compilation_times!$C84,data_compilation_times!E84)</f>
        <v>0.44542538548192695</v>
      </c>
      <c r="F84">
        <f>IF(data_compilation_times!$C84&lt;&gt;0,data_compilation_times!F84/data_compilation_times!$C84,data_compilation_times!F84)</f>
        <v>0</v>
      </c>
      <c r="G84">
        <f>IF(data_compilation_times!$C84&lt;&gt;0,data_compilation_times!G84/data_compilation_times!$C84,data_compilation_times!G84)</f>
        <v>7.1027764565830529E-4</v>
      </c>
      <c r="H84">
        <f>IF(data_compilation_times!$C84&lt;&gt;0,data_compilation_times!H84/data_compilation_times!$C84,data_compilation_times!H84)</f>
        <v>2.1523248842234168E-4</v>
      </c>
      <c r="I84">
        <f>IF(data_compilation_times!$C84&lt;&gt;0,data_compilation_times!I84/data_compilation_times!$C84,data_compilation_times!I84)</f>
        <v>1.4041162946902087E-2</v>
      </c>
      <c r="J84">
        <f>IF(data_compilation_times!$C84&lt;&gt;0,data_compilation_times!J84/data_compilation_times!$C84,data_compilation_times!J84)</f>
        <v>0.19921677663633114</v>
      </c>
      <c r="K84">
        <f>IF(data_compilation_times!$C84&lt;&gt;0,data_compilation_times!K84/data_compilation_times!$C84,data_compilation_times!K84)</f>
        <v>8.8361262094171361E-2</v>
      </c>
    </row>
    <row r="85" spans="1:11" x14ac:dyDescent="0.25">
      <c r="A85" t="str">
        <f>[1]ele_dev!B85</f>
        <v>pOIL</v>
      </c>
      <c r="B85" t="str">
        <f>[1]ele_dev!A85</f>
        <v>UKI</v>
      </c>
      <c r="C85">
        <f>IF(data_compilation_times!$C85&lt;&gt;0,data_compilation_times!C85/data_compilation_times!$C85,data_compilation_times!C85)</f>
        <v>0</v>
      </c>
      <c r="D85">
        <f>IF(data_compilation_times!$C85&lt;&gt;0,data_compilation_times!D85/data_compilation_times!$C85,data_compilation_times!D85)</f>
        <v>0</v>
      </c>
      <c r="E85">
        <f>IF(data_compilation_times!$C85&lt;&gt;0,data_compilation_times!E85/data_compilation_times!$C85,data_compilation_times!E85)</f>
        <v>0</v>
      </c>
      <c r="F85">
        <f>IF(data_compilation_times!$C85&lt;&gt;0,data_compilation_times!F85/data_compilation_times!$C85,data_compilation_times!F85)</f>
        <v>0</v>
      </c>
      <c r="G85">
        <f>IF(data_compilation_times!$C85&lt;&gt;0,data_compilation_times!G85/data_compilation_times!$C85,data_compilation_times!G85)</f>
        <v>0</v>
      </c>
      <c r="H85">
        <f>IF(data_compilation_times!$C85&lt;&gt;0,data_compilation_times!H85/data_compilation_times!$C85,data_compilation_times!H85)</f>
        <v>0</v>
      </c>
      <c r="I85">
        <f>IF(data_compilation_times!$C85&lt;&gt;0,data_compilation_times!I85/data_compilation_times!$C85,data_compilation_times!I85)</f>
        <v>0</v>
      </c>
      <c r="J85">
        <f>IF(data_compilation_times!$C85&lt;&gt;0,data_compilation_times!J85/data_compilation_times!$C85,data_compilation_times!J85)</f>
        <v>0</v>
      </c>
      <c r="K85">
        <f>IF(data_compilation_times!$C85&lt;&gt;0,data_compilation_times!K85/data_compilation_times!$C85,data_compilation_times!K85)</f>
        <v>0</v>
      </c>
    </row>
    <row r="86" spans="1:11" x14ac:dyDescent="0.25">
      <c r="A86" t="str">
        <f>[1]ele_dev!B86</f>
        <v>bGAS</v>
      </c>
      <c r="B86" t="str">
        <f>[1]ele_dev!A86</f>
        <v>UKI</v>
      </c>
      <c r="C86">
        <f>IF(data_compilation_times!$C86&lt;&gt;0,data_compilation_times!C86/data_compilation_times!$C86,data_compilation_times!C86)</f>
        <v>1</v>
      </c>
      <c r="D86">
        <f>IF(data_compilation_times!$C86&lt;&gt;0,data_compilation_times!D86/data_compilation_times!$C86,data_compilation_times!D86)</f>
        <v>0.97447285772119496</v>
      </c>
      <c r="E86">
        <f>IF(data_compilation_times!$C86&lt;&gt;0,data_compilation_times!E86/data_compilation_times!$C86,data_compilation_times!E86)</f>
        <v>0.77663608588047461</v>
      </c>
      <c r="F86">
        <f>IF(data_compilation_times!$C86&lt;&gt;0,data_compilation_times!F86/data_compilation_times!$C86,data_compilation_times!F86)</f>
        <v>2.3429859187997479E-2</v>
      </c>
      <c r="G86">
        <f>IF(data_compilation_times!$C86&lt;&gt;0,data_compilation_times!G86/data_compilation_times!$C86,data_compilation_times!G86)</f>
        <v>1.6770355805303304E-2</v>
      </c>
      <c r="H86">
        <f>IF(data_compilation_times!$C86&lt;&gt;0,data_compilation_times!H86/data_compilation_times!$C86,data_compilation_times!H86)</f>
        <v>1.3419786581617871E-2</v>
      </c>
      <c r="I86">
        <f>IF(data_compilation_times!$C86&lt;&gt;0,data_compilation_times!I86/data_compilation_times!$C86,data_compilation_times!I86)</f>
        <v>1.1916567278699754E-2</v>
      </c>
      <c r="J86">
        <f>IF(data_compilation_times!$C86&lt;&gt;0,data_compilation_times!J86/data_compilation_times!$C86,data_compilation_times!J86)</f>
        <v>1.1882359620738066E-3</v>
      </c>
      <c r="K86">
        <f>IF(data_compilation_times!$C86&lt;&gt;0,data_compilation_times!K86/data_compilation_times!$C86,data_compilation_times!K86)</f>
        <v>1.1883109586573188E-3</v>
      </c>
    </row>
    <row r="87" spans="1:11" x14ac:dyDescent="0.25">
      <c r="A87" t="str">
        <f>[1]ele_dev!B87</f>
        <v>mGAS</v>
      </c>
      <c r="B87" t="str">
        <f>[1]ele_dev!A87</f>
        <v>UKI</v>
      </c>
      <c r="C87">
        <f>IF(data_compilation_times!$C87&lt;&gt;0,data_compilation_times!C87/data_compilation_times!$C87,data_compilation_times!C87)</f>
        <v>1</v>
      </c>
      <c r="D87">
        <f>IF(data_compilation_times!$C87&lt;&gt;0,data_compilation_times!D87/data_compilation_times!$C87,data_compilation_times!D87)</f>
        <v>8.8267744780242505E-2</v>
      </c>
      <c r="E87">
        <f>IF(data_compilation_times!$C87&lt;&gt;0,data_compilation_times!E87/data_compilation_times!$C87,data_compilation_times!E87)</f>
        <v>0.66456001821100341</v>
      </c>
      <c r="F87">
        <f>IF(data_compilation_times!$C87&lt;&gt;0,data_compilation_times!F87/data_compilation_times!$C87,data_compilation_times!F87)</f>
        <v>0.37832912153737408</v>
      </c>
      <c r="G87">
        <f>IF(data_compilation_times!$C87&lt;&gt;0,data_compilation_times!G87/data_compilation_times!$C87,data_compilation_times!G87)</f>
        <v>0.43746684314516937</v>
      </c>
      <c r="H87">
        <f>IF(data_compilation_times!$C87&lt;&gt;0,data_compilation_times!H87/data_compilation_times!$C87,data_compilation_times!H87)</f>
        <v>0.48907098058956106</v>
      </c>
      <c r="I87">
        <f>IF(data_compilation_times!$C87&lt;&gt;0,data_compilation_times!I87/data_compilation_times!$C87,data_compilation_times!I87)</f>
        <v>0.12408094111870589</v>
      </c>
      <c r="J87">
        <f>IF(data_compilation_times!$C87&lt;&gt;0,data_compilation_times!J87/data_compilation_times!$C87,data_compilation_times!J87)</f>
        <v>0.16727017617292927</v>
      </c>
      <c r="K87">
        <f>IF(data_compilation_times!$C87&lt;&gt;0,data_compilation_times!K87/data_compilation_times!$C87,data_compilation_times!K87)</f>
        <v>0.13594116851963139</v>
      </c>
    </row>
    <row r="88" spans="1:11" x14ac:dyDescent="0.25">
      <c r="A88" t="str">
        <f>[1]ele_dev!B88</f>
        <v>pGAS</v>
      </c>
      <c r="B88" t="str">
        <f>[1]ele_dev!A88</f>
        <v>UKI</v>
      </c>
      <c r="C88">
        <f>IF(data_compilation_times!$C88&lt;&gt;0,data_compilation_times!C88/data_compilation_times!$C88,data_compilation_times!C88)</f>
        <v>1</v>
      </c>
      <c r="D88">
        <f>IF(data_compilation_times!$C88&lt;&gt;0,data_compilation_times!D88/data_compilation_times!$C88,data_compilation_times!D88)</f>
        <v>0.12851849709072458</v>
      </c>
      <c r="E88">
        <f>IF(data_compilation_times!$C88&lt;&gt;0,data_compilation_times!E88/data_compilation_times!$C88,data_compilation_times!E88)</f>
        <v>0.23170432615561926</v>
      </c>
      <c r="F88">
        <f>IF(data_compilation_times!$C88&lt;&gt;0,data_compilation_times!F88/data_compilation_times!$C88,data_compilation_times!F88)</f>
        <v>0.66639429687448659</v>
      </c>
      <c r="G88">
        <f>IF(data_compilation_times!$C88&lt;&gt;0,data_compilation_times!G88/data_compilation_times!$C88,data_compilation_times!G88)</f>
        <v>0.84882366562474909</v>
      </c>
      <c r="H88">
        <f>IF(data_compilation_times!$C88&lt;&gt;0,data_compilation_times!H88/data_compilation_times!$C88,data_compilation_times!H88)</f>
        <v>0.72654328302155247</v>
      </c>
      <c r="I88">
        <f>IF(data_compilation_times!$C88&lt;&gt;0,data_compilation_times!I88/data_compilation_times!$C88,data_compilation_times!I88)</f>
        <v>0.50264910580309197</v>
      </c>
      <c r="J88">
        <f>IF(data_compilation_times!$C88&lt;&gt;0,data_compilation_times!J88/data_compilation_times!$C88,data_compilation_times!J88)</f>
        <v>1.1114323191700141E-2</v>
      </c>
      <c r="K88">
        <f>IF(data_compilation_times!$C88&lt;&gt;0,data_compilation_times!K88/data_compilation_times!$C88,data_compilation_times!K88)</f>
        <v>0</v>
      </c>
    </row>
    <row r="89" spans="1:11" x14ac:dyDescent="0.25">
      <c r="A89" t="str">
        <f>[1]ele_dev!B89</f>
        <v>bBIO</v>
      </c>
      <c r="B89" t="str">
        <f>[1]ele_dev!A89</f>
        <v>UKI</v>
      </c>
      <c r="C89">
        <f>IF(data_compilation_times!$C89&lt;&gt;0,data_compilation_times!C89/data_compilation_times!$C89,data_compilation_times!C89)</f>
        <v>1</v>
      </c>
      <c r="D89">
        <f>IF(data_compilation_times!$C89&lt;&gt;0,data_compilation_times!D89/data_compilation_times!$C89,data_compilation_times!D89)</f>
        <v>3.0041175809208669</v>
      </c>
      <c r="E89">
        <f>IF(data_compilation_times!$C89&lt;&gt;0,data_compilation_times!E89/data_compilation_times!$C89,data_compilation_times!E89)</f>
        <v>3.2513873465589058</v>
      </c>
      <c r="F89">
        <f>IF(data_compilation_times!$C89&lt;&gt;0,data_compilation_times!F89/data_compilation_times!$C89,data_compilation_times!F89)</f>
        <v>3.1601315439710027</v>
      </c>
      <c r="G89">
        <f>IF(data_compilation_times!$C89&lt;&gt;0,data_compilation_times!G89/data_compilation_times!$C89,data_compilation_times!G89)</f>
        <v>2.9044784973135758</v>
      </c>
      <c r="H89">
        <f>IF(data_compilation_times!$C89&lt;&gt;0,data_compilation_times!H89/data_compilation_times!$C89,data_compilation_times!H89)</f>
        <v>2.1308099497653452</v>
      </c>
      <c r="I89">
        <f>IF(data_compilation_times!$C89&lt;&gt;0,data_compilation_times!I89/data_compilation_times!$C89,data_compilation_times!I89)</f>
        <v>2.0358724308532703</v>
      </c>
      <c r="J89">
        <f>IF(data_compilation_times!$C89&lt;&gt;0,data_compilation_times!J89/data_compilation_times!$C89,data_compilation_times!J89)</f>
        <v>2.2473050673016006</v>
      </c>
      <c r="K89">
        <f>IF(data_compilation_times!$C89&lt;&gt;0,data_compilation_times!K89/data_compilation_times!$C89,data_compilation_times!K89)</f>
        <v>2.1060846024041058</v>
      </c>
    </row>
    <row r="90" spans="1:11" x14ac:dyDescent="0.25">
      <c r="A90" t="str">
        <f>[1]ele_dev!B90</f>
        <v>bCCS</v>
      </c>
      <c r="B90" t="str">
        <f>[1]ele_dev!A90</f>
        <v>UKI</v>
      </c>
      <c r="C90">
        <f>IF(data_compilation_times!$C90&lt;&gt;0,data_compilation_times!C90/data_compilation_times!$C90,data_compilation_times!C90)</f>
        <v>0</v>
      </c>
      <c r="D90">
        <f>IF(data_compilation_times!$C90&lt;&gt;0,data_compilation_times!D90/data_compilation_times!$C90,data_compilation_times!D90)</f>
        <v>0</v>
      </c>
      <c r="E90">
        <f>IF(data_compilation_times!$C90&lt;&gt;0,data_compilation_times!E90/data_compilation_times!$C90,data_compilation_times!E90)</f>
        <v>0</v>
      </c>
      <c r="F90">
        <f>IF(data_compilation_times!$C90&lt;&gt;0,data_compilation_times!F90/data_compilation_times!$C90,data_compilation_times!F90)</f>
        <v>0</v>
      </c>
      <c r="G90">
        <f>IF(data_compilation_times!$C90&lt;&gt;0,data_compilation_times!G90/data_compilation_times!$C90,data_compilation_times!G90)</f>
        <v>0</v>
      </c>
      <c r="H90">
        <f>IF(data_compilation_times!$C90&lt;&gt;0,data_compilation_times!H90/data_compilation_times!$C90,data_compilation_times!H90)</f>
        <v>0</v>
      </c>
      <c r="I90">
        <f>IF(data_compilation_times!$C90&lt;&gt;0,data_compilation_times!I90/data_compilation_times!$C90,data_compilation_times!I90)</f>
        <v>0</v>
      </c>
      <c r="J90">
        <f>IF(data_compilation_times!$C90&lt;&gt;0,data_compilation_times!J90/data_compilation_times!$C90,data_compilation_times!J90)</f>
        <v>0</v>
      </c>
      <c r="K90">
        <f>IF(data_compilation_times!$C90&lt;&gt;0,data_compilation_times!K90/data_compilation_times!$C90,data_compilation_times!K90)</f>
        <v>0</v>
      </c>
    </row>
    <row r="91" spans="1:11" x14ac:dyDescent="0.25">
      <c r="A91" t="str">
        <f>[1]ele_dev!B91</f>
        <v>mCCS</v>
      </c>
      <c r="B91" t="str">
        <f>[1]ele_dev!A91</f>
        <v>UKI</v>
      </c>
      <c r="C91">
        <f>IF(data_compilation_times!$C91&lt;&gt;0,data_compilation_times!C91/data_compilation_times!$C91,data_compilation_times!C91)</f>
        <v>1</v>
      </c>
      <c r="D91">
        <f>IF(data_compilation_times!$C91&lt;&gt;0,data_compilation_times!D91/data_compilation_times!$C91,data_compilation_times!D91)</f>
        <v>0</v>
      </c>
      <c r="E91">
        <f>IF(data_compilation_times!$C91&lt;&gt;0,data_compilation_times!E91/data_compilation_times!$C91,data_compilation_times!E91)</f>
        <v>0</v>
      </c>
      <c r="F91">
        <f>IF(data_compilation_times!$C91&lt;&gt;0,data_compilation_times!F91/data_compilation_times!$C91,data_compilation_times!F91)</f>
        <v>0</v>
      </c>
      <c r="G91">
        <f>IF(data_compilation_times!$C91&lt;&gt;0,data_compilation_times!G91/data_compilation_times!$C91,data_compilation_times!G91)</f>
        <v>0</v>
      </c>
      <c r="H91">
        <f>IF(data_compilation_times!$C91&lt;&gt;0,data_compilation_times!H91/data_compilation_times!$C91,data_compilation_times!H91)</f>
        <v>12.96772821103807</v>
      </c>
      <c r="I91">
        <f>IF(data_compilation_times!$C91&lt;&gt;0,data_compilation_times!I91/data_compilation_times!$C91,data_compilation_times!I91)</f>
        <v>28.904715891655673</v>
      </c>
      <c r="J91">
        <f>IF(data_compilation_times!$C91&lt;&gt;0,data_compilation_times!J91/data_compilation_times!$C91,data_compilation_times!J91)</f>
        <v>35.172328754818842</v>
      </c>
      <c r="K91">
        <f>IF(data_compilation_times!$C91&lt;&gt;0,data_compilation_times!K91/data_compilation_times!$C91,data_compilation_times!K91)</f>
        <v>59.075482416187896</v>
      </c>
    </row>
    <row r="92" spans="1:11" x14ac:dyDescent="0.25">
      <c r="A92" t="str">
        <f>[1]ele_dev!B92</f>
        <v>bNUC</v>
      </c>
      <c r="B92" t="str">
        <f>[1]ele_dev!A92</f>
        <v>ESP</v>
      </c>
      <c r="C92">
        <f>IF(data_compilation_times!$C92&lt;&gt;0,data_compilation_times!C92/data_compilation_times!$C92,data_compilation_times!C92)</f>
        <v>1</v>
      </c>
      <c r="D92">
        <f>IF(data_compilation_times!$C92&lt;&gt;0,data_compilation_times!D92/data_compilation_times!$C92,data_compilation_times!D92)</f>
        <v>0.94750628000483916</v>
      </c>
      <c r="E92">
        <f>IF(data_compilation_times!$C92&lt;&gt;0,data_compilation_times!E92/data_compilation_times!$C92,data_compilation_times!E92)</f>
        <v>0.7118284640692164</v>
      </c>
      <c r="F92">
        <f>IF(data_compilation_times!$C92&lt;&gt;0,data_compilation_times!F92/data_compilation_times!$C92,data_compilation_times!F92)</f>
        <v>0.43430052217461423</v>
      </c>
      <c r="G92">
        <f>IF(data_compilation_times!$C92&lt;&gt;0,data_compilation_times!G92/data_compilation_times!$C92,data_compilation_times!G92)</f>
        <v>0.14839648545465159</v>
      </c>
      <c r="H92">
        <f>IF(data_compilation_times!$C92&lt;&gt;0,data_compilation_times!H92/data_compilation_times!$C92,data_compilation_times!H92)</f>
        <v>0</v>
      </c>
      <c r="I92">
        <f>IF(data_compilation_times!$C92&lt;&gt;0,data_compilation_times!I92/data_compilation_times!$C92,data_compilation_times!I92)</f>
        <v>0</v>
      </c>
      <c r="J92">
        <f>IF(data_compilation_times!$C92&lt;&gt;0,data_compilation_times!J92/data_compilation_times!$C92,data_compilation_times!J92)</f>
        <v>0</v>
      </c>
      <c r="K92">
        <f>IF(data_compilation_times!$C92&lt;&gt;0,data_compilation_times!K92/data_compilation_times!$C92,data_compilation_times!K92)</f>
        <v>0</v>
      </c>
    </row>
    <row r="93" spans="1:11" x14ac:dyDescent="0.25">
      <c r="A93" t="str">
        <f>[1]ele_dev!B93</f>
        <v>bHYDRO</v>
      </c>
      <c r="B93" t="str">
        <f>[1]ele_dev!A93</f>
        <v>ESP</v>
      </c>
      <c r="C93">
        <f>IF(data_compilation_times!$C93&lt;&gt;0,data_compilation_times!C93/data_compilation_times!$C93,data_compilation_times!C93)</f>
        <v>1</v>
      </c>
      <c r="D93">
        <f>IF(data_compilation_times!$C93&lt;&gt;0,data_compilation_times!D93/data_compilation_times!$C93,data_compilation_times!D93)</f>
        <v>0.21347190017072196</v>
      </c>
      <c r="E93">
        <f>IF(data_compilation_times!$C93&lt;&gt;0,data_compilation_times!E93/data_compilation_times!$C93,data_compilation_times!E93)</f>
        <v>0.30331929968285676</v>
      </c>
      <c r="F93">
        <f>IF(data_compilation_times!$C93&lt;&gt;0,data_compilation_times!F93/data_compilation_times!$C93,data_compilation_times!F93)</f>
        <v>0.35927829789445365</v>
      </c>
      <c r="G93">
        <f>IF(data_compilation_times!$C93&lt;&gt;0,data_compilation_times!G93/data_compilation_times!$C93,data_compilation_times!G93)</f>
        <v>0.36548296069846675</v>
      </c>
      <c r="H93">
        <f>IF(data_compilation_times!$C93&lt;&gt;0,data_compilation_times!H93/data_compilation_times!$C93,data_compilation_times!H93)</f>
        <v>0.37247107547139502</v>
      </c>
      <c r="I93">
        <f>IF(data_compilation_times!$C93&lt;&gt;0,data_compilation_times!I93/data_compilation_times!$C93,data_compilation_times!I93)</f>
        <v>0.37947187237084812</v>
      </c>
      <c r="J93">
        <f>IF(data_compilation_times!$C93&lt;&gt;0,data_compilation_times!J93/data_compilation_times!$C93,data_compilation_times!J93)</f>
        <v>0.38372433634539344</v>
      </c>
      <c r="K93">
        <f>IF(data_compilation_times!$C93&lt;&gt;0,data_compilation_times!K93/data_compilation_times!$C93,data_compilation_times!K93)</f>
        <v>0.38627508054123744</v>
      </c>
    </row>
    <row r="94" spans="1:11" x14ac:dyDescent="0.25">
      <c r="A94" t="str">
        <f>[1]ele_dev!B94</f>
        <v>pHYDRO</v>
      </c>
      <c r="B94" t="str">
        <f>[1]ele_dev!A94</f>
        <v>ESP</v>
      </c>
      <c r="C94">
        <f>IF(data_compilation_times!$C94&lt;&gt;0,data_compilation_times!C94/data_compilation_times!$C94,data_compilation_times!C94)</f>
        <v>1</v>
      </c>
      <c r="D94">
        <f>IF(data_compilation_times!$C94&lt;&gt;0,data_compilation_times!D94/data_compilation_times!$C94,data_compilation_times!D94)</f>
        <v>11.064361839282421</v>
      </c>
      <c r="E94">
        <f>IF(data_compilation_times!$C94&lt;&gt;0,data_compilation_times!E94/data_compilation_times!$C94,data_compilation_times!E94)</f>
        <v>13.406609647292035</v>
      </c>
      <c r="F94">
        <f>IF(data_compilation_times!$C94&lt;&gt;0,data_compilation_times!F94/data_compilation_times!$C94,data_compilation_times!F94)</f>
        <v>13.446118338433974</v>
      </c>
      <c r="G94">
        <f>IF(data_compilation_times!$C94&lt;&gt;0,data_compilation_times!G94/data_compilation_times!$C94,data_compilation_times!G94)</f>
        <v>13.435963550252936</v>
      </c>
      <c r="H94">
        <f>IF(data_compilation_times!$C94&lt;&gt;0,data_compilation_times!H94/data_compilation_times!$C94,data_compilation_times!H94)</f>
        <v>13.414758491045937</v>
      </c>
      <c r="I94">
        <f>IF(data_compilation_times!$C94&lt;&gt;0,data_compilation_times!I94/data_compilation_times!$C94,data_compilation_times!I94)</f>
        <v>13.393357913156949</v>
      </c>
      <c r="J94">
        <f>IF(data_compilation_times!$C94&lt;&gt;0,data_compilation_times!J94/data_compilation_times!$C94,data_compilation_times!J94)</f>
        <v>13.412026980278558</v>
      </c>
      <c r="K94">
        <f>IF(data_compilation_times!$C94&lt;&gt;0,data_compilation_times!K94/data_compilation_times!$C94,data_compilation_times!K94)</f>
        <v>13.455611994184526</v>
      </c>
    </row>
    <row r="95" spans="1:11" x14ac:dyDescent="0.25">
      <c r="A95" t="str">
        <f>[1]ele_dev!B95</f>
        <v>bGEO</v>
      </c>
      <c r="B95" t="str">
        <f>[1]ele_dev!A95</f>
        <v>ESP</v>
      </c>
      <c r="C95">
        <f>IF(data_compilation_times!$C95&lt;&gt;0,data_compilation_times!C95/data_compilation_times!$C95,data_compilation_times!C95)</f>
        <v>1</v>
      </c>
      <c r="D95">
        <f>IF(data_compilation_times!$C95&lt;&gt;0,data_compilation_times!D95/data_compilation_times!$C95,data_compilation_times!D95)</f>
        <v>1.9095260608463727</v>
      </c>
      <c r="E95">
        <f>IF(data_compilation_times!$C95&lt;&gt;0,data_compilation_times!E95/data_compilation_times!$C95,data_compilation_times!E95)</f>
        <v>4.1342187814289071</v>
      </c>
      <c r="F95">
        <f>IF(data_compilation_times!$C95&lt;&gt;0,data_compilation_times!F95/data_compilation_times!$C95,data_compilation_times!F95)</f>
        <v>4.2170386779901454</v>
      </c>
      <c r="G95">
        <f>IF(data_compilation_times!$C95&lt;&gt;0,data_compilation_times!G95/data_compilation_times!$C95,data_compilation_times!G95)</f>
        <v>8.2197547331432723</v>
      </c>
      <c r="H95">
        <f>IF(data_compilation_times!$C95&lt;&gt;0,data_compilation_times!H95/data_compilation_times!$C95,data_compilation_times!H95)</f>
        <v>13.912068025862988</v>
      </c>
      <c r="I95">
        <f>IF(data_compilation_times!$C95&lt;&gt;0,data_compilation_times!I95/data_compilation_times!$C95,data_compilation_times!I95)</f>
        <v>14.049672725450423</v>
      </c>
      <c r="J95">
        <f>IF(data_compilation_times!$C95&lt;&gt;0,data_compilation_times!J95/data_compilation_times!$C95,data_compilation_times!J95)</f>
        <v>14.185723431506123</v>
      </c>
      <c r="K95">
        <f>IF(data_compilation_times!$C95&lt;&gt;0,data_compilation_times!K95/data_compilation_times!$C95,data_compilation_times!K95)</f>
        <v>14.324041739984191</v>
      </c>
    </row>
    <row r="96" spans="1:11" x14ac:dyDescent="0.25">
      <c r="A96" t="str">
        <f>[1]ele_dev!B96</f>
        <v>mSOLAR</v>
      </c>
      <c r="B96" t="str">
        <f>[1]ele_dev!A96</f>
        <v>ESP</v>
      </c>
      <c r="C96">
        <f>IF(data_compilation_times!$C96&lt;&gt;0,data_compilation_times!C96/data_compilation_times!$C96,data_compilation_times!C96)</f>
        <v>1</v>
      </c>
      <c r="D96">
        <f>IF(data_compilation_times!$C96&lt;&gt;0,data_compilation_times!D96/data_compilation_times!$C96,data_compilation_times!D96)</f>
        <v>1.9184445190372794</v>
      </c>
      <c r="E96">
        <f>IF(data_compilation_times!$C96&lt;&gt;0,data_compilation_times!E96/data_compilation_times!$C96,data_compilation_times!E96)</f>
        <v>2.6824286783856497</v>
      </c>
      <c r="F96">
        <f>IF(data_compilation_times!$C96&lt;&gt;0,data_compilation_times!F96/data_compilation_times!$C96,data_compilation_times!F96)</f>
        <v>3.2848294342577384</v>
      </c>
      <c r="G96">
        <f>IF(data_compilation_times!$C96&lt;&gt;0,data_compilation_times!G96/data_compilation_times!$C96,data_compilation_times!G96)</f>
        <v>5.5409017811025434</v>
      </c>
      <c r="H96">
        <f>IF(data_compilation_times!$C96&lt;&gt;0,data_compilation_times!H96/data_compilation_times!$C96,data_compilation_times!H96)</f>
        <v>7.6580766061550305</v>
      </c>
      <c r="I96">
        <f>IF(data_compilation_times!$C96&lt;&gt;0,data_compilation_times!I96/data_compilation_times!$C96,data_compilation_times!I96)</f>
        <v>9.9672866381860832</v>
      </c>
      <c r="J96">
        <f>IF(data_compilation_times!$C96&lt;&gt;0,data_compilation_times!J96/data_compilation_times!$C96,data_compilation_times!J96)</f>
        <v>12.532310969115903</v>
      </c>
      <c r="K96">
        <f>IF(data_compilation_times!$C96&lt;&gt;0,data_compilation_times!K96/data_compilation_times!$C96,data_compilation_times!K96)</f>
        <v>14.861477333647269</v>
      </c>
    </row>
    <row r="97" spans="1:11" x14ac:dyDescent="0.25">
      <c r="A97" t="str">
        <f>[1]ele_dev!B97</f>
        <v>mWIND</v>
      </c>
      <c r="B97" t="str">
        <f>[1]ele_dev!A97</f>
        <v>ESP</v>
      </c>
      <c r="C97">
        <f>IF(data_compilation_times!$C97&lt;&gt;0,data_compilation_times!C97/data_compilation_times!$C97,data_compilation_times!C97)</f>
        <v>1</v>
      </c>
      <c r="D97">
        <f>IF(data_compilation_times!$C97&lt;&gt;0,data_compilation_times!D97/data_compilation_times!$C97,data_compilation_times!D97)</f>
        <v>1.1498428869379866</v>
      </c>
      <c r="E97">
        <f>IF(data_compilation_times!$C97&lt;&gt;0,data_compilation_times!E97/data_compilation_times!$C97,data_compilation_times!E97)</f>
        <v>1.5766528225206664</v>
      </c>
      <c r="F97">
        <f>IF(data_compilation_times!$C97&lt;&gt;0,data_compilation_times!F97/data_compilation_times!$C97,data_compilation_times!F97)</f>
        <v>1.7217474814373637</v>
      </c>
      <c r="G97">
        <f>IF(data_compilation_times!$C97&lt;&gt;0,data_compilation_times!G97/data_compilation_times!$C97,data_compilation_times!G97)</f>
        <v>2.2479999630818184</v>
      </c>
      <c r="H97">
        <f>IF(data_compilation_times!$C97&lt;&gt;0,data_compilation_times!H97/data_compilation_times!$C97,data_compilation_times!H97)</f>
        <v>2.5039169870911295</v>
      </c>
      <c r="I97">
        <f>IF(data_compilation_times!$C97&lt;&gt;0,data_compilation_times!I97/data_compilation_times!$C97,data_compilation_times!I97)</f>
        <v>2.8087856597960728</v>
      </c>
      <c r="J97">
        <f>IF(data_compilation_times!$C97&lt;&gt;0,data_compilation_times!J97/data_compilation_times!$C97,data_compilation_times!J97)</f>
        <v>2.88594215827084</v>
      </c>
      <c r="K97">
        <f>IF(data_compilation_times!$C97&lt;&gt;0,data_compilation_times!K97/data_compilation_times!$C97,data_compilation_times!K97)</f>
        <v>4.3492230185851986</v>
      </c>
    </row>
    <row r="98" spans="1:11" x14ac:dyDescent="0.25">
      <c r="A98" t="str">
        <f>[1]ele_dev!B98</f>
        <v>bHC</v>
      </c>
      <c r="B98" t="str">
        <f>[1]ele_dev!A98</f>
        <v>ESP</v>
      </c>
      <c r="C98">
        <f>IF(data_compilation_times!$C98&lt;&gt;0,data_compilation_times!C98/data_compilation_times!$C98,data_compilation_times!C98)</f>
        <v>1</v>
      </c>
      <c r="D98">
        <f>IF(data_compilation_times!$C98&lt;&gt;0,data_compilation_times!D98/data_compilation_times!$C98,data_compilation_times!D98)</f>
        <v>4.1634502644468538E-2</v>
      </c>
      <c r="E98">
        <f>IF(data_compilation_times!$C98&lt;&gt;0,data_compilation_times!E98/data_compilation_times!$C98,data_compilation_times!E98)</f>
        <v>4.2448083204153511E-2</v>
      </c>
      <c r="F98">
        <f>IF(data_compilation_times!$C98&lt;&gt;0,data_compilation_times!F98/data_compilation_times!$C98,data_compilation_times!F98)</f>
        <v>4.3223532420556321E-2</v>
      </c>
      <c r="G98">
        <f>IF(data_compilation_times!$C98&lt;&gt;0,data_compilation_times!G98/data_compilation_times!$C98,data_compilation_times!G98)</f>
        <v>4.3985412460621182E-2</v>
      </c>
      <c r="H98">
        <f>IF(data_compilation_times!$C98&lt;&gt;0,data_compilation_times!H98/data_compilation_times!$C98,data_compilation_times!H98)</f>
        <v>2.8353841977789371E-2</v>
      </c>
      <c r="I98">
        <f>IF(data_compilation_times!$C98&lt;&gt;0,data_compilation_times!I98/data_compilation_times!$C98,data_compilation_times!I98)</f>
        <v>8.6408485114617144E-4</v>
      </c>
      <c r="J98">
        <f>IF(data_compilation_times!$C98&lt;&gt;0,data_compilation_times!J98/data_compilation_times!$C98,data_compilation_times!J98)</f>
        <v>7.2844079067826625E-4</v>
      </c>
      <c r="K98">
        <f>IF(data_compilation_times!$C98&lt;&gt;0,data_compilation_times!K98/data_compilation_times!$C98,data_compilation_times!K98)</f>
        <v>1.9868931652408883E-5</v>
      </c>
    </row>
    <row r="99" spans="1:11" x14ac:dyDescent="0.25">
      <c r="A99" t="str">
        <f>[1]ele_dev!B99</f>
        <v>mHC</v>
      </c>
      <c r="B99" t="str">
        <f>[1]ele_dev!A99</f>
        <v>ESP</v>
      </c>
      <c r="C99">
        <f>IF(data_compilation_times!$C99&lt;&gt;0,data_compilation_times!C99/data_compilation_times!$C99,data_compilation_times!C99)</f>
        <v>1</v>
      </c>
      <c r="D99">
        <f>IF(data_compilation_times!$C99&lt;&gt;0,data_compilation_times!D99/data_compilation_times!$C99,data_compilation_times!D99)</f>
        <v>0.82280081406862571</v>
      </c>
      <c r="E99">
        <f>IF(data_compilation_times!$C99&lt;&gt;0,data_compilation_times!E99/data_compilation_times!$C99,data_compilation_times!E99)</f>
        <v>0.38421041335735467</v>
      </c>
      <c r="F99">
        <f>IF(data_compilation_times!$C99&lt;&gt;0,data_compilation_times!F99/data_compilation_times!$C99,data_compilation_times!F99)</f>
        <v>0.89565362471950039</v>
      </c>
      <c r="G99">
        <f>IF(data_compilation_times!$C99&lt;&gt;0,data_compilation_times!G99/data_compilation_times!$C99,data_compilation_times!G99)</f>
        <v>1.4360319672274356E-2</v>
      </c>
      <c r="H99">
        <f>IF(data_compilation_times!$C99&lt;&gt;0,data_compilation_times!H99/data_compilation_times!$C99,data_compilation_times!H99)</f>
        <v>0</v>
      </c>
      <c r="I99">
        <f>IF(data_compilation_times!$C99&lt;&gt;0,data_compilation_times!I99/data_compilation_times!$C99,data_compilation_times!I99)</f>
        <v>0</v>
      </c>
      <c r="J99">
        <f>IF(data_compilation_times!$C99&lt;&gt;0,data_compilation_times!J99/data_compilation_times!$C99,data_compilation_times!J99)</f>
        <v>0</v>
      </c>
      <c r="K99">
        <f>IF(data_compilation_times!$C99&lt;&gt;0,data_compilation_times!K99/data_compilation_times!$C99,data_compilation_times!K99)</f>
        <v>0</v>
      </c>
    </row>
    <row r="100" spans="1:11" x14ac:dyDescent="0.25">
      <c r="A100" t="str">
        <f>[1]ele_dev!B100</f>
        <v>bBC</v>
      </c>
      <c r="B100" t="str">
        <f>[1]ele_dev!A100</f>
        <v>ESP</v>
      </c>
      <c r="C100">
        <f>IF(data_compilation_times!$C100&lt;&gt;0,data_compilation_times!C100/data_compilation_times!$C100,data_compilation_times!C100)</f>
        <v>1</v>
      </c>
      <c r="D100">
        <f>IF(data_compilation_times!$C100&lt;&gt;0,data_compilation_times!D100/data_compilation_times!$C100,data_compilation_times!D100)</f>
        <v>0</v>
      </c>
      <c r="E100">
        <f>IF(data_compilation_times!$C100&lt;&gt;0,data_compilation_times!E100/data_compilation_times!$C100,data_compilation_times!E100)</f>
        <v>0</v>
      </c>
      <c r="F100">
        <f>IF(data_compilation_times!$C100&lt;&gt;0,data_compilation_times!F100/data_compilation_times!$C100,data_compilation_times!F100)</f>
        <v>0</v>
      </c>
      <c r="G100">
        <f>IF(data_compilation_times!$C100&lt;&gt;0,data_compilation_times!G100/data_compilation_times!$C100,data_compilation_times!G100)</f>
        <v>0</v>
      </c>
      <c r="H100">
        <f>IF(data_compilation_times!$C100&lt;&gt;0,data_compilation_times!H100/data_compilation_times!$C100,data_compilation_times!H100)</f>
        <v>0</v>
      </c>
      <c r="I100">
        <f>IF(data_compilation_times!$C100&lt;&gt;0,data_compilation_times!I100/data_compilation_times!$C100,data_compilation_times!I100)</f>
        <v>0</v>
      </c>
      <c r="J100">
        <f>IF(data_compilation_times!$C100&lt;&gt;0,data_compilation_times!J100/data_compilation_times!$C100,data_compilation_times!J100)</f>
        <v>0</v>
      </c>
      <c r="K100">
        <f>IF(data_compilation_times!$C100&lt;&gt;0,data_compilation_times!K100/data_compilation_times!$C100,data_compilation_times!K100)</f>
        <v>0</v>
      </c>
    </row>
    <row r="101" spans="1:11" x14ac:dyDescent="0.25">
      <c r="A101" t="str">
        <f>[1]ele_dev!B101</f>
        <v>bOIL</v>
      </c>
      <c r="B101" t="str">
        <f>[1]ele_dev!A101</f>
        <v>ESP</v>
      </c>
      <c r="C101">
        <f>IF(data_compilation_times!$C101&lt;&gt;0,data_compilation_times!C101/data_compilation_times!$C101,data_compilation_times!C101)</f>
        <v>1</v>
      </c>
      <c r="D101">
        <f>IF(data_compilation_times!$C101&lt;&gt;0,data_compilation_times!D101/data_compilation_times!$C101,data_compilation_times!D101)</f>
        <v>0</v>
      </c>
      <c r="E101">
        <f>IF(data_compilation_times!$C101&lt;&gt;0,data_compilation_times!E101/data_compilation_times!$C101,data_compilation_times!E101)</f>
        <v>0</v>
      </c>
      <c r="F101">
        <f>IF(data_compilation_times!$C101&lt;&gt;0,data_compilation_times!F101/data_compilation_times!$C101,data_compilation_times!F101)</f>
        <v>0</v>
      </c>
      <c r="G101">
        <f>IF(data_compilation_times!$C101&lt;&gt;0,data_compilation_times!G101/data_compilation_times!$C101,data_compilation_times!G101)</f>
        <v>0</v>
      </c>
      <c r="H101">
        <f>IF(data_compilation_times!$C101&lt;&gt;0,data_compilation_times!H101/data_compilation_times!$C101,data_compilation_times!H101)</f>
        <v>3.7434365236215547E-5</v>
      </c>
      <c r="I101">
        <f>IF(data_compilation_times!$C101&lt;&gt;0,data_compilation_times!I101/data_compilation_times!$C101,data_compilation_times!I101)</f>
        <v>2.0677342729128808E-5</v>
      </c>
      <c r="J101">
        <f>IF(data_compilation_times!$C101&lt;&gt;0,data_compilation_times!J101/data_compilation_times!$C101,data_compilation_times!J101)</f>
        <v>1.4417359865886493E-4</v>
      </c>
      <c r="K101">
        <f>IF(data_compilation_times!$C101&lt;&gt;0,data_compilation_times!K101/data_compilation_times!$C101,data_compilation_times!K101)</f>
        <v>0</v>
      </c>
    </row>
    <row r="102" spans="1:11" x14ac:dyDescent="0.25">
      <c r="A102" t="str">
        <f>[1]ele_dev!B102</f>
        <v>mOIL</v>
      </c>
      <c r="B102" t="str">
        <f>[1]ele_dev!A102</f>
        <v>ESP</v>
      </c>
      <c r="C102">
        <f>IF(data_compilation_times!$C102&lt;&gt;0,data_compilation_times!C102/data_compilation_times!$C102,data_compilation_times!C102)</f>
        <v>1</v>
      </c>
      <c r="D102">
        <f>IF(data_compilation_times!$C102&lt;&gt;0,data_compilation_times!D102/data_compilation_times!$C102,data_compilation_times!D102)</f>
        <v>1.6837031836131879</v>
      </c>
      <c r="E102">
        <f>IF(data_compilation_times!$C102&lt;&gt;0,data_compilation_times!E102/data_compilation_times!$C102,data_compilation_times!E102)</f>
        <v>0.50772945245794798</v>
      </c>
      <c r="F102">
        <f>IF(data_compilation_times!$C102&lt;&gt;0,data_compilation_times!F102/data_compilation_times!$C102,data_compilation_times!F102)</f>
        <v>0.45870489434788891</v>
      </c>
      <c r="G102">
        <f>IF(data_compilation_times!$C102&lt;&gt;0,data_compilation_times!G102/data_compilation_times!$C102,data_compilation_times!G102)</f>
        <v>0.3474606047210797</v>
      </c>
      <c r="H102">
        <f>IF(data_compilation_times!$C102&lt;&gt;0,data_compilation_times!H102/data_compilation_times!$C102,data_compilation_times!H102)</f>
        <v>0.27191388516898352</v>
      </c>
      <c r="I102">
        <f>IF(data_compilation_times!$C102&lt;&gt;0,data_compilation_times!I102/data_compilation_times!$C102,data_compilation_times!I102)</f>
        <v>0.1903434571475684</v>
      </c>
      <c r="J102">
        <f>IF(data_compilation_times!$C102&lt;&gt;0,data_compilation_times!J102/data_compilation_times!$C102,data_compilation_times!J102)</f>
        <v>0.13322163390324507</v>
      </c>
      <c r="K102">
        <f>IF(data_compilation_times!$C102&lt;&gt;0,data_compilation_times!K102/data_compilation_times!$C102,data_compilation_times!K102)</f>
        <v>1.9133934849651424E-2</v>
      </c>
    </row>
    <row r="103" spans="1:11" x14ac:dyDescent="0.25">
      <c r="A103" t="str">
        <f>[1]ele_dev!B103</f>
        <v>pOIL</v>
      </c>
      <c r="B103" t="str">
        <f>[1]ele_dev!A103</f>
        <v>ESP</v>
      </c>
      <c r="C103">
        <f>IF(data_compilation_times!$C103&lt;&gt;0,data_compilation_times!C103/data_compilation_times!$C103,data_compilation_times!C103)</f>
        <v>1</v>
      </c>
      <c r="D103">
        <f>IF(data_compilation_times!$C103&lt;&gt;0,data_compilation_times!D103/data_compilation_times!$C103,data_compilation_times!D103)</f>
        <v>2.0709901279854273</v>
      </c>
      <c r="E103">
        <f>IF(data_compilation_times!$C103&lt;&gt;0,data_compilation_times!E103/data_compilation_times!$C103,data_compilation_times!E103)</f>
        <v>5.3886260050918797E-3</v>
      </c>
      <c r="F103">
        <f>IF(data_compilation_times!$C103&lt;&gt;0,data_compilation_times!F103/data_compilation_times!$C103,data_compilation_times!F103)</f>
        <v>5.3885728619236777E-3</v>
      </c>
      <c r="G103">
        <f>IF(data_compilation_times!$C103&lt;&gt;0,data_compilation_times!G103/data_compilation_times!$C103,data_compilation_times!G103)</f>
        <v>5.3884618062791717E-3</v>
      </c>
      <c r="H103">
        <f>IF(data_compilation_times!$C103&lt;&gt;0,data_compilation_times!H103/data_compilation_times!$C103,data_compilation_times!H103)</f>
        <v>5.3883323403248048E-3</v>
      </c>
      <c r="I103">
        <f>IF(data_compilation_times!$C103&lt;&gt;0,data_compilation_times!I103/data_compilation_times!$C103,data_compilation_times!I103)</f>
        <v>2.6939698525555553E-3</v>
      </c>
      <c r="J103">
        <f>IF(data_compilation_times!$C103&lt;&gt;0,data_compilation_times!J103/data_compilation_times!$C103,data_compilation_times!J103)</f>
        <v>0</v>
      </c>
      <c r="K103">
        <f>IF(data_compilation_times!$C103&lt;&gt;0,data_compilation_times!K103/data_compilation_times!$C103,data_compilation_times!K103)</f>
        <v>0</v>
      </c>
    </row>
    <row r="104" spans="1:11" x14ac:dyDescent="0.25">
      <c r="A104" t="str">
        <f>[1]ele_dev!B104</f>
        <v>bGAS</v>
      </c>
      <c r="B104" t="str">
        <f>[1]ele_dev!A104</f>
        <v>ESP</v>
      </c>
      <c r="C104">
        <f>IF(data_compilation_times!$C104&lt;&gt;0,data_compilation_times!C104/data_compilation_times!$C104,data_compilation_times!C104)</f>
        <v>1</v>
      </c>
      <c r="D104">
        <f>IF(data_compilation_times!$C104&lt;&gt;0,data_compilation_times!D104/data_compilation_times!$C104,data_compilation_times!D104)</f>
        <v>0.38702717130827896</v>
      </c>
      <c r="E104">
        <f>IF(data_compilation_times!$C104&lt;&gt;0,data_compilation_times!E104/data_compilation_times!$C104,data_compilation_times!E104)</f>
        <v>0.15705015090389149</v>
      </c>
      <c r="F104">
        <f>IF(data_compilation_times!$C104&lt;&gt;0,data_compilation_times!F104/data_compilation_times!$C104,data_compilation_times!F104)</f>
        <v>0.17952960721264233</v>
      </c>
      <c r="G104">
        <f>IF(data_compilation_times!$C104&lt;&gt;0,data_compilation_times!G104/data_compilation_times!$C104,data_compilation_times!G104)</f>
        <v>0.1619878981298426</v>
      </c>
      <c r="H104">
        <f>IF(data_compilation_times!$C104&lt;&gt;0,data_compilation_times!H104/data_compilation_times!$C104,data_compilation_times!H104)</f>
        <v>0.15824131109941586</v>
      </c>
      <c r="I104">
        <f>IF(data_compilation_times!$C104&lt;&gt;0,data_compilation_times!I104/data_compilation_times!$C104,data_compilation_times!I104)</f>
        <v>0.14091374247760508</v>
      </c>
      <c r="J104">
        <f>IF(data_compilation_times!$C104&lt;&gt;0,data_compilation_times!J104/data_compilation_times!$C104,data_compilation_times!J104)</f>
        <v>0.10294196538074769</v>
      </c>
      <c r="K104">
        <f>IF(data_compilation_times!$C104&lt;&gt;0,data_compilation_times!K104/data_compilation_times!$C104,data_compilation_times!K104)</f>
        <v>5.4302126588551942E-2</v>
      </c>
    </row>
    <row r="105" spans="1:11" x14ac:dyDescent="0.25">
      <c r="A105" t="str">
        <f>[1]ele_dev!B105</f>
        <v>mGAS</v>
      </c>
      <c r="B105" t="str">
        <f>[1]ele_dev!A105</f>
        <v>ESP</v>
      </c>
      <c r="C105">
        <f>IF(data_compilation_times!$C105&lt;&gt;0,data_compilation_times!C105/data_compilation_times!$C105,data_compilation_times!C105)</f>
        <v>1</v>
      </c>
      <c r="D105">
        <f>IF(data_compilation_times!$C105&lt;&gt;0,data_compilation_times!D105/data_compilation_times!$C105,data_compilation_times!D105)</f>
        <v>3.9414140284621908</v>
      </c>
      <c r="E105">
        <f>IF(data_compilation_times!$C105&lt;&gt;0,data_compilation_times!E105/data_compilation_times!$C105,data_compilation_times!E105)</f>
        <v>3.6702182046265999</v>
      </c>
      <c r="F105">
        <f>IF(data_compilation_times!$C105&lt;&gt;0,data_compilation_times!F105/data_compilation_times!$C105,data_compilation_times!F105)</f>
        <v>3.8491289112084766</v>
      </c>
      <c r="G105">
        <f>IF(data_compilation_times!$C105&lt;&gt;0,data_compilation_times!G105/data_compilation_times!$C105,data_compilation_times!G105)</f>
        <v>2.2030717717453379</v>
      </c>
      <c r="H105">
        <f>IF(data_compilation_times!$C105&lt;&gt;0,data_compilation_times!H105/data_compilation_times!$C105,data_compilation_times!H105)</f>
        <v>2.4047221595328274</v>
      </c>
      <c r="I105">
        <f>IF(data_compilation_times!$C105&lt;&gt;0,data_compilation_times!I105/data_compilation_times!$C105,data_compilation_times!I105)</f>
        <v>1.6128948397467116</v>
      </c>
      <c r="J105">
        <f>IF(data_compilation_times!$C105&lt;&gt;0,data_compilation_times!J105/data_compilation_times!$C105,data_compilation_times!J105)</f>
        <v>1.1447625580109739</v>
      </c>
      <c r="K105">
        <f>IF(data_compilation_times!$C105&lt;&gt;0,data_compilation_times!K105/data_compilation_times!$C105,data_compilation_times!K105)</f>
        <v>1.1461034764492508</v>
      </c>
    </row>
    <row r="106" spans="1:11" x14ac:dyDescent="0.25">
      <c r="A106" t="str">
        <f>[1]ele_dev!B106</f>
        <v>pGAS</v>
      </c>
      <c r="B106" t="str">
        <f>[1]ele_dev!A106</f>
        <v>ESP</v>
      </c>
      <c r="C106">
        <f>IF(data_compilation_times!$C106&lt;&gt;0,data_compilation_times!C106/data_compilation_times!$C106,data_compilation_times!C106)</f>
        <v>1</v>
      </c>
      <c r="D106">
        <f>IF(data_compilation_times!$C106&lt;&gt;0,data_compilation_times!D106/data_compilation_times!$C106,data_compilation_times!D106)</f>
        <v>0.19598365810063798</v>
      </c>
      <c r="E106">
        <f>IF(data_compilation_times!$C106&lt;&gt;0,data_compilation_times!E106/data_compilation_times!$C106,data_compilation_times!E106)</f>
        <v>0.44066346858608768</v>
      </c>
      <c r="F106">
        <f>IF(data_compilation_times!$C106&lt;&gt;0,data_compilation_times!F106/data_compilation_times!$C106,data_compilation_times!F106)</f>
        <v>2.4284777597836809</v>
      </c>
      <c r="G106">
        <f>IF(data_compilation_times!$C106&lt;&gt;0,data_compilation_times!G106/data_compilation_times!$C106,data_compilation_times!G106)</f>
        <v>2.3343794540948695</v>
      </c>
      <c r="H106">
        <f>IF(data_compilation_times!$C106&lt;&gt;0,data_compilation_times!H106/data_compilation_times!$C106,data_compilation_times!H106)</f>
        <v>2.1715897800545827</v>
      </c>
      <c r="I106">
        <f>IF(data_compilation_times!$C106&lt;&gt;0,data_compilation_times!I106/data_compilation_times!$C106,data_compilation_times!I106)</f>
        <v>0.93899063913020941</v>
      </c>
      <c r="J106">
        <f>IF(data_compilation_times!$C106&lt;&gt;0,data_compilation_times!J106/data_compilation_times!$C106,data_compilation_times!J106)</f>
        <v>3.4829560574686891E-2</v>
      </c>
      <c r="K106">
        <f>IF(data_compilation_times!$C106&lt;&gt;0,data_compilation_times!K106/data_compilation_times!$C106,data_compilation_times!K106)</f>
        <v>1.0915424782903557E-3</v>
      </c>
    </row>
    <row r="107" spans="1:11" x14ac:dyDescent="0.25">
      <c r="A107" t="str">
        <f>[1]ele_dev!B107</f>
        <v>bBIO</v>
      </c>
      <c r="B107" t="str">
        <f>[1]ele_dev!A107</f>
        <v>ESP</v>
      </c>
      <c r="C107">
        <f>IF(data_compilation_times!$C107&lt;&gt;0,data_compilation_times!C107/data_compilation_times!$C107,data_compilation_times!C107)</f>
        <v>1</v>
      </c>
      <c r="D107">
        <f>IF(data_compilation_times!$C107&lt;&gt;0,data_compilation_times!D107/data_compilation_times!$C107,data_compilation_times!D107)</f>
        <v>1.634274555171441</v>
      </c>
      <c r="E107">
        <f>IF(data_compilation_times!$C107&lt;&gt;0,data_compilation_times!E107/data_compilation_times!$C107,data_compilation_times!E107)</f>
        <v>2.0850408150301001</v>
      </c>
      <c r="F107">
        <f>IF(data_compilation_times!$C107&lt;&gt;0,data_compilation_times!F107/data_compilation_times!$C107,data_compilation_times!F107)</f>
        <v>2.7620938514397091</v>
      </c>
      <c r="G107">
        <f>IF(data_compilation_times!$C107&lt;&gt;0,data_compilation_times!G107/data_compilation_times!$C107,data_compilation_times!G107)</f>
        <v>3.8893278811722007</v>
      </c>
      <c r="H107">
        <f>IF(data_compilation_times!$C107&lt;&gt;0,data_compilation_times!H107/data_compilation_times!$C107,data_compilation_times!H107)</f>
        <v>4.2079956706652153</v>
      </c>
      <c r="I107">
        <f>IF(data_compilation_times!$C107&lt;&gt;0,data_compilation_times!I107/data_compilation_times!$C107,data_compilation_times!I107)</f>
        <v>5.5565181926110654</v>
      </c>
      <c r="J107">
        <f>IF(data_compilation_times!$C107&lt;&gt;0,data_compilation_times!J107/data_compilation_times!$C107,data_compilation_times!J107)</f>
        <v>6.172385909683002</v>
      </c>
      <c r="K107">
        <f>IF(data_compilation_times!$C107&lt;&gt;0,data_compilation_times!K107/data_compilation_times!$C107,data_compilation_times!K107)</f>
        <v>5.3791187996054042</v>
      </c>
    </row>
    <row r="108" spans="1:11" x14ac:dyDescent="0.25">
      <c r="A108" t="str">
        <f>[1]ele_dev!B108</f>
        <v>bCCS</v>
      </c>
      <c r="B108" t="str">
        <f>[1]ele_dev!A108</f>
        <v>ESP</v>
      </c>
      <c r="C108">
        <f>IF(data_compilation_times!$C108&lt;&gt;0,data_compilation_times!C108/data_compilation_times!$C108,data_compilation_times!C108)</f>
        <v>0</v>
      </c>
      <c r="D108">
        <f>IF(data_compilation_times!$C108&lt;&gt;0,data_compilation_times!D108/data_compilation_times!$C108,data_compilation_times!D108)</f>
        <v>0</v>
      </c>
      <c r="E108">
        <f>IF(data_compilation_times!$C108&lt;&gt;0,data_compilation_times!E108/data_compilation_times!$C108,data_compilation_times!E108)</f>
        <v>0</v>
      </c>
      <c r="F108">
        <f>IF(data_compilation_times!$C108&lt;&gt;0,data_compilation_times!F108/data_compilation_times!$C108,data_compilation_times!F108)</f>
        <v>5.2973003251244246E-4</v>
      </c>
      <c r="G108">
        <f>IF(data_compilation_times!$C108&lt;&gt;0,data_compilation_times!G108/data_compilation_times!$C108,data_compilation_times!G108)</f>
        <v>5.2936357981252723E-4</v>
      </c>
      <c r="H108">
        <f>IF(data_compilation_times!$C108&lt;&gt;0,data_compilation_times!H108/data_compilation_times!$C108,data_compilation_times!H108)</f>
        <v>8.0106852177120231</v>
      </c>
      <c r="I108">
        <f>IF(data_compilation_times!$C108&lt;&gt;0,data_compilation_times!I108/data_compilation_times!$C108,data_compilation_times!I108)</f>
        <v>8.0113248617106301</v>
      </c>
      <c r="J108">
        <f>IF(data_compilation_times!$C108&lt;&gt;0,data_compilation_times!J108/data_compilation_times!$C108,data_compilation_times!J108)</f>
        <v>8.0109663200357737</v>
      </c>
      <c r="K108">
        <f>IF(data_compilation_times!$C108&lt;&gt;0,data_compilation_times!K108/data_compilation_times!$C108,data_compilation_times!K108)</f>
        <v>8.0101689071069231</v>
      </c>
    </row>
    <row r="109" spans="1:11" x14ac:dyDescent="0.25">
      <c r="A109" t="str">
        <f>[1]ele_dev!B109</f>
        <v>mCCS</v>
      </c>
      <c r="B109" t="str">
        <f>[1]ele_dev!A109</f>
        <v>ESP</v>
      </c>
      <c r="C109">
        <f>IF(data_compilation_times!$C109&lt;&gt;0,data_compilation_times!C109/data_compilation_times!$C109,data_compilation_times!C109)</f>
        <v>1</v>
      </c>
      <c r="D109">
        <f>IF(data_compilation_times!$C109&lt;&gt;0,data_compilation_times!D109/data_compilation_times!$C109,data_compilation_times!D109)</f>
        <v>6.6282957250130847</v>
      </c>
      <c r="E109">
        <f>IF(data_compilation_times!$C109&lt;&gt;0,data_compilation_times!E109/data_compilation_times!$C109,data_compilation_times!E109)</f>
        <v>6.6282957943050755</v>
      </c>
      <c r="F109">
        <f>IF(data_compilation_times!$C109&lt;&gt;0,data_compilation_times!F109/data_compilation_times!$C109,data_compilation_times!F109)</f>
        <v>6.6284238705295673</v>
      </c>
      <c r="G109">
        <f>IF(data_compilation_times!$C109&lt;&gt;0,data_compilation_times!G109/data_compilation_times!$C109,data_compilation_times!G109)</f>
        <v>6.629422078162257</v>
      </c>
      <c r="H109">
        <f>IF(data_compilation_times!$C109&lt;&gt;0,data_compilation_times!H109/data_compilation_times!$C109,data_compilation_times!H109)</f>
        <v>28.353432200654932</v>
      </c>
      <c r="I109">
        <f>IF(data_compilation_times!$C109&lt;&gt;0,data_compilation_times!I109/data_compilation_times!$C109,data_compilation_times!I109)</f>
        <v>44.352674105761409</v>
      </c>
      <c r="J109">
        <f>IF(data_compilation_times!$C109&lt;&gt;0,data_compilation_times!J109/data_compilation_times!$C109,data_compilation_times!J109)</f>
        <v>40.115065846211472</v>
      </c>
      <c r="K109">
        <f>IF(data_compilation_times!$C109&lt;&gt;0,data_compilation_times!K109/data_compilation_times!$C109,data_compilation_times!K109)</f>
        <v>40.507908470921826</v>
      </c>
    </row>
    <row r="110" spans="1:11" x14ac:dyDescent="0.25">
      <c r="A110" t="str">
        <f>[1]ele_dev!B110</f>
        <v>bNUC</v>
      </c>
      <c r="B110" t="str">
        <f>[1]ele_dev!A110</f>
        <v>BNL</v>
      </c>
      <c r="C110">
        <f>IF(data_compilation_times!$C110&lt;&gt;0,data_compilation_times!C110/data_compilation_times!$C110,data_compilation_times!C110)</f>
        <v>1</v>
      </c>
      <c r="D110">
        <f>IF(data_compilation_times!$C110&lt;&gt;0,data_compilation_times!D110/data_compilation_times!$C110,data_compilation_times!D110)</f>
        <v>0.55110373861167694</v>
      </c>
      <c r="E110">
        <f>IF(data_compilation_times!$C110&lt;&gt;0,data_compilation_times!E110/data_compilation_times!$C110,data_compilation_times!E110)</f>
        <v>0.9670071554730193</v>
      </c>
      <c r="F110">
        <f>IF(data_compilation_times!$C110&lt;&gt;0,data_compilation_times!F110/data_compilation_times!$C110,data_compilation_times!F110)</f>
        <v>0.66441333263391511</v>
      </c>
      <c r="G110">
        <f>IF(data_compilation_times!$C110&lt;&gt;0,data_compilation_times!G110/data_compilation_times!$C110,data_compilation_times!G110)</f>
        <v>7.578554189064797E-2</v>
      </c>
      <c r="H110">
        <f>IF(data_compilation_times!$C110&lt;&gt;0,data_compilation_times!H110/data_compilation_times!$C110,data_compilation_times!H110)</f>
        <v>0</v>
      </c>
      <c r="I110">
        <f>IF(data_compilation_times!$C110&lt;&gt;0,data_compilation_times!I110/data_compilation_times!$C110,data_compilation_times!I110)</f>
        <v>0</v>
      </c>
      <c r="J110">
        <f>IF(data_compilation_times!$C110&lt;&gt;0,data_compilation_times!J110/data_compilation_times!$C110,data_compilation_times!J110)</f>
        <v>0</v>
      </c>
      <c r="K110">
        <f>IF(data_compilation_times!$C110&lt;&gt;0,data_compilation_times!K110/data_compilation_times!$C110,data_compilation_times!K110)</f>
        <v>0</v>
      </c>
    </row>
    <row r="111" spans="1:11" x14ac:dyDescent="0.25">
      <c r="A111" t="str">
        <f>[1]ele_dev!B111</f>
        <v>bHYDRO</v>
      </c>
      <c r="B111" t="str">
        <f>[1]ele_dev!A111</f>
        <v>BNL</v>
      </c>
      <c r="C111">
        <f>IF(data_compilation_times!$C111&lt;&gt;0,data_compilation_times!C111/data_compilation_times!$C111,data_compilation_times!C111)</f>
        <v>1</v>
      </c>
      <c r="D111">
        <f>IF(data_compilation_times!$C111&lt;&gt;0,data_compilation_times!D111/data_compilation_times!$C111,data_compilation_times!D111)</f>
        <v>1.7839061898235469</v>
      </c>
      <c r="E111">
        <f>IF(data_compilation_times!$C111&lt;&gt;0,data_compilation_times!E111/data_compilation_times!$C111,data_compilation_times!E111)</f>
        <v>1.7833304376622268</v>
      </c>
      <c r="F111">
        <f>IF(data_compilation_times!$C111&lt;&gt;0,data_compilation_times!F111/data_compilation_times!$C111,data_compilation_times!F111)</f>
        <v>1.7841651047530858</v>
      </c>
      <c r="G111">
        <f>IF(data_compilation_times!$C111&lt;&gt;0,data_compilation_times!G111/data_compilation_times!$C111,data_compilation_times!G111)</f>
        <v>2.1211965316316159</v>
      </c>
      <c r="H111">
        <f>IF(data_compilation_times!$C111&lt;&gt;0,data_compilation_times!H111/data_compilation_times!$C111,data_compilation_times!H111)</f>
        <v>2.1256089696790315</v>
      </c>
      <c r="I111">
        <f>IF(data_compilation_times!$C111&lt;&gt;0,data_compilation_times!I111/data_compilation_times!$C111,data_compilation_times!I111)</f>
        <v>1.7937936158786252</v>
      </c>
      <c r="J111">
        <f>IF(data_compilation_times!$C111&lt;&gt;0,data_compilation_times!J111/data_compilation_times!$C111,data_compilation_times!J111)</f>
        <v>1.7946712790934227</v>
      </c>
      <c r="K111">
        <f>IF(data_compilation_times!$C111&lt;&gt;0,data_compilation_times!K111/data_compilation_times!$C111,data_compilation_times!K111)</f>
        <v>1.7951404030091782</v>
      </c>
    </row>
    <row r="112" spans="1:11" x14ac:dyDescent="0.25">
      <c r="A112" t="str">
        <f>[1]ele_dev!B112</f>
        <v>pHYDRO</v>
      </c>
      <c r="B112" t="str">
        <f>[1]ele_dev!A112</f>
        <v>BNL</v>
      </c>
      <c r="C112">
        <f>IF(data_compilation_times!$C112&lt;&gt;0,data_compilation_times!C112/data_compilation_times!$C112,data_compilation_times!C112)</f>
        <v>1</v>
      </c>
      <c r="D112">
        <f>IF(data_compilation_times!$C112&lt;&gt;0,data_compilation_times!D112/data_compilation_times!$C112,data_compilation_times!D112)</f>
        <v>0.51622379044384403</v>
      </c>
      <c r="E112">
        <f>IF(data_compilation_times!$C112&lt;&gt;0,data_compilation_times!E112/data_compilation_times!$C112,data_compilation_times!E112)</f>
        <v>0.51659425609962717</v>
      </c>
      <c r="F112">
        <f>IF(data_compilation_times!$C112&lt;&gt;0,data_compilation_times!F112/data_compilation_times!$C112,data_compilation_times!F112)</f>
        <v>0.25794776901120881</v>
      </c>
      <c r="G112">
        <f>IF(data_compilation_times!$C112&lt;&gt;0,data_compilation_times!G112/data_compilation_times!$C112,data_compilation_times!G112)</f>
        <v>0.25854234926829944</v>
      </c>
      <c r="H112">
        <f>IF(data_compilation_times!$C112&lt;&gt;0,data_compilation_times!H112/data_compilation_times!$C112,data_compilation_times!H112)</f>
        <v>0.25853709222777344</v>
      </c>
      <c r="I112">
        <f>IF(data_compilation_times!$C112&lt;&gt;0,data_compilation_times!I112/data_compilation_times!$C112,data_compilation_times!I112)</f>
        <v>0.25849938373845704</v>
      </c>
      <c r="J112">
        <f>IF(data_compilation_times!$C112&lt;&gt;0,data_compilation_times!J112/data_compilation_times!$C112,data_compilation_times!J112)</f>
        <v>0.25842839972060955</v>
      </c>
      <c r="K112">
        <f>IF(data_compilation_times!$C112&lt;&gt;0,data_compilation_times!K112/data_compilation_times!$C112,data_compilation_times!K112)</f>
        <v>0.25835690680177636</v>
      </c>
    </row>
    <row r="113" spans="1:11" x14ac:dyDescent="0.25">
      <c r="A113" t="str">
        <f>[1]ele_dev!B113</f>
        <v>bGEO</v>
      </c>
      <c r="B113" t="str">
        <f>[1]ele_dev!A113</f>
        <v>BNL</v>
      </c>
      <c r="C113">
        <f>IF(data_compilation_times!$C113&lt;&gt;0,data_compilation_times!C113/data_compilation_times!$C113,data_compilation_times!C113)</f>
        <v>0</v>
      </c>
      <c r="D113">
        <f>IF(data_compilation_times!$C113&lt;&gt;0,data_compilation_times!D113/data_compilation_times!$C113,data_compilation_times!D113)</f>
        <v>0</v>
      </c>
      <c r="E113">
        <f>IF(data_compilation_times!$C113&lt;&gt;0,data_compilation_times!E113/data_compilation_times!$C113,data_compilation_times!E113)</f>
        <v>0</v>
      </c>
      <c r="F113">
        <f>IF(data_compilation_times!$C113&lt;&gt;0,data_compilation_times!F113/data_compilation_times!$C113,data_compilation_times!F113)</f>
        <v>0</v>
      </c>
      <c r="G113">
        <f>IF(data_compilation_times!$C113&lt;&gt;0,data_compilation_times!G113/data_compilation_times!$C113,data_compilation_times!G113)</f>
        <v>0</v>
      </c>
      <c r="H113">
        <f>IF(data_compilation_times!$C113&lt;&gt;0,data_compilation_times!H113/data_compilation_times!$C113,data_compilation_times!H113)</f>
        <v>0.32473094298076433</v>
      </c>
      <c r="I113">
        <f>IF(data_compilation_times!$C113&lt;&gt;0,data_compilation_times!I113/data_compilation_times!$C113,data_compilation_times!I113)</f>
        <v>0.64948066219981604</v>
      </c>
      <c r="J113">
        <f>IF(data_compilation_times!$C113&lt;&gt;0,data_compilation_times!J113/data_compilation_times!$C113,data_compilation_times!J113)</f>
        <v>0.97451589475398004</v>
      </c>
      <c r="K113">
        <f>IF(data_compilation_times!$C113&lt;&gt;0,data_compilation_times!K113/data_compilation_times!$C113,data_compilation_times!K113)</f>
        <v>1.2991877700163039</v>
      </c>
    </row>
    <row r="114" spans="1:11" x14ac:dyDescent="0.25">
      <c r="A114" t="str">
        <f>[1]ele_dev!B114</f>
        <v>mSOLAR</v>
      </c>
      <c r="B114" t="str">
        <f>[1]ele_dev!A114</f>
        <v>BNL</v>
      </c>
      <c r="C114">
        <f>IF(data_compilation_times!$C114&lt;&gt;0,data_compilation_times!C114/data_compilation_times!$C114,data_compilation_times!C114)</f>
        <v>1</v>
      </c>
      <c r="D114">
        <f>IF(data_compilation_times!$C114&lt;&gt;0,data_compilation_times!D114/data_compilation_times!$C114,data_compilation_times!D114)</f>
        <v>3.168037366142368</v>
      </c>
      <c r="E114">
        <f>IF(data_compilation_times!$C114&lt;&gt;0,data_compilation_times!E114/data_compilation_times!$C114,data_compilation_times!E114)</f>
        <v>3.1680354543140425</v>
      </c>
      <c r="F114">
        <f>IF(data_compilation_times!$C114&lt;&gt;0,data_compilation_times!F114/data_compilation_times!$C114,data_compilation_times!F114)</f>
        <v>3.1680347747933628</v>
      </c>
      <c r="G114">
        <f>IF(data_compilation_times!$C114&lt;&gt;0,data_compilation_times!G114/data_compilation_times!$C114,data_compilation_times!G114)</f>
        <v>3.1685008642498933</v>
      </c>
      <c r="H114">
        <f>IF(data_compilation_times!$C114&lt;&gt;0,data_compilation_times!H114/data_compilation_times!$C114,data_compilation_times!H114)</f>
        <v>3.393128695794251</v>
      </c>
      <c r="I114">
        <f>IF(data_compilation_times!$C114&lt;&gt;0,data_compilation_times!I114/data_compilation_times!$C114,data_compilation_times!I114)</f>
        <v>4.8406754614064367</v>
      </c>
      <c r="J114">
        <f>IF(data_compilation_times!$C114&lt;&gt;0,data_compilation_times!J114/data_compilation_times!$C114,data_compilation_times!J114)</f>
        <v>11.664677545949413</v>
      </c>
      <c r="K114">
        <f>IF(data_compilation_times!$C114&lt;&gt;0,data_compilation_times!K114/data_compilation_times!$C114,data_compilation_times!K114)</f>
        <v>13.023548662735253</v>
      </c>
    </row>
    <row r="115" spans="1:11" x14ac:dyDescent="0.25">
      <c r="A115" t="str">
        <f>[1]ele_dev!B115</f>
        <v>mWIND</v>
      </c>
      <c r="B115" t="str">
        <f>[1]ele_dev!A115</f>
        <v>BNL</v>
      </c>
      <c r="C115">
        <f>IF(data_compilation_times!$C115&lt;&gt;0,data_compilation_times!C115/data_compilation_times!$C115,data_compilation_times!C115)</f>
        <v>1</v>
      </c>
      <c r="D115">
        <f>IF(data_compilation_times!$C115&lt;&gt;0,data_compilation_times!D115/data_compilation_times!$C115,data_compilation_times!D115)</f>
        <v>2.1197176679957761</v>
      </c>
      <c r="E115">
        <f>IF(data_compilation_times!$C115&lt;&gt;0,data_compilation_times!E115/data_compilation_times!$C115,data_compilation_times!E115)</f>
        <v>4.1899910252600696</v>
      </c>
      <c r="F115">
        <f>IF(data_compilation_times!$C115&lt;&gt;0,data_compilation_times!F115/data_compilation_times!$C115,data_compilation_times!F115)</f>
        <v>9.5550029919403379</v>
      </c>
      <c r="G115">
        <f>IF(data_compilation_times!$C115&lt;&gt;0,data_compilation_times!G115/data_compilation_times!$C115,data_compilation_times!G115)</f>
        <v>17.135918220226941</v>
      </c>
      <c r="H115">
        <f>IF(data_compilation_times!$C115&lt;&gt;0,data_compilation_times!H115/data_compilation_times!$C115,data_compilation_times!H115)</f>
        <v>19.46045950516995</v>
      </c>
      <c r="I115">
        <f>IF(data_compilation_times!$C115&lt;&gt;0,data_compilation_times!I115/data_compilation_times!$C115,data_compilation_times!I115)</f>
        <v>27.824155341461999</v>
      </c>
      <c r="J115">
        <f>IF(data_compilation_times!$C115&lt;&gt;0,data_compilation_times!J115/data_compilation_times!$C115,data_compilation_times!J115)</f>
        <v>32.524919409255332</v>
      </c>
      <c r="K115">
        <f>IF(data_compilation_times!$C115&lt;&gt;0,data_compilation_times!K115/data_compilation_times!$C115,data_compilation_times!K115)</f>
        <v>41.351928054740569</v>
      </c>
    </row>
    <row r="116" spans="1:11" x14ac:dyDescent="0.25">
      <c r="A116" t="str">
        <f>[1]ele_dev!B116</f>
        <v>bHC</v>
      </c>
      <c r="B116" t="str">
        <f>[1]ele_dev!A116</f>
        <v>BNL</v>
      </c>
      <c r="C116">
        <f>IF(data_compilation_times!$C116&lt;&gt;0,data_compilation_times!C116/data_compilation_times!$C116,data_compilation_times!C116)</f>
        <v>1</v>
      </c>
      <c r="D116">
        <f>IF(data_compilation_times!$C116&lt;&gt;0,data_compilation_times!D116/data_compilation_times!$C116,data_compilation_times!D116)</f>
        <v>1.0912935416865384</v>
      </c>
      <c r="E116">
        <f>IF(data_compilation_times!$C116&lt;&gt;0,data_compilation_times!E116/data_compilation_times!$C116,data_compilation_times!E116)</f>
        <v>0.78537110013772027</v>
      </c>
      <c r="F116">
        <f>IF(data_compilation_times!$C116&lt;&gt;0,data_compilation_times!F116/data_compilation_times!$C116,data_compilation_times!F116)</f>
        <v>0.90990783076405979</v>
      </c>
      <c r="G116">
        <f>IF(data_compilation_times!$C116&lt;&gt;0,data_compilation_times!G116/data_compilation_times!$C116,data_compilation_times!G116)</f>
        <v>0.24877858097110359</v>
      </c>
      <c r="H116">
        <f>IF(data_compilation_times!$C116&lt;&gt;0,data_compilation_times!H116/data_compilation_times!$C116,data_compilation_times!H116)</f>
        <v>0.10081952542646243</v>
      </c>
      <c r="I116">
        <f>IF(data_compilation_times!$C116&lt;&gt;0,data_compilation_times!I116/data_compilation_times!$C116,data_compilation_times!I116)</f>
        <v>1.8785880731074203E-2</v>
      </c>
      <c r="J116">
        <f>IF(data_compilation_times!$C116&lt;&gt;0,data_compilation_times!J116/data_compilation_times!$C116,data_compilation_times!J116)</f>
        <v>1.1323546480253773E-2</v>
      </c>
      <c r="K116">
        <f>IF(data_compilation_times!$C116&lt;&gt;0,data_compilation_times!K116/data_compilation_times!$C116,data_compilation_times!K116)</f>
        <v>7.7898521584728541E-4</v>
      </c>
    </row>
    <row r="117" spans="1:11" x14ac:dyDescent="0.25">
      <c r="A117" t="str">
        <f>[1]ele_dev!B117</f>
        <v>mHC</v>
      </c>
      <c r="B117" t="str">
        <f>[1]ele_dev!A117</f>
        <v>BNL</v>
      </c>
      <c r="C117">
        <f>IF(data_compilation_times!$C117&lt;&gt;0,data_compilation_times!C117/data_compilation_times!$C117,data_compilation_times!C117)</f>
        <v>1</v>
      </c>
      <c r="D117">
        <f>IF(data_compilation_times!$C117&lt;&gt;0,data_compilation_times!D117/data_compilation_times!$C117,data_compilation_times!D117)</f>
        <v>1.5964972508938267</v>
      </c>
      <c r="E117">
        <f>IF(data_compilation_times!$C117&lt;&gt;0,data_compilation_times!E117/data_compilation_times!$C117,data_compilation_times!E117)</f>
        <v>1.1371672780123849</v>
      </c>
      <c r="F117">
        <f>IF(data_compilation_times!$C117&lt;&gt;0,data_compilation_times!F117/data_compilation_times!$C117,data_compilation_times!F117)</f>
        <v>0.90410441672555508</v>
      </c>
      <c r="G117">
        <f>IF(data_compilation_times!$C117&lt;&gt;0,data_compilation_times!G117/data_compilation_times!$C117,data_compilation_times!G117)</f>
        <v>0.11747337357418984</v>
      </c>
      <c r="H117">
        <f>IF(data_compilation_times!$C117&lt;&gt;0,data_compilation_times!H117/data_compilation_times!$C117,data_compilation_times!H117)</f>
        <v>1.0633955670707301E-2</v>
      </c>
      <c r="I117">
        <f>IF(data_compilation_times!$C117&lt;&gt;0,data_compilation_times!I117/data_compilation_times!$C117,data_compilation_times!I117)</f>
        <v>1.0634472492134098E-2</v>
      </c>
      <c r="J117">
        <f>IF(data_compilation_times!$C117&lt;&gt;0,data_compilation_times!J117/data_compilation_times!$C117,data_compilation_times!J117)</f>
        <v>1.063619943544738E-2</v>
      </c>
      <c r="K117">
        <f>IF(data_compilation_times!$C117&lt;&gt;0,data_compilation_times!K117/data_compilation_times!$C117,data_compilation_times!K117)</f>
        <v>1.063602640961701E-2</v>
      </c>
    </row>
    <row r="118" spans="1:11" x14ac:dyDescent="0.25">
      <c r="A118" t="str">
        <f>[1]ele_dev!B118</f>
        <v>bBC</v>
      </c>
      <c r="B118" t="str">
        <f>[1]ele_dev!A118</f>
        <v>BNL</v>
      </c>
      <c r="C118">
        <f>IF(data_compilation_times!$C118&lt;&gt;0,data_compilation_times!C118/data_compilation_times!$C118,data_compilation_times!C118)</f>
        <v>0</v>
      </c>
      <c r="D118">
        <f>IF(data_compilation_times!$C118&lt;&gt;0,data_compilation_times!D118/data_compilation_times!$C118,data_compilation_times!D118)</f>
        <v>0</v>
      </c>
      <c r="E118">
        <f>IF(data_compilation_times!$C118&lt;&gt;0,data_compilation_times!E118/data_compilation_times!$C118,data_compilation_times!E118)</f>
        <v>0</v>
      </c>
      <c r="F118">
        <f>IF(data_compilation_times!$C118&lt;&gt;0,data_compilation_times!F118/data_compilation_times!$C118,data_compilation_times!F118)</f>
        <v>0</v>
      </c>
      <c r="G118">
        <f>IF(data_compilation_times!$C118&lt;&gt;0,data_compilation_times!G118/data_compilation_times!$C118,data_compilation_times!G118)</f>
        <v>0</v>
      </c>
      <c r="H118">
        <f>IF(data_compilation_times!$C118&lt;&gt;0,data_compilation_times!H118/data_compilation_times!$C118,data_compilation_times!H118)</f>
        <v>0</v>
      </c>
      <c r="I118">
        <f>IF(data_compilation_times!$C118&lt;&gt;0,data_compilation_times!I118/data_compilation_times!$C118,data_compilation_times!I118)</f>
        <v>0</v>
      </c>
      <c r="J118">
        <f>IF(data_compilation_times!$C118&lt;&gt;0,data_compilation_times!J118/data_compilation_times!$C118,data_compilation_times!J118)</f>
        <v>0</v>
      </c>
      <c r="K118">
        <f>IF(data_compilation_times!$C118&lt;&gt;0,data_compilation_times!K118/data_compilation_times!$C118,data_compilation_times!K118)</f>
        <v>0</v>
      </c>
    </row>
    <row r="119" spans="1:11" x14ac:dyDescent="0.25">
      <c r="A119" t="str">
        <f>[1]ele_dev!B119</f>
        <v>bOIL</v>
      </c>
      <c r="B119" t="str">
        <f>[1]ele_dev!A119</f>
        <v>BNL</v>
      </c>
      <c r="C119">
        <f>IF(data_compilation_times!$C119&lt;&gt;0,data_compilation_times!C119/data_compilation_times!$C119,data_compilation_times!C119)</f>
        <v>1</v>
      </c>
      <c r="D119">
        <f>IF(data_compilation_times!$C119&lt;&gt;0,data_compilation_times!D119/data_compilation_times!$C119,data_compilation_times!D119)</f>
        <v>31.566764870371273</v>
      </c>
      <c r="E119">
        <f>IF(data_compilation_times!$C119&lt;&gt;0,data_compilation_times!E119/data_compilation_times!$C119,data_compilation_times!E119)</f>
        <v>43.848295483951752</v>
      </c>
      <c r="F119">
        <f>IF(data_compilation_times!$C119&lt;&gt;0,data_compilation_times!F119/data_compilation_times!$C119,data_compilation_times!F119)</f>
        <v>21.769352453054108</v>
      </c>
      <c r="G119">
        <f>IF(data_compilation_times!$C119&lt;&gt;0,data_compilation_times!G119/data_compilation_times!$C119,data_compilation_times!G119)</f>
        <v>20.446443510014873</v>
      </c>
      <c r="H119">
        <f>IF(data_compilation_times!$C119&lt;&gt;0,data_compilation_times!H119/data_compilation_times!$C119,data_compilation_times!H119)</f>
        <v>14.74972138237074</v>
      </c>
      <c r="I119">
        <f>IF(data_compilation_times!$C119&lt;&gt;0,data_compilation_times!I119/data_compilation_times!$C119,data_compilation_times!I119)</f>
        <v>12.229496211616956</v>
      </c>
      <c r="J119">
        <f>IF(data_compilation_times!$C119&lt;&gt;0,data_compilation_times!J119/data_compilation_times!$C119,data_compilation_times!J119)</f>
        <v>6.408616531273581</v>
      </c>
      <c r="K119">
        <f>IF(data_compilation_times!$C119&lt;&gt;0,data_compilation_times!K119/data_compilation_times!$C119,data_compilation_times!K119)</f>
        <v>0.80547940412071439</v>
      </c>
    </row>
    <row r="120" spans="1:11" x14ac:dyDescent="0.25">
      <c r="A120" t="str">
        <f>[1]ele_dev!B120</f>
        <v>mOIL</v>
      </c>
      <c r="B120" t="str">
        <f>[1]ele_dev!A120</f>
        <v>BNL</v>
      </c>
      <c r="C120">
        <f>IF(data_compilation_times!$C120&lt;&gt;0,data_compilation_times!C120/data_compilation_times!$C120,data_compilation_times!C120)</f>
        <v>0</v>
      </c>
      <c r="D120">
        <f>IF(data_compilation_times!$C120&lt;&gt;0,data_compilation_times!D120/data_compilation_times!$C120,data_compilation_times!D120)</f>
        <v>0.12936571136364905</v>
      </c>
      <c r="E120">
        <f>IF(data_compilation_times!$C120&lt;&gt;0,data_compilation_times!E120/data_compilation_times!$C120,data_compilation_times!E120)</f>
        <v>2.7473342105036784E-3</v>
      </c>
      <c r="F120">
        <f>IF(data_compilation_times!$C120&lt;&gt;0,data_compilation_times!F120/data_compilation_times!$C120,data_compilation_times!F120)</f>
        <v>8.9064309183242685E-4</v>
      </c>
      <c r="G120">
        <f>IF(data_compilation_times!$C120&lt;&gt;0,data_compilation_times!G120/data_compilation_times!$C120,data_compilation_times!G120)</f>
        <v>8.2418443303794409E-4</v>
      </c>
      <c r="H120">
        <f>IF(data_compilation_times!$C120&lt;&gt;0,data_compilation_times!H120/data_compilation_times!$C120,data_compilation_times!H120)</f>
        <v>0</v>
      </c>
      <c r="I120">
        <f>IF(data_compilation_times!$C120&lt;&gt;0,data_compilation_times!I120/data_compilation_times!$C120,data_compilation_times!I120)</f>
        <v>0</v>
      </c>
      <c r="J120">
        <f>IF(data_compilation_times!$C120&lt;&gt;0,data_compilation_times!J120/data_compilation_times!$C120,data_compilation_times!J120)</f>
        <v>2.8065259936696113E-3</v>
      </c>
      <c r="K120">
        <f>IF(data_compilation_times!$C120&lt;&gt;0,data_compilation_times!K120/data_compilation_times!$C120,data_compilation_times!K120)</f>
        <v>0</v>
      </c>
    </row>
    <row r="121" spans="1:11" x14ac:dyDescent="0.25">
      <c r="A121" t="str">
        <f>[1]ele_dev!B121</f>
        <v>pOIL</v>
      </c>
      <c r="B121" t="str">
        <f>[1]ele_dev!A121</f>
        <v>BNL</v>
      </c>
      <c r="C121">
        <f>IF(data_compilation_times!$C121&lt;&gt;0,data_compilation_times!C121/data_compilation_times!$C121,data_compilation_times!C121)</f>
        <v>0</v>
      </c>
      <c r="D121">
        <f>IF(data_compilation_times!$C121&lt;&gt;0,data_compilation_times!D121/data_compilation_times!$C121,data_compilation_times!D121)</f>
        <v>2.1491555558786835E-2</v>
      </c>
      <c r="E121">
        <f>IF(data_compilation_times!$C121&lt;&gt;0,data_compilation_times!E121/data_compilation_times!$C121,data_compilation_times!E121)</f>
        <v>0</v>
      </c>
      <c r="F121">
        <f>IF(data_compilation_times!$C121&lt;&gt;0,data_compilation_times!F121/data_compilation_times!$C121,data_compilation_times!F121)</f>
        <v>0</v>
      </c>
      <c r="G121">
        <f>IF(data_compilation_times!$C121&lt;&gt;0,data_compilation_times!G121/data_compilation_times!$C121,data_compilation_times!G121)</f>
        <v>4.9044234718328332E-4</v>
      </c>
      <c r="H121">
        <f>IF(data_compilation_times!$C121&lt;&gt;0,data_compilation_times!H121/data_compilation_times!$C121,data_compilation_times!H121)</f>
        <v>6.4822830175915308E-3</v>
      </c>
      <c r="I121">
        <f>IF(data_compilation_times!$C121&lt;&gt;0,data_compilation_times!I121/data_compilation_times!$C121,data_compilation_times!I121)</f>
        <v>0</v>
      </c>
      <c r="J121">
        <f>IF(data_compilation_times!$C121&lt;&gt;0,data_compilation_times!J121/data_compilation_times!$C121,data_compilation_times!J121)</f>
        <v>0</v>
      </c>
      <c r="K121">
        <f>IF(data_compilation_times!$C121&lt;&gt;0,data_compilation_times!K121/data_compilation_times!$C121,data_compilation_times!K121)</f>
        <v>0</v>
      </c>
    </row>
    <row r="122" spans="1:11" x14ac:dyDescent="0.25">
      <c r="A122" t="str">
        <f>[1]ele_dev!B122</f>
        <v>bGAS</v>
      </c>
      <c r="B122" t="str">
        <f>[1]ele_dev!A122</f>
        <v>BNL</v>
      </c>
      <c r="C122">
        <f>IF(data_compilation_times!$C122&lt;&gt;0,data_compilation_times!C122/data_compilation_times!$C122,data_compilation_times!C122)</f>
        <v>1</v>
      </c>
      <c r="D122">
        <f>IF(data_compilation_times!$C122&lt;&gt;0,data_compilation_times!D122/data_compilation_times!$C122,data_compilation_times!D122)</f>
        <v>0.80808433383789335</v>
      </c>
      <c r="E122">
        <f>IF(data_compilation_times!$C122&lt;&gt;0,data_compilation_times!E122/data_compilation_times!$C122,data_compilation_times!E122)</f>
        <v>0.35704878885038527</v>
      </c>
      <c r="F122">
        <f>IF(data_compilation_times!$C122&lt;&gt;0,data_compilation_times!F122/data_compilation_times!$C122,data_compilation_times!F122)</f>
        <v>0.58060011657159716</v>
      </c>
      <c r="G122">
        <f>IF(data_compilation_times!$C122&lt;&gt;0,data_compilation_times!G122/data_compilation_times!$C122,data_compilation_times!G122)</f>
        <v>0.49193032686546267</v>
      </c>
      <c r="H122">
        <f>IF(data_compilation_times!$C122&lt;&gt;0,data_compilation_times!H122/data_compilation_times!$C122,data_compilation_times!H122)</f>
        <v>0.52085072526230114</v>
      </c>
      <c r="I122">
        <f>IF(data_compilation_times!$C122&lt;&gt;0,data_compilation_times!I122/data_compilation_times!$C122,data_compilation_times!I122)</f>
        <v>0.48786745064212772</v>
      </c>
      <c r="J122">
        <f>IF(data_compilation_times!$C122&lt;&gt;0,data_compilation_times!J122/data_compilation_times!$C122,data_compilation_times!J122)</f>
        <v>0.43066433129185699</v>
      </c>
      <c r="K122">
        <f>IF(data_compilation_times!$C122&lt;&gt;0,data_compilation_times!K122/data_compilation_times!$C122,data_compilation_times!K122)</f>
        <v>0.48337588446837149</v>
      </c>
    </row>
    <row r="123" spans="1:11" x14ac:dyDescent="0.25">
      <c r="A123" t="str">
        <f>[1]ele_dev!B123</f>
        <v>mGAS</v>
      </c>
      <c r="B123" t="str">
        <f>[1]ele_dev!A123</f>
        <v>BNL</v>
      </c>
      <c r="C123">
        <f>IF(data_compilation_times!$C123&lt;&gt;0,data_compilation_times!C123/data_compilation_times!$C123,data_compilation_times!C123)</f>
        <v>1</v>
      </c>
      <c r="D123">
        <f>IF(data_compilation_times!$C123&lt;&gt;0,data_compilation_times!D123/data_compilation_times!$C123,data_compilation_times!D123)</f>
        <v>1.2079179890773799</v>
      </c>
      <c r="E123">
        <f>IF(data_compilation_times!$C123&lt;&gt;0,data_compilation_times!E123/data_compilation_times!$C123,data_compilation_times!E123)</f>
        <v>1.1219198825400769</v>
      </c>
      <c r="F123">
        <f>IF(data_compilation_times!$C123&lt;&gt;0,data_compilation_times!F123/data_compilation_times!$C123,data_compilation_times!F123)</f>
        <v>1.0883125033965801</v>
      </c>
      <c r="G123">
        <f>IF(data_compilation_times!$C123&lt;&gt;0,data_compilation_times!G123/data_compilation_times!$C123,data_compilation_times!G123)</f>
        <v>1.1502183203345835</v>
      </c>
      <c r="H123">
        <f>IF(data_compilation_times!$C123&lt;&gt;0,data_compilation_times!H123/data_compilation_times!$C123,data_compilation_times!H123)</f>
        <v>1.0610405198432931</v>
      </c>
      <c r="I123">
        <f>IF(data_compilation_times!$C123&lt;&gt;0,data_compilation_times!I123/data_compilation_times!$C123,data_compilation_times!I123)</f>
        <v>0.92879430832156429</v>
      </c>
      <c r="J123">
        <f>IF(data_compilation_times!$C123&lt;&gt;0,data_compilation_times!J123/data_compilation_times!$C123,data_compilation_times!J123)</f>
        <v>0.81641722813001216</v>
      </c>
      <c r="K123">
        <f>IF(data_compilation_times!$C123&lt;&gt;0,data_compilation_times!K123/data_compilation_times!$C123,data_compilation_times!K123)</f>
        <v>0.21293303657328921</v>
      </c>
    </row>
    <row r="124" spans="1:11" x14ac:dyDescent="0.25">
      <c r="A124" t="str">
        <f>[1]ele_dev!B124</f>
        <v>pGAS</v>
      </c>
      <c r="B124" t="str">
        <f>[1]ele_dev!A124</f>
        <v>BNL</v>
      </c>
      <c r="C124">
        <f>IF(data_compilation_times!$C124&lt;&gt;0,data_compilation_times!C124/data_compilation_times!$C124,data_compilation_times!C124)</f>
        <v>1</v>
      </c>
      <c r="D124">
        <f>IF(data_compilation_times!$C124&lt;&gt;0,data_compilation_times!D124/data_compilation_times!$C124,data_compilation_times!D124)</f>
        <v>0.88338745902869187</v>
      </c>
      <c r="E124">
        <f>IF(data_compilation_times!$C124&lt;&gt;0,data_compilation_times!E124/data_compilation_times!$C124,data_compilation_times!E124)</f>
        <v>0.7082405699169777</v>
      </c>
      <c r="F124">
        <f>IF(data_compilation_times!$C124&lt;&gt;0,data_compilation_times!F124/data_compilation_times!$C124,data_compilation_times!F124)</f>
        <v>2.0604729100156782</v>
      </c>
      <c r="G124">
        <f>IF(data_compilation_times!$C124&lt;&gt;0,data_compilation_times!G124/data_compilation_times!$C124,data_compilation_times!G124)</f>
        <v>2.0234973252374813</v>
      </c>
      <c r="H124">
        <f>IF(data_compilation_times!$C124&lt;&gt;0,data_compilation_times!H124/data_compilation_times!$C124,data_compilation_times!H124)</f>
        <v>1.4997668209528559</v>
      </c>
      <c r="I124">
        <f>IF(data_compilation_times!$C124&lt;&gt;0,data_compilation_times!I124/data_compilation_times!$C124,data_compilation_times!I124)</f>
        <v>0.72841013005936894</v>
      </c>
      <c r="J124">
        <f>IF(data_compilation_times!$C124&lt;&gt;0,data_compilation_times!J124/data_compilation_times!$C124,data_compilation_times!J124)</f>
        <v>6.3610146467573056E-2</v>
      </c>
      <c r="K124">
        <f>IF(data_compilation_times!$C124&lt;&gt;0,data_compilation_times!K124/data_compilation_times!$C124,data_compilation_times!K124)</f>
        <v>0</v>
      </c>
    </row>
    <row r="125" spans="1:11" x14ac:dyDescent="0.25">
      <c r="A125" t="str">
        <f>[1]ele_dev!B125</f>
        <v>bBIO</v>
      </c>
      <c r="B125" t="str">
        <f>[1]ele_dev!A125</f>
        <v>BNL</v>
      </c>
      <c r="C125">
        <f>IF(data_compilation_times!$C125&lt;&gt;0,data_compilation_times!C125/data_compilation_times!$C125,data_compilation_times!C125)</f>
        <v>1</v>
      </c>
      <c r="D125">
        <f>IF(data_compilation_times!$C125&lt;&gt;0,data_compilation_times!D125/data_compilation_times!$C125,data_compilation_times!D125)</f>
        <v>1.8491868408208301</v>
      </c>
      <c r="E125">
        <f>IF(data_compilation_times!$C125&lt;&gt;0,data_compilation_times!E125/data_compilation_times!$C125,data_compilation_times!E125)</f>
        <v>2.0771939778048378</v>
      </c>
      <c r="F125">
        <f>IF(data_compilation_times!$C125&lt;&gt;0,data_compilation_times!F125/data_compilation_times!$C125,data_compilation_times!F125)</f>
        <v>2.0583952403612376</v>
      </c>
      <c r="G125">
        <f>IF(data_compilation_times!$C125&lt;&gt;0,data_compilation_times!G125/data_compilation_times!$C125,data_compilation_times!G125)</f>
        <v>2.1017181370687528</v>
      </c>
      <c r="H125">
        <f>IF(data_compilation_times!$C125&lt;&gt;0,data_compilation_times!H125/data_compilation_times!$C125,data_compilation_times!H125)</f>
        <v>1.8353178145436606</v>
      </c>
      <c r="I125">
        <f>IF(data_compilation_times!$C125&lt;&gt;0,data_compilation_times!I125/data_compilation_times!$C125,data_compilation_times!I125)</f>
        <v>1.7466109599501538</v>
      </c>
      <c r="J125">
        <f>IF(data_compilation_times!$C125&lt;&gt;0,data_compilation_times!J125/data_compilation_times!$C125,data_compilation_times!J125)</f>
        <v>1.6539763223146542</v>
      </c>
      <c r="K125">
        <f>IF(data_compilation_times!$C125&lt;&gt;0,data_compilation_times!K125/data_compilation_times!$C125,data_compilation_times!K125)</f>
        <v>1.4483680378081791</v>
      </c>
    </row>
    <row r="126" spans="1:11" x14ac:dyDescent="0.25">
      <c r="A126" t="str">
        <f>[1]ele_dev!B126</f>
        <v>bCCS</v>
      </c>
      <c r="B126" t="str">
        <f>[1]ele_dev!A126</f>
        <v>BNL</v>
      </c>
      <c r="C126">
        <f>IF(data_compilation_times!$C126&lt;&gt;0,data_compilation_times!C126/data_compilation_times!$C126,data_compilation_times!C126)</f>
        <v>0</v>
      </c>
      <c r="D126">
        <f>IF(data_compilation_times!$C126&lt;&gt;0,data_compilation_times!D126/data_compilation_times!$C126,data_compilation_times!D126)</f>
        <v>0</v>
      </c>
      <c r="E126">
        <f>IF(data_compilation_times!$C126&lt;&gt;0,data_compilation_times!E126/data_compilation_times!$C126,data_compilation_times!E126)</f>
        <v>0</v>
      </c>
      <c r="F126">
        <f>IF(data_compilation_times!$C126&lt;&gt;0,data_compilation_times!F126/data_compilation_times!$C126,data_compilation_times!F126)</f>
        <v>0</v>
      </c>
      <c r="G126">
        <f>IF(data_compilation_times!$C126&lt;&gt;0,data_compilation_times!G126/data_compilation_times!$C126,data_compilation_times!G126)</f>
        <v>0</v>
      </c>
      <c r="H126">
        <f>IF(data_compilation_times!$C126&lt;&gt;0,data_compilation_times!H126/data_compilation_times!$C126,data_compilation_times!H126)</f>
        <v>0</v>
      </c>
      <c r="I126">
        <f>IF(data_compilation_times!$C126&lt;&gt;0,data_compilation_times!I126/data_compilation_times!$C126,data_compilation_times!I126)</f>
        <v>0</v>
      </c>
      <c r="J126">
        <f>IF(data_compilation_times!$C126&lt;&gt;0,data_compilation_times!J126/data_compilation_times!$C126,data_compilation_times!J126)</f>
        <v>0</v>
      </c>
      <c r="K126">
        <f>IF(data_compilation_times!$C126&lt;&gt;0,data_compilation_times!K126/data_compilation_times!$C126,data_compilation_times!K126)</f>
        <v>0</v>
      </c>
    </row>
    <row r="127" spans="1:11" x14ac:dyDescent="0.25">
      <c r="A127" t="str">
        <f>[1]ele_dev!B127</f>
        <v>mCCS</v>
      </c>
      <c r="B127" t="str">
        <f>[1]ele_dev!A127</f>
        <v>BNL</v>
      </c>
      <c r="C127">
        <f>IF(data_compilation_times!$C127&lt;&gt;0,data_compilation_times!C127/data_compilation_times!$C127,data_compilation_times!C127)</f>
        <v>1</v>
      </c>
      <c r="D127">
        <f>IF(data_compilation_times!$C127&lt;&gt;0,data_compilation_times!D127/data_compilation_times!$C127,data_compilation_times!D127)</f>
        <v>1.8501482187453182</v>
      </c>
      <c r="E127">
        <f>IF(data_compilation_times!$C127&lt;&gt;0,data_compilation_times!E127/data_compilation_times!$C127,data_compilation_times!E127)</f>
        <v>1.8501132142733179</v>
      </c>
      <c r="F127">
        <f>IF(data_compilation_times!$C127&lt;&gt;0,data_compilation_times!F127/data_compilation_times!$C127,data_compilation_times!F127)</f>
        <v>1.8501233336331215</v>
      </c>
      <c r="G127">
        <f>IF(data_compilation_times!$C127&lt;&gt;0,data_compilation_times!G127/data_compilation_times!$C127,data_compilation_times!G127)</f>
        <v>1.8501385434880744</v>
      </c>
      <c r="H127">
        <f>IF(data_compilation_times!$C127&lt;&gt;0,data_compilation_times!H127/data_compilation_times!$C127,data_compilation_times!H127)</f>
        <v>21.810412430781572</v>
      </c>
      <c r="I127">
        <f>IF(data_compilation_times!$C127&lt;&gt;0,data_compilation_times!I127/data_compilation_times!$C127,data_compilation_times!I127)</f>
        <v>28.039429067409106</v>
      </c>
      <c r="J127">
        <f>IF(data_compilation_times!$C127&lt;&gt;0,data_compilation_times!J127/data_compilation_times!$C127,data_compilation_times!J127)</f>
        <v>27.84195190712364</v>
      </c>
      <c r="K127">
        <f>IF(data_compilation_times!$C127&lt;&gt;0,data_compilation_times!K127/data_compilation_times!$C127,data_compilation_times!K127)</f>
        <v>27.376485190845077</v>
      </c>
    </row>
    <row r="128" spans="1:11" x14ac:dyDescent="0.25">
      <c r="A128" t="str">
        <f>[1]ele_dev!B128</f>
        <v>bNUC</v>
      </c>
      <c r="B128" t="str">
        <f>[1]ele_dev!A128</f>
        <v>EUN</v>
      </c>
      <c r="C128">
        <f>IF(data_compilation_times!$C128&lt;&gt;0,data_compilation_times!C128/data_compilation_times!$C128,data_compilation_times!C128)</f>
        <v>1</v>
      </c>
      <c r="D128">
        <f>IF(data_compilation_times!$C128&lt;&gt;0,data_compilation_times!D128/data_compilation_times!$C128,data_compilation_times!D128)</f>
        <v>0.94845105729831214</v>
      </c>
      <c r="E128">
        <f>IF(data_compilation_times!$C128&lt;&gt;0,data_compilation_times!E128/data_compilation_times!$C128,data_compilation_times!E128)</f>
        <v>0.93984720831432733</v>
      </c>
      <c r="F128">
        <f>IF(data_compilation_times!$C128&lt;&gt;0,data_compilation_times!F128/data_compilation_times!$C128,data_compilation_times!F128)</f>
        <v>0.59380066214858729</v>
      </c>
      <c r="G128">
        <f>IF(data_compilation_times!$C128&lt;&gt;0,data_compilation_times!G128/data_compilation_times!$C128,data_compilation_times!G128)</f>
        <v>0.53556934087012342</v>
      </c>
      <c r="H128">
        <f>IF(data_compilation_times!$C128&lt;&gt;0,data_compilation_times!H128/data_compilation_times!$C128,data_compilation_times!H128)</f>
        <v>0.42790626201532594</v>
      </c>
      <c r="I128">
        <f>IF(data_compilation_times!$C128&lt;&gt;0,data_compilation_times!I128/data_compilation_times!$C128,data_compilation_times!I128)</f>
        <v>0.64451516804197884</v>
      </c>
      <c r="J128">
        <f>IF(data_compilation_times!$C128&lt;&gt;0,data_compilation_times!J128/data_compilation_times!$C128,data_compilation_times!J128)</f>
        <v>0.70688548555699726</v>
      </c>
      <c r="K128">
        <f>IF(data_compilation_times!$C128&lt;&gt;0,data_compilation_times!K128/data_compilation_times!$C128,data_compilation_times!K128)</f>
        <v>0.70689389749567599</v>
      </c>
    </row>
    <row r="129" spans="1:11" x14ac:dyDescent="0.25">
      <c r="A129" t="str">
        <f>[1]ele_dev!B129</f>
        <v>bHYDRO</v>
      </c>
      <c r="B129" t="str">
        <f>[1]ele_dev!A129</f>
        <v>EUN</v>
      </c>
      <c r="C129">
        <f>IF(data_compilation_times!$C129&lt;&gt;0,data_compilation_times!C129/data_compilation_times!$C129,data_compilation_times!C129)</f>
        <v>1</v>
      </c>
      <c r="D129">
        <f>IF(data_compilation_times!$C129&lt;&gt;0,data_compilation_times!D129/data_compilation_times!$C129,data_compilation_times!D129)</f>
        <v>0.41112529018606103</v>
      </c>
      <c r="E129">
        <f>IF(data_compilation_times!$C129&lt;&gt;0,data_compilation_times!E129/data_compilation_times!$C129,data_compilation_times!E129)</f>
        <v>0.41112528466960147</v>
      </c>
      <c r="F129">
        <f>IF(data_compilation_times!$C129&lt;&gt;0,data_compilation_times!F129/data_compilation_times!$C129,data_compilation_times!F129)</f>
        <v>0.41112527786239306</v>
      </c>
      <c r="G129">
        <f>IF(data_compilation_times!$C129&lt;&gt;0,data_compilation_times!G129/data_compilation_times!$C129,data_compilation_times!G129)</f>
        <v>0.41112554021952852</v>
      </c>
      <c r="H129">
        <f>IF(data_compilation_times!$C129&lt;&gt;0,data_compilation_times!H129/data_compilation_times!$C129,data_compilation_times!H129)</f>
        <v>0.4111262594145938</v>
      </c>
      <c r="I129">
        <f>IF(data_compilation_times!$C129&lt;&gt;0,data_compilation_times!I129/data_compilation_times!$C129,data_compilation_times!I129)</f>
        <v>0.41086317925578736</v>
      </c>
      <c r="J129">
        <f>IF(data_compilation_times!$C129&lt;&gt;0,data_compilation_times!J129/data_compilation_times!$C129,data_compilation_times!J129)</f>
        <v>0.41086307415609663</v>
      </c>
      <c r="K129">
        <f>IF(data_compilation_times!$C129&lt;&gt;0,data_compilation_times!K129/data_compilation_times!$C129,data_compilation_times!K129)</f>
        <v>0.41086259389801544</v>
      </c>
    </row>
    <row r="130" spans="1:11" x14ac:dyDescent="0.25">
      <c r="A130" t="str">
        <f>[1]ele_dev!B130</f>
        <v>pHYDRO</v>
      </c>
      <c r="B130" t="str">
        <f>[1]ele_dev!A130</f>
        <v>EUN</v>
      </c>
      <c r="C130">
        <f>IF(data_compilation_times!$C130&lt;&gt;0,data_compilation_times!C130/data_compilation_times!$C130,data_compilation_times!C130)</f>
        <v>1</v>
      </c>
      <c r="D130">
        <f>IF(data_compilation_times!$C130&lt;&gt;0,data_compilation_times!D130/data_compilation_times!$C130,data_compilation_times!D130)</f>
        <v>95.280489462102338</v>
      </c>
      <c r="E130">
        <f>IF(data_compilation_times!$C130&lt;&gt;0,data_compilation_times!E130/data_compilation_times!$C130,data_compilation_times!E130)</f>
        <v>87.285002080854156</v>
      </c>
      <c r="F130">
        <f>IF(data_compilation_times!$C130&lt;&gt;0,data_compilation_times!F130/data_compilation_times!$C130,data_compilation_times!F130)</f>
        <v>87.471696453735561</v>
      </c>
      <c r="G130">
        <f>IF(data_compilation_times!$C130&lt;&gt;0,data_compilation_times!G130/data_compilation_times!$C130,data_compilation_times!G130)</f>
        <v>103.08335639961345</v>
      </c>
      <c r="H130">
        <f>IF(data_compilation_times!$C130&lt;&gt;0,data_compilation_times!H130/data_compilation_times!$C130,data_compilation_times!H130)</f>
        <v>105.57820214534533</v>
      </c>
      <c r="I130">
        <f>IF(data_compilation_times!$C130&lt;&gt;0,data_compilation_times!I130/data_compilation_times!$C130,data_compilation_times!I130)</f>
        <v>105.65718193921839</v>
      </c>
      <c r="J130">
        <f>IF(data_compilation_times!$C130&lt;&gt;0,data_compilation_times!J130/data_compilation_times!$C130,data_compilation_times!J130)</f>
        <v>105.70462762624669</v>
      </c>
      <c r="K130">
        <f>IF(data_compilation_times!$C130&lt;&gt;0,data_compilation_times!K130/data_compilation_times!$C130,data_compilation_times!K130)</f>
        <v>105.75238111284766</v>
      </c>
    </row>
    <row r="131" spans="1:11" x14ac:dyDescent="0.25">
      <c r="A131" t="str">
        <f>[1]ele_dev!B131</f>
        <v>bGEO</v>
      </c>
      <c r="B131" t="str">
        <f>[1]ele_dev!A131</f>
        <v>EUN</v>
      </c>
      <c r="C131">
        <f>IF(data_compilation_times!$C131&lt;&gt;0,data_compilation_times!C131/data_compilation_times!$C131,data_compilation_times!C131)</f>
        <v>0</v>
      </c>
      <c r="D131">
        <f>IF(data_compilation_times!$C131&lt;&gt;0,data_compilation_times!D131/data_compilation_times!$C131,data_compilation_times!D131)</f>
        <v>0.24445609156927933</v>
      </c>
      <c r="E131">
        <f>IF(data_compilation_times!$C131&lt;&gt;0,data_compilation_times!E131/data_compilation_times!$C131,data_compilation_times!E131)</f>
        <v>0.24437596772149373</v>
      </c>
      <c r="F131">
        <f>IF(data_compilation_times!$C131&lt;&gt;0,data_compilation_times!F131/data_compilation_times!$C131,data_compilation_times!F131)</f>
        <v>0.24528806814078796</v>
      </c>
      <c r="G131">
        <f>IF(data_compilation_times!$C131&lt;&gt;0,data_compilation_times!G131/data_compilation_times!$C131,data_compilation_times!G131)</f>
        <v>0.39404743479956483</v>
      </c>
      <c r="H131">
        <f>IF(data_compilation_times!$C131&lt;&gt;0,data_compilation_times!H131/data_compilation_times!$C131,data_compilation_times!H131)</f>
        <v>0.79057093329831707</v>
      </c>
      <c r="I131">
        <f>IF(data_compilation_times!$C131&lt;&gt;0,data_compilation_times!I131/data_compilation_times!$C131,data_compilation_times!I131)</f>
        <v>1.4915707149670134</v>
      </c>
      <c r="J131">
        <f>IF(data_compilation_times!$C131&lt;&gt;0,data_compilation_times!J131/data_compilation_times!$C131,data_compilation_times!J131)</f>
        <v>2.1264549947712443</v>
      </c>
      <c r="K131">
        <f>IF(data_compilation_times!$C131&lt;&gt;0,data_compilation_times!K131/data_compilation_times!$C131,data_compilation_times!K131)</f>
        <v>2.2147329879629782</v>
      </c>
    </row>
    <row r="132" spans="1:11" x14ac:dyDescent="0.25">
      <c r="A132" t="str">
        <f>[1]ele_dev!B132</f>
        <v>mSOLAR</v>
      </c>
      <c r="B132" t="str">
        <f>[1]ele_dev!A132</f>
        <v>EUN</v>
      </c>
      <c r="C132">
        <f>IF(data_compilation_times!$C132&lt;&gt;0,data_compilation_times!C132/data_compilation_times!$C132,data_compilation_times!C132)</f>
        <v>1</v>
      </c>
      <c r="D132">
        <f>IF(data_compilation_times!$C132&lt;&gt;0,data_compilation_times!D132/data_compilation_times!$C132,data_compilation_times!D132)</f>
        <v>21.839091513918277</v>
      </c>
      <c r="E132">
        <f>IF(data_compilation_times!$C132&lt;&gt;0,data_compilation_times!E132/data_compilation_times!$C132,data_compilation_times!E132)</f>
        <v>21.985829673620174</v>
      </c>
      <c r="F132">
        <f>IF(data_compilation_times!$C132&lt;&gt;0,data_compilation_times!F132/data_compilation_times!$C132,data_compilation_times!F132)</f>
        <v>23.840087049099704</v>
      </c>
      <c r="G132">
        <f>IF(data_compilation_times!$C132&lt;&gt;0,data_compilation_times!G132/data_compilation_times!$C132,data_compilation_times!G132)</f>
        <v>28.723403245635584</v>
      </c>
      <c r="H132">
        <f>IF(data_compilation_times!$C132&lt;&gt;0,data_compilation_times!H132/data_compilation_times!$C132,data_compilation_times!H132)</f>
        <v>74.399251251397203</v>
      </c>
      <c r="I132">
        <f>IF(data_compilation_times!$C132&lt;&gt;0,data_compilation_times!I132/data_compilation_times!$C132,data_compilation_times!I132)</f>
        <v>75.607295447367449</v>
      </c>
      <c r="J132">
        <f>IF(data_compilation_times!$C132&lt;&gt;0,data_compilation_times!J132/data_compilation_times!$C132,data_compilation_times!J132)</f>
        <v>285.02826897216664</v>
      </c>
      <c r="K132">
        <f>IF(data_compilation_times!$C132&lt;&gt;0,data_compilation_times!K132/data_compilation_times!$C132,data_compilation_times!K132)</f>
        <v>352.84488860187139</v>
      </c>
    </row>
    <row r="133" spans="1:11" x14ac:dyDescent="0.25">
      <c r="A133" t="str">
        <f>[1]ele_dev!B133</f>
        <v>mWIND</v>
      </c>
      <c r="B133" t="str">
        <f>[1]ele_dev!A133</f>
        <v>EUN</v>
      </c>
      <c r="C133">
        <f>IF(data_compilation_times!$C133&lt;&gt;0,data_compilation_times!C133/data_compilation_times!$C133,data_compilation_times!C133)</f>
        <v>1</v>
      </c>
      <c r="D133">
        <f>IF(data_compilation_times!$C133&lt;&gt;0,data_compilation_times!D133/data_compilation_times!$C133,data_compilation_times!D133)</f>
        <v>1.8425475324707308</v>
      </c>
      <c r="E133">
        <f>IF(data_compilation_times!$C133&lt;&gt;0,data_compilation_times!E133/data_compilation_times!$C133,data_compilation_times!E133)</f>
        <v>2.0342907229391205</v>
      </c>
      <c r="F133">
        <f>IF(data_compilation_times!$C133&lt;&gt;0,data_compilation_times!F133/data_compilation_times!$C133,data_compilation_times!F133)</f>
        <v>3.7182390039617226</v>
      </c>
      <c r="G133">
        <f>IF(data_compilation_times!$C133&lt;&gt;0,data_compilation_times!G133/data_compilation_times!$C133,data_compilation_times!G133)</f>
        <v>6.4859430786990773</v>
      </c>
      <c r="H133">
        <f>IF(data_compilation_times!$C133&lt;&gt;0,data_compilation_times!H133/data_compilation_times!$C133,data_compilation_times!H133)</f>
        <v>8.3542011788276174</v>
      </c>
      <c r="I133">
        <f>IF(data_compilation_times!$C133&lt;&gt;0,data_compilation_times!I133/data_compilation_times!$C133,data_compilation_times!I133)</f>
        <v>10.111405276721815</v>
      </c>
      <c r="J133">
        <f>IF(data_compilation_times!$C133&lt;&gt;0,data_compilation_times!J133/data_compilation_times!$C133,data_compilation_times!J133)</f>
        <v>11.996904228161613</v>
      </c>
      <c r="K133">
        <f>IF(data_compilation_times!$C133&lt;&gt;0,data_compilation_times!K133/data_compilation_times!$C133,data_compilation_times!K133)</f>
        <v>13.728644121876044</v>
      </c>
    </row>
    <row r="134" spans="1:11" x14ac:dyDescent="0.25">
      <c r="A134" t="str">
        <f>[1]ele_dev!B134</f>
        <v>bHC</v>
      </c>
      <c r="B134" t="str">
        <f>[1]ele_dev!A134</f>
        <v>EUN</v>
      </c>
      <c r="C134">
        <f>IF(data_compilation_times!$C134&lt;&gt;0,data_compilation_times!C134/data_compilation_times!$C134,data_compilation_times!C134)</f>
        <v>1</v>
      </c>
      <c r="D134">
        <f>IF(data_compilation_times!$C134&lt;&gt;0,data_compilation_times!D134/data_compilation_times!$C134,data_compilation_times!D134)</f>
        <v>1.5252731077735733</v>
      </c>
      <c r="E134">
        <f>IF(data_compilation_times!$C134&lt;&gt;0,data_compilation_times!E134/data_compilation_times!$C134,data_compilation_times!E134)</f>
        <v>1.5510668875124294</v>
      </c>
      <c r="F134">
        <f>IF(data_compilation_times!$C134&lt;&gt;0,data_compilation_times!F134/data_compilation_times!$C134,data_compilation_times!F134)</f>
        <v>1.4987769217540645</v>
      </c>
      <c r="G134">
        <f>IF(data_compilation_times!$C134&lt;&gt;0,data_compilation_times!G134/data_compilation_times!$C134,data_compilation_times!G134)</f>
        <v>0.75784861090039268</v>
      </c>
      <c r="H134">
        <f>IF(data_compilation_times!$C134&lt;&gt;0,data_compilation_times!H134/data_compilation_times!$C134,data_compilation_times!H134)</f>
        <v>0.29102250219805642</v>
      </c>
      <c r="I134">
        <f>IF(data_compilation_times!$C134&lt;&gt;0,data_compilation_times!I134/data_compilation_times!$C134,data_compilation_times!I134)</f>
        <v>0.16091816775620141</v>
      </c>
      <c r="J134">
        <f>IF(data_compilation_times!$C134&lt;&gt;0,data_compilation_times!J134/data_compilation_times!$C134,data_compilation_times!J134)</f>
        <v>9.4552350826100195E-2</v>
      </c>
      <c r="K134">
        <f>IF(data_compilation_times!$C134&lt;&gt;0,data_compilation_times!K134/data_compilation_times!$C134,data_compilation_times!K134)</f>
        <v>1.1872960845167877E-2</v>
      </c>
    </row>
    <row r="135" spans="1:11" x14ac:dyDescent="0.25">
      <c r="A135" t="str">
        <f>[1]ele_dev!B135</f>
        <v>mHC</v>
      </c>
      <c r="B135" t="str">
        <f>[1]ele_dev!A135</f>
        <v>EUN</v>
      </c>
      <c r="C135">
        <f>IF(data_compilation_times!$C135&lt;&gt;0,data_compilation_times!C135/data_compilation_times!$C135,data_compilation_times!C135)</f>
        <v>1</v>
      </c>
      <c r="D135">
        <f>IF(data_compilation_times!$C135&lt;&gt;0,data_compilation_times!D135/data_compilation_times!$C135,data_compilation_times!D135)</f>
        <v>0.21325965279843981</v>
      </c>
      <c r="E135">
        <f>IF(data_compilation_times!$C135&lt;&gt;0,data_compilation_times!E135/data_compilation_times!$C135,data_compilation_times!E135)</f>
        <v>0.16944153227400771</v>
      </c>
      <c r="F135">
        <f>IF(data_compilation_times!$C135&lt;&gt;0,data_compilation_times!F135/data_compilation_times!$C135,data_compilation_times!F135)</f>
        <v>0.13707456318953612</v>
      </c>
      <c r="G135">
        <f>IF(data_compilation_times!$C135&lt;&gt;0,data_compilation_times!G135/data_compilation_times!$C135,data_compilation_times!G135)</f>
        <v>4.7627246547992177E-2</v>
      </c>
      <c r="H135">
        <f>IF(data_compilation_times!$C135&lt;&gt;0,data_compilation_times!H135/data_compilation_times!$C135,data_compilation_times!H135)</f>
        <v>1.0192631705387849E-5</v>
      </c>
      <c r="I135">
        <f>IF(data_compilation_times!$C135&lt;&gt;0,data_compilation_times!I135/data_compilation_times!$C135,data_compilation_times!I135)</f>
        <v>0</v>
      </c>
      <c r="J135">
        <f>IF(data_compilation_times!$C135&lt;&gt;0,data_compilation_times!J135/data_compilation_times!$C135,data_compilation_times!J135)</f>
        <v>0</v>
      </c>
      <c r="K135">
        <f>IF(data_compilation_times!$C135&lt;&gt;0,data_compilation_times!K135/data_compilation_times!$C135,data_compilation_times!K135)</f>
        <v>0</v>
      </c>
    </row>
    <row r="136" spans="1:11" x14ac:dyDescent="0.25">
      <c r="A136" t="str">
        <f>[1]ele_dev!B136</f>
        <v>bBC</v>
      </c>
      <c r="B136" t="str">
        <f>[1]ele_dev!A136</f>
        <v>EUN</v>
      </c>
      <c r="C136">
        <f>IF(data_compilation_times!$C136&lt;&gt;0,data_compilation_times!C136/data_compilation_times!$C136,data_compilation_times!C136)</f>
        <v>0</v>
      </c>
      <c r="D136">
        <f>IF(data_compilation_times!$C136&lt;&gt;0,data_compilation_times!D136/data_compilation_times!$C136,data_compilation_times!D136)</f>
        <v>3.2894021924728571</v>
      </c>
      <c r="E136">
        <f>IF(data_compilation_times!$C136&lt;&gt;0,data_compilation_times!E136/data_compilation_times!$C136,data_compilation_times!E136)</f>
        <v>6.2157274461435961</v>
      </c>
      <c r="F136">
        <f>IF(data_compilation_times!$C136&lt;&gt;0,data_compilation_times!F136/data_compilation_times!$C136,data_compilation_times!F136)</f>
        <v>12.031078356087443</v>
      </c>
      <c r="G136">
        <f>IF(data_compilation_times!$C136&lt;&gt;0,data_compilation_times!G136/data_compilation_times!$C136,data_compilation_times!G136)</f>
        <v>2.8148957410272959</v>
      </c>
      <c r="H136">
        <f>IF(data_compilation_times!$C136&lt;&gt;0,data_compilation_times!H136/data_compilation_times!$C136,data_compilation_times!H136)</f>
        <v>0.14339494090987065</v>
      </c>
      <c r="I136">
        <f>IF(data_compilation_times!$C136&lt;&gt;0,data_compilation_times!I136/data_compilation_times!$C136,data_compilation_times!I136)</f>
        <v>7.4233380857943065E-2</v>
      </c>
      <c r="J136">
        <f>IF(data_compilation_times!$C136&lt;&gt;0,data_compilation_times!J136/data_compilation_times!$C136,data_compilation_times!J136)</f>
        <v>1.9487852819332744E-2</v>
      </c>
      <c r="K136">
        <f>IF(data_compilation_times!$C136&lt;&gt;0,data_compilation_times!K136/data_compilation_times!$C136,data_compilation_times!K136)</f>
        <v>0</v>
      </c>
    </row>
    <row r="137" spans="1:11" x14ac:dyDescent="0.25">
      <c r="A137" t="str">
        <f>[1]ele_dev!B137</f>
        <v>bOIL</v>
      </c>
      <c r="B137" t="str">
        <f>[1]ele_dev!A137</f>
        <v>EUN</v>
      </c>
      <c r="C137">
        <f>IF(data_compilation_times!$C137&lt;&gt;0,data_compilation_times!C137/data_compilation_times!$C137,data_compilation_times!C137)</f>
        <v>1</v>
      </c>
      <c r="D137">
        <f>IF(data_compilation_times!$C137&lt;&gt;0,data_compilation_times!D137/data_compilation_times!$C137,data_compilation_times!D137)</f>
        <v>1.2763377657461488</v>
      </c>
      <c r="E137">
        <f>IF(data_compilation_times!$C137&lt;&gt;0,data_compilation_times!E137/data_compilation_times!$C137,data_compilation_times!E137)</f>
        <v>1.2766255072321662</v>
      </c>
      <c r="F137">
        <f>IF(data_compilation_times!$C137&lt;&gt;0,data_compilation_times!F137/data_compilation_times!$C137,data_compilation_times!F137)</f>
        <v>0.38580891695398101</v>
      </c>
      <c r="G137">
        <f>IF(data_compilation_times!$C137&lt;&gt;0,data_compilation_times!G137/data_compilation_times!$C137,data_compilation_times!G137)</f>
        <v>5.9467792276019442E-2</v>
      </c>
      <c r="H137">
        <f>IF(data_compilation_times!$C137&lt;&gt;0,data_compilation_times!H137/data_compilation_times!$C137,data_compilation_times!H137)</f>
        <v>5.8375410370776114E-2</v>
      </c>
      <c r="I137">
        <f>IF(data_compilation_times!$C137&lt;&gt;0,data_compilation_times!I137/data_compilation_times!$C137,data_compilation_times!I137)</f>
        <v>3.4537642911742959E-2</v>
      </c>
      <c r="J137">
        <f>IF(data_compilation_times!$C137&lt;&gt;0,data_compilation_times!J137/data_compilation_times!$C137,data_compilation_times!J137)</f>
        <v>1.7240577276955774E-2</v>
      </c>
      <c r="K137">
        <f>IF(data_compilation_times!$C137&lt;&gt;0,data_compilation_times!K137/data_compilation_times!$C137,data_compilation_times!K137)</f>
        <v>1.8285203029470883E-4</v>
      </c>
    </row>
    <row r="138" spans="1:11" x14ac:dyDescent="0.25">
      <c r="A138" t="str">
        <f>[1]ele_dev!B138</f>
        <v>mOIL</v>
      </c>
      <c r="B138" t="str">
        <f>[1]ele_dev!A138</f>
        <v>EUN</v>
      </c>
      <c r="C138">
        <f>IF(data_compilation_times!$C138&lt;&gt;0,data_compilation_times!C138/data_compilation_times!$C138,data_compilation_times!C138)</f>
        <v>1</v>
      </c>
      <c r="D138">
        <f>IF(data_compilation_times!$C138&lt;&gt;0,data_compilation_times!D138/data_compilation_times!$C138,data_compilation_times!D138)</f>
        <v>1.7961091742629847</v>
      </c>
      <c r="E138">
        <f>IF(data_compilation_times!$C138&lt;&gt;0,data_compilation_times!E138/data_compilation_times!$C138,data_compilation_times!E138)</f>
        <v>0.98900901040196132</v>
      </c>
      <c r="F138">
        <f>IF(data_compilation_times!$C138&lt;&gt;0,data_compilation_times!F138/data_compilation_times!$C138,data_compilation_times!F138)</f>
        <v>0.69977409619671094</v>
      </c>
      <c r="G138">
        <f>IF(data_compilation_times!$C138&lt;&gt;0,data_compilation_times!G138/data_compilation_times!$C138,data_compilation_times!G138)</f>
        <v>1.0507551780529698</v>
      </c>
      <c r="H138">
        <f>IF(data_compilation_times!$C138&lt;&gt;0,data_compilation_times!H138/data_compilation_times!$C138,data_compilation_times!H138)</f>
        <v>1.0277989422217806</v>
      </c>
      <c r="I138">
        <f>IF(data_compilation_times!$C138&lt;&gt;0,data_compilation_times!I138/data_compilation_times!$C138,data_compilation_times!I138)</f>
        <v>1.0301580917970747</v>
      </c>
      <c r="J138">
        <f>IF(data_compilation_times!$C138&lt;&gt;0,data_compilation_times!J138/data_compilation_times!$C138,data_compilation_times!J138)</f>
        <v>1.0159862474329888</v>
      </c>
      <c r="K138">
        <f>IF(data_compilation_times!$C138&lt;&gt;0,data_compilation_times!K138/data_compilation_times!$C138,data_compilation_times!K138)</f>
        <v>0.9816163099302998</v>
      </c>
    </row>
    <row r="139" spans="1:11" x14ac:dyDescent="0.25">
      <c r="A139" t="str">
        <f>[1]ele_dev!B139</f>
        <v>pOIL</v>
      </c>
      <c r="B139" t="str">
        <f>[1]ele_dev!A139</f>
        <v>EUN</v>
      </c>
      <c r="C139">
        <f>IF(data_compilation_times!$C139&lt;&gt;0,data_compilation_times!C139/data_compilation_times!$C139,data_compilation_times!C139)</f>
        <v>1</v>
      </c>
      <c r="D139">
        <f>IF(data_compilation_times!$C139&lt;&gt;0,data_compilation_times!D139/data_compilation_times!$C139,data_compilation_times!D139)</f>
        <v>10.125144197972327</v>
      </c>
      <c r="E139">
        <f>IF(data_compilation_times!$C139&lt;&gt;0,data_compilation_times!E139/data_compilation_times!$C139,data_compilation_times!E139)</f>
        <v>9.3642724006759455</v>
      </c>
      <c r="F139">
        <f>IF(data_compilation_times!$C139&lt;&gt;0,data_compilation_times!F139/data_compilation_times!$C139,data_compilation_times!F139)</f>
        <v>0.11212944193179303</v>
      </c>
      <c r="G139">
        <f>IF(data_compilation_times!$C139&lt;&gt;0,data_compilation_times!G139/data_compilation_times!$C139,data_compilation_times!G139)</f>
        <v>0.12112409061967185</v>
      </c>
      <c r="H139">
        <f>IF(data_compilation_times!$C139&lt;&gt;0,data_compilation_times!H139/data_compilation_times!$C139,data_compilation_times!H139)</f>
        <v>0.10546970037391525</v>
      </c>
      <c r="I139">
        <f>IF(data_compilation_times!$C139&lt;&gt;0,data_compilation_times!I139/data_compilation_times!$C139,data_compilation_times!I139)</f>
        <v>0.10546977147489646</v>
      </c>
      <c r="J139">
        <f>IF(data_compilation_times!$C139&lt;&gt;0,data_compilation_times!J139/data_compilation_times!$C139,data_compilation_times!J139)</f>
        <v>0.10546979614549191</v>
      </c>
      <c r="K139">
        <f>IF(data_compilation_times!$C139&lt;&gt;0,data_compilation_times!K139/data_compilation_times!$C139,data_compilation_times!K139)</f>
        <v>0</v>
      </c>
    </row>
    <row r="140" spans="1:11" x14ac:dyDescent="0.25">
      <c r="A140" t="str">
        <f>[1]ele_dev!B140</f>
        <v>bGAS</v>
      </c>
      <c r="B140" t="str">
        <f>[1]ele_dev!A140</f>
        <v>EUN</v>
      </c>
      <c r="C140">
        <f>IF(data_compilation_times!$C140&lt;&gt;0,data_compilation_times!C140/data_compilation_times!$C140,data_compilation_times!C140)</f>
        <v>1</v>
      </c>
      <c r="D140">
        <f>IF(data_compilation_times!$C140&lt;&gt;0,data_compilation_times!D140/data_compilation_times!$C140,data_compilation_times!D140)</f>
        <v>6.5760180741749945</v>
      </c>
      <c r="E140">
        <f>IF(data_compilation_times!$C140&lt;&gt;0,data_compilation_times!E140/data_compilation_times!$C140,data_compilation_times!E140)</f>
        <v>5.161023533073954</v>
      </c>
      <c r="F140">
        <f>IF(data_compilation_times!$C140&lt;&gt;0,data_compilation_times!F140/data_compilation_times!$C140,data_compilation_times!F140)</f>
        <v>4.8930129388870469</v>
      </c>
      <c r="G140">
        <f>IF(data_compilation_times!$C140&lt;&gt;0,data_compilation_times!G140/data_compilation_times!$C140,data_compilation_times!G140)</f>
        <v>0.52009306349792417</v>
      </c>
      <c r="H140">
        <f>IF(data_compilation_times!$C140&lt;&gt;0,data_compilation_times!H140/data_compilation_times!$C140,data_compilation_times!H140)</f>
        <v>8.1669883870648566E-2</v>
      </c>
      <c r="I140">
        <f>IF(data_compilation_times!$C140&lt;&gt;0,data_compilation_times!I140/data_compilation_times!$C140,data_compilation_times!I140)</f>
        <v>5.489106099318343E-2</v>
      </c>
      <c r="J140">
        <f>IF(data_compilation_times!$C140&lt;&gt;0,data_compilation_times!J140/data_compilation_times!$C140,data_compilation_times!J140)</f>
        <v>0.4736732392888825</v>
      </c>
      <c r="K140">
        <f>IF(data_compilation_times!$C140&lt;&gt;0,data_compilation_times!K140/data_compilation_times!$C140,data_compilation_times!K140)</f>
        <v>0.89707952024770443</v>
      </c>
    </row>
    <row r="141" spans="1:11" x14ac:dyDescent="0.25">
      <c r="A141" t="str">
        <f>[1]ele_dev!B141</f>
        <v>mGAS</v>
      </c>
      <c r="B141" t="str">
        <f>[1]ele_dev!A141</f>
        <v>EUN</v>
      </c>
      <c r="C141">
        <f>IF(data_compilation_times!$C141&lt;&gt;0,data_compilation_times!C141/data_compilation_times!$C141,data_compilation_times!C141)</f>
        <v>1</v>
      </c>
      <c r="D141">
        <f>IF(data_compilation_times!$C141&lt;&gt;0,data_compilation_times!D141/data_compilation_times!$C141,data_compilation_times!D141)</f>
        <v>0.37683006554599741</v>
      </c>
      <c r="E141">
        <f>IF(data_compilation_times!$C141&lt;&gt;0,data_compilation_times!E141/data_compilation_times!$C141,data_compilation_times!E141)</f>
        <v>0.4351569173516594</v>
      </c>
      <c r="F141">
        <f>IF(data_compilation_times!$C141&lt;&gt;0,data_compilation_times!F141/data_compilation_times!$C141,data_compilation_times!F141)</f>
        <v>0.62233721439023848</v>
      </c>
      <c r="G141">
        <f>IF(data_compilation_times!$C141&lt;&gt;0,data_compilation_times!G141/data_compilation_times!$C141,data_compilation_times!G141)</f>
        <v>0.46989193157269898</v>
      </c>
      <c r="H141">
        <f>IF(data_compilation_times!$C141&lt;&gt;0,data_compilation_times!H141/data_compilation_times!$C141,data_compilation_times!H141)</f>
        <v>0.15573306851884347</v>
      </c>
      <c r="I141">
        <f>IF(data_compilation_times!$C141&lt;&gt;0,data_compilation_times!I141/data_compilation_times!$C141,data_compilation_times!I141)</f>
        <v>0.20300887079729685</v>
      </c>
      <c r="J141">
        <f>IF(data_compilation_times!$C141&lt;&gt;0,data_compilation_times!J141/data_compilation_times!$C141,data_compilation_times!J141)</f>
        <v>0.21767769865059655</v>
      </c>
      <c r="K141">
        <f>IF(data_compilation_times!$C141&lt;&gt;0,data_compilation_times!K141/data_compilation_times!$C141,data_compilation_times!K141)</f>
        <v>0.24196924909040796</v>
      </c>
    </row>
    <row r="142" spans="1:11" x14ac:dyDescent="0.25">
      <c r="A142" t="str">
        <f>[1]ele_dev!B142</f>
        <v>pGAS</v>
      </c>
      <c r="B142" t="str">
        <f>[1]ele_dev!A142</f>
        <v>EUN</v>
      </c>
      <c r="C142">
        <f>IF(data_compilation_times!$C142&lt;&gt;0,data_compilation_times!C142/data_compilation_times!$C142,data_compilation_times!C142)</f>
        <v>1</v>
      </c>
      <c r="D142">
        <f>IF(data_compilation_times!$C142&lt;&gt;0,data_compilation_times!D142/data_compilation_times!$C142,data_compilation_times!D142)</f>
        <v>0.35904972043423328</v>
      </c>
      <c r="E142">
        <f>IF(data_compilation_times!$C142&lt;&gt;0,data_compilation_times!E142/data_compilation_times!$C142,data_compilation_times!E142)</f>
        <v>0.28782597437641294</v>
      </c>
      <c r="F142">
        <f>IF(data_compilation_times!$C142&lt;&gt;0,data_compilation_times!F142/data_compilation_times!$C142,data_compilation_times!F142)</f>
        <v>0.53098550907266906</v>
      </c>
      <c r="G142">
        <f>IF(data_compilation_times!$C142&lt;&gt;0,data_compilation_times!G142/data_compilation_times!$C142,data_compilation_times!G142)</f>
        <v>0.42695687348980932</v>
      </c>
      <c r="H142">
        <f>IF(data_compilation_times!$C142&lt;&gt;0,data_compilation_times!H142/data_compilation_times!$C142,data_compilation_times!H142)</f>
        <v>0.32508621601779486</v>
      </c>
      <c r="I142">
        <f>IF(data_compilation_times!$C142&lt;&gt;0,data_compilation_times!I142/data_compilation_times!$C142,data_compilation_times!I142)</f>
        <v>7.4628388202953019E-2</v>
      </c>
      <c r="J142">
        <f>IF(data_compilation_times!$C142&lt;&gt;0,data_compilation_times!J142/data_compilation_times!$C142,data_compilation_times!J142)</f>
        <v>2.6364169899058625E-3</v>
      </c>
      <c r="K142">
        <f>IF(data_compilation_times!$C142&lt;&gt;0,data_compilation_times!K142/data_compilation_times!$C142,data_compilation_times!K142)</f>
        <v>1.1380111796163103E-3</v>
      </c>
    </row>
    <row r="143" spans="1:11" x14ac:dyDescent="0.25">
      <c r="A143" t="str">
        <f>[1]ele_dev!B143</f>
        <v>bBIO</v>
      </c>
      <c r="B143" t="str">
        <f>[1]ele_dev!A143</f>
        <v>EUN</v>
      </c>
      <c r="C143">
        <f>IF(data_compilation_times!$C143&lt;&gt;0,data_compilation_times!C143/data_compilation_times!$C143,data_compilation_times!C143)</f>
        <v>1</v>
      </c>
      <c r="D143">
        <f>IF(data_compilation_times!$C143&lt;&gt;0,data_compilation_times!D143/data_compilation_times!$C143,data_compilation_times!D143)</f>
        <v>1.543281319411419</v>
      </c>
      <c r="E143">
        <f>IF(data_compilation_times!$C143&lt;&gt;0,data_compilation_times!E143/data_compilation_times!$C143,data_compilation_times!E143)</f>
        <v>2.1231497583747663</v>
      </c>
      <c r="F143">
        <f>IF(data_compilation_times!$C143&lt;&gt;0,data_compilation_times!F143/data_compilation_times!$C143,data_compilation_times!F143)</f>
        <v>2.4171209839810182</v>
      </c>
      <c r="G143">
        <f>IF(data_compilation_times!$C143&lt;&gt;0,data_compilation_times!G143/data_compilation_times!$C143,data_compilation_times!G143)</f>
        <v>2.5811588800530063</v>
      </c>
      <c r="H143">
        <f>IF(data_compilation_times!$C143&lt;&gt;0,data_compilation_times!H143/data_compilation_times!$C143,data_compilation_times!H143)</f>
        <v>2.5452436030224073</v>
      </c>
      <c r="I143">
        <f>IF(data_compilation_times!$C143&lt;&gt;0,data_compilation_times!I143/data_compilation_times!$C143,data_compilation_times!I143)</f>
        <v>2.3184974778386072</v>
      </c>
      <c r="J143">
        <f>IF(data_compilation_times!$C143&lt;&gt;0,data_compilation_times!J143/data_compilation_times!$C143,data_compilation_times!J143)</f>
        <v>1.7183653766954956</v>
      </c>
      <c r="K143">
        <f>IF(data_compilation_times!$C143&lt;&gt;0,data_compilation_times!K143/data_compilation_times!$C143,data_compilation_times!K143)</f>
        <v>1.3666854776165835</v>
      </c>
    </row>
    <row r="144" spans="1:11" x14ac:dyDescent="0.25">
      <c r="A144" t="str">
        <f>[1]ele_dev!B144</f>
        <v>bCCS</v>
      </c>
      <c r="B144" t="str">
        <f>[1]ele_dev!A144</f>
        <v>EUN</v>
      </c>
      <c r="C144">
        <f>IF(data_compilation_times!$C144&lt;&gt;0,data_compilation_times!C144/data_compilation_times!$C144,data_compilation_times!C144)</f>
        <v>0</v>
      </c>
      <c r="D144">
        <f>IF(data_compilation_times!$C144&lt;&gt;0,data_compilation_times!D144/data_compilation_times!$C144,data_compilation_times!D144)</f>
        <v>0</v>
      </c>
      <c r="E144">
        <f>IF(data_compilation_times!$C144&lt;&gt;0,data_compilation_times!E144/data_compilation_times!$C144,data_compilation_times!E144)</f>
        <v>0</v>
      </c>
      <c r="F144">
        <f>IF(data_compilation_times!$C144&lt;&gt;0,data_compilation_times!F144/data_compilation_times!$C144,data_compilation_times!F144)</f>
        <v>7.0297086254782074E-4</v>
      </c>
      <c r="G144">
        <f>IF(data_compilation_times!$C144&lt;&gt;0,data_compilation_times!G144/data_compilation_times!$C144,data_compilation_times!G144)</f>
        <v>9.5386536153003998E-4</v>
      </c>
      <c r="H144">
        <f>IF(data_compilation_times!$C144&lt;&gt;0,data_compilation_times!H144/data_compilation_times!$C144,data_compilation_times!H144)</f>
        <v>8.3927678063614602E-4</v>
      </c>
      <c r="I144">
        <f>IF(data_compilation_times!$C144&lt;&gt;0,data_compilation_times!I144/data_compilation_times!$C144,data_compilation_times!I144)</f>
        <v>8.9405854833768872E-4</v>
      </c>
      <c r="J144">
        <f>IF(data_compilation_times!$C144&lt;&gt;0,data_compilation_times!J144/data_compilation_times!$C144,data_compilation_times!J144)</f>
        <v>0</v>
      </c>
      <c r="K144">
        <f>IF(data_compilation_times!$C144&lt;&gt;0,data_compilation_times!K144/data_compilation_times!$C144,data_compilation_times!K144)</f>
        <v>0</v>
      </c>
    </row>
    <row r="145" spans="1:11" x14ac:dyDescent="0.25">
      <c r="A145" t="str">
        <f>[1]ele_dev!B145</f>
        <v>mCCS</v>
      </c>
      <c r="B145" t="str">
        <f>[1]ele_dev!A145</f>
        <v>EUN</v>
      </c>
      <c r="C145">
        <f>IF(data_compilation_times!$C145&lt;&gt;0,data_compilation_times!C145/data_compilation_times!$C145,data_compilation_times!C145)</f>
        <v>1</v>
      </c>
      <c r="D145">
        <f>IF(data_compilation_times!$C145&lt;&gt;0,data_compilation_times!D145/data_compilation_times!$C145,data_compilation_times!D145)</f>
        <v>0</v>
      </c>
      <c r="E145">
        <f>IF(data_compilation_times!$C145&lt;&gt;0,data_compilation_times!E145/data_compilation_times!$C145,data_compilation_times!E145)</f>
        <v>4.0136173777389219</v>
      </c>
      <c r="F145">
        <f>IF(data_compilation_times!$C145&lt;&gt;0,data_compilation_times!F145/data_compilation_times!$C145,data_compilation_times!F145)</f>
        <v>4.0987548137067575</v>
      </c>
      <c r="G145">
        <f>IF(data_compilation_times!$C145&lt;&gt;0,data_compilation_times!G145/data_compilation_times!$C145,data_compilation_times!G145)</f>
        <v>11.003437653428774</v>
      </c>
      <c r="H145">
        <f>IF(data_compilation_times!$C145&lt;&gt;0,data_compilation_times!H145/data_compilation_times!$C145,data_compilation_times!H145)</f>
        <v>36.738921764927319</v>
      </c>
      <c r="I145">
        <f>IF(data_compilation_times!$C145&lt;&gt;0,data_compilation_times!I145/data_compilation_times!$C145,data_compilation_times!I145)</f>
        <v>29.290233695595745</v>
      </c>
      <c r="J145">
        <f>IF(data_compilation_times!$C145&lt;&gt;0,data_compilation_times!J145/data_compilation_times!$C145,data_compilation_times!J145)</f>
        <v>28.496548773999567</v>
      </c>
      <c r="K145">
        <f>IF(data_compilation_times!$C145&lt;&gt;0,data_compilation_times!K145/data_compilation_times!$C145,data_compilation_times!K145)</f>
        <v>28.446611974105842</v>
      </c>
    </row>
    <row r="146" spans="1:11" x14ac:dyDescent="0.25">
      <c r="A146" t="str">
        <f>[1]ele_dev!B146</f>
        <v>bNUC</v>
      </c>
      <c r="B146" t="str">
        <f>[1]ele_dev!A146</f>
        <v>EUS</v>
      </c>
      <c r="C146">
        <f>IF(data_compilation_times!$C146&lt;&gt;0,data_compilation_times!C146/data_compilation_times!$C146,data_compilation_times!C146)</f>
        <v>1</v>
      </c>
      <c r="D146">
        <f>IF(data_compilation_times!$C146&lt;&gt;0,data_compilation_times!D146/data_compilation_times!$C146,data_compilation_times!D146)</f>
        <v>0.92361897239926172</v>
      </c>
      <c r="E146">
        <f>IF(data_compilation_times!$C146&lt;&gt;0,data_compilation_times!E146/data_compilation_times!$C146,data_compilation_times!E146)</f>
        <v>1.0508951142423768</v>
      </c>
      <c r="F146">
        <f>IF(data_compilation_times!$C146&lt;&gt;0,data_compilation_times!F146/data_compilation_times!$C146,data_compilation_times!F146)</f>
        <v>0.98144426207973101</v>
      </c>
      <c r="G146">
        <f>IF(data_compilation_times!$C146&lt;&gt;0,data_compilation_times!G146/data_compilation_times!$C146,data_compilation_times!G146)</f>
        <v>1.0288470858881877</v>
      </c>
      <c r="H146">
        <f>IF(data_compilation_times!$C146&lt;&gt;0,data_compilation_times!H146/data_compilation_times!$C146,data_compilation_times!H146)</f>
        <v>0.94654043676364308</v>
      </c>
      <c r="I146">
        <f>IF(data_compilation_times!$C146&lt;&gt;0,data_compilation_times!I146/data_compilation_times!$C146,data_compilation_times!I146)</f>
        <v>0.94244372182183722</v>
      </c>
      <c r="J146">
        <f>IF(data_compilation_times!$C146&lt;&gt;0,data_compilation_times!J146/data_compilation_times!$C146,data_compilation_times!J146)</f>
        <v>0.91545489519096312</v>
      </c>
      <c r="K146">
        <f>IF(data_compilation_times!$C146&lt;&gt;0,data_compilation_times!K146/data_compilation_times!$C146,data_compilation_times!K146)</f>
        <v>0.99962986141394905</v>
      </c>
    </row>
    <row r="147" spans="1:11" x14ac:dyDescent="0.25">
      <c r="A147" t="str">
        <f>[1]ele_dev!B147</f>
        <v>bHYDRO</v>
      </c>
      <c r="B147" t="str">
        <f>[1]ele_dev!A147</f>
        <v>EUS</v>
      </c>
      <c r="C147">
        <f>IF(data_compilation_times!$C147&lt;&gt;0,data_compilation_times!C147/data_compilation_times!$C147,data_compilation_times!C147)</f>
        <v>1</v>
      </c>
      <c r="D147">
        <f>IF(data_compilation_times!$C147&lt;&gt;0,data_compilation_times!D147/data_compilation_times!$C147,data_compilation_times!D147)</f>
        <v>0.4098990963179564</v>
      </c>
      <c r="E147">
        <f>IF(data_compilation_times!$C147&lt;&gt;0,data_compilation_times!E147/data_compilation_times!$C147,data_compilation_times!E147)</f>
        <v>0.41652894893326742</v>
      </c>
      <c r="F147">
        <f>IF(data_compilation_times!$C147&lt;&gt;0,data_compilation_times!F147/data_compilation_times!$C147,data_compilation_times!F147)</f>
        <v>0.42599539570246592</v>
      </c>
      <c r="G147">
        <f>IF(data_compilation_times!$C147&lt;&gt;0,data_compilation_times!G147/data_compilation_times!$C147,data_compilation_times!G147)</f>
        <v>0.42761578777695519</v>
      </c>
      <c r="H147">
        <f>IF(data_compilation_times!$C147&lt;&gt;0,data_compilation_times!H147/data_compilation_times!$C147,data_compilation_times!H147)</f>
        <v>0.42849633696204753</v>
      </c>
      <c r="I147">
        <f>IF(data_compilation_times!$C147&lt;&gt;0,data_compilation_times!I147/data_compilation_times!$C147,data_compilation_times!I147)</f>
        <v>0.42875266925727151</v>
      </c>
      <c r="J147">
        <f>IF(data_compilation_times!$C147&lt;&gt;0,data_compilation_times!J147/data_compilation_times!$C147,data_compilation_times!J147)</f>
        <v>0.42878203397433134</v>
      </c>
      <c r="K147">
        <f>IF(data_compilation_times!$C147&lt;&gt;0,data_compilation_times!K147/data_compilation_times!$C147,data_compilation_times!K147)</f>
        <v>0.43153394607086043</v>
      </c>
    </row>
    <row r="148" spans="1:11" x14ac:dyDescent="0.25">
      <c r="A148" t="str">
        <f>[1]ele_dev!B148</f>
        <v>pHYDRO</v>
      </c>
      <c r="B148" t="str">
        <f>[1]ele_dev!A148</f>
        <v>EUS</v>
      </c>
      <c r="C148">
        <f>IF(data_compilation_times!$C148&lt;&gt;0,data_compilation_times!C148/data_compilation_times!$C148,data_compilation_times!C148)</f>
        <v>1</v>
      </c>
      <c r="D148">
        <f>IF(data_compilation_times!$C148&lt;&gt;0,data_compilation_times!D148/data_compilation_times!$C148,data_compilation_times!D148)</f>
        <v>9.061658249416201</v>
      </c>
      <c r="E148">
        <f>IF(data_compilation_times!$C148&lt;&gt;0,data_compilation_times!E148/data_compilation_times!$C148,data_compilation_times!E148)</f>
        <v>9.1323956051377504</v>
      </c>
      <c r="F148">
        <f>IF(data_compilation_times!$C148&lt;&gt;0,data_compilation_times!F148/data_compilation_times!$C148,data_compilation_times!F148)</f>
        <v>10.917002645114549</v>
      </c>
      <c r="G148">
        <f>IF(data_compilation_times!$C148&lt;&gt;0,data_compilation_times!G148/data_compilation_times!$C148,data_compilation_times!G148)</f>
        <v>13.751776452372507</v>
      </c>
      <c r="H148">
        <f>IF(data_compilation_times!$C148&lt;&gt;0,data_compilation_times!H148/data_compilation_times!$C148,data_compilation_times!H148)</f>
        <v>14.838795252129167</v>
      </c>
      <c r="I148">
        <f>IF(data_compilation_times!$C148&lt;&gt;0,data_compilation_times!I148/data_compilation_times!$C148,data_compilation_times!I148)</f>
        <v>16.132173963183579</v>
      </c>
      <c r="J148">
        <f>IF(data_compilation_times!$C148&lt;&gt;0,data_compilation_times!J148/data_compilation_times!$C148,data_compilation_times!J148)</f>
        <v>17.315000897287064</v>
      </c>
      <c r="K148">
        <f>IF(data_compilation_times!$C148&lt;&gt;0,data_compilation_times!K148/data_compilation_times!$C148,data_compilation_times!K148)</f>
        <v>18.091062209820855</v>
      </c>
    </row>
    <row r="149" spans="1:11" x14ac:dyDescent="0.25">
      <c r="A149" t="str">
        <f>[1]ele_dev!B149</f>
        <v>bGEO</v>
      </c>
      <c r="B149" t="str">
        <f>[1]ele_dev!A149</f>
        <v>EUS</v>
      </c>
      <c r="C149">
        <f>IF(data_compilation_times!$C149&lt;&gt;0,data_compilation_times!C149/data_compilation_times!$C149,data_compilation_times!C149)</f>
        <v>0</v>
      </c>
      <c r="D149">
        <f>IF(data_compilation_times!$C149&lt;&gt;0,data_compilation_times!D149/data_compilation_times!$C149,data_compilation_times!D149)</f>
        <v>0.45321888839407087</v>
      </c>
      <c r="E149">
        <f>IF(data_compilation_times!$C149&lt;&gt;0,data_compilation_times!E149/data_compilation_times!$C149,data_compilation_times!E149)</f>
        <v>1.9084680979026336</v>
      </c>
      <c r="F149">
        <f>IF(data_compilation_times!$C149&lt;&gt;0,data_compilation_times!F149/data_compilation_times!$C149,data_compilation_times!F149)</f>
        <v>2.2973731915250273</v>
      </c>
      <c r="G149">
        <f>IF(data_compilation_times!$C149&lt;&gt;0,data_compilation_times!G149/data_compilation_times!$C149,data_compilation_times!G149)</f>
        <v>4.4865585078530463</v>
      </c>
      <c r="H149">
        <f>IF(data_compilation_times!$C149&lt;&gt;0,data_compilation_times!H149/data_compilation_times!$C149,data_compilation_times!H149)</f>
        <v>5.8808396991827188</v>
      </c>
      <c r="I149">
        <f>IF(data_compilation_times!$C149&lt;&gt;0,data_compilation_times!I149/data_compilation_times!$C149,data_compilation_times!I149)</f>
        <v>8.0919462998019309</v>
      </c>
      <c r="J149">
        <f>IF(data_compilation_times!$C149&lt;&gt;0,data_compilation_times!J149/data_compilation_times!$C149,data_compilation_times!J149)</f>
        <v>8.1880205636581174</v>
      </c>
      <c r="K149">
        <f>IF(data_compilation_times!$C149&lt;&gt;0,data_compilation_times!K149/data_compilation_times!$C149,data_compilation_times!K149)</f>
        <v>8.2849214077838749</v>
      </c>
    </row>
    <row r="150" spans="1:11" x14ac:dyDescent="0.25">
      <c r="A150" t="str">
        <f>[1]ele_dev!B150</f>
        <v>mSOLAR</v>
      </c>
      <c r="B150" t="str">
        <f>[1]ele_dev!A150</f>
        <v>EUS</v>
      </c>
      <c r="C150">
        <f>IF(data_compilation_times!$C150&lt;&gt;0,data_compilation_times!C150/data_compilation_times!$C150,data_compilation_times!C150)</f>
        <v>1</v>
      </c>
      <c r="D150">
        <f>IF(data_compilation_times!$C150&lt;&gt;0,data_compilation_times!D150/data_compilation_times!$C150,data_compilation_times!D150)</f>
        <v>2.8798349856588876</v>
      </c>
      <c r="E150">
        <f>IF(data_compilation_times!$C150&lt;&gt;0,data_compilation_times!E150/data_compilation_times!$C150,data_compilation_times!E150)</f>
        <v>3.0796710803736564</v>
      </c>
      <c r="F150">
        <f>IF(data_compilation_times!$C150&lt;&gt;0,data_compilation_times!F150/data_compilation_times!$C150,data_compilation_times!F150)</f>
        <v>3.192784908154032</v>
      </c>
      <c r="G150">
        <f>IF(data_compilation_times!$C150&lt;&gt;0,data_compilation_times!G150/data_compilation_times!$C150,data_compilation_times!G150)</f>
        <v>4.949876267480473</v>
      </c>
      <c r="H150">
        <f>IF(data_compilation_times!$C150&lt;&gt;0,data_compilation_times!H150/data_compilation_times!$C150,data_compilation_times!H150)</f>
        <v>11.019290782007877</v>
      </c>
      <c r="I150">
        <f>IF(data_compilation_times!$C150&lt;&gt;0,data_compilation_times!I150/data_compilation_times!$C150,data_compilation_times!I150)</f>
        <v>15.452728293945754</v>
      </c>
      <c r="J150">
        <f>IF(data_compilation_times!$C150&lt;&gt;0,data_compilation_times!J150/data_compilation_times!$C150,data_compilation_times!J150)</f>
        <v>25.885651561158351</v>
      </c>
      <c r="K150">
        <f>IF(data_compilation_times!$C150&lt;&gt;0,data_compilation_times!K150/data_compilation_times!$C150,data_compilation_times!K150)</f>
        <v>35.830607749788456</v>
      </c>
    </row>
    <row r="151" spans="1:11" x14ac:dyDescent="0.25">
      <c r="A151" t="str">
        <f>[1]ele_dev!B151</f>
        <v>mWIND</v>
      </c>
      <c r="B151" t="str">
        <f>[1]ele_dev!A151</f>
        <v>EUS</v>
      </c>
      <c r="C151">
        <f>IF(data_compilation_times!$C151&lt;&gt;0,data_compilation_times!C151/data_compilation_times!$C151,data_compilation_times!C151)</f>
        <v>1</v>
      </c>
      <c r="D151">
        <f>IF(data_compilation_times!$C151&lt;&gt;0,data_compilation_times!D151/data_compilation_times!$C151,data_compilation_times!D151)</f>
        <v>2.1705702076704716</v>
      </c>
      <c r="E151">
        <f>IF(data_compilation_times!$C151&lt;&gt;0,data_compilation_times!E151/data_compilation_times!$C151,data_compilation_times!E151)</f>
        <v>2.3342113733456222</v>
      </c>
      <c r="F151">
        <f>IF(data_compilation_times!$C151&lt;&gt;0,data_compilation_times!F151/data_compilation_times!$C151,data_compilation_times!F151)</f>
        <v>2.5835383446182787</v>
      </c>
      <c r="G151">
        <f>IF(data_compilation_times!$C151&lt;&gt;0,data_compilation_times!G151/data_compilation_times!$C151,data_compilation_times!G151)</f>
        <v>6.8920438903870211</v>
      </c>
      <c r="H151">
        <f>IF(data_compilation_times!$C151&lt;&gt;0,data_compilation_times!H151/data_compilation_times!$C151,data_compilation_times!H151)</f>
        <v>9.2695113346026723</v>
      </c>
      <c r="I151">
        <f>IF(data_compilation_times!$C151&lt;&gt;0,data_compilation_times!I151/data_compilation_times!$C151,data_compilation_times!I151)</f>
        <v>15.497938802639846</v>
      </c>
      <c r="J151">
        <f>IF(data_compilation_times!$C151&lt;&gt;0,data_compilation_times!J151/data_compilation_times!$C151,data_compilation_times!J151)</f>
        <v>20.587907332922669</v>
      </c>
      <c r="K151">
        <f>IF(data_compilation_times!$C151&lt;&gt;0,data_compilation_times!K151/data_compilation_times!$C151,data_compilation_times!K151)</f>
        <v>28.637125923054477</v>
      </c>
    </row>
    <row r="152" spans="1:11" x14ac:dyDescent="0.25">
      <c r="A152" t="str">
        <f>[1]ele_dev!B152</f>
        <v>bHC</v>
      </c>
      <c r="B152" t="str">
        <f>[1]ele_dev!A152</f>
        <v>EUS</v>
      </c>
      <c r="C152">
        <f>IF(data_compilation_times!$C152&lt;&gt;0,data_compilation_times!C152/data_compilation_times!$C152,data_compilation_times!C152)</f>
        <v>0</v>
      </c>
      <c r="D152">
        <f>IF(data_compilation_times!$C152&lt;&gt;0,data_compilation_times!D152/data_compilation_times!$C152,data_compilation_times!D152)</f>
        <v>9.7347117976616069</v>
      </c>
      <c r="E152">
        <f>IF(data_compilation_times!$C152&lt;&gt;0,data_compilation_times!E152/data_compilation_times!$C152,data_compilation_times!E152)</f>
        <v>9.5927799161105707</v>
      </c>
      <c r="F152">
        <f>IF(data_compilation_times!$C152&lt;&gt;0,data_compilation_times!F152/data_compilation_times!$C152,data_compilation_times!F152)</f>
        <v>9.0155747383899172</v>
      </c>
      <c r="G152">
        <f>IF(data_compilation_times!$C152&lt;&gt;0,data_compilation_times!G152/data_compilation_times!$C152,data_compilation_times!G152)</f>
        <v>6.4835814810258601</v>
      </c>
      <c r="H152">
        <f>IF(data_compilation_times!$C152&lt;&gt;0,data_compilation_times!H152/data_compilation_times!$C152,data_compilation_times!H152)</f>
        <v>4.436505397674404</v>
      </c>
      <c r="I152">
        <f>IF(data_compilation_times!$C152&lt;&gt;0,data_compilation_times!I152/data_compilation_times!$C152,data_compilation_times!I152)</f>
        <v>0.72889348933508469</v>
      </c>
      <c r="J152">
        <f>IF(data_compilation_times!$C152&lt;&gt;0,data_compilation_times!J152/data_compilation_times!$C152,data_compilation_times!J152)</f>
        <v>0.57164859383798139</v>
      </c>
      <c r="K152">
        <f>IF(data_compilation_times!$C152&lt;&gt;0,data_compilation_times!K152/data_compilation_times!$C152,data_compilation_times!K152)</f>
        <v>0.51116982184325399</v>
      </c>
    </row>
    <row r="153" spans="1:11" x14ac:dyDescent="0.25">
      <c r="A153" t="str">
        <f>[1]ele_dev!B153</f>
        <v>mHC</v>
      </c>
      <c r="B153" t="str">
        <f>[1]ele_dev!A153</f>
        <v>EUS</v>
      </c>
      <c r="C153">
        <f>IF(data_compilation_times!$C153&lt;&gt;0,data_compilation_times!C153/data_compilation_times!$C153,data_compilation_times!C153)</f>
        <v>1</v>
      </c>
      <c r="D153">
        <f>IF(data_compilation_times!$C153&lt;&gt;0,data_compilation_times!D153/data_compilation_times!$C153,data_compilation_times!D153)</f>
        <v>0.24199332825210984</v>
      </c>
      <c r="E153">
        <f>IF(data_compilation_times!$C153&lt;&gt;0,data_compilation_times!E153/data_compilation_times!$C153,data_compilation_times!E153)</f>
        <v>0.11506313388451145</v>
      </c>
      <c r="F153">
        <f>IF(data_compilation_times!$C153&lt;&gt;0,data_compilation_times!F153/data_compilation_times!$C153,data_compilation_times!F153)</f>
        <v>0.12565010570832982</v>
      </c>
      <c r="G153">
        <f>IF(data_compilation_times!$C153&lt;&gt;0,data_compilation_times!G153/data_compilation_times!$C153,data_compilation_times!G153)</f>
        <v>1.4399108687856508E-3</v>
      </c>
      <c r="H153">
        <f>IF(data_compilation_times!$C153&lt;&gt;0,data_compilation_times!H153/data_compilation_times!$C153,data_compilation_times!H153)</f>
        <v>1.3379877560794964E-3</v>
      </c>
      <c r="I153">
        <f>IF(data_compilation_times!$C153&lt;&gt;0,data_compilation_times!I153/data_compilation_times!$C153,data_compilation_times!I153)</f>
        <v>1.3378844387062325E-3</v>
      </c>
      <c r="J153">
        <f>IF(data_compilation_times!$C153&lt;&gt;0,data_compilation_times!J153/data_compilation_times!$C153,data_compilation_times!J153)</f>
        <v>1.33785012380154E-3</v>
      </c>
      <c r="K153">
        <f>IF(data_compilation_times!$C153&lt;&gt;0,data_compilation_times!K153/data_compilation_times!$C153,data_compilation_times!K153)</f>
        <v>1.3377952892844841E-3</v>
      </c>
    </row>
    <row r="154" spans="1:11" x14ac:dyDescent="0.25">
      <c r="A154" t="str">
        <f>[1]ele_dev!B154</f>
        <v>bBC</v>
      </c>
      <c r="B154" t="str">
        <f>[1]ele_dev!A154</f>
        <v>EUS</v>
      </c>
      <c r="C154">
        <f>IF(data_compilation_times!$C154&lt;&gt;0,data_compilation_times!C154/data_compilation_times!$C154,data_compilation_times!C154)</f>
        <v>1</v>
      </c>
      <c r="D154">
        <f>IF(data_compilation_times!$C154&lt;&gt;0,data_compilation_times!D154/data_compilation_times!$C154,data_compilation_times!D154)</f>
        <v>0.77715284459265799</v>
      </c>
      <c r="E154">
        <f>IF(data_compilation_times!$C154&lt;&gt;0,data_compilation_times!E154/data_compilation_times!$C154,data_compilation_times!E154)</f>
        <v>0.5849394629140362</v>
      </c>
      <c r="F154">
        <f>IF(data_compilation_times!$C154&lt;&gt;0,data_compilation_times!F154/data_compilation_times!$C154,data_compilation_times!F154)</f>
        <v>0.35335733007479048</v>
      </c>
      <c r="G154">
        <f>IF(data_compilation_times!$C154&lt;&gt;0,data_compilation_times!G154/data_compilation_times!$C154,data_compilation_times!G154)</f>
        <v>5.777673735777724E-2</v>
      </c>
      <c r="H154">
        <f>IF(data_compilation_times!$C154&lt;&gt;0,data_compilation_times!H154/data_compilation_times!$C154,data_compilation_times!H154)</f>
        <v>1.0379091674276869E-2</v>
      </c>
      <c r="I154">
        <f>IF(data_compilation_times!$C154&lt;&gt;0,data_compilation_times!I154/data_compilation_times!$C154,data_compilation_times!I154)</f>
        <v>8.4125228622837706E-4</v>
      </c>
      <c r="J154">
        <f>IF(data_compilation_times!$C154&lt;&gt;0,data_compilation_times!J154/data_compilation_times!$C154,data_compilation_times!J154)</f>
        <v>9.4420600041002136E-4</v>
      </c>
      <c r="K154">
        <f>IF(data_compilation_times!$C154&lt;&gt;0,data_compilation_times!K154/data_compilation_times!$C154,data_compilation_times!K154)</f>
        <v>2.1940006514514025E-4</v>
      </c>
    </row>
    <row r="155" spans="1:11" x14ac:dyDescent="0.25">
      <c r="A155" t="str">
        <f>[1]ele_dev!B155</f>
        <v>bOIL</v>
      </c>
      <c r="B155" t="str">
        <f>[1]ele_dev!A155</f>
        <v>EUS</v>
      </c>
      <c r="C155">
        <f>IF(data_compilation_times!$C155&lt;&gt;0,data_compilation_times!C155/data_compilation_times!$C155,data_compilation_times!C155)</f>
        <v>0</v>
      </c>
      <c r="D155">
        <f>IF(data_compilation_times!$C155&lt;&gt;0,data_compilation_times!D155/data_compilation_times!$C155,data_compilation_times!D155)</f>
        <v>3.4440700864336637</v>
      </c>
      <c r="E155">
        <f>IF(data_compilation_times!$C155&lt;&gt;0,data_compilation_times!E155/data_compilation_times!$C155,data_compilation_times!E155)</f>
        <v>2.7104340336896491</v>
      </c>
      <c r="F155">
        <f>IF(data_compilation_times!$C155&lt;&gt;0,data_compilation_times!F155/data_compilation_times!$C155,data_compilation_times!F155)</f>
        <v>2.3821480046715302</v>
      </c>
      <c r="G155">
        <f>IF(data_compilation_times!$C155&lt;&gt;0,data_compilation_times!G155/data_compilation_times!$C155,data_compilation_times!G155)</f>
        <v>2.190691309906363</v>
      </c>
      <c r="H155">
        <f>IF(data_compilation_times!$C155&lt;&gt;0,data_compilation_times!H155/data_compilation_times!$C155,data_compilation_times!H155)</f>
        <v>1.9512836150523643</v>
      </c>
      <c r="I155">
        <f>IF(data_compilation_times!$C155&lt;&gt;0,data_compilation_times!I155/data_compilation_times!$C155,data_compilation_times!I155)</f>
        <v>1.7761563097250428</v>
      </c>
      <c r="J155">
        <f>IF(data_compilation_times!$C155&lt;&gt;0,data_compilation_times!J155/data_compilation_times!$C155,data_compilation_times!J155)</f>
        <v>1.5749443154750957</v>
      </c>
      <c r="K155">
        <f>IF(data_compilation_times!$C155&lt;&gt;0,data_compilation_times!K155/data_compilation_times!$C155,data_compilation_times!K155)</f>
        <v>1.2513317113358293</v>
      </c>
    </row>
    <row r="156" spans="1:11" x14ac:dyDescent="0.25">
      <c r="A156" t="str">
        <f>[1]ele_dev!B156</f>
        <v>mOIL</v>
      </c>
      <c r="B156" t="str">
        <f>[1]ele_dev!A156</f>
        <v>EUS</v>
      </c>
      <c r="C156">
        <f>IF(data_compilation_times!$C156&lt;&gt;0,data_compilation_times!C156/data_compilation_times!$C156,data_compilation_times!C156)</f>
        <v>1</v>
      </c>
      <c r="D156">
        <f>IF(data_compilation_times!$C156&lt;&gt;0,data_compilation_times!D156/data_compilation_times!$C156,data_compilation_times!D156)</f>
        <v>0.14264219686176741</v>
      </c>
      <c r="E156">
        <f>IF(data_compilation_times!$C156&lt;&gt;0,data_compilation_times!E156/data_compilation_times!$C156,data_compilation_times!E156)</f>
        <v>2.4038743594664408E-3</v>
      </c>
      <c r="F156">
        <f>IF(data_compilation_times!$C156&lt;&gt;0,data_compilation_times!F156/data_compilation_times!$C156,data_compilation_times!F156)</f>
        <v>4.2971557714438242E-3</v>
      </c>
      <c r="G156">
        <f>IF(data_compilation_times!$C156&lt;&gt;0,data_compilation_times!G156/data_compilation_times!$C156,data_compilation_times!G156)</f>
        <v>6.1570812761726785E-3</v>
      </c>
      <c r="H156">
        <f>IF(data_compilation_times!$C156&lt;&gt;0,data_compilation_times!H156/data_compilation_times!$C156,data_compilation_times!H156)</f>
        <v>6.0374662348216665E-3</v>
      </c>
      <c r="I156">
        <f>IF(data_compilation_times!$C156&lt;&gt;0,data_compilation_times!I156/data_compilation_times!$C156,data_compilation_times!I156)</f>
        <v>7.3137707503943133E-3</v>
      </c>
      <c r="J156">
        <f>IF(data_compilation_times!$C156&lt;&gt;0,data_compilation_times!J156/data_compilation_times!$C156,data_compilation_times!J156)</f>
        <v>4.2190846953310615E-2</v>
      </c>
      <c r="K156">
        <f>IF(data_compilation_times!$C156&lt;&gt;0,data_compilation_times!K156/data_compilation_times!$C156,data_compilation_times!K156)</f>
        <v>4.1365690925623352E-2</v>
      </c>
    </row>
    <row r="157" spans="1:11" x14ac:dyDescent="0.25">
      <c r="A157" t="str">
        <f>[1]ele_dev!B157</f>
        <v>pOIL</v>
      </c>
      <c r="B157" t="str">
        <f>[1]ele_dev!A157</f>
        <v>EUS</v>
      </c>
      <c r="C157">
        <f>IF(data_compilation_times!$C157&lt;&gt;0,data_compilation_times!C157/data_compilation_times!$C157,data_compilation_times!C157)</f>
        <v>1</v>
      </c>
      <c r="D157">
        <f>IF(data_compilation_times!$C157&lt;&gt;0,data_compilation_times!D157/data_compilation_times!$C157,data_compilation_times!D157)</f>
        <v>0.58926853604723795</v>
      </c>
      <c r="E157">
        <f>IF(data_compilation_times!$C157&lt;&gt;0,data_compilation_times!E157/data_compilation_times!$C157,data_compilation_times!E157)</f>
        <v>0</v>
      </c>
      <c r="F157">
        <f>IF(data_compilation_times!$C157&lt;&gt;0,data_compilation_times!F157/data_compilation_times!$C157,data_compilation_times!F157)</f>
        <v>0</v>
      </c>
      <c r="G157">
        <f>IF(data_compilation_times!$C157&lt;&gt;0,data_compilation_times!G157/data_compilation_times!$C157,data_compilation_times!G157)</f>
        <v>0</v>
      </c>
      <c r="H157">
        <f>IF(data_compilation_times!$C157&lt;&gt;0,data_compilation_times!H157/data_compilation_times!$C157,data_compilation_times!H157)</f>
        <v>5.0230407718718124E-3</v>
      </c>
      <c r="I157">
        <f>IF(data_compilation_times!$C157&lt;&gt;0,data_compilation_times!I157/data_compilation_times!$C157,data_compilation_times!I157)</f>
        <v>0</v>
      </c>
      <c r="J157">
        <f>IF(data_compilation_times!$C157&lt;&gt;0,data_compilation_times!J157/data_compilation_times!$C157,data_compilation_times!J157)</f>
        <v>0</v>
      </c>
      <c r="K157">
        <f>IF(data_compilation_times!$C157&lt;&gt;0,data_compilation_times!K157/data_compilation_times!$C157,data_compilation_times!K157)</f>
        <v>0</v>
      </c>
    </row>
    <row r="158" spans="1:11" x14ac:dyDescent="0.25">
      <c r="A158" t="str">
        <f>[1]ele_dev!B158</f>
        <v>bGAS</v>
      </c>
      <c r="B158" t="str">
        <f>[1]ele_dev!A158</f>
        <v>EUS</v>
      </c>
      <c r="C158">
        <f>IF(data_compilation_times!$C158&lt;&gt;0,data_compilation_times!C158/data_compilation_times!$C158,data_compilation_times!C158)</f>
        <v>0</v>
      </c>
      <c r="D158">
        <f>IF(data_compilation_times!$C158&lt;&gt;0,data_compilation_times!D158/data_compilation_times!$C158,data_compilation_times!D158)</f>
        <v>18.815075738703044</v>
      </c>
      <c r="E158">
        <f>IF(data_compilation_times!$C158&lt;&gt;0,data_compilation_times!E158/data_compilation_times!$C158,data_compilation_times!E158)</f>
        <v>12.191639413729989</v>
      </c>
      <c r="F158">
        <f>IF(data_compilation_times!$C158&lt;&gt;0,data_compilation_times!F158/data_compilation_times!$C158,data_compilation_times!F158)</f>
        <v>35.284066505576462</v>
      </c>
      <c r="G158">
        <f>IF(data_compilation_times!$C158&lt;&gt;0,data_compilation_times!G158/data_compilation_times!$C158,data_compilation_times!G158)</f>
        <v>42.924591697194693</v>
      </c>
      <c r="H158">
        <f>IF(data_compilation_times!$C158&lt;&gt;0,data_compilation_times!H158/data_compilation_times!$C158,data_compilation_times!H158)</f>
        <v>37.535524568049368</v>
      </c>
      <c r="I158">
        <f>IF(data_compilation_times!$C158&lt;&gt;0,data_compilation_times!I158/data_compilation_times!$C158,data_compilation_times!I158)</f>
        <v>29.9518031455457</v>
      </c>
      <c r="J158">
        <f>IF(data_compilation_times!$C158&lt;&gt;0,data_compilation_times!J158/data_compilation_times!$C158,data_compilation_times!J158)</f>
        <v>17.643224647390223</v>
      </c>
      <c r="K158">
        <f>IF(data_compilation_times!$C158&lt;&gt;0,data_compilation_times!K158/data_compilation_times!$C158,data_compilation_times!K158)</f>
        <v>15.691219760648151</v>
      </c>
    </row>
    <row r="159" spans="1:11" x14ac:dyDescent="0.25">
      <c r="A159" t="str">
        <f>[1]ele_dev!B159</f>
        <v>mGAS</v>
      </c>
      <c r="B159" t="str">
        <f>[1]ele_dev!A159</f>
        <v>EUS</v>
      </c>
      <c r="C159">
        <f>IF(data_compilation_times!$C159&lt;&gt;0,data_compilation_times!C159/data_compilation_times!$C159,data_compilation_times!C159)</f>
        <v>1</v>
      </c>
      <c r="D159">
        <f>IF(data_compilation_times!$C159&lt;&gt;0,data_compilation_times!D159/data_compilation_times!$C159,data_compilation_times!D159)</f>
        <v>0.11984933163438806</v>
      </c>
      <c r="E159">
        <f>IF(data_compilation_times!$C159&lt;&gt;0,data_compilation_times!E159/data_compilation_times!$C159,data_compilation_times!E159)</f>
        <v>0.16144982172434794</v>
      </c>
      <c r="F159">
        <f>IF(data_compilation_times!$C159&lt;&gt;0,data_compilation_times!F159/data_compilation_times!$C159,data_compilation_times!F159)</f>
        <v>0.16033967415617348</v>
      </c>
      <c r="G159">
        <f>IF(data_compilation_times!$C159&lt;&gt;0,data_compilation_times!G159/data_compilation_times!$C159,data_compilation_times!G159)</f>
        <v>0.19173500688410278</v>
      </c>
      <c r="H159">
        <f>IF(data_compilation_times!$C159&lt;&gt;0,data_compilation_times!H159/data_compilation_times!$C159,data_compilation_times!H159)</f>
        <v>0.20302205219839212</v>
      </c>
      <c r="I159">
        <f>IF(data_compilation_times!$C159&lt;&gt;0,data_compilation_times!I159/data_compilation_times!$C159,data_compilation_times!I159)</f>
        <v>0.17209995656750834</v>
      </c>
      <c r="J159">
        <f>IF(data_compilation_times!$C159&lt;&gt;0,data_compilation_times!J159/data_compilation_times!$C159,data_compilation_times!J159)</f>
        <v>0.10586401186914814</v>
      </c>
      <c r="K159">
        <f>IF(data_compilation_times!$C159&lt;&gt;0,data_compilation_times!K159/data_compilation_times!$C159,data_compilation_times!K159)</f>
        <v>0.15205686186449785</v>
      </c>
    </row>
    <row r="160" spans="1:11" x14ac:dyDescent="0.25">
      <c r="A160" t="str">
        <f>[1]ele_dev!B160</f>
        <v>pGAS</v>
      </c>
      <c r="B160" t="str">
        <f>[1]ele_dev!A160</f>
        <v>EUS</v>
      </c>
      <c r="C160">
        <f>IF(data_compilation_times!$C160&lt;&gt;0,data_compilation_times!C160/data_compilation_times!$C160,data_compilation_times!C160)</f>
        <v>1</v>
      </c>
      <c r="D160">
        <f>IF(data_compilation_times!$C160&lt;&gt;0,data_compilation_times!D160/data_compilation_times!$C160,data_compilation_times!D160)</f>
        <v>1.257252942837116</v>
      </c>
      <c r="E160">
        <f>IF(data_compilation_times!$C160&lt;&gt;0,data_compilation_times!E160/data_compilation_times!$C160,data_compilation_times!E160)</f>
        <v>1.1809562672945244</v>
      </c>
      <c r="F160">
        <f>IF(data_compilation_times!$C160&lt;&gt;0,data_compilation_times!F160/data_compilation_times!$C160,data_compilation_times!F160)</f>
        <v>4.477779555833548</v>
      </c>
      <c r="G160">
        <f>IF(data_compilation_times!$C160&lt;&gt;0,data_compilation_times!G160/data_compilation_times!$C160,data_compilation_times!G160)</f>
        <v>4.7284195641240228</v>
      </c>
      <c r="H160">
        <f>IF(data_compilation_times!$C160&lt;&gt;0,data_compilation_times!H160/data_compilation_times!$C160,data_compilation_times!H160)</f>
        <v>4.1943716911049052</v>
      </c>
      <c r="I160">
        <f>IF(data_compilation_times!$C160&lt;&gt;0,data_compilation_times!I160/data_compilation_times!$C160,data_compilation_times!I160)</f>
        <v>2.1040643219274568</v>
      </c>
      <c r="J160">
        <f>IF(data_compilation_times!$C160&lt;&gt;0,data_compilation_times!J160/data_compilation_times!$C160,data_compilation_times!J160)</f>
        <v>7.5919666571630962E-2</v>
      </c>
      <c r="K160">
        <f>IF(data_compilation_times!$C160&lt;&gt;0,data_compilation_times!K160/data_compilation_times!$C160,data_compilation_times!K160)</f>
        <v>2.2762695162529402E-3</v>
      </c>
    </row>
    <row r="161" spans="1:11" x14ac:dyDescent="0.25">
      <c r="A161" t="str">
        <f>[1]ele_dev!B161</f>
        <v>bBIO</v>
      </c>
      <c r="B161" t="str">
        <f>[1]ele_dev!A161</f>
        <v>EUS</v>
      </c>
      <c r="C161">
        <f>IF(data_compilation_times!$C161&lt;&gt;0,data_compilation_times!C161/data_compilation_times!$C161,data_compilation_times!C161)</f>
        <v>1</v>
      </c>
      <c r="D161">
        <f>IF(data_compilation_times!$C161&lt;&gt;0,data_compilation_times!D161/data_compilation_times!$C161,data_compilation_times!D161)</f>
        <v>1.5951914897149673</v>
      </c>
      <c r="E161">
        <f>IF(data_compilation_times!$C161&lt;&gt;0,data_compilation_times!E161/data_compilation_times!$C161,data_compilation_times!E161)</f>
        <v>3.1306795399476726</v>
      </c>
      <c r="F161">
        <f>IF(data_compilation_times!$C161&lt;&gt;0,data_compilation_times!F161/data_compilation_times!$C161,data_compilation_times!F161)</f>
        <v>3.4401829221967466</v>
      </c>
      <c r="G161">
        <f>IF(data_compilation_times!$C161&lt;&gt;0,data_compilation_times!G161/data_compilation_times!$C161,data_compilation_times!G161)</f>
        <v>4.3282944480395056</v>
      </c>
      <c r="H161">
        <f>IF(data_compilation_times!$C161&lt;&gt;0,data_compilation_times!H161/data_compilation_times!$C161,data_compilation_times!H161)</f>
        <v>4.3588297333699053</v>
      </c>
      <c r="I161">
        <f>IF(data_compilation_times!$C161&lt;&gt;0,data_compilation_times!I161/data_compilation_times!$C161,data_compilation_times!I161)</f>
        <v>4.9538285380901419</v>
      </c>
      <c r="J161">
        <f>IF(data_compilation_times!$C161&lt;&gt;0,data_compilation_times!J161/data_compilation_times!$C161,data_compilation_times!J161)</f>
        <v>4.5785260561625556</v>
      </c>
      <c r="K161">
        <f>IF(data_compilation_times!$C161&lt;&gt;0,data_compilation_times!K161/data_compilation_times!$C161,data_compilation_times!K161)</f>
        <v>4.4056580395384417</v>
      </c>
    </row>
    <row r="162" spans="1:11" x14ac:dyDescent="0.25">
      <c r="A162" t="str">
        <f>[1]ele_dev!B162</f>
        <v>bCCS</v>
      </c>
      <c r="B162" t="str">
        <f>[1]ele_dev!A162</f>
        <v>EUS</v>
      </c>
      <c r="C162">
        <f>IF(data_compilation_times!$C162&lt;&gt;0,data_compilation_times!C162/data_compilation_times!$C162,data_compilation_times!C162)</f>
        <v>0</v>
      </c>
      <c r="D162">
        <f>IF(data_compilation_times!$C162&lt;&gt;0,data_compilation_times!D162/data_compilation_times!$C162,data_compilation_times!D162)</f>
        <v>0</v>
      </c>
      <c r="E162">
        <f>IF(data_compilation_times!$C162&lt;&gt;0,data_compilation_times!E162/data_compilation_times!$C162,data_compilation_times!E162)</f>
        <v>7.1656156894602771E-5</v>
      </c>
      <c r="F162">
        <f>IF(data_compilation_times!$C162&lt;&gt;0,data_compilation_times!F162/data_compilation_times!$C162,data_compilation_times!F162)</f>
        <v>1.1610724834939421E-3</v>
      </c>
      <c r="G162">
        <f>IF(data_compilation_times!$C162&lt;&gt;0,data_compilation_times!G162/data_compilation_times!$C162,data_compilation_times!G162)</f>
        <v>1.1291096069015944E-3</v>
      </c>
      <c r="H162">
        <f>IF(data_compilation_times!$C162&lt;&gt;0,data_compilation_times!H162/data_compilation_times!$C162,data_compilation_times!H162)</f>
        <v>22.40050536643032</v>
      </c>
      <c r="I162">
        <f>IF(data_compilation_times!$C162&lt;&gt;0,data_compilation_times!I162/data_compilation_times!$C162,data_compilation_times!I162)</f>
        <v>22.644655338674589</v>
      </c>
      <c r="J162">
        <f>IF(data_compilation_times!$C162&lt;&gt;0,data_compilation_times!J162/data_compilation_times!$C162,data_compilation_times!J162)</f>
        <v>23.115616668719625</v>
      </c>
      <c r="K162">
        <f>IF(data_compilation_times!$C162&lt;&gt;0,data_compilation_times!K162/data_compilation_times!$C162,data_compilation_times!K162)</f>
        <v>23.12177671266058</v>
      </c>
    </row>
    <row r="163" spans="1:11" x14ac:dyDescent="0.25">
      <c r="A163" t="str">
        <f>[1]ele_dev!B163</f>
        <v>mCCS</v>
      </c>
      <c r="B163" t="str">
        <f>[1]ele_dev!A163</f>
        <v>EUS</v>
      </c>
      <c r="C163">
        <f>IF(data_compilation_times!$C163&lt;&gt;0,data_compilation_times!C163/data_compilation_times!$C163,data_compilation_times!C163)</f>
        <v>0</v>
      </c>
      <c r="D163">
        <f>IF(data_compilation_times!$C163&lt;&gt;0,data_compilation_times!D163/data_compilation_times!$C163,data_compilation_times!D163)</f>
        <v>0</v>
      </c>
      <c r="E163">
        <f>IF(data_compilation_times!$C163&lt;&gt;0,data_compilation_times!E163/data_compilation_times!$C163,data_compilation_times!E163)</f>
        <v>4.0201416097857082E-4</v>
      </c>
      <c r="F163">
        <f>IF(data_compilation_times!$C163&lt;&gt;0,data_compilation_times!F163/data_compilation_times!$C163,data_compilation_times!F163)</f>
        <v>8.1286288808448694E-4</v>
      </c>
      <c r="G163">
        <f>IF(data_compilation_times!$C163&lt;&gt;0,data_compilation_times!G163/data_compilation_times!$C163,data_compilation_times!G163)</f>
        <v>4.3678907405535688E-4</v>
      </c>
      <c r="H163">
        <f>IF(data_compilation_times!$C163&lt;&gt;0,data_compilation_times!H163/data_compilation_times!$C163,data_compilation_times!H163)</f>
        <v>7.0804644380574064</v>
      </c>
      <c r="I163">
        <f>IF(data_compilation_times!$C163&lt;&gt;0,data_compilation_times!I163/data_compilation_times!$C163,data_compilation_times!I163)</f>
        <v>7.6978627978538654</v>
      </c>
      <c r="J163">
        <f>IF(data_compilation_times!$C163&lt;&gt;0,data_compilation_times!J163/data_compilation_times!$C163,data_compilation_times!J163)</f>
        <v>7.7245612037356874</v>
      </c>
      <c r="K163">
        <f>IF(data_compilation_times!$C163&lt;&gt;0,data_compilation_times!K163/data_compilation_times!$C163,data_compilation_times!K163)</f>
        <v>7.7303769572741103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workbookViewId="0">
      <selection activeCell="I7" sqref="I7"/>
    </sheetView>
  </sheetViews>
  <sheetFormatPr baseColWidth="10" defaultRowHeight="15" x14ac:dyDescent="0.25"/>
  <sheetData>
    <row r="1" spans="1:11" x14ac:dyDescent="0.25">
      <c r="C1">
        <f>[1]ele_dev!C1</f>
        <v>2011</v>
      </c>
      <c r="D1">
        <f>[1]ele_dev!D1</f>
        <v>2015</v>
      </c>
      <c r="E1">
        <f>[1]ele_dev!E1</f>
        <v>2020</v>
      </c>
      <c r="F1">
        <f>[1]ele_dev!F1</f>
        <v>2025</v>
      </c>
      <c r="G1">
        <f>[1]ele_dev!G1</f>
        <v>2030</v>
      </c>
      <c r="H1">
        <f>[1]ele_dev!H1</f>
        <v>2035</v>
      </c>
      <c r="I1">
        <f>[1]ele_dev!I1</f>
        <v>2040</v>
      </c>
      <c r="J1">
        <f>[1]ele_dev!J1</f>
        <v>2045</v>
      </c>
      <c r="K1">
        <f>[1]ele_dev!K1</f>
        <v>2050</v>
      </c>
    </row>
    <row r="2" spans="1:11" x14ac:dyDescent="0.25">
      <c r="A2" t="str">
        <f>[1]ele_dev!B2</f>
        <v>bNUC</v>
      </c>
      <c r="B2" t="str">
        <f>[1]ele_dev!A2</f>
        <v>DEU</v>
      </c>
      <c r="C2">
        <f>SUMIFS(Eurostat!$D$2:$D$163,Eurostat!$B$2:$B$163,$B2,Eurostat!$A$2:$A$163,$A2)</f>
        <v>107.97</v>
      </c>
      <c r="D2">
        <f>SUMIFS('[2]Electricity production'!E$2:E$505,'[2]Electricity production'!$C$2:$C$505,$B2,'[2]Electricity production'!$D$2:$D$505,$A2)</f>
        <v>95.632375895225053</v>
      </c>
      <c r="E2">
        <f>SUMIFS('[2]Electricity production'!F$2:F$505,'[2]Electricity production'!$C$2:$C$505,$B2,'[2]Electricity production'!$D$2:$D$505,$A2)</f>
        <v>64.977633140517383</v>
      </c>
      <c r="F2">
        <f>SUMIFS('[2]Electricity production'!G$2:G$505,'[2]Electricity production'!$C$2:$C$505,$B2,'[2]Electricity production'!$D$2:$D$505,$A2)</f>
        <v>0</v>
      </c>
      <c r="G2">
        <f>SUMIFS('[2]Electricity production'!H$2:H$505,'[2]Electricity production'!$C$2:$C$505,$B2,'[2]Electricity production'!$D$2:$D$505,$A2)</f>
        <v>0</v>
      </c>
      <c r="H2">
        <f>SUMIFS('[2]Electricity production'!I$2:I$505,'[2]Electricity production'!$C$2:$C$505,$B2,'[2]Electricity production'!$D$2:$D$505,$A2)</f>
        <v>0</v>
      </c>
      <c r="I2">
        <f>SUMIFS('[2]Electricity production'!J$2:J$505,'[2]Electricity production'!$C$2:$C$505,$B2,'[2]Electricity production'!$D$2:$D$505,$A2)</f>
        <v>0</v>
      </c>
      <c r="J2">
        <f>SUMIFS('[2]Electricity production'!K$2:K$505,'[2]Electricity production'!$C$2:$C$505,$B2,'[2]Electricity production'!$D$2:$D$505,$A2)</f>
        <v>0</v>
      </c>
      <c r="K2">
        <f>SUMIFS('[2]Electricity production'!L$2:L$505,'[2]Electricity production'!$C$2:$C$505,$B2,'[2]Electricity production'!$D$2:$D$505,$A2)</f>
        <v>0</v>
      </c>
    </row>
    <row r="3" spans="1:11" x14ac:dyDescent="0.25">
      <c r="A3" t="str">
        <f>[1]ele_dev!B3</f>
        <v>bHYDRO</v>
      </c>
      <c r="B3" t="str">
        <f>[1]ele_dev!A3</f>
        <v>DEU</v>
      </c>
      <c r="C3">
        <f>SUMIFS(Eurostat!$D$2:$D$163,Eurostat!$B$2:$B$163,$B3,Eurostat!$A$2:$A$163,$A3)</f>
        <v>17.670000000000002</v>
      </c>
      <c r="D3">
        <f>SUMIFS('[2]Electricity production'!E$2:E$505,'[2]Electricity production'!$C$2:$C$505,$B3,'[2]Electricity production'!$D$2:$D$505,$A3)</f>
        <v>17.845285297968612</v>
      </c>
      <c r="E3">
        <f>SUMIFS('[2]Electricity production'!F$2:F$505,'[2]Electricity production'!$C$2:$C$505,$B3,'[2]Electricity production'!$D$2:$D$505,$A3)</f>
        <v>18.70895956236831</v>
      </c>
      <c r="F3">
        <f>SUMIFS('[2]Electricity production'!G$2:G$505,'[2]Electricity production'!$C$2:$C$505,$B3,'[2]Electricity production'!$D$2:$D$505,$A3)</f>
        <v>18.710072335161801</v>
      </c>
      <c r="G3">
        <f>SUMIFS('[2]Electricity production'!H$2:H$505,'[2]Electricity production'!$C$2:$C$505,$B3,'[2]Electricity production'!$D$2:$D$505,$A3)</f>
        <v>19.652478741715377</v>
      </c>
      <c r="H3">
        <f>SUMIFS('[2]Electricity production'!I$2:I$505,'[2]Electricity production'!$C$2:$C$505,$B3,'[2]Electricity production'!$D$2:$D$505,$A3)</f>
        <v>19.735519399294851</v>
      </c>
      <c r="I3">
        <f>SUMIFS('[2]Electricity production'!J$2:J$505,'[2]Electricity production'!$C$2:$C$505,$B3,'[2]Electricity production'!$D$2:$D$505,$A3)</f>
        <v>19.818506312238583</v>
      </c>
      <c r="J3">
        <f>SUMIFS('[2]Electricity production'!K$2:K$505,'[2]Electricity production'!$C$2:$C$505,$B3,'[2]Electricity production'!$D$2:$D$505,$A3)</f>
        <v>19.90107189706778</v>
      </c>
      <c r="K3">
        <f>SUMIFS('[2]Electricity production'!L$2:L$505,'[2]Electricity production'!$C$2:$C$505,$B3,'[2]Electricity production'!$D$2:$D$505,$A3)</f>
        <v>19.9584479182104</v>
      </c>
    </row>
    <row r="4" spans="1:11" x14ac:dyDescent="0.25">
      <c r="A4" t="str">
        <f>[1]ele_dev!B4</f>
        <v>pHYDRO</v>
      </c>
      <c r="B4" t="str">
        <f>[1]ele_dev!A4</f>
        <v>DEU</v>
      </c>
      <c r="C4">
        <f>SUMIFS(Eurostat!$D$2:$D$163,Eurostat!$B$2:$B$163,$B4,Eurostat!$A$2:$A$163,$A4)</f>
        <v>5.84</v>
      </c>
      <c r="D4">
        <f>SUMIFS('[2]Electricity production'!E$2:E$505,'[2]Electricity production'!$C$2:$C$505,$B4,'[2]Electricity production'!$D$2:$D$505,$A4)</f>
        <v>5.3266739339128293</v>
      </c>
      <c r="E4">
        <f>SUMIFS('[2]Electricity production'!F$2:F$505,'[2]Electricity production'!$C$2:$C$505,$B4,'[2]Electricity production'!$D$2:$D$505,$A4)</f>
        <v>5.7626885392940812</v>
      </c>
      <c r="F4">
        <f>SUMIFS('[2]Electricity production'!G$2:G$505,'[2]Electricity production'!$C$2:$C$505,$B4,'[2]Electricity production'!$D$2:$D$505,$A4)</f>
        <v>5.8450869393034823</v>
      </c>
      <c r="G4">
        <f>SUMIFS('[2]Electricity production'!H$2:H$505,'[2]Electricity production'!$C$2:$C$505,$B4,'[2]Electricity production'!$D$2:$D$505,$A4)</f>
        <v>5.8952677254509736</v>
      </c>
      <c r="H4">
        <f>SUMIFS('[2]Electricity production'!I$2:I$505,'[2]Electricity production'!$C$2:$C$505,$B4,'[2]Electricity production'!$D$2:$D$505,$A4)</f>
        <v>5.89544225988503</v>
      </c>
      <c r="I4">
        <f>SUMIFS('[2]Electricity production'!J$2:J$505,'[2]Electricity production'!$C$2:$C$505,$B4,'[2]Electricity production'!$D$2:$D$505,$A4)</f>
        <v>5.8954093544390318</v>
      </c>
      <c r="J4">
        <f>SUMIFS('[2]Electricity production'!K$2:K$505,'[2]Electricity production'!$C$2:$C$505,$B4,'[2]Electricity production'!$D$2:$D$505,$A4)</f>
        <v>5.8952168690947513</v>
      </c>
      <c r="K4">
        <f>SUMIFS('[2]Electricity production'!L$2:L$505,'[2]Electricity production'!$C$2:$C$505,$B4,'[2]Electricity production'!$D$2:$D$505,$A4)</f>
        <v>5.8387161041779496</v>
      </c>
    </row>
    <row r="5" spans="1:11" x14ac:dyDescent="0.25">
      <c r="A5" t="str">
        <f>[1]ele_dev!B5</f>
        <v>bGEO</v>
      </c>
      <c r="B5" t="str">
        <f>[1]ele_dev!A5</f>
        <v>DEU</v>
      </c>
      <c r="C5">
        <f>SUMIFS(Eurostat!$D$2:$D$163,Eurostat!$B$2:$B$163,$B5,Eurostat!$A$2:$A$163,$A5)</f>
        <v>0.2</v>
      </c>
      <c r="D5">
        <f>SUMIFS('[2]Electricity production'!E$2:E$505,'[2]Electricity production'!$C$2:$C$505,$B5,'[2]Electricity production'!$D$2:$D$505,$A5)</f>
        <v>0.13300091948902953</v>
      </c>
      <c r="E5">
        <f>SUMIFS('[2]Electricity production'!F$2:F$505,'[2]Electricity production'!$C$2:$C$505,$B5,'[2]Electricity production'!$D$2:$D$505,$A5)</f>
        <v>1.1142452425274496</v>
      </c>
      <c r="F5">
        <f>SUMIFS('[2]Electricity production'!G$2:G$505,'[2]Electricity production'!$C$2:$C$505,$B5,'[2]Electricity production'!$D$2:$D$505,$A5)</f>
        <v>1.1364292914272507</v>
      </c>
      <c r="G5">
        <f>SUMIFS('[2]Electricity production'!H$2:H$505,'[2]Electricity production'!$C$2:$C$505,$B5,'[2]Electricity production'!$D$2:$D$505,$A5)</f>
        <v>2.8620454277049241</v>
      </c>
      <c r="H5">
        <f>SUMIFS('[2]Electricity production'!I$2:I$505,'[2]Electricity production'!$C$2:$C$505,$B5,'[2]Electricity production'!$D$2:$D$505,$A5)</f>
        <v>6.3342387908602422</v>
      </c>
      <c r="I5">
        <f>SUMIFS('[2]Electricity production'!J$2:J$505,'[2]Electricity production'!$C$2:$C$505,$B5,'[2]Electricity production'!$D$2:$D$505,$A5)</f>
        <v>9.8192166422765386</v>
      </c>
      <c r="J5">
        <f>SUMIFS('[2]Electricity production'!K$2:K$505,'[2]Electricity production'!$C$2:$C$505,$B5,'[2]Electricity production'!$D$2:$D$505,$A5)</f>
        <v>12.701232498532809</v>
      </c>
      <c r="K5">
        <f>SUMIFS('[2]Electricity production'!L$2:L$505,'[2]Electricity production'!$C$2:$C$505,$B5,'[2]Electricity production'!$D$2:$D$505,$A5)</f>
        <v>14.784598195652247</v>
      </c>
    </row>
    <row r="6" spans="1:11" x14ac:dyDescent="0.25">
      <c r="A6" t="str">
        <f>[1]ele_dev!B6</f>
        <v>mSOLAR</v>
      </c>
      <c r="B6" t="str">
        <f>[1]ele_dev!A6</f>
        <v>DEU</v>
      </c>
      <c r="C6">
        <f>SUMIFS(Eurostat!$D$2:$D$163,Eurostat!$B$2:$B$163,$B6,Eurostat!$A$2:$A$163,$A6)</f>
        <v>19.599</v>
      </c>
      <c r="D6">
        <f>SUMIFS('[2]Electricity production'!E$2:E$505,'[2]Electricity production'!$C$2:$C$505,$B6,'[2]Electricity production'!$D$2:$D$505,$A6)</f>
        <v>38.348814202059657</v>
      </c>
      <c r="E6">
        <f>SUMIFS('[2]Electricity production'!F$2:F$505,'[2]Electricity production'!$C$2:$C$505,$B6,'[2]Electricity production'!$D$2:$D$505,$A6)</f>
        <v>42.63816662224589</v>
      </c>
      <c r="F6">
        <f>SUMIFS('[2]Electricity production'!G$2:G$505,'[2]Electricity production'!$C$2:$C$505,$B6,'[2]Electricity production'!$D$2:$D$505,$A6)</f>
        <v>48.228069868029934</v>
      </c>
      <c r="G6">
        <f>SUMIFS('[2]Electricity production'!H$2:H$505,'[2]Electricity production'!$C$2:$C$505,$B6,'[2]Electricity production'!$D$2:$D$505,$A6)</f>
        <v>50.771695400739752</v>
      </c>
      <c r="H6">
        <f>SUMIFS('[2]Electricity production'!I$2:I$505,'[2]Electricity production'!$C$2:$C$505,$B6,'[2]Electricity production'!$D$2:$D$505,$A6)</f>
        <v>52.208649857157155</v>
      </c>
      <c r="I6">
        <f>SUMIFS('[2]Electricity production'!J$2:J$505,'[2]Electricity production'!$C$2:$C$505,$B6,'[2]Electricity production'!$D$2:$D$505,$A6)</f>
        <v>77.290133369597427</v>
      </c>
      <c r="J6">
        <f>SUMIFS('[2]Electricity production'!K$2:K$505,'[2]Electricity production'!$C$2:$C$505,$B6,'[2]Electricity production'!$D$2:$D$505,$A6)</f>
        <v>131.80858339603577</v>
      </c>
      <c r="K6">
        <f>SUMIFS('[2]Electricity production'!L$2:L$505,'[2]Electricity production'!$C$2:$C$505,$B6,'[2]Electricity production'!$D$2:$D$505,$A6)</f>
        <v>150.04896692621577</v>
      </c>
    </row>
    <row r="7" spans="1:11" x14ac:dyDescent="0.25">
      <c r="A7" t="str">
        <f>[1]ele_dev!B7</f>
        <v>mWIND</v>
      </c>
      <c r="B7" t="str">
        <f>[1]ele_dev!A7</f>
        <v>DEU</v>
      </c>
      <c r="C7">
        <f>SUMIFS(Eurostat!$D$2:$D$163,Eurostat!$B$2:$B$163,$B7,Eurostat!$A$2:$A$163,$A7)</f>
        <v>48.735999999999997</v>
      </c>
      <c r="D7">
        <f>SUMIFS('[2]Electricity production'!E$2:E$505,'[2]Electricity production'!$C$2:$C$505,$B7,'[2]Electricity production'!$D$2:$D$505,$A7)</f>
        <v>78.413519538611624</v>
      </c>
      <c r="E7">
        <f>SUMIFS('[2]Electricity production'!F$2:F$505,'[2]Electricity production'!$C$2:$C$505,$B7,'[2]Electricity production'!$D$2:$D$505,$A7)</f>
        <v>120.71027860710693</v>
      </c>
      <c r="F7">
        <f>SUMIFS('[2]Electricity production'!G$2:G$505,'[2]Electricity production'!$C$2:$C$505,$B7,'[2]Electricity production'!$D$2:$D$505,$A7)</f>
        <v>146.1100198339067</v>
      </c>
      <c r="G7">
        <f>SUMIFS('[2]Electricity production'!H$2:H$505,'[2]Electricity production'!$C$2:$C$505,$B7,'[2]Electricity production'!$D$2:$D$505,$A7)</f>
        <v>194.05332736178281</v>
      </c>
      <c r="H7">
        <f>SUMIFS('[2]Electricity production'!I$2:I$505,'[2]Electricity production'!$C$2:$C$505,$B7,'[2]Electricity production'!$D$2:$D$505,$A7)</f>
        <v>247.92041139790348</v>
      </c>
      <c r="I7">
        <f>SUMIFS('[2]Electricity production'!J$2:J$505,'[2]Electricity production'!$C$2:$C$505,$B7,'[2]Electricity production'!$D$2:$D$505,$A7)</f>
        <v>268.77625546743127</v>
      </c>
      <c r="J7">
        <f>SUMIFS('[2]Electricity production'!K$2:K$505,'[2]Electricity production'!$C$2:$C$505,$B7,'[2]Electricity production'!$D$2:$D$505,$A7)</f>
        <v>286.85399943549811</v>
      </c>
      <c r="K7">
        <f>SUMIFS('[2]Electricity production'!L$2:L$505,'[2]Electricity production'!$C$2:$C$505,$B7,'[2]Electricity production'!$D$2:$D$505,$A7)</f>
        <v>304.98317810558314</v>
      </c>
    </row>
    <row r="8" spans="1:11" x14ac:dyDescent="0.25">
      <c r="A8" t="str">
        <f>[1]ele_dev!B8</f>
        <v>bHC</v>
      </c>
      <c r="B8" t="str">
        <f>[1]ele_dev!A8</f>
        <v>DEU</v>
      </c>
      <c r="C8">
        <f>SUMIFS(Eurostat!$D$2:$D$163,Eurostat!$B$2:$B$163,$B8,Eurostat!$A$2:$A$163,$A8)</f>
        <v>30.022739999999999</v>
      </c>
      <c r="D8">
        <f>SUMIFS('[2]Electricity production'!E$2:E$505,'[2]Electricity production'!$C$2:$C$505,$B8,'[2]Electricity production'!$D$2:$D$505,$A8)</f>
        <v>18.310444819096318</v>
      </c>
      <c r="E8">
        <f>SUMIFS('[2]Electricity production'!F$2:F$505,'[2]Electricity production'!$C$2:$C$505,$B8,'[2]Electricity production'!$D$2:$D$505,$A8)</f>
        <v>18.469440411134688</v>
      </c>
      <c r="F8">
        <f>SUMIFS('[2]Electricity production'!G$2:G$505,'[2]Electricity production'!$C$2:$C$505,$B8,'[2]Electricity production'!$D$2:$D$505,$A8)</f>
        <v>18.383309005687398</v>
      </c>
      <c r="G8">
        <f>SUMIFS('[2]Electricity production'!H$2:H$505,'[2]Electricity production'!$C$2:$C$505,$B8,'[2]Electricity production'!$D$2:$D$505,$A8)</f>
        <v>16.199554990035583</v>
      </c>
      <c r="H8">
        <f>SUMIFS('[2]Electricity production'!I$2:I$505,'[2]Electricity production'!$C$2:$C$505,$B8,'[2]Electricity production'!$D$2:$D$505,$A8)</f>
        <v>4.0116525029294676</v>
      </c>
      <c r="I8">
        <f>SUMIFS('[2]Electricity production'!J$2:J$505,'[2]Electricity production'!$C$2:$C$505,$B8,'[2]Electricity production'!$D$2:$D$505,$A8)</f>
        <v>0.18128002582063096</v>
      </c>
      <c r="J8">
        <f>SUMIFS('[2]Electricity production'!K$2:K$505,'[2]Electricity production'!$C$2:$C$505,$B8,'[2]Electricity production'!$D$2:$D$505,$A8)</f>
        <v>0.23850548701466268</v>
      </c>
      <c r="K8">
        <f>SUMIFS('[2]Electricity production'!L$2:L$505,'[2]Electricity production'!$C$2:$C$505,$B8,'[2]Electricity production'!$D$2:$D$505,$A8)</f>
        <v>0</v>
      </c>
    </row>
    <row r="9" spans="1:11" x14ac:dyDescent="0.25">
      <c r="A9" t="str">
        <f>[1]ele_dev!B9</f>
        <v>mHC</v>
      </c>
      <c r="B9" t="str">
        <f>[1]ele_dev!A9</f>
        <v>DEU</v>
      </c>
      <c r="C9">
        <f>SUMIFS(Eurostat!$D$2:$D$163,Eurostat!$B$2:$B$163,$B9,Eurostat!$A$2:$A$163,$A9)</f>
        <v>81.253260000000012</v>
      </c>
      <c r="D9">
        <f>SUMIFS('[2]Electricity production'!E$2:E$505,'[2]Electricity production'!$C$2:$C$505,$B9,'[2]Electricity production'!$D$2:$D$505,$A9)</f>
        <v>70.159368555639659</v>
      </c>
      <c r="E9">
        <f>SUMIFS('[2]Electricity production'!F$2:F$505,'[2]Electricity production'!$C$2:$C$505,$B9,'[2]Electricity production'!$D$2:$D$505,$A9)</f>
        <v>31.722792527590922</v>
      </c>
      <c r="F9">
        <f>SUMIFS('[2]Electricity production'!G$2:G$505,'[2]Electricity production'!$C$2:$C$505,$B9,'[2]Electricity production'!$D$2:$D$505,$A9)</f>
        <v>20.915578891523051</v>
      </c>
      <c r="G9">
        <f>SUMIFS('[2]Electricity production'!H$2:H$505,'[2]Electricity production'!$C$2:$C$505,$B9,'[2]Electricity production'!$D$2:$D$505,$A9)</f>
        <v>7.2655126864479094</v>
      </c>
      <c r="H9">
        <f>SUMIFS('[2]Electricity production'!I$2:I$505,'[2]Electricity production'!$C$2:$C$505,$B9,'[2]Electricity production'!$D$2:$D$505,$A9)</f>
        <v>0.42880677996298378</v>
      </c>
      <c r="I9">
        <f>SUMIFS('[2]Electricity production'!J$2:J$505,'[2]Electricity production'!$C$2:$C$505,$B9,'[2]Electricity production'!$D$2:$D$505,$A9)</f>
        <v>0.4288047902608747</v>
      </c>
      <c r="J9">
        <f>SUMIFS('[2]Electricity production'!K$2:K$505,'[2]Electricity production'!$C$2:$C$505,$B9,'[2]Electricity production'!$D$2:$D$505,$A9)</f>
        <v>0.42880423984236737</v>
      </c>
      <c r="K9">
        <f>SUMIFS('[2]Electricity production'!L$2:L$505,'[2]Electricity production'!$C$2:$C$505,$B9,'[2]Electricity production'!$D$2:$D$505,$A9)</f>
        <v>0.42880354575130081</v>
      </c>
    </row>
    <row r="10" spans="1:11" x14ac:dyDescent="0.25">
      <c r="A10" t="str">
        <f>[1]ele_dev!B10</f>
        <v>bBC</v>
      </c>
      <c r="B10" t="str">
        <f>[1]ele_dev!A10</f>
        <v>DEU</v>
      </c>
      <c r="C10">
        <f>SUMIFS(Eurostat!$D$2:$D$163,Eurostat!$B$2:$B$163,$B10,Eurostat!$A$2:$A$163,$A10)</f>
        <v>148.5693</v>
      </c>
      <c r="D10">
        <f>SUMIFS('[2]Electricity production'!E$2:E$505,'[2]Electricity production'!$C$2:$C$505,$B10,'[2]Electricity production'!$D$2:$D$505,$A10)</f>
        <v>139.94599938952075</v>
      </c>
      <c r="E10">
        <f>SUMIFS('[2]Electricity production'!F$2:F$505,'[2]Electricity production'!$C$2:$C$505,$B10,'[2]Electricity production'!$D$2:$D$505,$A10)</f>
        <v>138.51525249690815</v>
      </c>
      <c r="F10">
        <f>SUMIFS('[2]Electricity production'!G$2:G$505,'[2]Electricity production'!$C$2:$C$505,$B10,'[2]Electricity production'!$D$2:$D$505,$A10)</f>
        <v>122.34494686451931</v>
      </c>
      <c r="G10">
        <f>SUMIFS('[2]Electricity production'!H$2:H$505,'[2]Electricity production'!$C$2:$C$505,$B10,'[2]Electricity production'!$D$2:$D$505,$A10)</f>
        <v>5.028146662813799</v>
      </c>
      <c r="H10">
        <f>SUMIFS('[2]Electricity production'!I$2:I$505,'[2]Electricity production'!$C$2:$C$505,$B10,'[2]Electricity production'!$D$2:$D$505,$A10)</f>
        <v>0.96900647781668781</v>
      </c>
      <c r="I10">
        <f>SUMIFS('[2]Electricity production'!J$2:J$505,'[2]Electricity production'!$C$2:$C$505,$B10,'[2]Electricity production'!$D$2:$D$505,$A10)</f>
        <v>0.24002662350751652</v>
      </c>
      <c r="J10">
        <f>SUMIFS('[2]Electricity production'!K$2:K$505,'[2]Electricity production'!$C$2:$C$505,$B10,'[2]Electricity production'!$D$2:$D$505,$A10)</f>
        <v>0.24002597476799267</v>
      </c>
      <c r="K10">
        <f>SUMIFS('[2]Electricity production'!L$2:L$505,'[2]Electricity production'!$C$2:$C$505,$B10,'[2]Electricity production'!$D$2:$D$505,$A10)</f>
        <v>0.1839606932618861</v>
      </c>
    </row>
    <row r="11" spans="1:11" x14ac:dyDescent="0.25">
      <c r="A11" t="str">
        <f>[1]ele_dev!B11</f>
        <v>bOIL</v>
      </c>
      <c r="B11" t="str">
        <f>[1]ele_dev!A11</f>
        <v>DEU</v>
      </c>
      <c r="C11">
        <f>SUMIFS(Eurostat!$D$2:$D$163,Eurostat!$B$2:$B$163,$B11,Eurostat!$A$2:$A$163,$A11)</f>
        <v>1.264</v>
      </c>
      <c r="D11">
        <f>SUMIFS('[2]Electricity production'!E$2:E$505,'[2]Electricity production'!$C$2:$C$505,$B11,'[2]Electricity production'!$D$2:$D$505,$A11)</f>
        <v>0.52105273325907453</v>
      </c>
      <c r="E11">
        <f>SUMIFS('[2]Electricity production'!F$2:F$505,'[2]Electricity production'!$C$2:$C$505,$B11,'[2]Electricity production'!$D$2:$D$505,$A11)</f>
        <v>0.65717275126648678</v>
      </c>
      <c r="F11">
        <f>SUMIFS('[2]Electricity production'!G$2:G$505,'[2]Electricity production'!$C$2:$C$505,$B11,'[2]Electricity production'!$D$2:$D$505,$A11)</f>
        <v>0.52119312084388369</v>
      </c>
      <c r="G11">
        <f>SUMIFS('[2]Electricity production'!H$2:H$505,'[2]Electricity production'!$C$2:$C$505,$B11,'[2]Electricity production'!$D$2:$D$505,$A11)</f>
        <v>0.40993829050262459</v>
      </c>
      <c r="H11">
        <f>SUMIFS('[2]Electricity production'!I$2:I$505,'[2]Electricity production'!$C$2:$C$505,$B11,'[2]Electricity production'!$D$2:$D$505,$A11)</f>
        <v>1.1351881890292584E-2</v>
      </c>
      <c r="I11">
        <f>SUMIFS('[2]Electricity production'!J$2:J$505,'[2]Electricity production'!$C$2:$C$505,$B11,'[2]Electricity production'!$D$2:$D$505,$A11)</f>
        <v>8.6218953274188204E-3</v>
      </c>
      <c r="J11">
        <f>SUMIFS('[2]Electricity production'!K$2:K$505,'[2]Electricity production'!$C$2:$C$505,$B11,'[2]Electricity production'!$D$2:$D$505,$A11)</f>
        <v>0</v>
      </c>
      <c r="K11">
        <f>SUMIFS('[2]Electricity production'!L$2:L$505,'[2]Electricity production'!$C$2:$C$505,$B11,'[2]Electricity production'!$D$2:$D$505,$A11)</f>
        <v>0</v>
      </c>
    </row>
    <row r="12" spans="1:11" x14ac:dyDescent="0.25">
      <c r="A12" t="str">
        <f>[1]ele_dev!B12</f>
        <v>mOIL</v>
      </c>
      <c r="B12" t="str">
        <f>[1]ele_dev!A12</f>
        <v>DEU</v>
      </c>
      <c r="C12">
        <f>SUMIFS(Eurostat!$D$2:$D$163,Eurostat!$B$2:$B$163,$B12,Eurostat!$A$2:$A$163,$A12)</f>
        <v>0</v>
      </c>
      <c r="D12">
        <f>SUMIFS('[2]Electricity production'!E$2:E$505,'[2]Electricity production'!$C$2:$C$505,$B12,'[2]Electricity production'!$D$2:$D$505,$A12)</f>
        <v>2.7472544950714113</v>
      </c>
      <c r="E12">
        <f>SUMIFS('[2]Electricity production'!F$2:F$505,'[2]Electricity production'!$C$2:$C$505,$B12,'[2]Electricity production'!$D$2:$D$505,$A12)</f>
        <v>3.0107179513915145</v>
      </c>
      <c r="F12">
        <f>SUMIFS('[2]Electricity production'!G$2:G$505,'[2]Electricity production'!$C$2:$C$505,$B12,'[2]Electricity production'!$D$2:$D$505,$A12)</f>
        <v>2.4471302769722532</v>
      </c>
      <c r="G12">
        <f>SUMIFS('[2]Electricity production'!H$2:H$505,'[2]Electricity production'!$C$2:$C$505,$B12,'[2]Electricity production'!$D$2:$D$505,$A12)</f>
        <v>1.7169531209303179</v>
      </c>
      <c r="H12">
        <f>SUMIFS('[2]Electricity production'!I$2:I$505,'[2]Electricity production'!$C$2:$C$505,$B12,'[2]Electricity production'!$D$2:$D$505,$A12)</f>
        <v>4.2793301676830001E-2</v>
      </c>
      <c r="I12">
        <f>SUMIFS('[2]Electricity production'!J$2:J$505,'[2]Electricity production'!$C$2:$C$505,$B12,'[2]Electricity production'!$D$2:$D$505,$A12)</f>
        <v>4.2793292701251762E-2</v>
      </c>
      <c r="J12">
        <f>SUMIFS('[2]Electricity production'!K$2:K$505,'[2]Electricity production'!$C$2:$C$505,$B12,'[2]Electricity production'!$D$2:$D$505,$A12)</f>
        <v>1.8430163703553267E-2</v>
      </c>
      <c r="K12">
        <f>SUMIFS('[2]Electricity production'!L$2:L$505,'[2]Electricity production'!$C$2:$C$505,$B12,'[2]Electricity production'!$D$2:$D$505,$A12)</f>
        <v>0</v>
      </c>
    </row>
    <row r="13" spans="1:11" x14ac:dyDescent="0.25">
      <c r="A13" t="str">
        <f>[1]ele_dev!B13</f>
        <v>pOIL</v>
      </c>
      <c r="B13" t="str">
        <f>[1]ele_dev!A13</f>
        <v>DEU</v>
      </c>
      <c r="C13">
        <f>SUMIFS(Eurostat!$D$2:$D$163,Eurostat!$B$2:$B$163,$B13,Eurostat!$A$2:$A$163,$A13)</f>
        <v>5.3460000000000001</v>
      </c>
      <c r="D13">
        <f>SUMIFS('[2]Electricity production'!E$2:E$505,'[2]Electricity production'!$C$2:$C$505,$B13,'[2]Electricity production'!$D$2:$D$505,$A13)</f>
        <v>0.7568210359816967</v>
      </c>
      <c r="E13">
        <f>SUMIFS('[2]Electricity production'!F$2:F$505,'[2]Electricity production'!$C$2:$C$505,$B13,'[2]Electricity production'!$D$2:$D$505,$A13)</f>
        <v>7.247313914562864E-2</v>
      </c>
      <c r="F13">
        <f>SUMIFS('[2]Electricity production'!G$2:G$505,'[2]Electricity production'!$C$2:$C$505,$B13,'[2]Electricity production'!$D$2:$D$505,$A13)</f>
        <v>1.9146393713982839E-2</v>
      </c>
      <c r="G13">
        <f>SUMIFS('[2]Electricity production'!H$2:H$505,'[2]Electricity production'!$C$2:$C$505,$B13,'[2]Electricity production'!$D$2:$D$505,$A13)</f>
        <v>2.0887769842265279E-2</v>
      </c>
      <c r="H13">
        <f>SUMIFS('[2]Electricity production'!I$2:I$505,'[2]Electricity production'!$C$2:$C$505,$B13,'[2]Electricity production'!$D$2:$D$505,$A13)</f>
        <v>0.32666919909255032</v>
      </c>
      <c r="I13">
        <f>SUMIFS('[2]Electricity production'!J$2:J$505,'[2]Electricity production'!$C$2:$C$505,$B13,'[2]Electricity production'!$D$2:$D$505,$A13)</f>
        <v>0.16295361763234728</v>
      </c>
      <c r="J13">
        <f>SUMIFS('[2]Electricity production'!K$2:K$505,'[2]Electricity production'!$C$2:$C$505,$B13,'[2]Electricity production'!$D$2:$D$505,$A13)</f>
        <v>1.703034410024799E-2</v>
      </c>
      <c r="K13">
        <f>SUMIFS('[2]Electricity production'!L$2:L$505,'[2]Electricity production'!$C$2:$C$505,$B13,'[2]Electricity production'!$D$2:$D$505,$A13)</f>
        <v>4.3282978256817903E-3</v>
      </c>
    </row>
    <row r="14" spans="1:11" x14ac:dyDescent="0.25">
      <c r="A14" t="str">
        <f>[1]ele_dev!B14</f>
        <v>bGAS</v>
      </c>
      <c r="B14" t="str">
        <f>[1]ele_dev!A14</f>
        <v>DEU</v>
      </c>
      <c r="C14">
        <f>SUMIFS(Eurostat!$D$2:$D$163,Eurostat!$B$2:$B$163,$B14,Eurostat!$A$2:$A$163,$A14)</f>
        <v>54.402479999999997</v>
      </c>
      <c r="D14">
        <f>SUMIFS('[2]Electricity production'!E$2:E$505,'[2]Electricity production'!$C$2:$C$505,$B14,'[2]Electricity production'!$D$2:$D$505,$A14)</f>
        <v>28.320753880598119</v>
      </c>
      <c r="E14">
        <f>SUMIFS('[2]Electricity production'!F$2:F$505,'[2]Electricity production'!$C$2:$C$505,$B14,'[2]Electricity production'!$D$2:$D$505,$A14)</f>
        <v>39.611377856710227</v>
      </c>
      <c r="F14">
        <f>SUMIFS('[2]Electricity production'!G$2:G$505,'[2]Electricity production'!$C$2:$C$505,$B14,'[2]Electricity production'!$D$2:$D$505,$A14)</f>
        <v>46.186629138022987</v>
      </c>
      <c r="G14">
        <f>SUMIFS('[2]Electricity production'!H$2:H$505,'[2]Electricity production'!$C$2:$C$505,$B14,'[2]Electricity production'!$D$2:$D$505,$A14)</f>
        <v>46.775108140587655</v>
      </c>
      <c r="H14">
        <f>SUMIFS('[2]Electricity production'!I$2:I$505,'[2]Electricity production'!$C$2:$C$505,$B14,'[2]Electricity production'!$D$2:$D$505,$A14)</f>
        <v>29.688909175353562</v>
      </c>
      <c r="I14">
        <f>SUMIFS('[2]Electricity production'!J$2:J$505,'[2]Electricity production'!$C$2:$C$505,$B14,'[2]Electricity production'!$D$2:$D$505,$A14)</f>
        <v>9.5612586938685773</v>
      </c>
      <c r="J14">
        <f>SUMIFS('[2]Electricity production'!K$2:K$505,'[2]Electricity production'!$C$2:$C$505,$B14,'[2]Electricity production'!$D$2:$D$505,$A14)</f>
        <v>7.2051187411453013</v>
      </c>
      <c r="K14">
        <f>SUMIFS('[2]Electricity production'!L$2:L$505,'[2]Electricity production'!$C$2:$C$505,$B14,'[2]Electricity production'!$D$2:$D$505,$A14)</f>
        <v>4.5690736486310017</v>
      </c>
    </row>
    <row r="15" spans="1:11" x14ac:dyDescent="0.25">
      <c r="A15" t="str">
        <f>[1]ele_dev!B15</f>
        <v>mGAS</v>
      </c>
      <c r="B15" t="str">
        <f>[1]ele_dev!A15</f>
        <v>DEU</v>
      </c>
      <c r="C15">
        <f>SUMIFS(Eurostat!$D$2:$D$163,Eurostat!$B$2:$B$163,$B15,Eurostat!$A$2:$A$163,$A15)</f>
        <v>14.195609999999999</v>
      </c>
      <c r="D15">
        <f>SUMIFS('[2]Electricity production'!E$2:E$505,'[2]Electricity production'!$C$2:$C$505,$B15,'[2]Electricity production'!$D$2:$D$505,$A15)</f>
        <v>17.375842120993447</v>
      </c>
      <c r="E15">
        <f>SUMIFS('[2]Electricity production'!F$2:F$505,'[2]Electricity production'!$C$2:$C$505,$B15,'[2]Electricity production'!$D$2:$D$505,$A15)</f>
        <v>11.639747518437314</v>
      </c>
      <c r="F15">
        <f>SUMIFS('[2]Electricity production'!G$2:G$505,'[2]Electricity production'!$C$2:$C$505,$B15,'[2]Electricity production'!$D$2:$D$505,$A15)</f>
        <v>7.785389024834191</v>
      </c>
      <c r="G15">
        <f>SUMIFS('[2]Electricity production'!H$2:H$505,'[2]Electricity production'!$C$2:$C$505,$B15,'[2]Electricity production'!$D$2:$D$505,$A15)</f>
        <v>4.3927062990898484</v>
      </c>
      <c r="H15">
        <f>SUMIFS('[2]Electricity production'!I$2:I$505,'[2]Electricity production'!$C$2:$C$505,$B15,'[2]Electricity production'!$D$2:$D$505,$A15)</f>
        <v>0.64528244590082662</v>
      </c>
      <c r="I15">
        <f>SUMIFS('[2]Electricity production'!J$2:J$505,'[2]Electricity production'!$C$2:$C$505,$B15,'[2]Electricity production'!$D$2:$D$505,$A15)</f>
        <v>1.9590344791389793</v>
      </c>
      <c r="J15">
        <f>SUMIFS('[2]Electricity production'!K$2:K$505,'[2]Electricity production'!$C$2:$C$505,$B15,'[2]Electricity production'!$D$2:$D$505,$A15)</f>
        <v>2.8853341708971292</v>
      </c>
      <c r="K15">
        <f>SUMIFS('[2]Electricity production'!L$2:L$505,'[2]Electricity production'!$C$2:$C$505,$B15,'[2]Electricity production'!$D$2:$D$505,$A15)</f>
        <v>4.008275735428116</v>
      </c>
    </row>
    <row r="16" spans="1:11" x14ac:dyDescent="0.25">
      <c r="A16" t="str">
        <f>[1]ele_dev!B16</f>
        <v>pGAS</v>
      </c>
      <c r="B16" t="str">
        <f>[1]ele_dev!A16</f>
        <v>DEU</v>
      </c>
      <c r="C16">
        <f>SUMIFS(Eurostat!$D$2:$D$163,Eurostat!$B$2:$B$163,$B16,Eurostat!$A$2:$A$163,$A16)</f>
        <v>15.03191</v>
      </c>
      <c r="D16">
        <f>SUMIFS('[2]Electricity production'!E$2:E$505,'[2]Electricity production'!$C$2:$C$505,$B16,'[2]Electricity production'!$D$2:$D$505,$A16)</f>
        <v>15.68589105027554</v>
      </c>
      <c r="E16">
        <f>SUMIFS('[2]Electricity production'!F$2:F$505,'[2]Electricity production'!$C$2:$C$505,$B16,'[2]Electricity production'!$D$2:$D$505,$A16)</f>
        <v>24.225265911222973</v>
      </c>
      <c r="F16">
        <f>SUMIFS('[2]Electricity production'!G$2:G$505,'[2]Electricity production'!$C$2:$C$505,$B16,'[2]Electricity production'!$D$2:$D$505,$A16)</f>
        <v>35.737782081423326</v>
      </c>
      <c r="G16">
        <f>SUMIFS('[2]Electricity production'!H$2:H$505,'[2]Electricity production'!$C$2:$C$505,$B16,'[2]Electricity production'!$D$2:$D$505,$A16)</f>
        <v>43.283738338634393</v>
      </c>
      <c r="H16">
        <f>SUMIFS('[2]Electricity production'!I$2:I$505,'[2]Electricity production'!$C$2:$C$505,$B16,'[2]Electricity production'!$D$2:$D$505,$A16)</f>
        <v>30.720343308787356</v>
      </c>
      <c r="I16">
        <f>SUMIFS('[2]Electricity production'!J$2:J$505,'[2]Electricity production'!$C$2:$C$505,$B16,'[2]Electricity production'!$D$2:$D$505,$A16)</f>
        <v>17.164543755610964</v>
      </c>
      <c r="J16">
        <f>SUMIFS('[2]Electricity production'!K$2:K$505,'[2]Electricity production'!$C$2:$C$505,$B16,'[2]Electricity production'!$D$2:$D$505,$A16)</f>
        <v>2.0325708681720527</v>
      </c>
      <c r="K16">
        <f>SUMIFS('[2]Electricity production'!L$2:L$505,'[2]Electricity production'!$C$2:$C$505,$B16,'[2]Electricity production'!$D$2:$D$505,$A16)</f>
        <v>0</v>
      </c>
    </row>
    <row r="17" spans="1:11" x14ac:dyDescent="0.25">
      <c r="A17" t="str">
        <f>[1]ele_dev!B17</f>
        <v>bBIO</v>
      </c>
      <c r="B17" t="str">
        <f>[1]ele_dev!A17</f>
        <v>DEU</v>
      </c>
      <c r="C17">
        <f>SUMIFS(Eurostat!$D$2:$D$163,Eurostat!$B$2:$B$163,$B17,Eurostat!$A$2:$A$163,$A17)</f>
        <v>32.849999999999994</v>
      </c>
      <c r="D17">
        <f>SUMIFS('[2]Electricity production'!E$2:E$505,'[2]Electricity production'!$C$2:$C$505,$B17,'[2]Electricity production'!$D$2:$D$505,$A17)</f>
        <v>60.771652449155766</v>
      </c>
      <c r="E17">
        <f>SUMIFS('[2]Electricity production'!F$2:F$505,'[2]Electricity production'!$C$2:$C$505,$B17,'[2]Electricity production'!$D$2:$D$505,$A17)</f>
        <v>66.025261065720969</v>
      </c>
      <c r="F17">
        <f>SUMIFS('[2]Electricity production'!G$2:G$505,'[2]Electricity production'!$C$2:$C$505,$B17,'[2]Electricity production'!$D$2:$D$505,$A17)</f>
        <v>60.639898691617148</v>
      </c>
      <c r="G17">
        <f>SUMIFS('[2]Electricity production'!H$2:H$505,'[2]Electricity production'!$C$2:$C$505,$B17,'[2]Electricity production'!$D$2:$D$505,$A17)</f>
        <v>59.628069204463067</v>
      </c>
      <c r="H17">
        <f>SUMIFS('[2]Electricity production'!I$2:I$505,'[2]Electricity production'!$C$2:$C$505,$B17,'[2]Electricity production'!$D$2:$D$505,$A17)</f>
        <v>64.604411401381228</v>
      </c>
      <c r="I17">
        <f>SUMIFS('[2]Electricity production'!J$2:J$505,'[2]Electricity production'!$C$2:$C$505,$B17,'[2]Electricity production'!$D$2:$D$505,$A17)</f>
        <v>67.459812735141213</v>
      </c>
      <c r="J17">
        <f>SUMIFS('[2]Electricity production'!K$2:K$505,'[2]Electricity production'!$C$2:$C$505,$B17,'[2]Electricity production'!$D$2:$D$505,$A17)</f>
        <v>66.820036188503792</v>
      </c>
      <c r="K17">
        <f>SUMIFS('[2]Electricity production'!L$2:L$505,'[2]Electricity production'!$C$2:$C$505,$B17,'[2]Electricity production'!$D$2:$D$505,$A17)</f>
        <v>61.32223198029817</v>
      </c>
    </row>
    <row r="18" spans="1:11" x14ac:dyDescent="0.25">
      <c r="A18" t="str">
        <f>[1]ele_dev!B18</f>
        <v>bCCS</v>
      </c>
      <c r="B18" t="str">
        <f>[1]ele_dev!A18</f>
        <v>DEU</v>
      </c>
      <c r="C18">
        <v>0</v>
      </c>
      <c r="D18">
        <f>SUMIFS('[2]Electricity production'!E$2:E$505,'[2]Electricity production'!$C$2:$C$505,$B18,'[2]Electricity production'!$D$2:$D$505,$A18)</f>
        <v>0</v>
      </c>
      <c r="E18">
        <f>SUMIFS('[2]Electricity production'!F$2:F$505,'[2]Electricity production'!$C$2:$C$505,$B18,'[2]Electricity production'!$D$2:$D$505,$A18)</f>
        <v>0</v>
      </c>
      <c r="F18">
        <f>SUMIFS('[2]Electricity production'!G$2:G$505,'[2]Electricity production'!$C$2:$C$505,$B18,'[2]Electricity production'!$D$2:$D$505,$A18)</f>
        <v>0</v>
      </c>
      <c r="G18">
        <f>SUMIFS('[2]Electricity production'!H$2:H$505,'[2]Electricity production'!$C$2:$C$505,$B18,'[2]Electricity production'!$D$2:$D$505,$A18)</f>
        <v>0</v>
      </c>
      <c r="H18">
        <f>SUMIFS('[2]Electricity production'!I$2:I$505,'[2]Electricity production'!$C$2:$C$505,$B18,'[2]Electricity production'!$D$2:$D$505,$A18)</f>
        <v>82.244356969092763</v>
      </c>
      <c r="I18">
        <f>SUMIFS('[2]Electricity production'!J$2:J$505,'[2]Electricity production'!$C$2:$C$505,$B18,'[2]Electricity production'!$D$2:$D$505,$A18)</f>
        <v>82.005220065578328</v>
      </c>
      <c r="J18">
        <f>SUMIFS('[2]Electricity production'!K$2:K$505,'[2]Electricity production'!$C$2:$C$505,$B18,'[2]Electricity production'!$D$2:$D$505,$A18)</f>
        <v>82.004913697837537</v>
      </c>
      <c r="K18">
        <f>SUMIFS('[2]Electricity production'!L$2:L$505,'[2]Electricity production'!$C$2:$C$505,$B18,'[2]Electricity production'!$D$2:$D$505,$A18)</f>
        <v>82.003840831425265</v>
      </c>
    </row>
    <row r="19" spans="1:11" x14ac:dyDescent="0.25">
      <c r="A19" t="str">
        <f>[1]ele_dev!B19</f>
        <v>mCCS</v>
      </c>
      <c r="B19" t="str">
        <f>[1]ele_dev!A19</f>
        <v>DEU</v>
      </c>
      <c r="C19">
        <v>0</v>
      </c>
      <c r="D19">
        <f>SUMIFS('[2]Electricity production'!E$2:E$505,'[2]Electricity production'!$C$2:$C$505,$B19,'[2]Electricity production'!$D$2:$D$505,$A19)</f>
        <v>0</v>
      </c>
      <c r="E19">
        <f>SUMIFS('[2]Electricity production'!F$2:F$505,'[2]Electricity production'!$C$2:$C$505,$B19,'[2]Electricity production'!$D$2:$D$505,$A19)</f>
        <v>0</v>
      </c>
      <c r="F19">
        <f>SUMIFS('[2]Electricity production'!G$2:G$505,'[2]Electricity production'!$C$2:$C$505,$B19,'[2]Electricity production'!$D$2:$D$505,$A19)</f>
        <v>8.8640938930057856E-3</v>
      </c>
      <c r="G19">
        <f>SUMIFS('[2]Electricity production'!H$2:H$505,'[2]Electricity production'!$C$2:$C$505,$B19,'[2]Electricity production'!$D$2:$D$505,$A19)</f>
        <v>0.74459787390089383</v>
      </c>
      <c r="H19">
        <f>SUMIFS('[2]Electricity production'!I$2:I$505,'[2]Electricity production'!$C$2:$C$505,$B19,'[2]Electricity production'!$D$2:$D$505,$A19)</f>
        <v>12.829274332082758</v>
      </c>
      <c r="I19">
        <f>SUMIFS('[2]Electricity production'!J$2:J$505,'[2]Electricity production'!$C$2:$C$505,$B19,'[2]Electricity production'!$D$2:$D$505,$A19)</f>
        <v>14.904363836216685</v>
      </c>
      <c r="J19">
        <f>SUMIFS('[2]Electricity production'!K$2:K$505,'[2]Electricity production'!$C$2:$C$505,$B19,'[2]Electricity production'!$D$2:$D$505,$A19)</f>
        <v>14.168885231100237</v>
      </c>
      <c r="K19">
        <f>SUMIFS('[2]Electricity production'!L$2:L$505,'[2]Electricity production'!$C$2:$C$505,$B19,'[2]Electricity production'!$D$2:$D$505,$A19)</f>
        <v>14.211988416841237</v>
      </c>
    </row>
    <row r="20" spans="1:11" x14ac:dyDescent="0.25">
      <c r="A20" t="str">
        <f>[1]ele_dev!B20</f>
        <v>bNUC</v>
      </c>
      <c r="B20" t="str">
        <f>[1]ele_dev!A20</f>
        <v>FRA</v>
      </c>
      <c r="C20">
        <f>SUMIFS(Eurostat!$D$2:$D$163,Eurostat!$B$2:$B$163,$B20,Eurostat!$A$2:$A$163,$A20)</f>
        <v>442.38</v>
      </c>
      <c r="D20">
        <f>SUMIFS('[2]Electricity production'!E$2:E$505,'[2]Electricity production'!$C$2:$C$505,$B20,'[2]Electricity production'!$D$2:$D$505,$A20)</f>
        <v>418.63519234427486</v>
      </c>
      <c r="E20">
        <f>SUMIFS('[2]Electricity production'!F$2:F$505,'[2]Electricity production'!$C$2:$C$505,$B20,'[2]Electricity production'!$D$2:$D$505,$A20)</f>
        <v>400.73755099194722</v>
      </c>
      <c r="F20">
        <f>SUMIFS('[2]Electricity production'!G$2:G$505,'[2]Electricity production'!$C$2:$C$505,$B20,'[2]Electricity production'!$D$2:$D$505,$A20)</f>
        <v>270.45402572157025</v>
      </c>
      <c r="G20">
        <f>SUMIFS('[2]Electricity production'!H$2:H$505,'[2]Electricity production'!$C$2:$C$505,$B20,'[2]Electricity production'!$D$2:$D$505,$A20)</f>
        <v>219.89174774392245</v>
      </c>
      <c r="H20">
        <f>SUMIFS('[2]Electricity production'!I$2:I$505,'[2]Electricity production'!$C$2:$C$505,$B20,'[2]Electricity production'!$D$2:$D$505,$A20)</f>
        <v>119.65107387318815</v>
      </c>
      <c r="I20">
        <f>SUMIFS('[2]Electricity production'!J$2:J$505,'[2]Electricity production'!$C$2:$C$505,$B20,'[2]Electricity production'!$D$2:$D$505,$A20)</f>
        <v>126.66198681283845</v>
      </c>
      <c r="J20">
        <f>SUMIFS('[2]Electricity production'!K$2:K$505,'[2]Electricity production'!$C$2:$C$505,$B20,'[2]Electricity production'!$D$2:$D$505,$A20)</f>
        <v>171.35157690470191</v>
      </c>
      <c r="K20">
        <f>SUMIFS('[2]Electricity production'!L$2:L$505,'[2]Electricity production'!$C$2:$C$505,$B20,'[2]Electricity production'!$D$2:$D$505,$A20)</f>
        <v>215.52179692533844</v>
      </c>
    </row>
    <row r="21" spans="1:11" x14ac:dyDescent="0.25">
      <c r="A21" t="str">
        <f>[1]ele_dev!B21</f>
        <v>bHYDRO</v>
      </c>
      <c r="B21" t="str">
        <f>[1]ele_dev!A21</f>
        <v>FRA</v>
      </c>
      <c r="C21">
        <f>SUMIFS(Eurostat!$D$2:$D$163,Eurostat!$B$2:$B$163,$B21,Eurostat!$A$2:$A$163,$A21)</f>
        <v>44.816000000000003</v>
      </c>
      <c r="D21">
        <f>SUMIFS('[2]Electricity production'!E$2:E$505,'[2]Electricity production'!$C$2:$C$505,$B21,'[2]Electricity production'!$D$2:$D$505,$A21)</f>
        <v>23.912855612080364</v>
      </c>
      <c r="E21">
        <f>SUMIFS('[2]Electricity production'!F$2:F$505,'[2]Electricity production'!$C$2:$C$505,$B21,'[2]Electricity production'!$D$2:$D$505,$A21)</f>
        <v>24.936576225205943</v>
      </c>
      <c r="F21">
        <f>SUMIFS('[2]Electricity production'!G$2:G$505,'[2]Electricity production'!$C$2:$C$505,$B21,'[2]Electricity production'!$D$2:$D$505,$A21)</f>
        <v>29.912312582739041</v>
      </c>
      <c r="G21">
        <f>SUMIFS('[2]Electricity production'!H$2:H$505,'[2]Electricity production'!$C$2:$C$505,$B21,'[2]Electricity production'!$D$2:$D$505,$A21)</f>
        <v>29.912308178484793</v>
      </c>
      <c r="H21">
        <f>SUMIFS('[2]Electricity production'!I$2:I$505,'[2]Electricity production'!$C$2:$C$505,$B21,'[2]Electricity production'!$D$2:$D$505,$A21)</f>
        <v>29.912305365534309</v>
      </c>
      <c r="I21">
        <f>SUMIFS('[2]Electricity production'!J$2:J$505,'[2]Electricity production'!$C$2:$C$505,$B21,'[2]Electricity production'!$D$2:$D$505,$A21)</f>
        <v>29.912337493414757</v>
      </c>
      <c r="J21">
        <f>SUMIFS('[2]Electricity production'!K$2:K$505,'[2]Electricity production'!$C$2:$C$505,$B21,'[2]Electricity production'!$D$2:$D$505,$A21)</f>
        <v>29.912375556256553</v>
      </c>
      <c r="K21">
        <f>SUMIFS('[2]Electricity production'!L$2:L$505,'[2]Electricity production'!$C$2:$C$505,$B21,'[2]Electricity production'!$D$2:$D$505,$A21)</f>
        <v>29.912501170250771</v>
      </c>
    </row>
    <row r="22" spans="1:11" x14ac:dyDescent="0.25">
      <c r="A22" t="str">
        <f>[1]ele_dev!B22</f>
        <v>pHYDRO</v>
      </c>
      <c r="B22" t="str">
        <f>[1]ele_dev!A22</f>
        <v>FRA</v>
      </c>
      <c r="C22">
        <f>SUMIFS(Eurostat!$D$2:$D$163,Eurostat!$B$2:$B$163,$B22,Eurostat!$A$2:$A$163,$A22)</f>
        <v>5.0739999999999998</v>
      </c>
      <c r="D22">
        <f>SUMIFS('[2]Electricity production'!E$2:E$505,'[2]Electricity production'!$C$2:$C$505,$B22,'[2]Electricity production'!$D$2:$D$505,$A22)</f>
        <v>34.975698702269227</v>
      </c>
      <c r="E22">
        <f>SUMIFS('[2]Electricity production'!F$2:F$505,'[2]Electricity production'!$C$2:$C$505,$B22,'[2]Electricity production'!$D$2:$D$505,$A22)</f>
        <v>35.340591450289466</v>
      </c>
      <c r="F22">
        <f>SUMIFS('[2]Electricity production'!G$2:G$505,'[2]Electricity production'!$C$2:$C$505,$B22,'[2]Electricity production'!$D$2:$D$505,$A22)</f>
        <v>43.792066071247</v>
      </c>
      <c r="G22">
        <f>SUMIFS('[2]Electricity production'!H$2:H$505,'[2]Electricity production'!$C$2:$C$505,$B22,'[2]Electricity production'!$D$2:$D$505,$A22)</f>
        <v>45.496908232461763</v>
      </c>
      <c r="H22">
        <f>SUMIFS('[2]Electricity production'!I$2:I$505,'[2]Electricity production'!$C$2:$C$505,$B22,'[2]Electricity production'!$D$2:$D$505,$A22)</f>
        <v>47.201655082745894</v>
      </c>
      <c r="I22">
        <f>SUMIFS('[2]Electricity production'!J$2:J$505,'[2]Electricity production'!$C$2:$C$505,$B22,'[2]Electricity production'!$D$2:$D$505,$A22)</f>
        <v>48.906362557373136</v>
      </c>
      <c r="J22">
        <f>SUMIFS('[2]Electricity production'!K$2:K$505,'[2]Electricity production'!$C$2:$C$505,$B22,'[2]Electricity production'!$D$2:$D$505,$A22)</f>
        <v>50.611026246140533</v>
      </c>
      <c r="K22">
        <f>SUMIFS('[2]Electricity production'!L$2:L$505,'[2]Electricity production'!$C$2:$C$505,$B22,'[2]Electricity production'!$D$2:$D$505,$A22)</f>
        <v>52.316022276965839</v>
      </c>
    </row>
    <row r="23" spans="1:11" x14ac:dyDescent="0.25">
      <c r="A23" t="str">
        <f>[1]ele_dev!B23</f>
        <v>bGEO</v>
      </c>
      <c r="B23" t="str">
        <f>[1]ele_dev!A23</f>
        <v>FRA</v>
      </c>
      <c r="C23">
        <f>SUMIFS(Eurostat!$D$2:$D$163,Eurostat!$B$2:$B$163,$B23,Eurostat!$A$2:$A$163,$A23)</f>
        <v>0</v>
      </c>
      <c r="D23">
        <f>SUMIFS('[2]Electricity production'!E$2:E$505,'[2]Electricity production'!$C$2:$C$505,$B23,'[2]Electricity production'!$D$2:$D$505,$A23)</f>
        <v>0</v>
      </c>
      <c r="E23">
        <f>SUMIFS('[2]Electricity production'!F$2:F$505,'[2]Electricity production'!$C$2:$C$505,$B23,'[2]Electricity production'!$D$2:$D$505,$A23)</f>
        <v>0.49978390587268806</v>
      </c>
      <c r="F23">
        <f>SUMIFS('[2]Electricity production'!G$2:G$505,'[2]Electricity production'!$C$2:$C$505,$B23,'[2]Electricity production'!$D$2:$D$505,$A23)</f>
        <v>1.0381541345989735</v>
      </c>
      <c r="G23">
        <f>SUMIFS('[2]Electricity production'!H$2:H$505,'[2]Electricity production'!$C$2:$C$505,$B23,'[2]Electricity production'!$D$2:$D$505,$A23)</f>
        <v>1.5763920717025748</v>
      </c>
      <c r="H23">
        <f>SUMIFS('[2]Electricity production'!I$2:I$505,'[2]Electricity production'!$C$2:$C$505,$B23,'[2]Electricity production'!$D$2:$D$505,$A23)</f>
        <v>2.3940136723146974</v>
      </c>
      <c r="I23">
        <f>SUMIFS('[2]Electricity production'!J$2:J$505,'[2]Electricity production'!$C$2:$C$505,$B23,'[2]Electricity production'!$D$2:$D$505,$A23)</f>
        <v>3.6358614944486662</v>
      </c>
      <c r="J23">
        <f>SUMIFS('[2]Electricity production'!K$2:K$505,'[2]Electricity production'!$C$2:$C$505,$B23,'[2]Electricity production'!$D$2:$D$505,$A23)</f>
        <v>5.5220384067526913</v>
      </c>
      <c r="K23">
        <f>SUMIFS('[2]Electricity production'!L$2:L$505,'[2]Electricity production'!$C$2:$C$505,$B23,'[2]Electricity production'!$D$2:$D$505,$A23)</f>
        <v>6.3879753833871487</v>
      </c>
    </row>
    <row r="24" spans="1:11" x14ac:dyDescent="0.25">
      <c r="A24" t="str">
        <f>[1]ele_dev!B24</f>
        <v>mSOLAR</v>
      </c>
      <c r="B24" t="str">
        <f>[1]ele_dev!A24</f>
        <v>FRA</v>
      </c>
      <c r="C24">
        <f>SUMIFS(Eurostat!$D$2:$D$163,Eurostat!$B$2:$B$163,$B24,Eurostat!$A$2:$A$163,$A24)</f>
        <v>2.0779999999999998</v>
      </c>
      <c r="D24">
        <f>SUMIFS('[2]Electricity production'!E$2:E$505,'[2]Electricity production'!$C$2:$C$505,$B24,'[2]Electricity production'!$D$2:$D$505,$A24)</f>
        <v>7.3622033908696638</v>
      </c>
      <c r="E24">
        <f>SUMIFS('[2]Electricity production'!F$2:F$505,'[2]Electricity production'!$C$2:$C$505,$B24,'[2]Electricity production'!$D$2:$D$505,$A24)</f>
        <v>7.3622042800404603</v>
      </c>
      <c r="F24">
        <f>SUMIFS('[2]Electricity production'!G$2:G$505,'[2]Electricity production'!$C$2:$C$505,$B24,'[2]Electricity production'!$D$2:$D$505,$A24)</f>
        <v>7.3622049696955498</v>
      </c>
      <c r="G24">
        <f>SUMIFS('[2]Electricity production'!H$2:H$505,'[2]Electricity production'!$C$2:$C$505,$B24,'[2]Electricity production'!$D$2:$D$505,$A24)</f>
        <v>35.509788051145875</v>
      </c>
      <c r="H24">
        <f>SUMIFS('[2]Electricity production'!I$2:I$505,'[2]Electricity production'!$C$2:$C$505,$B24,'[2]Electricity production'!$D$2:$D$505,$A24)</f>
        <v>55.553129110103136</v>
      </c>
      <c r="I24">
        <f>SUMIFS('[2]Electricity production'!J$2:J$505,'[2]Electricity production'!$C$2:$C$505,$B24,'[2]Electricity production'!$D$2:$D$505,$A24)</f>
        <v>83.3305797358924</v>
      </c>
      <c r="J24">
        <f>SUMIFS('[2]Electricity production'!K$2:K$505,'[2]Electricity production'!$C$2:$C$505,$B24,'[2]Electricity production'!$D$2:$D$505,$A24)</f>
        <v>111.10811567774547</v>
      </c>
      <c r="K24">
        <f>SUMIFS('[2]Electricity production'!L$2:L$505,'[2]Electricity production'!$C$2:$C$505,$B24,'[2]Electricity production'!$D$2:$D$505,$A24)</f>
        <v>139.67549416307583</v>
      </c>
    </row>
    <row r="25" spans="1:11" x14ac:dyDescent="0.25">
      <c r="A25" t="str">
        <f>[1]ele_dev!B25</f>
        <v>mWIND</v>
      </c>
      <c r="B25" t="str">
        <f>[1]ele_dev!A25</f>
        <v>FRA</v>
      </c>
      <c r="C25">
        <f>SUMIFS(Eurostat!$D$2:$D$163,Eurostat!$B$2:$B$163,$B25,Eurostat!$A$2:$A$163,$A25)</f>
        <v>12.051</v>
      </c>
      <c r="D25">
        <f>SUMIFS('[2]Electricity production'!E$2:E$505,'[2]Electricity production'!$C$2:$C$505,$B25,'[2]Electricity production'!$D$2:$D$505,$A25)</f>
        <v>24.54309087734438</v>
      </c>
      <c r="E25">
        <f>SUMIFS('[2]Electricity production'!F$2:F$505,'[2]Electricity production'!$C$2:$C$505,$B25,'[2]Electricity production'!$D$2:$D$505,$A25)</f>
        <v>24.543102737295104</v>
      </c>
      <c r="F25">
        <f>SUMIFS('[2]Electricity production'!G$2:G$505,'[2]Electricity production'!$C$2:$C$505,$B25,'[2]Electricity production'!$D$2:$D$505,$A25)</f>
        <v>42.686421739164004</v>
      </c>
      <c r="G25">
        <f>SUMIFS('[2]Electricity production'!H$2:H$505,'[2]Electricity production'!$C$2:$C$505,$B25,'[2]Electricity production'!$D$2:$D$505,$A25)</f>
        <v>132.41312636616877</v>
      </c>
      <c r="H25">
        <f>SUMIFS('[2]Electricity production'!I$2:I$505,'[2]Electricity production'!$C$2:$C$505,$B25,'[2]Electricity production'!$D$2:$D$505,$A25)</f>
        <v>194.00591711870746</v>
      </c>
      <c r="I25">
        <f>SUMIFS('[2]Electricity production'!J$2:J$505,'[2]Electricity production'!$C$2:$C$505,$B25,'[2]Electricity production'!$D$2:$D$505,$A25)</f>
        <v>221.67968767153377</v>
      </c>
      <c r="J25">
        <f>SUMIFS('[2]Electricity production'!K$2:K$505,'[2]Electricity production'!$C$2:$C$505,$B25,'[2]Electricity production'!$D$2:$D$505,$A25)</f>
        <v>305.81522436959659</v>
      </c>
      <c r="K25">
        <f>SUMIFS('[2]Electricity production'!L$2:L$505,'[2]Electricity production'!$C$2:$C$505,$B25,'[2]Electricity production'!$D$2:$D$505,$A25)</f>
        <v>386.1668327005753</v>
      </c>
    </row>
    <row r="26" spans="1:11" x14ac:dyDescent="0.25">
      <c r="A26" t="str">
        <f>[1]ele_dev!B26</f>
        <v>bHC</v>
      </c>
      <c r="B26" t="str">
        <f>[1]ele_dev!A26</f>
        <v>FRA</v>
      </c>
      <c r="C26">
        <f>SUMIFS(Eurostat!$D$2:$D$163,Eurostat!$B$2:$B$163,$B26,Eurostat!$A$2:$A$163,$A26)</f>
        <v>0</v>
      </c>
      <c r="D26">
        <f>SUMIFS('[2]Electricity production'!E$2:E$505,'[2]Electricity production'!$C$2:$C$505,$B26,'[2]Electricity production'!$D$2:$D$505,$A26)</f>
        <v>0.10697547142367872</v>
      </c>
      <c r="E26">
        <f>SUMIFS('[2]Electricity production'!F$2:F$505,'[2]Electricity production'!$C$2:$C$505,$B26,'[2]Electricity production'!$D$2:$D$505,$A26)</f>
        <v>0.26342711229792748</v>
      </c>
      <c r="F26">
        <f>SUMIFS('[2]Electricity production'!G$2:G$505,'[2]Electricity production'!$C$2:$C$505,$B26,'[2]Electricity production'!$D$2:$D$505,$A26)</f>
        <v>0.26488062872010981</v>
      </c>
      <c r="G26">
        <f>SUMIFS('[2]Electricity production'!H$2:H$505,'[2]Electricity production'!$C$2:$C$505,$B26,'[2]Electricity production'!$D$2:$D$505,$A26)</f>
        <v>0.23376480535694535</v>
      </c>
      <c r="H26">
        <f>SUMIFS('[2]Electricity production'!I$2:I$505,'[2]Electricity production'!$C$2:$C$505,$B26,'[2]Electricity production'!$D$2:$D$505,$A26)</f>
        <v>0.17593793881496642</v>
      </c>
      <c r="I26">
        <f>SUMIFS('[2]Electricity production'!J$2:J$505,'[2]Electricity production'!$C$2:$C$505,$B26,'[2]Electricity production'!$D$2:$D$505,$A26)</f>
        <v>1.2155949827406663E-2</v>
      </c>
      <c r="J26">
        <f>SUMIFS('[2]Electricity production'!K$2:K$505,'[2]Electricity production'!$C$2:$C$505,$B26,'[2]Electricity production'!$D$2:$D$505,$A26)</f>
        <v>8.221238947592642E-3</v>
      </c>
      <c r="K26">
        <f>SUMIFS('[2]Electricity production'!L$2:L$505,'[2]Electricity production'!$C$2:$C$505,$B26,'[2]Electricity production'!$D$2:$D$505,$A26)</f>
        <v>2.6361205428887275E-3</v>
      </c>
    </row>
    <row r="27" spans="1:11" x14ac:dyDescent="0.25">
      <c r="A27" t="str">
        <f>[1]ele_dev!B27</f>
        <v>mHC</v>
      </c>
      <c r="B27" t="str">
        <f>[1]ele_dev!A27</f>
        <v>FRA</v>
      </c>
      <c r="C27">
        <f>SUMIFS(Eurostat!$D$2:$D$163,Eurostat!$B$2:$B$163,$B27,Eurostat!$A$2:$A$163,$A27)</f>
        <v>14.949</v>
      </c>
      <c r="D27">
        <f>SUMIFS('[2]Electricity production'!E$2:E$505,'[2]Electricity production'!$C$2:$C$505,$B27,'[2]Electricity production'!$D$2:$D$505,$A27)</f>
        <v>7.9785565710876512</v>
      </c>
      <c r="E27">
        <f>SUMIFS('[2]Electricity production'!F$2:F$505,'[2]Electricity production'!$C$2:$C$505,$B27,'[2]Electricity production'!$D$2:$D$505,$A27)</f>
        <v>0.11442265343634056</v>
      </c>
      <c r="F27">
        <f>SUMIFS('[2]Electricity production'!G$2:G$505,'[2]Electricity production'!$C$2:$C$505,$B27,'[2]Electricity production'!$D$2:$D$505,$A27)</f>
        <v>0.11442321194721589</v>
      </c>
      <c r="G27">
        <f>SUMIFS('[2]Electricity production'!H$2:H$505,'[2]Electricity production'!$C$2:$C$505,$B27,'[2]Electricity production'!$D$2:$D$505,$A27)</f>
        <v>0</v>
      </c>
      <c r="H27">
        <f>SUMIFS('[2]Electricity production'!I$2:I$505,'[2]Electricity production'!$C$2:$C$505,$B27,'[2]Electricity production'!$D$2:$D$505,$A27)</f>
        <v>0</v>
      </c>
      <c r="I27">
        <f>SUMIFS('[2]Electricity production'!J$2:J$505,'[2]Electricity production'!$C$2:$C$505,$B27,'[2]Electricity production'!$D$2:$D$505,$A27)</f>
        <v>0</v>
      </c>
      <c r="J27">
        <f>SUMIFS('[2]Electricity production'!K$2:K$505,'[2]Electricity production'!$C$2:$C$505,$B27,'[2]Electricity production'!$D$2:$D$505,$A27)</f>
        <v>0</v>
      </c>
      <c r="K27">
        <f>SUMIFS('[2]Electricity production'!L$2:L$505,'[2]Electricity production'!$C$2:$C$505,$B27,'[2]Electricity production'!$D$2:$D$505,$A27)</f>
        <v>0</v>
      </c>
    </row>
    <row r="28" spans="1:11" x14ac:dyDescent="0.25">
      <c r="A28" t="str">
        <f>[1]ele_dev!B28</f>
        <v>bBC</v>
      </c>
      <c r="B28" t="str">
        <f>[1]ele_dev!A28</f>
        <v>FRA</v>
      </c>
      <c r="C28">
        <f>SUMIFS(Eurostat!$D$2:$D$163,Eurostat!$B$2:$B$163,$B28,Eurostat!$A$2:$A$163,$A28)</f>
        <v>0</v>
      </c>
      <c r="D28">
        <f>SUMIFS('[2]Electricity production'!E$2:E$505,'[2]Electricity production'!$C$2:$C$505,$B28,'[2]Electricity production'!$D$2:$D$505,$A28)</f>
        <v>0</v>
      </c>
      <c r="E28">
        <f>SUMIFS('[2]Electricity production'!F$2:F$505,'[2]Electricity production'!$C$2:$C$505,$B28,'[2]Electricity production'!$D$2:$D$505,$A28)</f>
        <v>0</v>
      </c>
      <c r="F28">
        <f>SUMIFS('[2]Electricity production'!G$2:G$505,'[2]Electricity production'!$C$2:$C$505,$B28,'[2]Electricity production'!$D$2:$D$505,$A28)</f>
        <v>0</v>
      </c>
      <c r="G28">
        <f>SUMIFS('[2]Electricity production'!H$2:H$505,'[2]Electricity production'!$C$2:$C$505,$B28,'[2]Electricity production'!$D$2:$D$505,$A28)</f>
        <v>0</v>
      </c>
      <c r="H28">
        <f>SUMIFS('[2]Electricity production'!I$2:I$505,'[2]Electricity production'!$C$2:$C$505,$B28,'[2]Electricity production'!$D$2:$D$505,$A28)</f>
        <v>0</v>
      </c>
      <c r="I28">
        <f>SUMIFS('[2]Electricity production'!J$2:J$505,'[2]Electricity production'!$C$2:$C$505,$B28,'[2]Electricity production'!$D$2:$D$505,$A28)</f>
        <v>0</v>
      </c>
      <c r="J28">
        <f>SUMIFS('[2]Electricity production'!K$2:K$505,'[2]Electricity production'!$C$2:$C$505,$B28,'[2]Electricity production'!$D$2:$D$505,$A28)</f>
        <v>0</v>
      </c>
      <c r="K28">
        <f>SUMIFS('[2]Electricity production'!L$2:L$505,'[2]Electricity production'!$C$2:$C$505,$B28,'[2]Electricity production'!$D$2:$D$505,$A28)</f>
        <v>0</v>
      </c>
    </row>
    <row r="29" spans="1:11" x14ac:dyDescent="0.25">
      <c r="A29" t="str">
        <f>[1]ele_dev!B29</f>
        <v>bOIL</v>
      </c>
      <c r="B29" t="str">
        <f>[1]ele_dev!A29</f>
        <v>FRA</v>
      </c>
      <c r="C29">
        <f>SUMIFS(Eurostat!$D$2:$D$163,Eurostat!$B$2:$B$163,$B29,Eurostat!$A$2:$A$163,$A29)</f>
        <v>0</v>
      </c>
      <c r="D29">
        <f>SUMIFS('[2]Electricity production'!E$2:E$505,'[2]Electricity production'!$C$2:$C$505,$B29,'[2]Electricity production'!$D$2:$D$505,$A29)</f>
        <v>2.3981555683619633</v>
      </c>
      <c r="E29">
        <f>SUMIFS('[2]Electricity production'!F$2:F$505,'[2]Electricity production'!$C$2:$C$505,$B29,'[2]Electricity production'!$D$2:$D$505,$A29)</f>
        <v>2.3463355262720782</v>
      </c>
      <c r="F29">
        <f>SUMIFS('[2]Electricity production'!G$2:G$505,'[2]Electricity production'!$C$2:$C$505,$B29,'[2]Electricity production'!$D$2:$D$505,$A29)</f>
        <v>2.052371326289979</v>
      </c>
      <c r="G29">
        <f>SUMIFS('[2]Electricity production'!H$2:H$505,'[2]Electricity production'!$C$2:$C$505,$B29,'[2]Electricity production'!$D$2:$D$505,$A29)</f>
        <v>1.5223155487994509</v>
      </c>
      <c r="H29">
        <f>SUMIFS('[2]Electricity production'!I$2:I$505,'[2]Electricity production'!$C$2:$C$505,$B29,'[2]Electricity production'!$D$2:$D$505,$A29)</f>
        <v>1.1449004801158551</v>
      </c>
      <c r="I29">
        <f>SUMIFS('[2]Electricity production'!J$2:J$505,'[2]Electricity production'!$C$2:$C$505,$B29,'[2]Electricity production'!$D$2:$D$505,$A29)</f>
        <v>0.77072665700601162</v>
      </c>
      <c r="J29">
        <f>SUMIFS('[2]Electricity production'!K$2:K$505,'[2]Electricity production'!$C$2:$C$505,$B29,'[2]Electricity production'!$D$2:$D$505,$A29)</f>
        <v>8.7165110414263031E-3</v>
      </c>
      <c r="K29">
        <f>SUMIFS('[2]Electricity production'!L$2:L$505,'[2]Electricity production'!$C$2:$C$505,$B29,'[2]Electricity production'!$D$2:$D$505,$A29)</f>
        <v>1.5631718544936639E-4</v>
      </c>
    </row>
    <row r="30" spans="1:11" x14ac:dyDescent="0.25">
      <c r="A30" t="str">
        <f>[1]ele_dev!B30</f>
        <v>mOIL</v>
      </c>
      <c r="B30" t="str">
        <f>[1]ele_dev!A30</f>
        <v>FRA</v>
      </c>
      <c r="C30">
        <f>SUMIFS(Eurostat!$D$2:$D$163,Eurostat!$B$2:$B$163,$B30,Eurostat!$A$2:$A$163,$A30)</f>
        <v>1.72</v>
      </c>
      <c r="D30">
        <f>SUMIFS('[2]Electricity production'!E$2:E$505,'[2]Electricity production'!$C$2:$C$505,$B30,'[2]Electricity production'!$D$2:$D$505,$A30)</f>
        <v>1.4351448975500614E-2</v>
      </c>
      <c r="E30">
        <f>SUMIFS('[2]Electricity production'!F$2:F$505,'[2]Electricity production'!$C$2:$C$505,$B30,'[2]Electricity production'!$D$2:$D$505,$A30)</f>
        <v>0</v>
      </c>
      <c r="F30">
        <f>SUMIFS('[2]Electricity production'!G$2:G$505,'[2]Electricity production'!$C$2:$C$505,$B30,'[2]Electricity production'!$D$2:$D$505,$A30)</f>
        <v>0</v>
      </c>
      <c r="G30">
        <f>SUMIFS('[2]Electricity production'!H$2:H$505,'[2]Electricity production'!$C$2:$C$505,$B30,'[2]Electricity production'!$D$2:$D$505,$A30)</f>
        <v>2.4769558155286081E-3</v>
      </c>
      <c r="H30">
        <f>SUMIFS('[2]Electricity production'!I$2:I$505,'[2]Electricity production'!$C$2:$C$505,$B30,'[2]Electricity production'!$D$2:$D$505,$A30)</f>
        <v>2.477739494123098E-3</v>
      </c>
      <c r="I30">
        <f>SUMIFS('[2]Electricity production'!J$2:J$505,'[2]Electricity production'!$C$2:$C$505,$B30,'[2]Electricity production'!$D$2:$D$505,$A30)</f>
        <v>2.4771534261545415E-3</v>
      </c>
      <c r="J30">
        <f>SUMIFS('[2]Electricity production'!K$2:K$505,'[2]Electricity production'!$C$2:$C$505,$B30,'[2]Electricity production'!$D$2:$D$505,$A30)</f>
        <v>0.4145381935659615</v>
      </c>
      <c r="K30">
        <f>SUMIFS('[2]Electricity production'!L$2:L$505,'[2]Electricity production'!$C$2:$C$505,$B30,'[2]Electricity production'!$D$2:$D$505,$A30)</f>
        <v>2.5612450730161111E-2</v>
      </c>
    </row>
    <row r="31" spans="1:11" x14ac:dyDescent="0.25">
      <c r="A31" t="str">
        <f>[1]ele_dev!B31</f>
        <v>pOIL</v>
      </c>
      <c r="B31" t="str">
        <f>[1]ele_dev!A31</f>
        <v>FRA</v>
      </c>
      <c r="C31">
        <f>SUMIFS(Eurostat!$D$2:$D$163,Eurostat!$B$2:$B$163,$B31,Eurostat!$A$2:$A$163,$A31)</f>
        <v>1.72</v>
      </c>
      <c r="D31">
        <f>SUMIFS('[2]Electricity production'!E$2:E$505,'[2]Electricity production'!$C$2:$C$505,$B31,'[2]Electricity production'!$D$2:$D$505,$A31)</f>
        <v>0</v>
      </c>
      <c r="E31">
        <f>SUMIFS('[2]Electricity production'!F$2:F$505,'[2]Electricity production'!$C$2:$C$505,$B31,'[2]Electricity production'!$D$2:$D$505,$A31)</f>
        <v>0</v>
      </c>
      <c r="F31">
        <f>SUMIFS('[2]Electricity production'!G$2:G$505,'[2]Electricity production'!$C$2:$C$505,$B31,'[2]Electricity production'!$D$2:$D$505,$A31)</f>
        <v>0</v>
      </c>
      <c r="G31">
        <f>SUMIFS('[2]Electricity production'!H$2:H$505,'[2]Electricity production'!$C$2:$C$505,$B31,'[2]Electricity production'!$D$2:$D$505,$A31)</f>
        <v>0</v>
      </c>
      <c r="H31">
        <f>SUMIFS('[2]Electricity production'!I$2:I$505,'[2]Electricity production'!$C$2:$C$505,$B31,'[2]Electricity production'!$D$2:$D$505,$A31)</f>
        <v>0</v>
      </c>
      <c r="I31">
        <f>SUMIFS('[2]Electricity production'!J$2:J$505,'[2]Electricity production'!$C$2:$C$505,$B31,'[2]Electricity production'!$D$2:$D$505,$A31)</f>
        <v>0</v>
      </c>
      <c r="J31">
        <f>SUMIFS('[2]Electricity production'!K$2:K$505,'[2]Electricity production'!$C$2:$C$505,$B31,'[2]Electricity production'!$D$2:$D$505,$A31)</f>
        <v>0</v>
      </c>
      <c r="K31">
        <f>SUMIFS('[2]Electricity production'!L$2:L$505,'[2]Electricity production'!$C$2:$C$505,$B31,'[2]Electricity production'!$D$2:$D$505,$A31)</f>
        <v>0</v>
      </c>
    </row>
    <row r="32" spans="1:11" x14ac:dyDescent="0.25">
      <c r="A32" t="str">
        <f>[1]ele_dev!B32</f>
        <v>bGAS</v>
      </c>
      <c r="B32" t="str">
        <f>[1]ele_dev!A32</f>
        <v>FRA</v>
      </c>
      <c r="C32">
        <f>SUMIFS(Eurostat!$D$2:$D$163,Eurostat!$B$2:$B$163,$B32,Eurostat!$A$2:$A$163,$A32)</f>
        <v>0</v>
      </c>
      <c r="D32">
        <f>SUMIFS('[2]Electricity production'!E$2:E$505,'[2]Electricity production'!$C$2:$C$505,$B32,'[2]Electricity production'!$D$2:$D$505,$A32)</f>
        <v>0</v>
      </c>
      <c r="E32">
        <f>SUMIFS('[2]Electricity production'!F$2:F$505,'[2]Electricity production'!$C$2:$C$505,$B32,'[2]Electricity production'!$D$2:$D$505,$A32)</f>
        <v>0.39647182812714366</v>
      </c>
      <c r="F32">
        <f>SUMIFS('[2]Electricity production'!G$2:G$505,'[2]Electricity production'!$C$2:$C$505,$B32,'[2]Electricity production'!$D$2:$D$505,$A32)</f>
        <v>8.589548258793279</v>
      </c>
      <c r="G32">
        <f>SUMIFS('[2]Electricity production'!H$2:H$505,'[2]Electricity production'!$C$2:$C$505,$B32,'[2]Electricity production'!$D$2:$D$505,$A32)</f>
        <v>8.3367889377519795</v>
      </c>
      <c r="H32">
        <f>SUMIFS('[2]Electricity production'!I$2:I$505,'[2]Electricity production'!$C$2:$C$505,$B32,'[2]Electricity production'!$D$2:$D$505,$A32)</f>
        <v>7.1516738666284478</v>
      </c>
      <c r="I32">
        <f>SUMIFS('[2]Electricity production'!J$2:J$505,'[2]Electricity production'!$C$2:$C$505,$B32,'[2]Electricity production'!$D$2:$D$505,$A32)</f>
        <v>4.6383538417089643</v>
      </c>
      <c r="J32">
        <f>SUMIFS('[2]Electricity production'!K$2:K$505,'[2]Electricity production'!$C$2:$C$505,$B32,'[2]Electricity production'!$D$2:$D$505,$A32)</f>
        <v>1.7710181984329889</v>
      </c>
      <c r="K32">
        <f>SUMIFS('[2]Electricity production'!L$2:L$505,'[2]Electricity production'!$C$2:$C$505,$B32,'[2]Electricity production'!$D$2:$D$505,$A32)</f>
        <v>3.4461906584784443</v>
      </c>
    </row>
    <row r="33" spans="1:11" x14ac:dyDescent="0.25">
      <c r="A33" t="str">
        <f>[1]ele_dev!B33</f>
        <v>mGAS</v>
      </c>
      <c r="B33" t="str">
        <f>[1]ele_dev!A33</f>
        <v>FRA</v>
      </c>
      <c r="C33">
        <f>SUMIFS(Eurostat!$D$2:$D$163,Eurostat!$B$2:$B$163,$B33,Eurostat!$A$2:$A$163,$A33)</f>
        <v>13.2462</v>
      </c>
      <c r="D33">
        <f>SUMIFS('[2]Electricity production'!E$2:E$505,'[2]Electricity production'!$C$2:$C$505,$B33,'[2]Electricity production'!$D$2:$D$505,$A33)</f>
        <v>0.67574576913246631</v>
      </c>
      <c r="E33">
        <f>SUMIFS('[2]Electricity production'!F$2:F$505,'[2]Electricity production'!$C$2:$C$505,$B33,'[2]Electricity production'!$D$2:$D$505,$A33)</f>
        <v>1.0705470714473995</v>
      </c>
      <c r="F33">
        <f>SUMIFS('[2]Electricity production'!G$2:G$505,'[2]Electricity production'!$C$2:$C$505,$B33,'[2]Electricity production'!$D$2:$D$505,$A33)</f>
        <v>2.4701782134677375</v>
      </c>
      <c r="G33">
        <f>SUMIFS('[2]Electricity production'!H$2:H$505,'[2]Electricity production'!$C$2:$C$505,$B33,'[2]Electricity production'!$D$2:$D$505,$A33)</f>
        <v>2.8096351676871998</v>
      </c>
      <c r="H33">
        <f>SUMIFS('[2]Electricity production'!I$2:I$505,'[2]Electricity production'!$C$2:$C$505,$B33,'[2]Electricity production'!$D$2:$D$505,$A33)</f>
        <v>7.9632936211720882</v>
      </c>
      <c r="I33">
        <f>SUMIFS('[2]Electricity production'!J$2:J$505,'[2]Electricity production'!$C$2:$C$505,$B33,'[2]Electricity production'!$D$2:$D$505,$A33)</f>
        <v>6.9463837956349375</v>
      </c>
      <c r="J33">
        <f>SUMIFS('[2]Electricity production'!K$2:K$505,'[2]Electricity production'!$C$2:$C$505,$B33,'[2]Electricity production'!$D$2:$D$505,$A33)</f>
        <v>1.9243093543824874</v>
      </c>
      <c r="K33">
        <f>SUMIFS('[2]Electricity production'!L$2:L$505,'[2]Electricity production'!$C$2:$C$505,$B33,'[2]Electricity production'!$D$2:$D$505,$A33)</f>
        <v>2.0375882987855611</v>
      </c>
    </row>
    <row r="34" spans="1:11" x14ac:dyDescent="0.25">
      <c r="A34" t="str">
        <f>[1]ele_dev!B34</f>
        <v>pGAS</v>
      </c>
      <c r="B34" t="str">
        <f>[1]ele_dev!A34</f>
        <v>FRA</v>
      </c>
      <c r="C34">
        <f>SUMIFS(Eurostat!$D$2:$D$163,Eurostat!$B$2:$B$163,$B34,Eurostat!$A$2:$A$163,$A34)</f>
        <v>13.513800000000002</v>
      </c>
      <c r="D34">
        <f>SUMIFS('[2]Electricity production'!E$2:E$505,'[2]Electricity production'!$C$2:$C$505,$B34,'[2]Electricity production'!$D$2:$D$505,$A34)</f>
        <v>1.8444051182075878</v>
      </c>
      <c r="E34">
        <f>SUMIFS('[2]Electricity production'!F$2:F$505,'[2]Electricity production'!$C$2:$C$505,$B34,'[2]Electricity production'!$D$2:$D$505,$A34)</f>
        <v>3.8721284540271639</v>
      </c>
      <c r="F34">
        <f>SUMIFS('[2]Electricity production'!G$2:G$505,'[2]Electricity production'!$C$2:$C$505,$B34,'[2]Electricity production'!$D$2:$D$505,$A34)</f>
        <v>23.518165284154342</v>
      </c>
      <c r="G34">
        <f>SUMIFS('[2]Electricity production'!H$2:H$505,'[2]Electricity production'!$C$2:$C$505,$B34,'[2]Electricity production'!$D$2:$D$505,$A34)</f>
        <v>26.308459978578632</v>
      </c>
      <c r="H34">
        <f>SUMIFS('[2]Electricity production'!I$2:I$505,'[2]Electricity production'!$C$2:$C$505,$B34,'[2]Electricity production'!$D$2:$D$505,$A34)</f>
        <v>21.504852245034307</v>
      </c>
      <c r="I34">
        <f>SUMIFS('[2]Electricity production'!J$2:J$505,'[2]Electricity production'!$C$2:$C$505,$B34,'[2]Electricity production'!$D$2:$D$505,$A34)</f>
        <v>12.293882883670706</v>
      </c>
      <c r="J34">
        <f>SUMIFS('[2]Electricity production'!K$2:K$505,'[2]Electricity production'!$C$2:$C$505,$B34,'[2]Electricity production'!$D$2:$D$505,$A34)</f>
        <v>0.28454772992186489</v>
      </c>
      <c r="K34">
        <f>SUMIFS('[2]Electricity production'!L$2:L$505,'[2]Electricity production'!$C$2:$C$505,$B34,'[2]Electricity production'!$D$2:$D$505,$A34)</f>
        <v>0</v>
      </c>
    </row>
    <row r="35" spans="1:11" x14ac:dyDescent="0.25">
      <c r="A35" t="str">
        <f>[1]ele_dev!B35</f>
        <v>bBIO</v>
      </c>
      <c r="B35" t="str">
        <f>[1]ele_dev!A35</f>
        <v>FRA</v>
      </c>
      <c r="C35">
        <f>SUMIFS(Eurostat!$D$2:$D$163,Eurostat!$B$2:$B$163,$B35,Eurostat!$A$2:$A$163,$A35)</f>
        <v>2.95</v>
      </c>
      <c r="D35">
        <f>SUMIFS('[2]Electricity production'!E$2:E$505,'[2]Electricity production'!$C$2:$C$505,$B35,'[2]Electricity production'!$D$2:$D$505,$A35)</f>
        <v>11.067222493321985</v>
      </c>
      <c r="E35">
        <f>SUMIFS('[2]Electricity production'!F$2:F$505,'[2]Electricity production'!$C$2:$C$505,$B35,'[2]Electricity production'!$D$2:$D$505,$A35)</f>
        <v>12.73860652498842</v>
      </c>
      <c r="F35">
        <f>SUMIFS('[2]Electricity production'!G$2:G$505,'[2]Electricity production'!$C$2:$C$505,$B35,'[2]Electricity production'!$D$2:$D$505,$A35)</f>
        <v>27.714469574978263</v>
      </c>
      <c r="G35">
        <f>SUMIFS('[2]Electricity production'!H$2:H$505,'[2]Electricity production'!$C$2:$C$505,$B35,'[2]Electricity production'!$D$2:$D$505,$A35)</f>
        <v>34.061889167365337</v>
      </c>
      <c r="H35">
        <f>SUMIFS('[2]Electricity production'!I$2:I$505,'[2]Electricity production'!$C$2:$C$505,$B35,'[2]Electricity production'!$D$2:$D$505,$A35)</f>
        <v>31.679475622968368</v>
      </c>
      <c r="I35">
        <f>SUMIFS('[2]Electricity production'!J$2:J$505,'[2]Electricity production'!$C$2:$C$505,$B35,'[2]Electricity production'!$D$2:$D$505,$A35)</f>
        <v>24.998990631370987</v>
      </c>
      <c r="J35">
        <f>SUMIFS('[2]Electricity production'!K$2:K$505,'[2]Electricity production'!$C$2:$C$505,$B35,'[2]Electricity production'!$D$2:$D$505,$A35)</f>
        <v>18.390327349671963</v>
      </c>
      <c r="K35">
        <f>SUMIFS('[2]Electricity production'!L$2:L$505,'[2]Electricity production'!$C$2:$C$505,$B35,'[2]Electricity production'!$D$2:$D$505,$A35)</f>
        <v>14.787147548527676</v>
      </c>
    </row>
    <row r="36" spans="1:11" x14ac:dyDescent="0.25">
      <c r="A36" t="str">
        <f>[1]ele_dev!B36</f>
        <v>bCCS</v>
      </c>
      <c r="B36" t="str">
        <f>[1]ele_dev!A36</f>
        <v>FRA</v>
      </c>
      <c r="C36">
        <f>SUMIFS(Eurostat!$D$2:$D$163,Eurostat!$B$2:$B$163,$B36,Eurostat!$A$2:$A$163,$A36)</f>
        <v>0</v>
      </c>
      <c r="D36">
        <f>SUMIFS('[2]Electricity production'!E$2:E$505,'[2]Electricity production'!$C$2:$C$505,$B36,'[2]Electricity production'!$D$2:$D$505,$A36)</f>
        <v>0</v>
      </c>
      <c r="E36">
        <f>SUMIFS('[2]Electricity production'!F$2:F$505,'[2]Electricity production'!$C$2:$C$505,$B36,'[2]Electricity production'!$D$2:$D$505,$A36)</f>
        <v>0</v>
      </c>
      <c r="F36">
        <f>SUMIFS('[2]Electricity production'!G$2:G$505,'[2]Electricity production'!$C$2:$C$505,$B36,'[2]Electricity production'!$D$2:$D$505,$A36)</f>
        <v>0</v>
      </c>
      <c r="G36">
        <f>SUMIFS('[2]Electricity production'!H$2:H$505,'[2]Electricity production'!$C$2:$C$505,$B36,'[2]Electricity production'!$D$2:$D$505,$A36)</f>
        <v>0</v>
      </c>
      <c r="H36">
        <f>SUMIFS('[2]Electricity production'!I$2:I$505,'[2]Electricity production'!$C$2:$C$505,$B36,'[2]Electricity production'!$D$2:$D$505,$A36)</f>
        <v>0</v>
      </c>
      <c r="I36">
        <f>SUMIFS('[2]Electricity production'!J$2:J$505,'[2]Electricity production'!$C$2:$C$505,$B36,'[2]Electricity production'!$D$2:$D$505,$A36)</f>
        <v>0</v>
      </c>
      <c r="J36">
        <f>SUMIFS('[2]Electricity production'!K$2:K$505,'[2]Electricity production'!$C$2:$C$505,$B36,'[2]Electricity production'!$D$2:$D$505,$A36)</f>
        <v>0</v>
      </c>
      <c r="K36">
        <f>SUMIFS('[2]Electricity production'!L$2:L$505,'[2]Electricity production'!$C$2:$C$505,$B36,'[2]Electricity production'!$D$2:$D$505,$A36)</f>
        <v>0</v>
      </c>
    </row>
    <row r="37" spans="1:11" x14ac:dyDescent="0.25">
      <c r="A37" t="str">
        <f>[1]ele_dev!B37</f>
        <v>mCCS</v>
      </c>
      <c r="B37" t="str">
        <f>[1]ele_dev!A37</f>
        <v>FRA</v>
      </c>
      <c r="C37">
        <f>SUMIFS(Eurostat!$D$2:$D$163,Eurostat!$B$2:$B$163,$B37,Eurostat!$A$2:$A$163,$A37)</f>
        <v>0.28480000000000061</v>
      </c>
      <c r="D37">
        <f>SUMIFS('[2]Electricity production'!E$2:E$505,'[2]Electricity production'!$C$2:$C$505,$B37,'[2]Electricity production'!$D$2:$D$505,$A37)</f>
        <v>0.80264794485388591</v>
      </c>
      <c r="E37">
        <f>SUMIFS('[2]Electricity production'!F$2:F$505,'[2]Electricity production'!$C$2:$C$505,$B37,'[2]Electricity production'!$D$2:$D$505,$A37)</f>
        <v>0.64210283248968658</v>
      </c>
      <c r="F37">
        <f>SUMIFS('[2]Electricity production'!G$2:G$505,'[2]Electricity production'!$C$2:$C$505,$B37,'[2]Electricity production'!$D$2:$D$505,$A37)</f>
        <v>0.51369275899923761</v>
      </c>
      <c r="G37">
        <f>SUMIFS('[2]Electricity production'!H$2:H$505,'[2]Electricity production'!$C$2:$C$505,$B37,'[2]Electricity production'!$D$2:$D$505,$A37)</f>
        <v>0.41092579880644142</v>
      </c>
      <c r="H37">
        <f>SUMIFS('[2]Electricity production'!I$2:I$505,'[2]Electricity production'!$C$2:$C$505,$B37,'[2]Electricity production'!$D$2:$D$505,$A37)</f>
        <v>11.133171036611623</v>
      </c>
      <c r="I37">
        <f>SUMIFS('[2]Electricity production'!J$2:J$505,'[2]Electricity production'!$C$2:$C$505,$B37,'[2]Electricity production'!$D$2:$D$505,$A37)</f>
        <v>11.972402032838925</v>
      </c>
      <c r="J37">
        <f>SUMIFS('[2]Electricity production'!K$2:K$505,'[2]Electricity production'!$C$2:$C$505,$B37,'[2]Electricity production'!$D$2:$D$505,$A37)</f>
        <v>12.367051330638441</v>
      </c>
      <c r="K37">
        <f>SUMIFS('[2]Electricity production'!L$2:L$505,'[2]Electricity production'!$C$2:$C$505,$B37,'[2]Electricity production'!$D$2:$D$505,$A37)</f>
        <v>12.272074178491748</v>
      </c>
    </row>
    <row r="38" spans="1:11" x14ac:dyDescent="0.25">
      <c r="A38" t="str">
        <f>[1]ele_dev!B38</f>
        <v>bNUC</v>
      </c>
      <c r="B38" t="str">
        <f>[1]ele_dev!A38</f>
        <v>ITA</v>
      </c>
      <c r="C38">
        <f>SUMIFS(Eurostat!$D$2:$D$163,Eurostat!$B$2:$B$163,$B38,Eurostat!$A$2:$A$163,$A38)</f>
        <v>0</v>
      </c>
      <c r="D38">
        <f>SUMIFS('[2]Electricity production'!E$2:E$505,'[2]Electricity production'!$C$2:$C$505,$B38,'[2]Electricity production'!$D$2:$D$505,$A38)</f>
        <v>0</v>
      </c>
      <c r="E38">
        <f>SUMIFS('[2]Electricity production'!F$2:F$505,'[2]Electricity production'!$C$2:$C$505,$B38,'[2]Electricity production'!$D$2:$D$505,$A38)</f>
        <v>0</v>
      </c>
      <c r="F38">
        <f>SUMIFS('[2]Electricity production'!G$2:G$505,'[2]Electricity production'!$C$2:$C$505,$B38,'[2]Electricity production'!$D$2:$D$505,$A38)</f>
        <v>0</v>
      </c>
      <c r="G38">
        <f>SUMIFS('[2]Electricity production'!H$2:H$505,'[2]Electricity production'!$C$2:$C$505,$B38,'[2]Electricity production'!$D$2:$D$505,$A38)</f>
        <v>0</v>
      </c>
      <c r="H38">
        <f>SUMIFS('[2]Electricity production'!I$2:I$505,'[2]Electricity production'!$C$2:$C$505,$B38,'[2]Electricity production'!$D$2:$D$505,$A38)</f>
        <v>0</v>
      </c>
      <c r="I38">
        <f>SUMIFS('[2]Electricity production'!J$2:J$505,'[2]Electricity production'!$C$2:$C$505,$B38,'[2]Electricity production'!$D$2:$D$505,$A38)</f>
        <v>0</v>
      </c>
      <c r="J38">
        <f>SUMIFS('[2]Electricity production'!K$2:K$505,'[2]Electricity production'!$C$2:$C$505,$B38,'[2]Electricity production'!$D$2:$D$505,$A38)</f>
        <v>0</v>
      </c>
      <c r="K38">
        <f>SUMIFS('[2]Electricity production'!L$2:L$505,'[2]Electricity production'!$C$2:$C$505,$B38,'[2]Electricity production'!$D$2:$D$505,$A38)</f>
        <v>0</v>
      </c>
    </row>
    <row r="39" spans="1:11" x14ac:dyDescent="0.25">
      <c r="A39" t="str">
        <f>[1]ele_dev!B39</f>
        <v>bHYDRO</v>
      </c>
      <c r="B39" t="str">
        <f>[1]ele_dev!A39</f>
        <v>ITA</v>
      </c>
      <c r="C39">
        <f>SUMIFS(Eurostat!$D$2:$D$163,Eurostat!$B$2:$B$163,$B39,Eurostat!$A$2:$A$163,$A39)</f>
        <v>45.826000000000001</v>
      </c>
      <c r="D39">
        <f>SUMIFS('[2]Electricity production'!E$2:E$505,'[2]Electricity production'!$C$2:$C$505,$B39,'[2]Electricity production'!$D$2:$D$505,$A39)</f>
        <v>10.18914001728419</v>
      </c>
      <c r="E39">
        <f>SUMIFS('[2]Electricity production'!F$2:F$505,'[2]Electricity production'!$C$2:$C$505,$B39,'[2]Electricity production'!$D$2:$D$505,$A39)</f>
        <v>16.91603458313687</v>
      </c>
      <c r="F39">
        <f>SUMIFS('[2]Electricity production'!G$2:G$505,'[2]Electricity production'!$C$2:$C$505,$B39,'[2]Electricity production'!$D$2:$D$505,$A39)</f>
        <v>17.823302580708528</v>
      </c>
      <c r="G39">
        <f>SUMIFS('[2]Electricity production'!H$2:H$505,'[2]Electricity production'!$C$2:$C$505,$B39,'[2]Electricity production'!$D$2:$D$505,$A39)</f>
        <v>17.823302808630469</v>
      </c>
      <c r="H39">
        <f>SUMIFS('[2]Electricity production'!I$2:I$505,'[2]Electricity production'!$C$2:$C$505,$B39,'[2]Electricity production'!$D$2:$D$505,$A39)</f>
        <v>17.823288477371378</v>
      </c>
      <c r="I39">
        <f>SUMIFS('[2]Electricity production'!J$2:J$505,'[2]Electricity production'!$C$2:$C$505,$B39,'[2]Electricity production'!$D$2:$D$505,$A39)</f>
        <v>17.823281943605384</v>
      </c>
      <c r="J39">
        <f>SUMIFS('[2]Electricity production'!K$2:K$505,'[2]Electricity production'!$C$2:$C$505,$B39,'[2]Electricity production'!$D$2:$D$505,$A39)</f>
        <v>17.823259192646848</v>
      </c>
      <c r="K39">
        <f>SUMIFS('[2]Electricity production'!L$2:L$505,'[2]Electricity production'!$C$2:$C$505,$B39,'[2]Electricity production'!$D$2:$D$505,$A39)</f>
        <v>17.823240987189184</v>
      </c>
    </row>
    <row r="40" spans="1:11" x14ac:dyDescent="0.25">
      <c r="A40" t="str">
        <f>[1]ele_dev!B40</f>
        <v>pHYDRO</v>
      </c>
      <c r="B40" t="str">
        <f>[1]ele_dev!A40</f>
        <v>ITA</v>
      </c>
      <c r="C40">
        <f>SUMIFS(Eurostat!$D$2:$D$163,Eurostat!$B$2:$B$163,$B40,Eurostat!$A$2:$A$163,$A40)</f>
        <v>1.9339999999999999</v>
      </c>
      <c r="D40">
        <f>SUMIFS('[2]Electricity production'!E$2:E$505,'[2]Electricity production'!$C$2:$C$505,$B40,'[2]Electricity production'!$D$2:$D$505,$A40)</f>
        <v>83.51443846533499</v>
      </c>
      <c r="E40">
        <f>SUMIFS('[2]Electricity production'!F$2:F$505,'[2]Electricity production'!$C$2:$C$505,$B40,'[2]Electricity production'!$D$2:$D$505,$A40)</f>
        <v>34.472401588332183</v>
      </c>
      <c r="F40">
        <f>SUMIFS('[2]Electricity production'!G$2:G$505,'[2]Electricity production'!$C$2:$C$505,$B40,'[2]Electricity production'!$D$2:$D$505,$A40)</f>
        <v>44.993744375687164</v>
      </c>
      <c r="G40">
        <f>SUMIFS('[2]Electricity production'!H$2:H$505,'[2]Electricity production'!$C$2:$C$505,$B40,'[2]Electricity production'!$D$2:$D$505,$A40)</f>
        <v>47.094669958977946</v>
      </c>
      <c r="H40">
        <f>SUMIFS('[2]Electricity production'!I$2:I$505,'[2]Electricity production'!$C$2:$C$505,$B40,'[2]Electricity production'!$D$2:$D$505,$A40)</f>
        <v>47.094729968171144</v>
      </c>
      <c r="I40">
        <f>SUMIFS('[2]Electricity production'!J$2:J$505,'[2]Electricity production'!$C$2:$C$505,$B40,'[2]Electricity production'!$D$2:$D$505,$A40)</f>
        <v>47.094662523906109</v>
      </c>
      <c r="J40">
        <f>SUMIFS('[2]Electricity production'!K$2:K$505,'[2]Electricity production'!$C$2:$C$505,$B40,'[2]Electricity production'!$D$2:$D$505,$A40)</f>
        <v>47.094584043270928</v>
      </c>
      <c r="K40">
        <f>SUMIFS('[2]Electricity production'!L$2:L$505,'[2]Electricity production'!$C$2:$C$505,$B40,'[2]Electricity production'!$D$2:$D$505,$A40)</f>
        <v>47.094519224444319</v>
      </c>
    </row>
    <row r="41" spans="1:11" x14ac:dyDescent="0.25">
      <c r="A41" t="str">
        <f>[1]ele_dev!B41</f>
        <v>bGEO</v>
      </c>
      <c r="B41" t="str">
        <f>[1]ele_dev!A41</f>
        <v>ITA</v>
      </c>
      <c r="C41">
        <f>SUMIFS(Eurostat!$D$2:$D$163,Eurostat!$B$2:$B$163,$B41,Eurostat!$A$2:$A$163,$A41)</f>
        <v>5.65</v>
      </c>
      <c r="D41">
        <f>SUMIFS('[2]Electricity production'!E$2:E$505,'[2]Electricity production'!$C$2:$C$505,$B41,'[2]Electricity production'!$D$2:$D$505,$A41)</f>
        <v>5.3220998932392778</v>
      </c>
      <c r="E41">
        <f>SUMIFS('[2]Electricity production'!F$2:F$505,'[2]Electricity production'!$C$2:$C$505,$B41,'[2]Electricity production'!$D$2:$D$505,$A41)</f>
        <v>5.3218545827745922</v>
      </c>
      <c r="F41">
        <f>SUMIFS('[2]Electricity production'!G$2:G$505,'[2]Electricity production'!$C$2:$C$505,$B41,'[2]Electricity production'!$D$2:$D$505,$A41)</f>
        <v>7.4469474521843377</v>
      </c>
      <c r="G41">
        <f>SUMIFS('[2]Electricity production'!H$2:H$505,'[2]Electricity production'!$C$2:$C$505,$B41,'[2]Electricity production'!$D$2:$D$505,$A41)</f>
        <v>10.199220795624916</v>
      </c>
      <c r="H41">
        <f>SUMIFS('[2]Electricity production'!I$2:I$505,'[2]Electricity production'!$C$2:$C$505,$B41,'[2]Electricity production'!$D$2:$D$505,$A41)</f>
        <v>12.549100528635147</v>
      </c>
      <c r="I41">
        <f>SUMIFS('[2]Electricity production'!J$2:J$505,'[2]Electricity production'!$C$2:$C$505,$B41,'[2]Electricity production'!$D$2:$D$505,$A41)</f>
        <v>14.899098463653866</v>
      </c>
      <c r="J41">
        <f>SUMIFS('[2]Electricity production'!K$2:K$505,'[2]Electricity production'!$C$2:$C$505,$B41,'[2]Electricity production'!$D$2:$D$505,$A41)</f>
        <v>17.249058783950467</v>
      </c>
      <c r="K41">
        <f>SUMIFS('[2]Electricity production'!L$2:L$505,'[2]Electricity production'!$C$2:$C$505,$B41,'[2]Electricity production'!$D$2:$D$505,$A41)</f>
        <v>19.150082044213871</v>
      </c>
    </row>
    <row r="42" spans="1:11" x14ac:dyDescent="0.25">
      <c r="A42" t="str">
        <f>[1]ele_dev!B42</f>
        <v>mSOLAR</v>
      </c>
      <c r="B42" t="str">
        <f>[1]ele_dev!A42</f>
        <v>ITA</v>
      </c>
      <c r="C42">
        <f>SUMIFS(Eurostat!$D$2:$D$163,Eurostat!$B$2:$B$163,$B42,Eurostat!$A$2:$A$163,$A42)</f>
        <v>10.667999999999999</v>
      </c>
      <c r="D42">
        <f>SUMIFS('[2]Electricity production'!E$2:E$505,'[2]Electricity production'!$C$2:$C$505,$B42,'[2]Electricity production'!$D$2:$D$505,$A42)</f>
        <v>22.221741634914064</v>
      </c>
      <c r="E42">
        <f>SUMIFS('[2]Electricity production'!F$2:F$505,'[2]Electricity production'!$C$2:$C$505,$B42,'[2]Electricity production'!$D$2:$D$505,$A42)</f>
        <v>22.221740344769074</v>
      </c>
      <c r="F42">
        <f>SUMIFS('[2]Electricity production'!G$2:G$505,'[2]Electricity production'!$C$2:$C$505,$B42,'[2]Electricity production'!$D$2:$D$505,$A42)</f>
        <v>22.221163221158974</v>
      </c>
      <c r="G42">
        <f>SUMIFS('[2]Electricity production'!H$2:H$505,'[2]Electricity production'!$C$2:$C$505,$B42,'[2]Electricity production'!$D$2:$D$505,$A42)</f>
        <v>33.33135035462994</v>
      </c>
      <c r="H42">
        <f>SUMIFS('[2]Electricity production'!I$2:I$505,'[2]Electricity production'!$C$2:$C$505,$B42,'[2]Electricity production'!$D$2:$D$505,$A42)</f>
        <v>41.664139052358884</v>
      </c>
      <c r="I42">
        <f>SUMIFS('[2]Electricity production'!J$2:J$505,'[2]Electricity production'!$C$2:$C$505,$B42,'[2]Electricity production'!$D$2:$D$505,$A42)</f>
        <v>55.552518343898015</v>
      </c>
      <c r="J42">
        <f>SUMIFS('[2]Electricity production'!K$2:K$505,'[2]Electricity production'!$C$2:$C$505,$B42,'[2]Electricity production'!$D$2:$D$505,$A42)</f>
        <v>69.441145053259362</v>
      </c>
      <c r="K42">
        <f>SUMIFS('[2]Electricity production'!L$2:L$505,'[2]Electricity production'!$C$2:$C$505,$B42,'[2]Electricity production'!$D$2:$D$505,$A42)</f>
        <v>72.218673379011449</v>
      </c>
    </row>
    <row r="43" spans="1:11" x14ac:dyDescent="0.25">
      <c r="A43" t="str">
        <f>[1]ele_dev!B43</f>
        <v>mWIND</v>
      </c>
      <c r="B43" t="str">
        <f>[1]ele_dev!A43</f>
        <v>ITA</v>
      </c>
      <c r="C43">
        <f>SUMIFS(Eurostat!$D$2:$D$163,Eurostat!$B$2:$B$163,$B43,Eurostat!$A$2:$A$163,$A43)</f>
        <v>9.7750000000000004</v>
      </c>
      <c r="D43">
        <f>SUMIFS('[2]Electricity production'!E$2:E$505,'[2]Electricity production'!$C$2:$C$505,$B43,'[2]Electricity production'!$D$2:$D$505,$A43)</f>
        <v>11.66338358618995</v>
      </c>
      <c r="E43">
        <f>SUMIFS('[2]Electricity production'!F$2:F$505,'[2]Electricity production'!$C$2:$C$505,$B43,'[2]Electricity production'!$D$2:$D$505,$A43)</f>
        <v>12.984513132615835</v>
      </c>
      <c r="F43">
        <f>SUMIFS('[2]Electricity production'!G$2:G$505,'[2]Electricity production'!$C$2:$C$505,$B43,'[2]Electricity production'!$D$2:$D$505,$A43)</f>
        <v>15.90587083190597</v>
      </c>
      <c r="G43">
        <f>SUMIFS('[2]Electricity production'!H$2:H$505,'[2]Electricity production'!$C$2:$C$505,$B43,'[2]Electricity production'!$D$2:$D$505,$A43)</f>
        <v>32.982663341955188</v>
      </c>
      <c r="H43">
        <f>SUMIFS('[2]Electricity production'!I$2:I$505,'[2]Electricity production'!$C$2:$C$505,$B43,'[2]Electricity production'!$D$2:$D$505,$A43)</f>
        <v>55.4131500501395</v>
      </c>
      <c r="I43">
        <f>SUMIFS('[2]Electricity production'!J$2:J$505,'[2]Electricity production'!$C$2:$C$505,$B43,'[2]Electricity production'!$D$2:$D$505,$A43)</f>
        <v>83.398446118920958</v>
      </c>
      <c r="J43">
        <f>SUMIFS('[2]Electricity production'!K$2:K$505,'[2]Electricity production'!$C$2:$C$505,$B43,'[2]Electricity production'!$D$2:$D$505,$A43)</f>
        <v>99.59903216324733</v>
      </c>
      <c r="K43">
        <f>SUMIFS('[2]Electricity production'!L$2:L$505,'[2]Electricity production'!$C$2:$C$505,$B43,'[2]Electricity production'!$D$2:$D$505,$A43)</f>
        <v>123.37446048764134</v>
      </c>
    </row>
    <row r="44" spans="1:11" x14ac:dyDescent="0.25">
      <c r="A44" t="str">
        <f>[1]ele_dev!B44</f>
        <v>bHC</v>
      </c>
      <c r="B44" t="str">
        <f>[1]ele_dev!A44</f>
        <v>ITA</v>
      </c>
      <c r="C44">
        <f>SUMIFS(Eurostat!$D$2:$D$163,Eurostat!$B$2:$B$163,$B44,Eurostat!$A$2:$A$163,$A44)</f>
        <v>14.651999999999999</v>
      </c>
      <c r="D44">
        <f>SUMIFS('[2]Electricity production'!E$2:E$505,'[2]Electricity production'!$C$2:$C$505,$B44,'[2]Electricity production'!$D$2:$D$505,$A44)</f>
        <v>2.3626436495140237</v>
      </c>
      <c r="E44">
        <f>SUMIFS('[2]Electricity production'!F$2:F$505,'[2]Electricity production'!$C$2:$C$505,$B44,'[2]Electricity production'!$D$2:$D$505,$A44)</f>
        <v>9.3950175345892877</v>
      </c>
      <c r="F44">
        <f>SUMIFS('[2]Electricity production'!G$2:G$505,'[2]Electricity production'!$C$2:$C$505,$B44,'[2]Electricity production'!$D$2:$D$505,$A44)</f>
        <v>9.1840966548831275</v>
      </c>
      <c r="G44">
        <f>SUMIFS('[2]Electricity production'!H$2:H$505,'[2]Electricity production'!$C$2:$C$505,$B44,'[2]Electricity production'!$D$2:$D$505,$A44)</f>
        <v>9.2595350572647117</v>
      </c>
      <c r="H44">
        <f>SUMIFS('[2]Electricity production'!I$2:I$505,'[2]Electricity production'!$C$2:$C$505,$B44,'[2]Electricity production'!$D$2:$D$505,$A44)</f>
        <v>8.0307184340326181</v>
      </c>
      <c r="I44">
        <f>SUMIFS('[2]Electricity production'!J$2:J$505,'[2]Electricity production'!$C$2:$C$505,$B44,'[2]Electricity production'!$D$2:$D$505,$A44)</f>
        <v>0.30580647082964585</v>
      </c>
      <c r="J44">
        <f>SUMIFS('[2]Electricity production'!K$2:K$505,'[2]Electricity production'!$C$2:$C$505,$B44,'[2]Electricity production'!$D$2:$D$505,$A44)</f>
        <v>0.38625554606531382</v>
      </c>
      <c r="K44">
        <f>SUMIFS('[2]Electricity production'!L$2:L$505,'[2]Electricity production'!$C$2:$C$505,$B44,'[2]Electricity production'!$D$2:$D$505,$A44)</f>
        <v>0.14752695309819958</v>
      </c>
    </row>
    <row r="45" spans="1:11" x14ac:dyDescent="0.25">
      <c r="A45" t="str">
        <f>[1]ele_dev!B45</f>
        <v>mHC</v>
      </c>
      <c r="B45" t="str">
        <f>[1]ele_dev!A45</f>
        <v>ITA</v>
      </c>
      <c r="C45">
        <f>SUMIFS(Eurostat!$D$2:$D$163,Eurostat!$B$2:$B$163,$B45,Eurostat!$A$2:$A$163,$A45)</f>
        <v>29.264400000000002</v>
      </c>
      <c r="D45">
        <f>SUMIFS('[2]Electricity production'!E$2:E$505,'[2]Electricity production'!$C$2:$C$505,$B45,'[2]Electricity production'!$D$2:$D$505,$A45)</f>
        <v>25.417629528609051</v>
      </c>
      <c r="E45">
        <f>SUMIFS('[2]Electricity production'!F$2:F$505,'[2]Electricity production'!$C$2:$C$505,$B45,'[2]Electricity production'!$D$2:$D$505,$A45)</f>
        <v>15.673360373196628</v>
      </c>
      <c r="F45">
        <f>SUMIFS('[2]Electricity production'!G$2:G$505,'[2]Electricity production'!$C$2:$C$505,$B45,'[2]Electricity production'!$D$2:$D$505,$A45)</f>
        <v>8.7827628871127565</v>
      </c>
      <c r="G45">
        <f>SUMIFS('[2]Electricity production'!H$2:H$505,'[2]Electricity production'!$C$2:$C$505,$B45,'[2]Electricity production'!$D$2:$D$505,$A45)</f>
        <v>1.8738275321226414</v>
      </c>
      <c r="H45">
        <f>SUMIFS('[2]Electricity production'!I$2:I$505,'[2]Electricity production'!$C$2:$C$505,$B45,'[2]Electricity production'!$D$2:$D$505,$A45)</f>
        <v>1.2357448822100991E-2</v>
      </c>
      <c r="I45">
        <f>SUMIFS('[2]Electricity production'!J$2:J$505,'[2]Electricity production'!$C$2:$C$505,$B45,'[2]Electricity production'!$D$2:$D$505,$A45)</f>
        <v>1.235632354815186E-2</v>
      </c>
      <c r="J45">
        <f>SUMIFS('[2]Electricity production'!K$2:K$505,'[2]Electricity production'!$C$2:$C$505,$B45,'[2]Electricity production'!$D$2:$D$505,$A45)</f>
        <v>1.2355602127708198E-2</v>
      </c>
      <c r="K45">
        <f>SUMIFS('[2]Electricity production'!L$2:L$505,'[2]Electricity production'!$C$2:$C$505,$B45,'[2]Electricity production'!$D$2:$D$505,$A45)</f>
        <v>1.2360355090895475E-2</v>
      </c>
    </row>
    <row r="46" spans="1:11" x14ac:dyDescent="0.25">
      <c r="A46" t="str">
        <f>[1]ele_dev!B46</f>
        <v>bBC</v>
      </c>
      <c r="B46" t="str">
        <f>[1]ele_dev!A46</f>
        <v>ITA</v>
      </c>
      <c r="C46">
        <v>0</v>
      </c>
      <c r="D46">
        <f>SUMIFS('[2]Electricity production'!E$2:E$505,'[2]Electricity production'!$C$2:$C$505,$B46,'[2]Electricity production'!$D$2:$D$505,$A46)</f>
        <v>0</v>
      </c>
      <c r="E46">
        <f>SUMIFS('[2]Electricity production'!F$2:F$505,'[2]Electricity production'!$C$2:$C$505,$B46,'[2]Electricity production'!$D$2:$D$505,$A46)</f>
        <v>0</v>
      </c>
      <c r="F46">
        <f>SUMIFS('[2]Electricity production'!G$2:G$505,'[2]Electricity production'!$C$2:$C$505,$B46,'[2]Electricity production'!$D$2:$D$505,$A46)</f>
        <v>0</v>
      </c>
      <c r="G46">
        <f>SUMIFS('[2]Electricity production'!H$2:H$505,'[2]Electricity production'!$C$2:$C$505,$B46,'[2]Electricity production'!$D$2:$D$505,$A46)</f>
        <v>0</v>
      </c>
      <c r="H46">
        <f>SUMIFS('[2]Electricity production'!I$2:I$505,'[2]Electricity production'!$C$2:$C$505,$B46,'[2]Electricity production'!$D$2:$D$505,$A46)</f>
        <v>0</v>
      </c>
      <c r="I46">
        <f>SUMIFS('[2]Electricity production'!J$2:J$505,'[2]Electricity production'!$C$2:$C$505,$B46,'[2]Electricity production'!$D$2:$D$505,$A46)</f>
        <v>0</v>
      </c>
      <c r="J46">
        <f>SUMIFS('[2]Electricity production'!K$2:K$505,'[2]Electricity production'!$C$2:$C$505,$B46,'[2]Electricity production'!$D$2:$D$505,$A46)</f>
        <v>0</v>
      </c>
      <c r="K46">
        <f>SUMIFS('[2]Electricity production'!L$2:L$505,'[2]Electricity production'!$C$2:$C$505,$B46,'[2]Electricity production'!$D$2:$D$505,$A46)</f>
        <v>0</v>
      </c>
    </row>
    <row r="47" spans="1:11" x14ac:dyDescent="0.25">
      <c r="A47" t="str">
        <f>[1]ele_dev!B47</f>
        <v>bOIL</v>
      </c>
      <c r="B47" t="str">
        <f>[1]ele_dev!A47</f>
        <v>ITA</v>
      </c>
      <c r="C47">
        <f>SUMIFS(Eurostat!$D$2:$D$163,Eurostat!$B$2:$B$163,$B47,Eurostat!$A$2:$A$163,$A47)</f>
        <v>15.615</v>
      </c>
      <c r="D47">
        <f>SUMIFS('[2]Electricity production'!E$2:E$505,'[2]Electricity production'!$C$2:$C$505,$B47,'[2]Electricity production'!$D$2:$D$505,$A47)</f>
        <v>4.636091391927363</v>
      </c>
      <c r="E47">
        <f>SUMIFS('[2]Electricity production'!F$2:F$505,'[2]Electricity production'!$C$2:$C$505,$B47,'[2]Electricity production'!$D$2:$D$505,$A47)</f>
        <v>4.9866905364767691</v>
      </c>
      <c r="F47">
        <f>SUMIFS('[2]Electricity production'!G$2:G$505,'[2]Electricity production'!$C$2:$C$505,$B47,'[2]Electricity production'!$D$2:$D$505,$A47)</f>
        <v>3.0948009868209736</v>
      </c>
      <c r="G47">
        <f>SUMIFS('[2]Electricity production'!H$2:H$505,'[2]Electricity production'!$C$2:$C$505,$B47,'[2]Electricity production'!$D$2:$D$505,$A47)</f>
        <v>2.2880333798881698</v>
      </c>
      <c r="H47">
        <f>SUMIFS('[2]Electricity production'!I$2:I$505,'[2]Electricity production'!$C$2:$C$505,$B47,'[2]Electricity production'!$D$2:$D$505,$A47)</f>
        <v>1.3124694403541197</v>
      </c>
      <c r="I47">
        <f>SUMIFS('[2]Electricity production'!J$2:J$505,'[2]Electricity production'!$C$2:$C$505,$B47,'[2]Electricity production'!$D$2:$D$505,$A47)</f>
        <v>1.0536167015744886</v>
      </c>
      <c r="J47">
        <f>SUMIFS('[2]Electricity production'!K$2:K$505,'[2]Electricity production'!$C$2:$C$505,$B47,'[2]Electricity production'!$D$2:$D$505,$A47)</f>
        <v>0.7808342738327404</v>
      </c>
      <c r="K47">
        <f>SUMIFS('[2]Electricity production'!L$2:L$505,'[2]Electricity production'!$C$2:$C$505,$B47,'[2]Electricity production'!$D$2:$D$505,$A47)</f>
        <v>0.42939851309030413</v>
      </c>
    </row>
    <row r="48" spans="1:11" x14ac:dyDescent="0.25">
      <c r="A48" t="str">
        <f>[1]ele_dev!B48</f>
        <v>mOIL</v>
      </c>
      <c r="B48" t="str">
        <f>[1]ele_dev!A48</f>
        <v>ITA</v>
      </c>
      <c r="C48">
        <f>SUMIFS(Eurostat!$D$2:$D$163,Eurostat!$B$2:$B$163,$B48,Eurostat!$A$2:$A$163,$A48)</f>
        <v>0</v>
      </c>
      <c r="D48">
        <f>SUMIFS('[2]Electricity production'!E$2:E$505,'[2]Electricity production'!$C$2:$C$505,$B48,'[2]Electricity production'!$D$2:$D$505,$A48)</f>
        <v>0.98528166857935118</v>
      </c>
      <c r="E48">
        <f>SUMIFS('[2]Electricity production'!F$2:F$505,'[2]Electricity production'!$C$2:$C$505,$B48,'[2]Electricity production'!$D$2:$D$505,$A48)</f>
        <v>0.4543028916164113</v>
      </c>
      <c r="F48">
        <f>SUMIFS('[2]Electricity production'!G$2:G$505,'[2]Electricity production'!$C$2:$C$505,$B48,'[2]Electricity production'!$D$2:$D$505,$A48)</f>
        <v>0.25513041440524337</v>
      </c>
      <c r="G48">
        <f>SUMIFS('[2]Electricity production'!H$2:H$505,'[2]Electricity production'!$C$2:$C$505,$B48,'[2]Electricity production'!$D$2:$D$505,$A48)</f>
        <v>0</v>
      </c>
      <c r="H48">
        <f>SUMIFS('[2]Electricity production'!I$2:I$505,'[2]Electricity production'!$C$2:$C$505,$B48,'[2]Electricity production'!$D$2:$D$505,$A48)</f>
        <v>0</v>
      </c>
      <c r="I48">
        <f>SUMIFS('[2]Electricity production'!J$2:J$505,'[2]Electricity production'!$C$2:$C$505,$B48,'[2]Electricity production'!$D$2:$D$505,$A48)</f>
        <v>0</v>
      </c>
      <c r="J48">
        <f>SUMIFS('[2]Electricity production'!K$2:K$505,'[2]Electricity production'!$C$2:$C$505,$B48,'[2]Electricity production'!$D$2:$D$505,$A48)</f>
        <v>0</v>
      </c>
      <c r="K48">
        <f>SUMIFS('[2]Electricity production'!L$2:L$505,'[2]Electricity production'!$C$2:$C$505,$B48,'[2]Electricity production'!$D$2:$D$505,$A48)</f>
        <v>9.7176779626252721E-2</v>
      </c>
    </row>
    <row r="49" spans="1:11" x14ac:dyDescent="0.25">
      <c r="A49" t="str">
        <f>[1]ele_dev!B49</f>
        <v>pOIL</v>
      </c>
      <c r="B49" t="str">
        <f>[1]ele_dev!A49</f>
        <v>ITA</v>
      </c>
      <c r="C49">
        <f>SUMIFS(Eurostat!$D$2:$D$163,Eurostat!$B$2:$B$163,$B49,Eurostat!$A$2:$A$163,$A49)</f>
        <v>4.2750000000000004</v>
      </c>
      <c r="D49">
        <f>SUMIFS('[2]Electricity production'!E$2:E$505,'[2]Electricity production'!$C$2:$C$505,$B49,'[2]Electricity production'!$D$2:$D$505,$A49)</f>
        <v>4.9653752647447842</v>
      </c>
      <c r="E49">
        <f>SUMIFS('[2]Electricity production'!F$2:F$505,'[2]Electricity production'!$C$2:$C$505,$B49,'[2]Electricity production'!$D$2:$D$505,$A49)</f>
        <v>3.6696405108845851</v>
      </c>
      <c r="F49">
        <f>SUMIFS('[2]Electricity production'!G$2:G$505,'[2]Electricity production'!$C$2:$C$505,$B49,'[2]Electricity production'!$D$2:$D$505,$A49)</f>
        <v>2.3057581068908846</v>
      </c>
      <c r="G49">
        <f>SUMIFS('[2]Electricity production'!H$2:H$505,'[2]Electricity production'!$C$2:$C$505,$B49,'[2]Electricity production'!$D$2:$D$505,$A49)</f>
        <v>0.23914631951103049</v>
      </c>
      <c r="H49">
        <f>SUMIFS('[2]Electricity production'!I$2:I$505,'[2]Electricity production'!$C$2:$C$505,$B49,'[2]Electricity production'!$D$2:$D$505,$A49)</f>
        <v>0</v>
      </c>
      <c r="I49">
        <f>SUMIFS('[2]Electricity production'!J$2:J$505,'[2]Electricity production'!$C$2:$C$505,$B49,'[2]Electricity production'!$D$2:$D$505,$A49)</f>
        <v>0</v>
      </c>
      <c r="J49">
        <f>SUMIFS('[2]Electricity production'!K$2:K$505,'[2]Electricity production'!$C$2:$C$505,$B49,'[2]Electricity production'!$D$2:$D$505,$A49)</f>
        <v>0</v>
      </c>
      <c r="K49">
        <f>SUMIFS('[2]Electricity production'!L$2:L$505,'[2]Electricity production'!$C$2:$C$505,$B49,'[2]Electricity production'!$D$2:$D$505,$A49)</f>
        <v>0</v>
      </c>
    </row>
    <row r="50" spans="1:11" x14ac:dyDescent="0.25">
      <c r="A50" t="str">
        <f>[1]ele_dev!B50</f>
        <v>bGAS</v>
      </c>
      <c r="B50" t="str">
        <f>[1]ele_dev!A50</f>
        <v>ITA</v>
      </c>
      <c r="C50">
        <f>SUMIFS(Eurostat!$D$2:$D$163,Eurostat!$B$2:$B$163,$B50,Eurostat!$A$2:$A$163,$A50)</f>
        <v>113.32480500000001</v>
      </c>
      <c r="D50">
        <f>SUMIFS('[2]Electricity production'!E$2:E$505,'[2]Electricity production'!$C$2:$C$505,$B50,'[2]Electricity production'!$D$2:$D$505,$A50)</f>
        <v>84.85265607739386</v>
      </c>
      <c r="E50">
        <f>SUMIFS('[2]Electricity production'!F$2:F$505,'[2]Electricity production'!$C$2:$C$505,$B50,'[2]Electricity production'!$D$2:$D$505,$A50)</f>
        <v>91.112424599281894</v>
      </c>
      <c r="F50">
        <f>SUMIFS('[2]Electricity production'!G$2:G$505,'[2]Electricity production'!$C$2:$C$505,$B50,'[2]Electricity production'!$D$2:$D$505,$A50)</f>
        <v>53.217205548995516</v>
      </c>
      <c r="G50">
        <f>SUMIFS('[2]Electricity production'!H$2:H$505,'[2]Electricity production'!$C$2:$C$505,$B50,'[2]Electricity production'!$D$2:$D$505,$A50)</f>
        <v>47.008818175403214</v>
      </c>
      <c r="H50">
        <f>SUMIFS('[2]Electricity production'!I$2:I$505,'[2]Electricity production'!$C$2:$C$505,$B50,'[2]Electricity production'!$D$2:$D$505,$A50)</f>
        <v>12.183493113779406</v>
      </c>
      <c r="I50">
        <f>SUMIFS('[2]Electricity production'!J$2:J$505,'[2]Electricity production'!$C$2:$C$505,$B50,'[2]Electricity production'!$D$2:$D$505,$A50)</f>
        <v>20.0337082835083</v>
      </c>
      <c r="J50">
        <f>SUMIFS('[2]Electricity production'!K$2:K$505,'[2]Electricity production'!$C$2:$C$505,$B50,'[2]Electricity production'!$D$2:$D$505,$A50)</f>
        <v>12.944932338399166</v>
      </c>
      <c r="K50">
        <f>SUMIFS('[2]Electricity production'!L$2:L$505,'[2]Electricity production'!$C$2:$C$505,$B50,'[2]Electricity production'!$D$2:$D$505,$A50)</f>
        <v>11.079215148044852</v>
      </c>
    </row>
    <row r="51" spans="1:11" x14ac:dyDescent="0.25">
      <c r="A51" t="str">
        <f>[1]ele_dev!B51</f>
        <v>mGAS</v>
      </c>
      <c r="B51" t="str">
        <f>[1]ele_dev!A51</f>
        <v>ITA</v>
      </c>
      <c r="C51">
        <f>SUMIFS(Eurostat!$D$2:$D$163,Eurostat!$B$2:$B$163,$B51,Eurostat!$A$2:$A$163,$A51)</f>
        <v>20.845786499999999</v>
      </c>
      <c r="D51">
        <f>SUMIFS('[2]Electricity production'!E$2:E$505,'[2]Electricity production'!$C$2:$C$505,$B51,'[2]Electricity production'!$D$2:$D$505,$A51)</f>
        <v>14.572133984609174</v>
      </c>
      <c r="E51">
        <f>SUMIFS('[2]Electricity production'!F$2:F$505,'[2]Electricity production'!$C$2:$C$505,$B51,'[2]Electricity production'!$D$2:$D$505,$A51)</f>
        <v>27.019497269435256</v>
      </c>
      <c r="F51">
        <f>SUMIFS('[2]Electricity production'!G$2:G$505,'[2]Electricity production'!$C$2:$C$505,$B51,'[2]Electricity production'!$D$2:$D$505,$A51)</f>
        <v>22.869092665289728</v>
      </c>
      <c r="G51">
        <f>SUMIFS('[2]Electricity production'!H$2:H$505,'[2]Electricity production'!$C$2:$C$505,$B51,'[2]Electricity production'!$D$2:$D$505,$A51)</f>
        <v>17.770290650445336</v>
      </c>
      <c r="H51">
        <f>SUMIFS('[2]Electricity production'!I$2:I$505,'[2]Electricity production'!$C$2:$C$505,$B51,'[2]Electricity production'!$D$2:$D$505,$A51)</f>
        <v>18.359266380886037</v>
      </c>
      <c r="I51">
        <f>SUMIFS('[2]Electricity production'!J$2:J$505,'[2]Electricity production'!$C$2:$C$505,$B51,'[2]Electricity production'!$D$2:$D$505,$A51)</f>
        <v>3.5543512872422096</v>
      </c>
      <c r="J51">
        <f>SUMIFS('[2]Electricity production'!K$2:K$505,'[2]Electricity production'!$C$2:$C$505,$B51,'[2]Electricity production'!$D$2:$D$505,$A51)</f>
        <v>5.0171030405982879</v>
      </c>
      <c r="K51">
        <f>SUMIFS('[2]Electricity production'!L$2:L$505,'[2]Electricity production'!$C$2:$C$505,$B51,'[2]Electricity production'!$D$2:$D$505,$A51)</f>
        <v>4.0103318951980782</v>
      </c>
    </row>
    <row r="52" spans="1:11" x14ac:dyDescent="0.25">
      <c r="A52" t="str">
        <f>[1]ele_dev!B52</f>
        <v>pGAS</v>
      </c>
      <c r="B52" t="str">
        <f>[1]ele_dev!A52</f>
        <v>ITA</v>
      </c>
      <c r="C52">
        <f>SUMIFS(Eurostat!$D$2:$D$163,Eurostat!$B$2:$B$163,$B52,Eurostat!$A$2:$A$163,$A52)</f>
        <v>10.3794085</v>
      </c>
      <c r="D52">
        <f>SUMIFS('[2]Electricity production'!E$2:E$505,'[2]Electricity production'!$C$2:$C$505,$B52,'[2]Electricity production'!$D$2:$D$505,$A52)</f>
        <v>9.8542514816179541</v>
      </c>
      <c r="E52">
        <f>SUMIFS('[2]Electricity production'!F$2:F$505,'[2]Electricity production'!$C$2:$C$505,$B52,'[2]Electricity production'!$D$2:$D$505,$A52)</f>
        <v>16.64569160452653</v>
      </c>
      <c r="F52">
        <f>SUMIFS('[2]Electricity production'!G$2:G$505,'[2]Electricity production'!$C$2:$C$505,$B52,'[2]Electricity production'!$D$2:$D$505,$A52)</f>
        <v>46.104164414822982</v>
      </c>
      <c r="G52">
        <f>SUMIFS('[2]Electricity production'!H$2:H$505,'[2]Electricity production'!$C$2:$C$505,$B52,'[2]Electricity production'!$D$2:$D$505,$A52)</f>
        <v>44.856993248986583</v>
      </c>
      <c r="H52">
        <f>SUMIFS('[2]Electricity production'!I$2:I$505,'[2]Electricity production'!$C$2:$C$505,$B52,'[2]Electricity production'!$D$2:$D$505,$A52)</f>
        <v>40.880409595464954</v>
      </c>
      <c r="I52">
        <f>SUMIFS('[2]Electricity production'!J$2:J$505,'[2]Electricity production'!$C$2:$C$505,$B52,'[2]Electricity production'!$D$2:$D$505,$A52)</f>
        <v>8.8085817584624007</v>
      </c>
      <c r="J52">
        <f>SUMIFS('[2]Electricity production'!K$2:K$505,'[2]Electricity production'!$C$2:$C$505,$B52,'[2]Electricity production'!$D$2:$D$505,$A52)</f>
        <v>2.6579727334107428</v>
      </c>
      <c r="K52">
        <f>SUMIFS('[2]Electricity production'!L$2:L$505,'[2]Electricity production'!$C$2:$C$505,$B52,'[2]Electricity production'!$D$2:$D$505,$A52)</f>
        <v>0</v>
      </c>
    </row>
    <row r="53" spans="1:11" x14ac:dyDescent="0.25">
      <c r="A53" t="str">
        <f>[1]ele_dev!B53</f>
        <v>bBIO</v>
      </c>
      <c r="B53" t="str">
        <f>[1]ele_dev!A53</f>
        <v>ITA</v>
      </c>
      <c r="C53">
        <f>SUMIFS(Eurostat!$D$2:$D$163,Eurostat!$B$2:$B$163,$B53,Eurostat!$A$2:$A$163,$A53)</f>
        <v>8.6199999999999992</v>
      </c>
      <c r="D53">
        <f>SUMIFS('[2]Electricity production'!E$2:E$505,'[2]Electricity production'!$C$2:$C$505,$B53,'[2]Electricity production'!$D$2:$D$505,$A53)</f>
        <v>20.171781499618298</v>
      </c>
      <c r="E53">
        <f>SUMIFS('[2]Electricity production'!F$2:F$505,'[2]Electricity production'!$C$2:$C$505,$B53,'[2]Electricity production'!$D$2:$D$505,$A53)</f>
        <v>18.40892259732227</v>
      </c>
      <c r="F53">
        <f>SUMIFS('[2]Electricity production'!G$2:G$505,'[2]Electricity production'!$C$2:$C$505,$B53,'[2]Electricity production'!$D$2:$D$505,$A53)</f>
        <v>16.697969753857571</v>
      </c>
      <c r="G53">
        <f>SUMIFS('[2]Electricity production'!H$2:H$505,'[2]Electricity production'!$C$2:$C$505,$B53,'[2]Electricity production'!$D$2:$D$505,$A53)</f>
        <v>19.591369813304244</v>
      </c>
      <c r="H53">
        <f>SUMIFS('[2]Electricity production'!I$2:I$505,'[2]Electricity production'!$C$2:$C$505,$B53,'[2]Electricity production'!$D$2:$D$505,$A53)</f>
        <v>18.192642500169143</v>
      </c>
      <c r="I53">
        <f>SUMIFS('[2]Electricity production'!J$2:J$505,'[2]Electricity production'!$C$2:$C$505,$B53,'[2]Electricity production'!$D$2:$D$505,$A53)</f>
        <v>23.50315414110511</v>
      </c>
      <c r="J53">
        <f>SUMIFS('[2]Electricity production'!K$2:K$505,'[2]Electricity production'!$C$2:$C$505,$B53,'[2]Electricity production'!$D$2:$D$505,$A53)</f>
        <v>26.42504563495131</v>
      </c>
      <c r="K53">
        <f>SUMIFS('[2]Electricity production'!L$2:L$505,'[2]Electricity production'!$C$2:$C$505,$B53,'[2]Electricity production'!$D$2:$D$505,$A53)</f>
        <v>31.079871308197312</v>
      </c>
    </row>
    <row r="54" spans="1:11" x14ac:dyDescent="0.25">
      <c r="A54" t="str">
        <f>[1]ele_dev!B54</f>
        <v>bCCS</v>
      </c>
      <c r="B54" t="str">
        <f>[1]ele_dev!A54</f>
        <v>ITA</v>
      </c>
      <c r="C54">
        <f>SUMIFS(Eurostat!$D$2:$D$163,Eurostat!$B$2:$B$163,$B54,Eurostat!$A$2:$A$163,$A54)</f>
        <v>1.2963949999999897</v>
      </c>
      <c r="D54">
        <f>SUMIFS('[2]Electricity production'!E$2:E$505,'[2]Electricity production'!$C$2:$C$505,$B54,'[2]Electricity production'!$D$2:$D$505,$A54)</f>
        <v>0</v>
      </c>
      <c r="E54">
        <f>SUMIFS('[2]Electricity production'!F$2:F$505,'[2]Electricity production'!$C$2:$C$505,$B54,'[2]Electricity production'!$D$2:$D$505,$A54)</f>
        <v>0</v>
      </c>
      <c r="F54">
        <f>SUMIFS('[2]Electricity production'!G$2:G$505,'[2]Electricity production'!$C$2:$C$505,$B54,'[2]Electricity production'!$D$2:$D$505,$A54)</f>
        <v>0</v>
      </c>
      <c r="G54">
        <f>SUMIFS('[2]Electricity production'!H$2:H$505,'[2]Electricity production'!$C$2:$C$505,$B54,'[2]Electricity production'!$D$2:$D$505,$A54)</f>
        <v>0</v>
      </c>
      <c r="H54">
        <f>SUMIFS('[2]Electricity production'!I$2:I$505,'[2]Electricity production'!$C$2:$C$505,$B54,'[2]Electricity production'!$D$2:$D$505,$A54)</f>
        <v>0</v>
      </c>
      <c r="I54">
        <f>SUMIFS('[2]Electricity production'!J$2:J$505,'[2]Electricity production'!$C$2:$C$505,$B54,'[2]Electricity production'!$D$2:$D$505,$A54)</f>
        <v>0</v>
      </c>
      <c r="J54">
        <f>SUMIFS('[2]Electricity production'!K$2:K$505,'[2]Electricity production'!$C$2:$C$505,$B54,'[2]Electricity production'!$D$2:$D$505,$A54)</f>
        <v>0</v>
      </c>
      <c r="K54">
        <f>SUMIFS('[2]Electricity production'!L$2:L$505,'[2]Electricity production'!$C$2:$C$505,$B54,'[2]Electricity production'!$D$2:$D$505,$A54)</f>
        <v>0</v>
      </c>
    </row>
    <row r="55" spans="1:11" x14ac:dyDescent="0.25">
      <c r="A55" t="str">
        <f>[1]ele_dev!B55</f>
        <v>mCCS</v>
      </c>
      <c r="B55" t="str">
        <f>[1]ele_dev!A55</f>
        <v>ITA</v>
      </c>
      <c r="C55">
        <f>SUMIFS(Eurostat!$D$2:$D$163,Eurostat!$B$2:$B$163,$B55,Eurostat!$A$2:$A$163,$A55)</f>
        <v>0.50616349999999599</v>
      </c>
      <c r="D55">
        <f>SUMIFS('[2]Electricity production'!E$2:E$505,'[2]Electricity production'!$C$2:$C$505,$B55,'[2]Electricity production'!$D$2:$D$505,$A55)</f>
        <v>0</v>
      </c>
      <c r="E55">
        <f>SUMIFS('[2]Electricity production'!F$2:F$505,'[2]Electricity production'!$C$2:$C$505,$B55,'[2]Electricity production'!$D$2:$D$505,$A55)</f>
        <v>2.708227644745326</v>
      </c>
      <c r="F55">
        <f>SUMIFS('[2]Electricity production'!G$2:G$505,'[2]Electricity production'!$C$2:$C$505,$B55,'[2]Electricity production'!$D$2:$D$505,$A55)</f>
        <v>2.7083296721887686</v>
      </c>
      <c r="G55">
        <f>SUMIFS('[2]Electricity production'!H$2:H$505,'[2]Electricity production'!$C$2:$C$505,$B55,'[2]Electricity production'!$D$2:$D$505,$A55)</f>
        <v>2.7084832485500754</v>
      </c>
      <c r="H55">
        <f>SUMIFS('[2]Electricity production'!I$2:I$505,'[2]Electricity production'!$C$2:$C$505,$B55,'[2]Electricity production'!$D$2:$D$505,$A55)</f>
        <v>21.373986888016823</v>
      </c>
      <c r="I55">
        <f>SUMIFS('[2]Electricity production'!J$2:J$505,'[2]Electricity production'!$C$2:$C$505,$B55,'[2]Electricity production'!$D$2:$D$505,$A55)</f>
        <v>24.327670012976547</v>
      </c>
      <c r="J55">
        <f>SUMIFS('[2]Electricity production'!K$2:K$505,'[2]Electricity production'!$C$2:$C$505,$B55,'[2]Electricity production'!$D$2:$D$505,$A55)</f>
        <v>25.400151680713222</v>
      </c>
      <c r="K55">
        <f>SUMIFS('[2]Electricity production'!L$2:L$505,'[2]Electricity production'!$C$2:$C$505,$B55,'[2]Electricity production'!$D$2:$D$505,$A55)</f>
        <v>25.378534729387088</v>
      </c>
    </row>
    <row r="56" spans="1:11" x14ac:dyDescent="0.25">
      <c r="A56" t="str">
        <f>[1]ele_dev!B56</f>
        <v>bNUC</v>
      </c>
      <c r="B56" t="str">
        <f>[1]ele_dev!A56</f>
        <v>POL</v>
      </c>
      <c r="C56">
        <v>0</v>
      </c>
      <c r="D56">
        <f>SUMIFS('[2]Electricity production'!E$2:E$505,'[2]Electricity production'!$C$2:$C$505,$B56,'[2]Electricity production'!$D$2:$D$505,$A56)</f>
        <v>0</v>
      </c>
      <c r="E56">
        <f>SUMIFS('[2]Electricity production'!F$2:F$505,'[2]Electricity production'!$C$2:$C$505,$B56,'[2]Electricity production'!$D$2:$D$505,$A56)</f>
        <v>0</v>
      </c>
      <c r="F56">
        <f>SUMIFS('[2]Electricity production'!G$2:G$505,'[2]Electricity production'!$C$2:$C$505,$B56,'[2]Electricity production'!$D$2:$D$505,$A56)</f>
        <v>0</v>
      </c>
      <c r="G56">
        <f>SUMIFS('[2]Electricity production'!H$2:H$505,'[2]Electricity production'!$C$2:$C$505,$B56,'[2]Electricity production'!$D$2:$D$505,$A56)</f>
        <v>10.64339792247493</v>
      </c>
      <c r="H56">
        <f>SUMIFS('[2]Electricity production'!I$2:I$505,'[2]Electricity production'!$C$2:$C$505,$B56,'[2]Electricity production'!$D$2:$D$505,$A56)</f>
        <v>10.643800663572168</v>
      </c>
      <c r="I56">
        <f>SUMIFS('[2]Electricity production'!J$2:J$505,'[2]Electricity production'!$C$2:$C$505,$B56,'[2]Electricity production'!$D$2:$D$505,$A56)</f>
        <v>46.120907123784221</v>
      </c>
      <c r="J56">
        <f>SUMIFS('[2]Electricity production'!K$2:K$505,'[2]Electricity production'!$C$2:$C$505,$B56,'[2]Electricity production'!$D$2:$D$505,$A56)</f>
        <v>46.120904153311983</v>
      </c>
      <c r="K56">
        <f>SUMIFS('[2]Electricity production'!L$2:L$505,'[2]Electricity production'!$C$2:$C$505,$B56,'[2]Electricity production'!$D$2:$D$505,$A56)</f>
        <v>46.120900910127503</v>
      </c>
    </row>
    <row r="57" spans="1:11" x14ac:dyDescent="0.25">
      <c r="A57" t="str">
        <f>[1]ele_dev!B57</f>
        <v>bHYDRO</v>
      </c>
      <c r="B57" t="str">
        <f>[1]ele_dev!A57</f>
        <v>POL</v>
      </c>
      <c r="C57">
        <f>SUMIFS(Eurostat!$D$2:$D$163,Eurostat!$B$2:$B$163,$B57,Eurostat!$A$2:$A$163,$A57)</f>
        <v>2.3299999999999996</v>
      </c>
      <c r="D57">
        <f>SUMIFS('[2]Electricity production'!E$2:E$505,'[2]Electricity production'!$C$2:$C$505,$B57,'[2]Electricity production'!$D$2:$D$505,$A57)</f>
        <v>0.7698608011234368</v>
      </c>
      <c r="E57">
        <f>SUMIFS('[2]Electricity production'!F$2:F$505,'[2]Electricity production'!$C$2:$C$505,$B57,'[2]Electricity production'!$D$2:$D$505,$A57)</f>
        <v>1.4204762931826804</v>
      </c>
      <c r="F57">
        <f>SUMIFS('[2]Electricity production'!G$2:G$505,'[2]Electricity production'!$C$2:$C$505,$B57,'[2]Electricity production'!$D$2:$D$505,$A57)</f>
        <v>1.4452279462435638</v>
      </c>
      <c r="G57">
        <f>SUMIFS('[2]Electricity production'!H$2:H$505,'[2]Electricity production'!$C$2:$C$505,$B57,'[2]Electricity production'!$D$2:$D$505,$A57)</f>
        <v>1.4451810013173276</v>
      </c>
      <c r="H57">
        <f>SUMIFS('[2]Electricity production'!I$2:I$505,'[2]Electricity production'!$C$2:$C$505,$B57,'[2]Electricity production'!$D$2:$D$505,$A57)</f>
        <v>1.4452286722288687</v>
      </c>
      <c r="I57">
        <f>SUMIFS('[2]Electricity production'!J$2:J$505,'[2]Electricity production'!$C$2:$C$505,$B57,'[2]Electricity production'!$D$2:$D$505,$A57)</f>
        <v>1.4451988221830467</v>
      </c>
      <c r="J57">
        <f>SUMIFS('[2]Electricity production'!K$2:K$505,'[2]Electricity production'!$C$2:$C$505,$B57,'[2]Electricity production'!$D$2:$D$505,$A57)</f>
        <v>1.4452024845055955</v>
      </c>
      <c r="K57">
        <f>SUMIFS('[2]Electricity production'!L$2:L$505,'[2]Electricity production'!$C$2:$C$505,$B57,'[2]Electricity production'!$D$2:$D$505,$A57)</f>
        <v>1.4452968977100689</v>
      </c>
    </row>
    <row r="58" spans="1:11" x14ac:dyDescent="0.25">
      <c r="A58" t="str">
        <f>[1]ele_dev!B58</f>
        <v>pHYDRO</v>
      </c>
      <c r="B58" t="str">
        <f>[1]ele_dev!A58</f>
        <v>POL</v>
      </c>
      <c r="C58">
        <f>SUMIFS(Eurostat!$D$2:$D$163,Eurostat!$B$2:$B$163,$B58,Eurostat!$A$2:$A$163,$A58)</f>
        <v>0.43</v>
      </c>
      <c r="D58">
        <f>SUMIFS('[2]Electricity production'!E$2:E$505,'[2]Electricity production'!$C$2:$C$505,$B58,'[2]Electricity production'!$D$2:$D$505,$A58)</f>
        <v>12.563486452324177</v>
      </c>
      <c r="E58">
        <f>SUMIFS('[2]Electricity production'!F$2:F$505,'[2]Electricity production'!$C$2:$C$505,$B58,'[2]Electricity production'!$D$2:$D$505,$A58)</f>
        <v>1.4354606397382932</v>
      </c>
      <c r="F58">
        <f>SUMIFS('[2]Electricity production'!G$2:G$505,'[2]Electricity production'!$C$2:$C$505,$B58,'[2]Electricity production'!$D$2:$D$505,$A58)</f>
        <v>1.7213992542660006</v>
      </c>
      <c r="G58">
        <f>SUMIFS('[2]Electricity production'!H$2:H$505,'[2]Electricity production'!$C$2:$C$505,$B58,'[2]Electricity production'!$D$2:$D$505,$A58)</f>
        <v>2.0321996723812807</v>
      </c>
      <c r="H58">
        <f>SUMIFS('[2]Electricity production'!I$2:I$505,'[2]Electricity production'!$C$2:$C$505,$B58,'[2]Electricity production'!$D$2:$D$505,$A58)</f>
        <v>2.3431440316998016</v>
      </c>
      <c r="I58">
        <f>SUMIFS('[2]Electricity production'!J$2:J$505,'[2]Electricity production'!$C$2:$C$505,$B58,'[2]Electricity production'!$D$2:$D$505,$A58)</f>
        <v>2.6537348921506845</v>
      </c>
      <c r="J58">
        <f>SUMIFS('[2]Electricity production'!K$2:K$505,'[2]Electricity production'!$C$2:$C$505,$B58,'[2]Electricity production'!$D$2:$D$505,$A58)</f>
        <v>2.9646542531048037</v>
      </c>
      <c r="K58">
        <f>SUMIFS('[2]Electricity production'!L$2:L$505,'[2]Electricity production'!$C$2:$C$505,$B58,'[2]Electricity production'!$D$2:$D$505,$A58)</f>
        <v>4.8051615367260867</v>
      </c>
    </row>
    <row r="59" spans="1:11" x14ac:dyDescent="0.25">
      <c r="A59" t="str">
        <f>[1]ele_dev!B59</f>
        <v>bGEO</v>
      </c>
      <c r="B59" t="str">
        <f>[1]ele_dev!A59</f>
        <v>POL</v>
      </c>
      <c r="C59">
        <f>SUMIFS(Eurostat!$D$2:$D$163,Eurostat!$B$2:$B$163,$B59,Eurostat!$A$2:$A$163,$A59)</f>
        <v>0</v>
      </c>
      <c r="D59">
        <f>SUMIFS('[2]Electricity production'!E$2:E$505,'[2]Electricity production'!$C$2:$C$505,$B59,'[2]Electricity production'!$D$2:$D$505,$A59)</f>
        <v>0</v>
      </c>
      <c r="E59">
        <f>SUMIFS('[2]Electricity production'!F$2:F$505,'[2]Electricity production'!$C$2:$C$505,$B59,'[2]Electricity production'!$D$2:$D$505,$A59)</f>
        <v>1.1343083643450609E-4</v>
      </c>
      <c r="F59">
        <f>SUMIFS('[2]Electricity production'!G$2:G$505,'[2]Electricity production'!$C$2:$C$505,$B59,'[2]Electricity production'!$D$2:$D$505,$A59)</f>
        <v>4.3321592374606828E-4</v>
      </c>
      <c r="G59">
        <f>SUMIFS('[2]Electricity production'!H$2:H$505,'[2]Electricity production'!$C$2:$C$505,$B59,'[2]Electricity production'!$D$2:$D$505,$A59)</f>
        <v>0.44640918653922268</v>
      </c>
      <c r="H59">
        <f>SUMIFS('[2]Electricity production'!I$2:I$505,'[2]Electricity production'!$C$2:$C$505,$B59,'[2]Electricity production'!$D$2:$D$505,$A59)</f>
        <v>1.4654930362050163</v>
      </c>
      <c r="I59">
        <f>SUMIFS('[2]Electricity production'!J$2:J$505,'[2]Electricity production'!$C$2:$C$505,$B59,'[2]Electricity production'!$D$2:$D$505,$A59)</f>
        <v>2.8651283614657821</v>
      </c>
      <c r="J59">
        <f>SUMIFS('[2]Electricity production'!K$2:K$505,'[2]Electricity production'!$C$2:$C$505,$B59,'[2]Electricity production'!$D$2:$D$505,$A59)</f>
        <v>2.8961036346567579</v>
      </c>
      <c r="K59">
        <f>SUMIFS('[2]Electricity production'!L$2:L$505,'[2]Electricity production'!$C$2:$C$505,$B59,'[2]Electricity production'!$D$2:$D$505,$A59)</f>
        <v>2.9009355762641009</v>
      </c>
    </row>
    <row r="60" spans="1:11" x14ac:dyDescent="0.25">
      <c r="A60" t="str">
        <f>[1]ele_dev!B60</f>
        <v>mSOLAR</v>
      </c>
      <c r="B60" t="str">
        <f>[1]ele_dev!A60</f>
        <v>POL</v>
      </c>
      <c r="C60">
        <f>SUMIFS(Eurostat!$D$2:$D$163,Eurostat!$B$2:$B$163,$B60,Eurostat!$A$2:$A$163,$A60)</f>
        <v>0</v>
      </c>
      <c r="D60">
        <f>SUMIFS('[2]Electricity production'!E$2:E$505,'[2]Electricity production'!$C$2:$C$505,$B60,'[2]Electricity production'!$D$2:$D$505,$A60)</f>
        <v>5.9710144258455659E-2</v>
      </c>
      <c r="E60">
        <f>SUMIFS('[2]Electricity production'!F$2:F$505,'[2]Electricity production'!$C$2:$C$505,$B60,'[2]Electricity production'!$D$2:$D$505,$A60)</f>
        <v>0.40072938244418382</v>
      </c>
      <c r="F60">
        <f>SUMIFS('[2]Electricity production'!G$2:G$505,'[2]Electricity production'!$C$2:$C$505,$B60,'[2]Electricity production'!$D$2:$D$505,$A60)</f>
        <v>0.46012000727499125</v>
      </c>
      <c r="G60">
        <f>SUMIFS('[2]Electricity production'!H$2:H$505,'[2]Electricity production'!$C$2:$C$505,$B60,'[2]Electricity production'!$D$2:$D$505,$A60)</f>
        <v>0.5202087340189171</v>
      </c>
      <c r="H60">
        <f>SUMIFS('[2]Electricity production'!I$2:I$505,'[2]Electricity production'!$C$2:$C$505,$B60,'[2]Electricity production'!$D$2:$D$505,$A60)</f>
        <v>7.2483346813222864</v>
      </c>
      <c r="I60">
        <f>SUMIFS('[2]Electricity production'!J$2:J$505,'[2]Electricity production'!$C$2:$C$505,$B60,'[2]Electricity production'!$D$2:$D$505,$A60)</f>
        <v>9.4978999335193794</v>
      </c>
      <c r="J60">
        <f>SUMIFS('[2]Electricity production'!K$2:K$505,'[2]Electricity production'!$C$2:$C$505,$B60,'[2]Electricity production'!$D$2:$D$505,$A60)</f>
        <v>11.74772061544836</v>
      </c>
      <c r="K60">
        <f>SUMIFS('[2]Electricity production'!L$2:L$505,'[2]Electricity production'!$C$2:$C$505,$B60,'[2]Electricity production'!$D$2:$D$505,$A60)</f>
        <v>13.997447614335417</v>
      </c>
    </row>
    <row r="61" spans="1:11" x14ac:dyDescent="0.25">
      <c r="A61" t="str">
        <f>[1]ele_dev!B61</f>
        <v>mWIND</v>
      </c>
      <c r="B61" t="str">
        <f>[1]ele_dev!A61</f>
        <v>POL</v>
      </c>
      <c r="C61">
        <f>SUMIFS(Eurostat!$D$2:$D$163,Eurostat!$B$2:$B$163,$B61,Eurostat!$A$2:$A$163,$A61)</f>
        <v>3.1869999999999998</v>
      </c>
      <c r="D61">
        <f>SUMIFS('[2]Electricity production'!E$2:E$505,'[2]Electricity production'!$C$2:$C$505,$B61,'[2]Electricity production'!$D$2:$D$505,$A61)</f>
        <v>10.555470783877009</v>
      </c>
      <c r="E61">
        <f>SUMIFS('[2]Electricity production'!F$2:F$505,'[2]Electricity production'!$C$2:$C$505,$B61,'[2]Electricity production'!$D$2:$D$505,$A61)</f>
        <v>10.555701294996133</v>
      </c>
      <c r="F61">
        <f>SUMIFS('[2]Electricity production'!G$2:G$505,'[2]Electricity production'!$C$2:$C$505,$B61,'[2]Electricity production'!$D$2:$D$505,$A61)</f>
        <v>10.557689451736948</v>
      </c>
      <c r="G61">
        <f>SUMIFS('[2]Electricity production'!H$2:H$505,'[2]Electricity production'!$C$2:$C$505,$B61,'[2]Electricity production'!$D$2:$D$505,$A61)</f>
        <v>33.314583630865826</v>
      </c>
      <c r="H61">
        <f>SUMIFS('[2]Electricity production'!I$2:I$505,'[2]Electricity production'!$C$2:$C$505,$B61,'[2]Electricity production'!$D$2:$D$505,$A61)</f>
        <v>37.686844470916618</v>
      </c>
      <c r="I61">
        <f>SUMIFS('[2]Electricity production'!J$2:J$505,'[2]Electricity production'!$C$2:$C$505,$B61,'[2]Electricity production'!$D$2:$D$505,$A61)</f>
        <v>44.47003070779148</v>
      </c>
      <c r="J61">
        <f>SUMIFS('[2]Electricity production'!K$2:K$505,'[2]Electricity production'!$C$2:$C$505,$B61,'[2]Electricity production'!$D$2:$D$505,$A61)</f>
        <v>46.595098159316692</v>
      </c>
      <c r="K61">
        <f>SUMIFS('[2]Electricity production'!L$2:L$505,'[2]Electricity production'!$C$2:$C$505,$B61,'[2]Electricity production'!$D$2:$D$505,$A61)</f>
        <v>85.289759975600973</v>
      </c>
    </row>
    <row r="62" spans="1:11" x14ac:dyDescent="0.25">
      <c r="A62" t="str">
        <f>[1]ele_dev!B62</f>
        <v>bHC</v>
      </c>
      <c r="B62" t="str">
        <f>[1]ele_dev!A62</f>
        <v>POL</v>
      </c>
      <c r="C62">
        <f>SUMIFS(Eurostat!$D$2:$D$163,Eurostat!$B$2:$B$163,$B62,Eurostat!$A$2:$A$163,$A62)</f>
        <v>43.178354999999996</v>
      </c>
      <c r="D62">
        <f>SUMIFS('[2]Electricity production'!E$2:E$505,'[2]Electricity production'!$C$2:$C$505,$B62,'[2]Electricity production'!$D$2:$D$505,$A62)</f>
        <v>45.080548352298742</v>
      </c>
      <c r="E62">
        <f>SUMIFS('[2]Electricity production'!F$2:F$505,'[2]Electricity production'!$C$2:$C$505,$B62,'[2]Electricity production'!$D$2:$D$505,$A62)</f>
        <v>36.000409497502069</v>
      </c>
      <c r="F62">
        <f>SUMIFS('[2]Electricity production'!G$2:G$505,'[2]Electricity production'!$C$2:$C$505,$B62,'[2]Electricity production'!$D$2:$D$505,$A62)</f>
        <v>37.520106623868877</v>
      </c>
      <c r="G62">
        <f>SUMIFS('[2]Electricity production'!H$2:H$505,'[2]Electricity production'!$C$2:$C$505,$B62,'[2]Electricity production'!$D$2:$D$505,$A62)</f>
        <v>36.86622642790752</v>
      </c>
      <c r="H62">
        <f>SUMIFS('[2]Electricity production'!I$2:I$505,'[2]Electricity production'!$C$2:$C$505,$B62,'[2]Electricity production'!$D$2:$D$505,$A62)</f>
        <v>1.409284446383307</v>
      </c>
      <c r="I62">
        <f>SUMIFS('[2]Electricity production'!J$2:J$505,'[2]Electricity production'!$C$2:$C$505,$B62,'[2]Electricity production'!$D$2:$D$505,$A62)</f>
        <v>0.79405060770649594</v>
      </c>
      <c r="J62">
        <f>SUMIFS('[2]Electricity production'!K$2:K$505,'[2]Electricity production'!$C$2:$C$505,$B62,'[2]Electricity production'!$D$2:$D$505,$A62)</f>
        <v>1.8368931594436335E-2</v>
      </c>
      <c r="K62">
        <f>SUMIFS('[2]Electricity production'!L$2:L$505,'[2]Electricity production'!$C$2:$C$505,$B62,'[2]Electricity production'!$D$2:$D$505,$A62)</f>
        <v>1.836879969221061E-2</v>
      </c>
    </row>
    <row r="63" spans="1:11" x14ac:dyDescent="0.25">
      <c r="A63" t="str">
        <f>[1]ele_dev!B63</f>
        <v>mHC</v>
      </c>
      <c r="B63" t="str">
        <f>[1]ele_dev!A63</f>
        <v>POL</v>
      </c>
      <c r="C63">
        <f>SUMIFS(Eurostat!$D$2:$D$163,Eurostat!$B$2:$B$163,$B63,Eurostat!$A$2:$A$163,$A63)</f>
        <v>43.278345000000002</v>
      </c>
      <c r="D63">
        <f>SUMIFS('[2]Electricity production'!E$2:E$505,'[2]Electricity production'!$C$2:$C$505,$B63,'[2]Electricity production'!$D$2:$D$505,$A63)</f>
        <v>43.523580577946809</v>
      </c>
      <c r="E63">
        <f>SUMIFS('[2]Electricity production'!F$2:F$505,'[2]Electricity production'!$C$2:$C$505,$B63,'[2]Electricity production'!$D$2:$D$505,$A63)</f>
        <v>0.19907875850483236</v>
      </c>
      <c r="F63">
        <f>SUMIFS('[2]Electricity production'!G$2:G$505,'[2]Electricity production'!$C$2:$C$505,$B63,'[2]Electricity production'!$D$2:$D$505,$A63)</f>
        <v>1.318182565483994E-4</v>
      </c>
      <c r="G63">
        <f>SUMIFS('[2]Electricity production'!H$2:H$505,'[2]Electricity production'!$C$2:$C$505,$B63,'[2]Electricity production'!$D$2:$D$505,$A63)</f>
        <v>5.8590963149640629E-5</v>
      </c>
      <c r="H63">
        <f>SUMIFS('[2]Electricity production'!I$2:I$505,'[2]Electricity production'!$C$2:$C$505,$B63,'[2]Electricity production'!$D$2:$D$505,$A63)</f>
        <v>0</v>
      </c>
      <c r="I63">
        <f>SUMIFS('[2]Electricity production'!J$2:J$505,'[2]Electricity production'!$C$2:$C$505,$B63,'[2]Electricity production'!$D$2:$D$505,$A63)</f>
        <v>0</v>
      </c>
      <c r="J63">
        <f>SUMIFS('[2]Electricity production'!K$2:K$505,'[2]Electricity production'!$C$2:$C$505,$B63,'[2]Electricity production'!$D$2:$D$505,$A63)</f>
        <v>0</v>
      </c>
      <c r="K63">
        <f>SUMIFS('[2]Electricity production'!L$2:L$505,'[2]Electricity production'!$C$2:$C$505,$B63,'[2]Electricity production'!$D$2:$D$505,$A63)</f>
        <v>0</v>
      </c>
    </row>
    <row r="64" spans="1:11" x14ac:dyDescent="0.25">
      <c r="A64" t="str">
        <f>[1]ele_dev!B64</f>
        <v>bBC</v>
      </c>
      <c r="B64" t="str">
        <f>[1]ele_dev!A64</f>
        <v>POL</v>
      </c>
      <c r="C64">
        <f>SUMIFS(Eurostat!$D$2:$D$163,Eurostat!$B$2:$B$163,$B64,Eurostat!$A$2:$A$163,$A64)</f>
        <v>52.0047</v>
      </c>
      <c r="D64">
        <f>SUMIFS('[2]Electricity production'!E$2:E$505,'[2]Electricity production'!$C$2:$C$505,$B64,'[2]Electricity production'!$D$2:$D$505,$A64)</f>
        <v>36.095510304832757</v>
      </c>
      <c r="E64">
        <f>SUMIFS('[2]Electricity production'!F$2:F$505,'[2]Electricity production'!$C$2:$C$505,$B64,'[2]Electricity production'!$D$2:$D$505,$A64)</f>
        <v>36.962346434332808</v>
      </c>
      <c r="F64">
        <f>SUMIFS('[2]Electricity production'!G$2:G$505,'[2]Electricity production'!$C$2:$C$505,$B64,'[2]Electricity production'!$D$2:$D$505,$A64)</f>
        <v>21.025145239446271</v>
      </c>
      <c r="G64">
        <f>SUMIFS('[2]Electricity production'!H$2:H$505,'[2]Electricity production'!$C$2:$C$505,$B64,'[2]Electricity production'!$D$2:$D$505,$A64)</f>
        <v>21.024617002100936</v>
      </c>
      <c r="H64">
        <f>SUMIFS('[2]Electricity production'!I$2:I$505,'[2]Electricity production'!$C$2:$C$505,$B64,'[2]Electricity production'!$D$2:$D$505,$A64)</f>
        <v>0.35997099272314165</v>
      </c>
      <c r="I64">
        <f>SUMIFS('[2]Electricity production'!J$2:J$505,'[2]Electricity production'!$C$2:$C$505,$B64,'[2]Electricity production'!$D$2:$D$505,$A64)</f>
        <v>0</v>
      </c>
      <c r="J64">
        <f>SUMIFS('[2]Electricity production'!K$2:K$505,'[2]Electricity production'!$C$2:$C$505,$B64,'[2]Electricity production'!$D$2:$D$505,$A64)</f>
        <v>0</v>
      </c>
      <c r="K64">
        <f>SUMIFS('[2]Electricity production'!L$2:L$505,'[2]Electricity production'!$C$2:$C$505,$B64,'[2]Electricity production'!$D$2:$D$505,$A64)</f>
        <v>0</v>
      </c>
    </row>
    <row r="65" spans="1:11" x14ac:dyDescent="0.25">
      <c r="A65" t="str">
        <f>[1]ele_dev!B65</f>
        <v>bOIL</v>
      </c>
      <c r="B65" t="str">
        <f>[1]ele_dev!A65</f>
        <v>POL</v>
      </c>
      <c r="C65">
        <v>0</v>
      </c>
      <c r="D65">
        <f>SUMIFS('[2]Electricity production'!E$2:E$505,'[2]Electricity production'!$C$2:$C$505,$B65,'[2]Electricity production'!$D$2:$D$505,$A65)</f>
        <v>0</v>
      </c>
      <c r="E65">
        <f>SUMIFS('[2]Electricity production'!F$2:F$505,'[2]Electricity production'!$C$2:$C$505,$B65,'[2]Electricity production'!$D$2:$D$505,$A65)</f>
        <v>7.5760917632976949E-5</v>
      </c>
      <c r="F65">
        <f>SUMIFS('[2]Electricity production'!G$2:G$505,'[2]Electricity production'!$C$2:$C$505,$B65,'[2]Electricity production'!$D$2:$D$505,$A65)</f>
        <v>0.32666399909106442</v>
      </c>
      <c r="G65">
        <f>SUMIFS('[2]Electricity production'!H$2:H$505,'[2]Electricity production'!$C$2:$C$505,$B65,'[2]Electricity production'!$D$2:$D$505,$A65)</f>
        <v>0.37929985296604135</v>
      </c>
      <c r="H65">
        <f>SUMIFS('[2]Electricity production'!I$2:I$505,'[2]Electricity production'!$C$2:$C$505,$B65,'[2]Electricity production'!$D$2:$D$505,$A65)</f>
        <v>0.38345666929715472</v>
      </c>
      <c r="I65">
        <f>SUMIFS('[2]Electricity production'!J$2:J$505,'[2]Electricity production'!$C$2:$C$505,$B65,'[2]Electricity production'!$D$2:$D$505,$A65)</f>
        <v>0.38325240178014269</v>
      </c>
      <c r="J65">
        <f>SUMIFS('[2]Electricity production'!K$2:K$505,'[2]Electricity production'!$C$2:$C$505,$B65,'[2]Electricity production'!$D$2:$D$505,$A65)</f>
        <v>0.38030676980100925</v>
      </c>
      <c r="K65">
        <f>SUMIFS('[2]Electricity production'!L$2:L$505,'[2]Electricity production'!$C$2:$C$505,$B65,'[2]Electricity production'!$D$2:$D$505,$A65)</f>
        <v>0.36647283144679305</v>
      </c>
    </row>
    <row r="66" spans="1:11" x14ac:dyDescent="0.25">
      <c r="A66" t="str">
        <f>[1]ele_dev!B66</f>
        <v>mOIL</v>
      </c>
      <c r="B66" t="str">
        <f>[1]ele_dev!A66</f>
        <v>POL</v>
      </c>
      <c r="C66">
        <f>SUMIFS(Eurostat!$D$2:$D$163,Eurostat!$B$2:$B$163,$B66,Eurostat!$A$2:$A$163,$A66)</f>
        <v>0</v>
      </c>
      <c r="D66">
        <f>SUMIFS('[2]Electricity production'!E$2:E$505,'[2]Electricity production'!$C$2:$C$505,$B66,'[2]Electricity production'!$D$2:$D$505,$A66)</f>
        <v>0.88329497019310044</v>
      </c>
      <c r="E66">
        <f>SUMIFS('[2]Electricity production'!F$2:F$505,'[2]Electricity production'!$C$2:$C$505,$B66,'[2]Electricity production'!$D$2:$D$505,$A66)</f>
        <v>0.55666068842577021</v>
      </c>
      <c r="F66">
        <f>SUMIFS('[2]Electricity production'!G$2:G$505,'[2]Electricity production'!$C$2:$C$505,$B66,'[2]Electricity production'!$D$2:$D$505,$A66)</f>
        <v>1.0487033289081639E-2</v>
      </c>
      <c r="G66">
        <f>SUMIFS('[2]Electricity production'!H$2:H$505,'[2]Electricity production'!$C$2:$C$505,$B66,'[2]Electricity production'!$D$2:$D$505,$A66)</f>
        <v>0</v>
      </c>
      <c r="H66">
        <f>SUMIFS('[2]Electricity production'!I$2:I$505,'[2]Electricity production'!$C$2:$C$505,$B66,'[2]Electricity production'!$D$2:$D$505,$A66)</f>
        <v>0</v>
      </c>
      <c r="I66">
        <f>SUMIFS('[2]Electricity production'!J$2:J$505,'[2]Electricity production'!$C$2:$C$505,$B66,'[2]Electricity production'!$D$2:$D$505,$A66)</f>
        <v>0</v>
      </c>
      <c r="J66">
        <f>SUMIFS('[2]Electricity production'!K$2:K$505,'[2]Electricity production'!$C$2:$C$505,$B66,'[2]Electricity production'!$D$2:$D$505,$A66)</f>
        <v>0</v>
      </c>
      <c r="K66">
        <f>SUMIFS('[2]Electricity production'!L$2:L$505,'[2]Electricity production'!$C$2:$C$505,$B66,'[2]Electricity production'!$D$2:$D$505,$A66)</f>
        <v>0</v>
      </c>
    </row>
    <row r="67" spans="1:11" x14ac:dyDescent="0.25">
      <c r="A67" t="str">
        <f>[1]ele_dev!B67</f>
        <v>pOIL</v>
      </c>
      <c r="B67" t="str">
        <f>[1]ele_dev!A67</f>
        <v>POL</v>
      </c>
      <c r="C67">
        <f>SUMIFS(Eurostat!$D$2:$D$163,Eurostat!$B$2:$B$163,$B67,Eurostat!$A$2:$A$163,$A67)</f>
        <v>0.24700000000000033</v>
      </c>
      <c r="D67">
        <f>SUMIFS('[2]Electricity production'!E$2:E$505,'[2]Electricity production'!$C$2:$C$505,$B67,'[2]Electricity production'!$D$2:$D$505,$A67)</f>
        <v>5.5809156472410833E-3</v>
      </c>
      <c r="E67">
        <f>SUMIFS('[2]Electricity production'!F$2:F$505,'[2]Electricity production'!$C$2:$C$505,$B67,'[2]Electricity production'!$D$2:$D$505,$A67)</f>
        <v>7.8621136159075442E-3</v>
      </c>
      <c r="F67">
        <f>SUMIFS('[2]Electricity production'!G$2:G$505,'[2]Electricity production'!$C$2:$C$505,$B67,'[2]Electricity production'!$D$2:$D$505,$A67)</f>
        <v>7.860688708442972E-3</v>
      </c>
      <c r="G67">
        <f>SUMIFS('[2]Electricity production'!H$2:H$505,'[2]Electricity production'!$C$2:$C$505,$B67,'[2]Electricity production'!$D$2:$D$505,$A67)</f>
        <v>7.8618682347571141E-3</v>
      </c>
      <c r="H67">
        <f>SUMIFS('[2]Electricity production'!I$2:I$505,'[2]Electricity production'!$C$2:$C$505,$B67,'[2]Electricity production'!$D$2:$D$505,$A67)</f>
        <v>0</v>
      </c>
      <c r="I67">
        <f>SUMIFS('[2]Electricity production'!J$2:J$505,'[2]Electricity production'!$C$2:$C$505,$B67,'[2]Electricity production'!$D$2:$D$505,$A67)</f>
        <v>0</v>
      </c>
      <c r="J67">
        <f>SUMIFS('[2]Electricity production'!K$2:K$505,'[2]Electricity production'!$C$2:$C$505,$B67,'[2]Electricity production'!$D$2:$D$505,$A67)</f>
        <v>0</v>
      </c>
      <c r="K67">
        <f>SUMIFS('[2]Electricity production'!L$2:L$505,'[2]Electricity production'!$C$2:$C$505,$B67,'[2]Electricity production'!$D$2:$D$505,$A67)</f>
        <v>0</v>
      </c>
    </row>
    <row r="68" spans="1:11" x14ac:dyDescent="0.25">
      <c r="A68" t="str">
        <f>[1]ele_dev!B68</f>
        <v>bGAS</v>
      </c>
      <c r="B68" t="str">
        <f>[1]ele_dev!A68</f>
        <v>POL</v>
      </c>
      <c r="C68">
        <f>SUMIFS(Eurostat!$D$2:$D$163,Eurostat!$B$2:$B$163,$B68,Eurostat!$A$2:$A$163,$A68)</f>
        <v>2.8813949999999999</v>
      </c>
      <c r="D68">
        <f>SUMIFS('[2]Electricity production'!E$2:E$505,'[2]Electricity production'!$C$2:$C$505,$B68,'[2]Electricity production'!$D$2:$D$505,$A68)</f>
        <v>2.9259295620223722</v>
      </c>
      <c r="E68">
        <f>SUMIFS('[2]Electricity production'!F$2:F$505,'[2]Electricity production'!$C$2:$C$505,$B68,'[2]Electricity production'!$D$2:$D$505,$A68)</f>
        <v>1.9678769554555968</v>
      </c>
      <c r="F68">
        <f>SUMIFS('[2]Electricity production'!G$2:G$505,'[2]Electricity production'!$C$2:$C$505,$B68,'[2]Electricity production'!$D$2:$D$505,$A68)</f>
        <v>5.8935171662684436</v>
      </c>
      <c r="G68">
        <f>SUMIFS('[2]Electricity production'!H$2:H$505,'[2]Electricity production'!$C$2:$C$505,$B68,'[2]Electricity production'!$D$2:$D$505,$A68)</f>
        <v>5.9756660763798291</v>
      </c>
      <c r="H68">
        <f>SUMIFS('[2]Electricity production'!I$2:I$505,'[2]Electricity production'!$C$2:$C$505,$B68,'[2]Electricity production'!$D$2:$D$505,$A68)</f>
        <v>2.6505331563924948</v>
      </c>
      <c r="I68">
        <f>SUMIFS('[2]Electricity production'!J$2:J$505,'[2]Electricity production'!$C$2:$C$505,$B68,'[2]Electricity production'!$D$2:$D$505,$A68)</f>
        <v>1.9726606816056216</v>
      </c>
      <c r="J68">
        <f>SUMIFS('[2]Electricity production'!K$2:K$505,'[2]Electricity production'!$C$2:$C$505,$B68,'[2]Electricity production'!$D$2:$D$505,$A68)</f>
        <v>1.7448878108967101</v>
      </c>
      <c r="K68">
        <f>SUMIFS('[2]Electricity production'!L$2:L$505,'[2]Electricity production'!$C$2:$C$505,$B68,'[2]Electricity production'!$D$2:$D$505,$A68)</f>
        <v>0.67496329241580277</v>
      </c>
    </row>
    <row r="69" spans="1:11" x14ac:dyDescent="0.25">
      <c r="A69" t="str">
        <f>[1]ele_dev!B69</f>
        <v>mGAS</v>
      </c>
      <c r="B69" t="str">
        <f>[1]ele_dev!A69</f>
        <v>POL</v>
      </c>
      <c r="C69">
        <f>SUMIFS(Eurostat!$D$2:$D$163,Eurostat!$B$2:$B$163,$B69,Eurostat!$A$2:$A$163,$A69)</f>
        <v>1.4402025000000003</v>
      </c>
      <c r="D69">
        <f>SUMIFS('[2]Electricity production'!E$2:E$505,'[2]Electricity production'!$C$2:$C$505,$B69,'[2]Electricity production'!$D$2:$D$505,$A69)</f>
        <v>0.43616354741269364</v>
      </c>
      <c r="E69">
        <f>SUMIFS('[2]Electricity production'!F$2:F$505,'[2]Electricity production'!$C$2:$C$505,$B69,'[2]Electricity production'!$D$2:$D$505,$A69)</f>
        <v>0.59626542504069646</v>
      </c>
      <c r="F69">
        <f>SUMIFS('[2]Electricity production'!G$2:G$505,'[2]Electricity production'!$C$2:$C$505,$B69,'[2]Electricity production'!$D$2:$D$505,$A69)</f>
        <v>1.3807968742998746</v>
      </c>
      <c r="G69">
        <f>SUMIFS('[2]Electricity production'!H$2:H$505,'[2]Electricity production'!$C$2:$C$505,$B69,'[2]Electricity production'!$D$2:$D$505,$A69)</f>
        <v>2.9112944967863106</v>
      </c>
      <c r="H69">
        <f>SUMIFS('[2]Electricity production'!I$2:I$505,'[2]Electricity production'!$C$2:$C$505,$B69,'[2]Electricity production'!$D$2:$D$505,$A69)</f>
        <v>2.6596760815769902</v>
      </c>
      <c r="I69">
        <f>SUMIFS('[2]Electricity production'!J$2:J$505,'[2]Electricity production'!$C$2:$C$505,$B69,'[2]Electricity production'!$D$2:$D$505,$A69)</f>
        <v>2.3490387653560432</v>
      </c>
      <c r="J69">
        <f>SUMIFS('[2]Electricity production'!K$2:K$505,'[2]Electricity production'!$C$2:$C$505,$B69,'[2]Electricity production'!$D$2:$D$505,$A69)</f>
        <v>2.5299764343932454</v>
      </c>
      <c r="K69">
        <f>SUMIFS('[2]Electricity production'!L$2:L$505,'[2]Electricity production'!$C$2:$C$505,$B69,'[2]Electricity production'!$D$2:$D$505,$A69)</f>
        <v>2.7136333181957975</v>
      </c>
    </row>
    <row r="70" spans="1:11" x14ac:dyDescent="0.25">
      <c r="A70" t="str">
        <f>[1]ele_dev!B70</f>
        <v>pGAS</v>
      </c>
      <c r="B70" t="str">
        <f>[1]ele_dev!A70</f>
        <v>POL</v>
      </c>
      <c r="C70">
        <f>SUMIFS(Eurostat!$D$2:$D$163,Eurostat!$B$2:$B$163,$B70,Eurostat!$A$2:$A$163,$A70)</f>
        <v>1.4984025000000001</v>
      </c>
      <c r="D70">
        <f>SUMIFS('[2]Electricity production'!E$2:E$505,'[2]Electricity production'!$C$2:$C$505,$B70,'[2]Electricity production'!$D$2:$D$505,$A70)</f>
        <v>0.74246695884687752</v>
      </c>
      <c r="E70">
        <f>SUMIFS('[2]Electricity production'!F$2:F$505,'[2]Electricity production'!$C$2:$C$505,$B70,'[2]Electricity production'!$D$2:$D$505,$A70)</f>
        <v>0.48409677060994588</v>
      </c>
      <c r="F70">
        <f>SUMIFS('[2]Electricity production'!G$2:G$505,'[2]Electricity production'!$C$2:$C$505,$B70,'[2]Electricity production'!$D$2:$D$505,$A70)</f>
        <v>16.008338169648262</v>
      </c>
      <c r="G70">
        <f>SUMIFS('[2]Electricity production'!H$2:H$505,'[2]Electricity production'!$C$2:$C$505,$B70,'[2]Electricity production'!$D$2:$D$505,$A70)</f>
        <v>18.409639554705823</v>
      </c>
      <c r="H70">
        <f>SUMIFS('[2]Electricity production'!I$2:I$505,'[2]Electricity production'!$C$2:$C$505,$B70,'[2]Electricity production'!$D$2:$D$505,$A70)</f>
        <v>17.841489049539305</v>
      </c>
      <c r="I70">
        <f>SUMIFS('[2]Electricity production'!J$2:J$505,'[2]Electricity production'!$C$2:$C$505,$B70,'[2]Electricity production'!$D$2:$D$505,$A70)</f>
        <v>7.6613107565114058</v>
      </c>
      <c r="J70">
        <f>SUMIFS('[2]Electricity production'!K$2:K$505,'[2]Electricity production'!$C$2:$C$505,$B70,'[2]Electricity production'!$D$2:$D$505,$A70)</f>
        <v>5.9756462988885012E-2</v>
      </c>
      <c r="K70">
        <f>SUMIFS('[2]Electricity production'!L$2:L$505,'[2]Electricity production'!$C$2:$C$505,$B70,'[2]Electricity production'!$D$2:$D$505,$A70)</f>
        <v>4.0180463240013329E-5</v>
      </c>
    </row>
    <row r="71" spans="1:11" x14ac:dyDescent="0.25">
      <c r="A71" t="str">
        <f>[1]ele_dev!B71</f>
        <v>bBIO</v>
      </c>
      <c r="B71" t="str">
        <f>[1]ele_dev!A71</f>
        <v>POL</v>
      </c>
      <c r="C71">
        <f>SUMIFS(Eurostat!$D$2:$D$163,Eurostat!$B$2:$B$163,$B71,Eurostat!$A$2:$A$163,$A71)</f>
        <v>7.6000000000000005</v>
      </c>
      <c r="D71">
        <f>SUMIFS('[2]Electricity production'!E$2:E$505,'[2]Electricity production'!$C$2:$C$505,$B71,'[2]Electricity production'!$D$2:$D$505,$A71)</f>
        <v>10.319300293715489</v>
      </c>
      <c r="E71">
        <f>SUMIFS('[2]Electricity production'!F$2:F$505,'[2]Electricity production'!$C$2:$C$505,$B71,'[2]Electricity production'!$D$2:$D$505,$A71)</f>
        <v>14.090304980913253</v>
      </c>
      <c r="F71">
        <f>SUMIFS('[2]Electricity production'!G$2:G$505,'[2]Electricity production'!$C$2:$C$505,$B71,'[2]Electricity production'!$D$2:$D$505,$A71)</f>
        <v>16.290835282890576</v>
      </c>
      <c r="G71">
        <f>SUMIFS('[2]Electricity production'!H$2:H$505,'[2]Electricity production'!$C$2:$C$505,$B71,'[2]Electricity production'!$D$2:$D$505,$A71)</f>
        <v>18.765468304960436</v>
      </c>
      <c r="H71">
        <f>SUMIFS('[2]Electricity production'!I$2:I$505,'[2]Electricity production'!$C$2:$C$505,$B71,'[2]Electricity production'!$D$2:$D$505,$A71)</f>
        <v>13.469335877330309</v>
      </c>
      <c r="I71">
        <f>SUMIFS('[2]Electricity production'!J$2:J$505,'[2]Electricity production'!$C$2:$C$505,$B71,'[2]Electricity production'!$D$2:$D$505,$A71)</f>
        <v>14.69280874676361</v>
      </c>
      <c r="J71">
        <f>SUMIFS('[2]Electricity production'!K$2:K$505,'[2]Electricity production'!$C$2:$C$505,$B71,'[2]Electricity production'!$D$2:$D$505,$A71)</f>
        <v>18.406842252846424</v>
      </c>
      <c r="K71">
        <f>SUMIFS('[2]Electricity production'!L$2:L$505,'[2]Electricity production'!$C$2:$C$505,$B71,'[2]Electricity production'!$D$2:$D$505,$A71)</f>
        <v>17.911157462929381</v>
      </c>
    </row>
    <row r="72" spans="1:11" x14ac:dyDescent="0.25">
      <c r="A72" t="str">
        <f>[1]ele_dev!B72</f>
        <v>bCCS</v>
      </c>
      <c r="B72" t="str">
        <f>[1]ele_dev!A72</f>
        <v>POL</v>
      </c>
      <c r="C72">
        <f>SUMIFS(Eurostat!$D$2:$D$163,Eurostat!$B$2:$B$163,$B72,Eurostat!$A$2:$A$163,$A72)</f>
        <v>0.99054999999999671</v>
      </c>
      <c r="D72">
        <f>SUMIFS('[2]Electricity production'!E$2:E$505,'[2]Electricity production'!$C$2:$C$505,$B72,'[2]Electricity production'!$D$2:$D$505,$A72)</f>
        <v>2.2324581135688901</v>
      </c>
      <c r="E72">
        <f>SUMIFS('[2]Electricity production'!F$2:F$505,'[2]Electricity production'!$C$2:$C$505,$B72,'[2]Electricity production'!$D$2:$D$505,$A72)</f>
        <v>2.2324579769082393</v>
      </c>
      <c r="F72">
        <f>SUMIFS('[2]Electricity production'!G$2:G$505,'[2]Electricity production'!$C$2:$C$505,$B72,'[2]Electricity production'!$D$2:$D$505,$A72)</f>
        <v>2.2331318812090721</v>
      </c>
      <c r="G72">
        <f>SUMIFS('[2]Electricity production'!H$2:H$505,'[2]Electricity production'!$C$2:$C$505,$B72,'[2]Electricity production'!$D$2:$D$505,$A72)</f>
        <v>2.2331245297466782</v>
      </c>
      <c r="H72">
        <f>SUMIFS('[2]Electricity production'!I$2:I$505,'[2]Electricity production'!$C$2:$C$505,$B72,'[2]Electricity production'!$D$2:$D$505,$A72)</f>
        <v>12.733884075179033</v>
      </c>
      <c r="I72">
        <f>SUMIFS('[2]Electricity production'!J$2:J$505,'[2]Electricity production'!$C$2:$C$505,$B72,'[2]Electricity production'!$D$2:$D$505,$A72)</f>
        <v>12.791413530956149</v>
      </c>
      <c r="J72">
        <f>SUMIFS('[2]Electricity production'!K$2:K$505,'[2]Electricity production'!$C$2:$C$505,$B72,'[2]Electricity production'!$D$2:$D$505,$A72)</f>
        <v>11.0557027287807</v>
      </c>
      <c r="K72">
        <f>SUMIFS('[2]Electricity production'!L$2:L$505,'[2]Electricity production'!$C$2:$C$505,$B72,'[2]Electricity production'!$D$2:$D$505,$A72)</f>
        <v>10.013876939066515</v>
      </c>
    </row>
    <row r="73" spans="1:11" x14ac:dyDescent="0.25">
      <c r="A73" t="str">
        <f>[1]ele_dev!B73</f>
        <v>mCCS</v>
      </c>
      <c r="B73" t="str">
        <f>[1]ele_dev!A73</f>
        <v>POL</v>
      </c>
      <c r="C73">
        <v>0</v>
      </c>
      <c r="D73">
        <f>SUMIFS('[2]Electricity production'!E$2:E$505,'[2]Electricity production'!$C$2:$C$505,$B73,'[2]Electricity production'!$D$2:$D$505,$A73)</f>
        <v>0</v>
      </c>
      <c r="E73">
        <f>SUMIFS('[2]Electricity production'!F$2:F$505,'[2]Electricity production'!$C$2:$C$505,$B73,'[2]Electricity production'!$D$2:$D$505,$A73)</f>
        <v>0</v>
      </c>
      <c r="F73">
        <f>SUMIFS('[2]Electricity production'!G$2:G$505,'[2]Electricity production'!$C$2:$C$505,$B73,'[2]Electricity production'!$D$2:$D$505,$A73)</f>
        <v>1.5247386520936889E-4</v>
      </c>
      <c r="G73">
        <f>SUMIFS('[2]Electricity production'!H$2:H$505,'[2]Electricity production'!$C$2:$C$505,$B73,'[2]Electricity production'!$D$2:$D$505,$A73)</f>
        <v>1.494925745530461E-4</v>
      </c>
      <c r="H73">
        <f>SUMIFS('[2]Electricity production'!I$2:I$505,'[2]Electricity production'!$C$2:$C$505,$B73,'[2]Electricity production'!$D$2:$D$505,$A73)</f>
        <v>30.944948646290747</v>
      </c>
      <c r="I73">
        <f>SUMIFS('[2]Electricity production'!J$2:J$505,'[2]Electricity production'!$C$2:$C$505,$B73,'[2]Electricity production'!$D$2:$D$505,$A73)</f>
        <v>31.368343536885678</v>
      </c>
      <c r="J73">
        <f>SUMIFS('[2]Electricity production'!K$2:K$505,'[2]Electricity production'!$C$2:$C$505,$B73,'[2]Electricity production'!$D$2:$D$505,$A73)</f>
        <v>37.363563295750502</v>
      </c>
      <c r="K73">
        <f>SUMIFS('[2]Electricity production'!L$2:L$505,'[2]Electricity production'!$C$2:$C$505,$B73,'[2]Electricity production'!$D$2:$D$505,$A73)</f>
        <v>38.261893143957863</v>
      </c>
    </row>
    <row r="74" spans="1:11" x14ac:dyDescent="0.25">
      <c r="A74" t="str">
        <f>[1]ele_dev!B74</f>
        <v>bNUC</v>
      </c>
      <c r="B74" t="str">
        <f>[1]ele_dev!A74</f>
        <v>UKI</v>
      </c>
      <c r="C74">
        <f>SUMIFS(Eurostat!$D$2:$D$163,Eurostat!$B$2:$B$163,$B74,Eurostat!$A$2:$A$163,$A74)</f>
        <v>68.98</v>
      </c>
      <c r="D74">
        <f>SUMIFS('[2]Electricity production'!E$2:E$505,'[2]Electricity production'!$C$2:$C$505,$B74,'[2]Electricity production'!$D$2:$D$505,$A74)</f>
        <v>63.756325488529654</v>
      </c>
      <c r="E74">
        <f>SUMIFS('[2]Electricity production'!F$2:F$505,'[2]Electricity production'!$C$2:$C$505,$B74,'[2]Electricity production'!$D$2:$D$505,$A74)</f>
        <v>46.9528950769067</v>
      </c>
      <c r="F74">
        <f>SUMIFS('[2]Electricity production'!G$2:G$505,'[2]Electricity production'!$C$2:$C$505,$B74,'[2]Electricity production'!$D$2:$D$505,$A74)</f>
        <v>26.432150682544599</v>
      </c>
      <c r="G74">
        <f>SUMIFS('[2]Electricity production'!H$2:H$505,'[2]Electricity production'!$C$2:$C$505,$B74,'[2]Electricity production'!$D$2:$D$505,$A74)</f>
        <v>32.724900472128219</v>
      </c>
      <c r="H74">
        <f>SUMIFS('[2]Electricity production'!I$2:I$505,'[2]Electricity production'!$C$2:$C$505,$B74,'[2]Electricity production'!$D$2:$D$505,$A74)</f>
        <v>44.274920401319861</v>
      </c>
      <c r="I74">
        <f>SUMIFS('[2]Electricity production'!J$2:J$505,'[2]Electricity production'!$C$2:$C$505,$B74,'[2]Electricity production'!$D$2:$D$505,$A74)</f>
        <v>62.322793577188619</v>
      </c>
      <c r="J74">
        <f>SUMIFS('[2]Electricity production'!K$2:K$505,'[2]Electricity production'!$C$2:$C$505,$B74,'[2]Electricity production'!$D$2:$D$505,$A74)</f>
        <v>87.551431686564797</v>
      </c>
      <c r="K74">
        <f>SUMIFS('[2]Electricity production'!L$2:L$505,'[2]Electricity production'!$C$2:$C$505,$B74,'[2]Electricity production'!$D$2:$D$505,$A74)</f>
        <v>112.78004977157221</v>
      </c>
    </row>
    <row r="75" spans="1:11" x14ac:dyDescent="0.25">
      <c r="A75" t="str">
        <f>[1]ele_dev!B75</f>
        <v>bHYDRO</v>
      </c>
      <c r="B75" t="str">
        <f>[1]ele_dev!A75</f>
        <v>UKI</v>
      </c>
      <c r="C75">
        <f>SUMIFS(Eurostat!$D$2:$D$163,Eurostat!$B$2:$B$163,$B75,Eurostat!$A$2:$A$163,$A75)</f>
        <v>5.6839999999999993</v>
      </c>
      <c r="D75">
        <f>SUMIFS('[2]Electricity production'!E$2:E$505,'[2]Electricity production'!$C$2:$C$505,$B75,'[2]Electricity production'!$D$2:$D$505,$A75)</f>
        <v>0.90022101496769946</v>
      </c>
      <c r="E75">
        <f>SUMIFS('[2]Electricity production'!F$2:F$505,'[2]Electricity production'!$C$2:$C$505,$B75,'[2]Electricity production'!$D$2:$D$505,$A75)</f>
        <v>0.90022117178597161</v>
      </c>
      <c r="F75">
        <f>SUMIFS('[2]Electricity production'!G$2:G$505,'[2]Electricity production'!$C$2:$C$505,$B75,'[2]Electricity production'!$D$2:$D$505,$A75)</f>
        <v>0.90021530845958642</v>
      </c>
      <c r="G75">
        <f>SUMIFS('[2]Electricity production'!H$2:H$505,'[2]Electricity production'!$C$2:$C$505,$B75,'[2]Electricity production'!$D$2:$D$505,$A75)</f>
        <v>0.90020572014872169</v>
      </c>
      <c r="H75">
        <f>SUMIFS('[2]Electricity production'!I$2:I$505,'[2]Electricity production'!$C$2:$C$505,$B75,'[2]Electricity production'!$D$2:$D$505,$A75)</f>
        <v>0.90015422034262782</v>
      </c>
      <c r="I75">
        <f>SUMIFS('[2]Electricity production'!J$2:J$505,'[2]Electricity production'!$C$2:$C$505,$B75,'[2]Electricity production'!$D$2:$D$505,$A75)</f>
        <v>0.90017382349317809</v>
      </c>
      <c r="J75">
        <f>SUMIFS('[2]Electricity production'!K$2:K$505,'[2]Electricity production'!$C$2:$C$505,$B75,'[2]Electricity production'!$D$2:$D$505,$A75)</f>
        <v>0.9002202482596765</v>
      </c>
      <c r="K75">
        <f>SUMIFS('[2]Electricity production'!L$2:L$505,'[2]Electricity production'!$C$2:$C$505,$B75,'[2]Electricity production'!$D$2:$D$505,$A75)</f>
        <v>0.900219768066993</v>
      </c>
    </row>
    <row r="76" spans="1:11" x14ac:dyDescent="0.25">
      <c r="A76" t="str">
        <f>[1]ele_dev!B76</f>
        <v>pHYDRO</v>
      </c>
      <c r="B76" t="str">
        <f>[1]ele_dev!A76</f>
        <v>UKI</v>
      </c>
      <c r="C76">
        <f>SUMIFS(Eurostat!$D$2:$D$163,Eurostat!$B$2:$B$163,$B76,Eurostat!$A$2:$A$163,$A76)</f>
        <v>2.9060000000000001</v>
      </c>
      <c r="D76">
        <f>SUMIFS('[2]Electricity production'!E$2:E$505,'[2]Electricity production'!$C$2:$C$505,$B76,'[2]Electricity production'!$D$2:$D$505,$A76)</f>
        <v>6.2169537450751742</v>
      </c>
      <c r="E76">
        <f>SUMIFS('[2]Electricity production'!F$2:F$505,'[2]Electricity production'!$C$2:$C$505,$B76,'[2]Electricity production'!$D$2:$D$505,$A76)</f>
        <v>6.3239048076329034</v>
      </c>
      <c r="F76">
        <f>SUMIFS('[2]Electricity production'!G$2:G$505,'[2]Electricity production'!$C$2:$C$505,$B76,'[2]Electricity production'!$D$2:$D$505,$A76)</f>
        <v>6.4308594817048457</v>
      </c>
      <c r="G76">
        <f>SUMIFS('[2]Electricity production'!H$2:H$505,'[2]Electricity production'!$C$2:$C$505,$B76,'[2]Electricity production'!$D$2:$D$505,$A76)</f>
        <v>6.5397473026421675</v>
      </c>
      <c r="H76">
        <f>SUMIFS('[2]Electricity production'!I$2:I$505,'[2]Electricity production'!$C$2:$C$505,$B76,'[2]Electricity production'!$D$2:$D$505,$A76)</f>
        <v>6.6638887781011098</v>
      </c>
      <c r="I76">
        <f>SUMIFS('[2]Electricity production'!J$2:J$505,'[2]Electricity production'!$C$2:$C$505,$B76,'[2]Electricity production'!$D$2:$D$505,$A76)</f>
        <v>6.7512770116721912</v>
      </c>
      <c r="J76">
        <f>SUMIFS('[2]Electricity production'!K$2:K$505,'[2]Electricity production'!$C$2:$C$505,$B76,'[2]Electricity production'!$D$2:$D$505,$A76)</f>
        <v>6.858679509437196</v>
      </c>
      <c r="K76">
        <f>SUMIFS('[2]Electricity production'!L$2:L$505,'[2]Electricity production'!$C$2:$C$505,$B76,'[2]Electricity production'!$D$2:$D$505,$A76)</f>
        <v>6.9657724100243659</v>
      </c>
    </row>
    <row r="77" spans="1:11" x14ac:dyDescent="0.25">
      <c r="A77" t="str">
        <f>[1]ele_dev!B77</f>
        <v>bGEO</v>
      </c>
      <c r="B77" t="str">
        <f>[1]ele_dev!A77</f>
        <v>UKI</v>
      </c>
      <c r="C77">
        <f>SUMIFS(Eurostat!$D$2:$D$163,Eurostat!$B$2:$B$163,$B77,Eurostat!$A$2:$A$163,$A77)</f>
        <v>0</v>
      </c>
      <c r="D77">
        <f>SUMIFS('[2]Electricity production'!E$2:E$505,'[2]Electricity production'!$C$2:$C$505,$B77,'[2]Electricity production'!$D$2:$D$505,$A77)</f>
        <v>0</v>
      </c>
      <c r="E77">
        <f>SUMIFS('[2]Electricity production'!F$2:F$505,'[2]Electricity production'!$C$2:$C$505,$B77,'[2]Electricity production'!$D$2:$D$505,$A77)</f>
        <v>0</v>
      </c>
      <c r="F77">
        <f>SUMIFS('[2]Electricity production'!G$2:G$505,'[2]Electricity production'!$C$2:$C$505,$B77,'[2]Electricity production'!$D$2:$D$505,$A77)</f>
        <v>0</v>
      </c>
      <c r="G77">
        <f>SUMIFS('[2]Electricity production'!H$2:H$505,'[2]Electricity production'!$C$2:$C$505,$B77,'[2]Electricity production'!$D$2:$D$505,$A77)</f>
        <v>0</v>
      </c>
      <c r="H77">
        <f>SUMIFS('[2]Electricity production'!I$2:I$505,'[2]Electricity production'!$C$2:$C$505,$B77,'[2]Electricity production'!$D$2:$D$505,$A77)</f>
        <v>7.4766177665760214E-2</v>
      </c>
      <c r="I77">
        <f>SUMIFS('[2]Electricity production'!J$2:J$505,'[2]Electricity production'!$C$2:$C$505,$B77,'[2]Electricity production'!$D$2:$D$505,$A77)</f>
        <v>0.14954660835332353</v>
      </c>
      <c r="J77">
        <f>SUMIFS('[2]Electricity production'!K$2:K$505,'[2]Electricity production'!$C$2:$C$505,$B77,'[2]Electricity production'!$D$2:$D$505,$A77)</f>
        <v>0.22415593695654334</v>
      </c>
      <c r="K77">
        <f>SUMIFS('[2]Electricity production'!L$2:L$505,'[2]Electricity production'!$C$2:$C$505,$B77,'[2]Electricity production'!$D$2:$D$505,$A77)</f>
        <v>0.29907384583852059</v>
      </c>
    </row>
    <row r="78" spans="1:11" x14ac:dyDescent="0.25">
      <c r="A78" t="str">
        <f>[1]ele_dev!B78</f>
        <v>mSOLAR</v>
      </c>
      <c r="B78" t="str">
        <f>[1]ele_dev!A78</f>
        <v>UKI</v>
      </c>
      <c r="C78">
        <f>SUMIFS(Eurostat!$D$2:$D$163,Eurostat!$B$2:$B$163,$B78,Eurostat!$A$2:$A$163,$A78)</f>
        <v>0.24399999999999999</v>
      </c>
      <c r="D78">
        <f>SUMIFS('[2]Electricity production'!E$2:E$505,'[2]Electricity production'!$C$2:$C$505,$B78,'[2]Electricity production'!$D$2:$D$505,$A78)</f>
        <v>5.2578590077592287</v>
      </c>
      <c r="E78">
        <f>SUMIFS('[2]Electricity production'!F$2:F$505,'[2]Electricity production'!$C$2:$C$505,$B78,'[2]Electricity production'!$D$2:$D$505,$A78)</f>
        <v>5.2578583504434926</v>
      </c>
      <c r="F78">
        <f>SUMIFS('[2]Electricity production'!G$2:G$505,'[2]Electricity production'!$C$2:$C$505,$B78,'[2]Electricity production'!$D$2:$D$505,$A78)</f>
        <v>5.2578393967794765</v>
      </c>
      <c r="G78">
        <f>SUMIFS('[2]Electricity production'!H$2:H$505,'[2]Electricity production'!$C$2:$C$505,$B78,'[2]Electricity production'!$D$2:$D$505,$A78)</f>
        <v>5.2579780333412947</v>
      </c>
      <c r="H78">
        <f>SUMIFS('[2]Electricity production'!I$2:I$505,'[2]Electricity production'!$C$2:$C$505,$B78,'[2]Electricity production'!$D$2:$D$505,$A78)</f>
        <v>5.2583917572756187</v>
      </c>
      <c r="I78">
        <f>SUMIFS('[2]Electricity production'!J$2:J$505,'[2]Electricity production'!$C$2:$C$505,$B78,'[2]Electricity production'!$D$2:$D$505,$A78)</f>
        <v>4.9978504198985743</v>
      </c>
      <c r="J78">
        <f>SUMIFS('[2]Electricity production'!K$2:K$505,'[2]Electricity production'!$C$2:$C$505,$B78,'[2]Electricity production'!$D$2:$D$505,$A78)</f>
        <v>13.047558708752392</v>
      </c>
      <c r="K78">
        <f>SUMIFS('[2]Electricity production'!L$2:L$505,'[2]Electricity production'!$C$2:$C$505,$B78,'[2]Electricity production'!$D$2:$D$505,$A78)</f>
        <v>14.997336292827711</v>
      </c>
    </row>
    <row r="79" spans="1:11" x14ac:dyDescent="0.25">
      <c r="A79" t="str">
        <f>[1]ele_dev!B79</f>
        <v>mWIND</v>
      </c>
      <c r="B79" t="str">
        <f>[1]ele_dev!A79</f>
        <v>UKI</v>
      </c>
      <c r="C79">
        <f>SUMIFS(Eurostat!$D$2:$D$163,Eurostat!$B$2:$B$163,$B79,Eurostat!$A$2:$A$163,$A79)</f>
        <v>15.651999999999999</v>
      </c>
      <c r="D79">
        <f>SUMIFS('[2]Electricity production'!E$2:E$505,'[2]Electricity production'!$C$2:$C$505,$B79,'[2]Electricity production'!$D$2:$D$505,$A79)</f>
        <v>37.233013858411908</v>
      </c>
      <c r="E79">
        <f>SUMIFS('[2]Electricity production'!F$2:F$505,'[2]Electricity production'!$C$2:$C$505,$B79,'[2]Electricity production'!$D$2:$D$505,$A79)</f>
        <v>69.415432799149045</v>
      </c>
      <c r="F79">
        <f>SUMIFS('[2]Electricity production'!G$2:G$505,'[2]Electricity production'!$C$2:$C$505,$B79,'[2]Electricity production'!$D$2:$D$505,$A79)</f>
        <v>189.7019506535504</v>
      </c>
      <c r="G79">
        <f>SUMIFS('[2]Electricity production'!H$2:H$505,'[2]Electricity production'!$C$2:$C$505,$B79,'[2]Electricity production'!$D$2:$D$505,$A79)</f>
        <v>205.29660690188274</v>
      </c>
      <c r="H79">
        <f>SUMIFS('[2]Electricity production'!I$2:I$505,'[2]Electricity production'!$C$2:$C$505,$B79,'[2]Electricity production'!$D$2:$D$505,$A79)</f>
        <v>209.14143826357596</v>
      </c>
      <c r="I79">
        <f>SUMIFS('[2]Electricity production'!J$2:J$505,'[2]Electricity production'!$C$2:$C$505,$B79,'[2]Electricity production'!$D$2:$D$505,$A79)</f>
        <v>248.73771351347426</v>
      </c>
      <c r="J79">
        <f>SUMIFS('[2]Electricity production'!K$2:K$505,'[2]Electricity production'!$C$2:$C$505,$B79,'[2]Electricity production'!$D$2:$D$505,$A79)</f>
        <v>323.19826344558385</v>
      </c>
      <c r="K79">
        <f>SUMIFS('[2]Electricity production'!L$2:L$505,'[2]Electricity production'!$C$2:$C$505,$B79,'[2]Electricity production'!$D$2:$D$505,$A79)</f>
        <v>336.37252075190497</v>
      </c>
    </row>
    <row r="80" spans="1:11" x14ac:dyDescent="0.25">
      <c r="A80" t="str">
        <f>[1]ele_dev!B80</f>
        <v>bHC</v>
      </c>
      <c r="B80" t="str">
        <f>[1]ele_dev!A80</f>
        <v>UKI</v>
      </c>
      <c r="C80">
        <f>SUMIFS(Eurostat!$D$2:$D$163,Eurostat!$B$2:$B$163,$B80,Eurostat!$A$2:$A$163,$A80)</f>
        <v>65.241</v>
      </c>
      <c r="D80">
        <f>SUMIFS('[2]Electricity production'!E$2:E$505,'[2]Electricity production'!$C$2:$C$505,$B80,'[2]Electricity production'!$D$2:$D$505,$A80)</f>
        <v>4.2349823224457435</v>
      </c>
      <c r="E80">
        <f>SUMIFS('[2]Electricity production'!F$2:F$505,'[2]Electricity production'!$C$2:$C$505,$B80,'[2]Electricity production'!$D$2:$D$505,$A80)</f>
        <v>4.370865033115984</v>
      </c>
      <c r="F80">
        <f>SUMIFS('[2]Electricity production'!G$2:G$505,'[2]Electricity production'!$C$2:$C$505,$B80,'[2]Electricity production'!$D$2:$D$505,$A80)</f>
        <v>4.4126749851581968</v>
      </c>
      <c r="G80">
        <f>SUMIFS('[2]Electricity production'!H$2:H$505,'[2]Electricity production'!$C$2:$C$505,$B80,'[2]Electricity production'!$D$2:$D$505,$A80)</f>
        <v>4.4651923762134489</v>
      </c>
      <c r="H80">
        <f>SUMIFS('[2]Electricity production'!I$2:I$505,'[2]Electricity production'!$C$2:$C$505,$B80,'[2]Electricity production'!$D$2:$D$505,$A80)</f>
        <v>2.6828885229764263</v>
      </c>
      <c r="I80">
        <f>SUMIFS('[2]Electricity production'!J$2:J$505,'[2]Electricity production'!$C$2:$C$505,$B80,'[2]Electricity production'!$D$2:$D$505,$A80)</f>
        <v>1.427485661649073</v>
      </c>
      <c r="J80">
        <f>SUMIFS('[2]Electricity production'!K$2:K$505,'[2]Electricity production'!$C$2:$C$505,$B80,'[2]Electricity production'!$D$2:$D$505,$A80)</f>
        <v>0.28485229415938634</v>
      </c>
      <c r="K80">
        <f>SUMIFS('[2]Electricity production'!L$2:L$505,'[2]Electricity production'!$C$2:$C$505,$B80,'[2]Electricity production'!$D$2:$D$505,$A80)</f>
        <v>0</v>
      </c>
    </row>
    <row r="81" spans="1:14" x14ac:dyDescent="0.25">
      <c r="A81" t="str">
        <f>[1]ele_dev!B81</f>
        <v>mHC</v>
      </c>
      <c r="B81" t="str">
        <f>[1]ele_dev!A81</f>
        <v>UKI</v>
      </c>
      <c r="C81">
        <f>SUMIFS(Eurostat!$D$2:$D$163,Eurostat!$B$2:$B$163,$B81,Eurostat!$A$2:$A$163,$A81)</f>
        <v>42.253199999999993</v>
      </c>
      <c r="D81">
        <f>SUMIFS('[2]Electricity production'!E$2:E$505,'[2]Electricity production'!$C$2:$C$505,$B81,'[2]Electricity production'!$D$2:$D$505,$A81)</f>
        <v>46.811843844048092</v>
      </c>
      <c r="E81">
        <f>SUMIFS('[2]Electricity production'!F$2:F$505,'[2]Electricity production'!$C$2:$C$505,$B81,'[2]Electricity production'!$D$2:$D$505,$A81)</f>
        <v>12.565200029122813</v>
      </c>
      <c r="F81">
        <f>SUMIFS('[2]Electricity production'!G$2:G$505,'[2]Electricity production'!$C$2:$C$505,$B81,'[2]Electricity production'!$D$2:$D$505,$A81)</f>
        <v>3.3331630382017643</v>
      </c>
      <c r="G81">
        <f>SUMIFS('[2]Electricity production'!H$2:H$505,'[2]Electricity production'!$C$2:$C$505,$B81,'[2]Electricity production'!$D$2:$D$505,$A81)</f>
        <v>0</v>
      </c>
      <c r="H81">
        <f>SUMIFS('[2]Electricity production'!I$2:I$505,'[2]Electricity production'!$C$2:$C$505,$B81,'[2]Electricity production'!$D$2:$D$505,$A81)</f>
        <v>0</v>
      </c>
      <c r="I81">
        <f>SUMIFS('[2]Electricity production'!J$2:J$505,'[2]Electricity production'!$C$2:$C$505,$B81,'[2]Electricity production'!$D$2:$D$505,$A81)</f>
        <v>0</v>
      </c>
      <c r="J81">
        <f>SUMIFS('[2]Electricity production'!K$2:K$505,'[2]Electricity production'!$C$2:$C$505,$B81,'[2]Electricity production'!$D$2:$D$505,$A81)</f>
        <v>0</v>
      </c>
      <c r="K81">
        <f>SUMIFS('[2]Electricity production'!L$2:L$505,'[2]Electricity production'!$C$2:$C$505,$B81,'[2]Electricity production'!$D$2:$D$505,$A81)</f>
        <v>0</v>
      </c>
    </row>
    <row r="82" spans="1:14" x14ac:dyDescent="0.25">
      <c r="A82" t="str">
        <f>[1]ele_dev!B82</f>
        <v>bBC</v>
      </c>
      <c r="B82" t="str">
        <f>[1]ele_dev!A82</f>
        <v>UKI</v>
      </c>
      <c r="C82">
        <f>SUMIFS(Eurostat!$D$2:$D$163,Eurostat!$B$2:$B$163,$B82,Eurostat!$A$2:$A$163,$A82)</f>
        <v>0</v>
      </c>
      <c r="D82">
        <f>SUMIFS('[2]Electricity production'!E$2:E$505,'[2]Electricity production'!$C$2:$C$505,$B82,'[2]Electricity production'!$D$2:$D$505,$A82)</f>
        <v>0</v>
      </c>
      <c r="E82">
        <f>SUMIFS('[2]Electricity production'!F$2:F$505,'[2]Electricity production'!$C$2:$C$505,$B82,'[2]Electricity production'!$D$2:$D$505,$A82)</f>
        <v>0</v>
      </c>
      <c r="F82">
        <f>SUMIFS('[2]Electricity production'!G$2:G$505,'[2]Electricity production'!$C$2:$C$505,$B82,'[2]Electricity production'!$D$2:$D$505,$A82)</f>
        <v>0</v>
      </c>
      <c r="G82">
        <f>SUMIFS('[2]Electricity production'!H$2:H$505,'[2]Electricity production'!$C$2:$C$505,$B82,'[2]Electricity production'!$D$2:$D$505,$A82)</f>
        <v>0</v>
      </c>
      <c r="H82">
        <f>SUMIFS('[2]Electricity production'!I$2:I$505,'[2]Electricity production'!$C$2:$C$505,$B82,'[2]Electricity production'!$D$2:$D$505,$A82)</f>
        <v>0</v>
      </c>
      <c r="I82">
        <f>SUMIFS('[2]Electricity production'!J$2:J$505,'[2]Electricity production'!$C$2:$C$505,$B82,'[2]Electricity production'!$D$2:$D$505,$A82)</f>
        <v>0</v>
      </c>
      <c r="J82">
        <f>SUMIFS('[2]Electricity production'!K$2:K$505,'[2]Electricity production'!$C$2:$C$505,$B82,'[2]Electricity production'!$D$2:$D$505,$A82)</f>
        <v>0</v>
      </c>
      <c r="K82">
        <f>SUMIFS('[2]Electricity production'!L$2:L$505,'[2]Electricity production'!$C$2:$C$505,$B82,'[2]Electricity production'!$D$2:$D$505,$A82)</f>
        <v>0</v>
      </c>
    </row>
    <row r="83" spans="1:14" x14ac:dyDescent="0.25">
      <c r="A83" t="str">
        <f>[1]ele_dev!B83</f>
        <v>bOIL</v>
      </c>
      <c r="B83" t="str">
        <f>[1]ele_dev!A83</f>
        <v>UKI</v>
      </c>
      <c r="C83">
        <f>SUMIFS(Eurostat!$D$2:$D$163,Eurostat!$B$2:$B$163,$B83,Eurostat!$A$2:$A$163,$A83)</f>
        <v>0.46800000000000003</v>
      </c>
      <c r="D83">
        <f>SUMIFS('[2]Electricity production'!E$2:E$505,'[2]Electricity production'!$C$2:$C$505,$B83,'[2]Electricity production'!$D$2:$D$505,$A83)</f>
        <v>2.1194896766738087</v>
      </c>
      <c r="E83">
        <f>SUMIFS('[2]Electricity production'!F$2:F$505,'[2]Electricity production'!$C$2:$C$505,$B83,'[2]Electricity production'!$D$2:$D$505,$A83)</f>
        <v>2.1193270365686532</v>
      </c>
      <c r="F83">
        <f>SUMIFS('[2]Electricity production'!G$2:G$505,'[2]Electricity production'!$C$2:$C$505,$B83,'[2]Electricity production'!$D$2:$D$505,$A83)</f>
        <v>2.1196313930234876</v>
      </c>
      <c r="G83">
        <f>SUMIFS('[2]Electricity production'!H$2:H$505,'[2]Electricity production'!$C$2:$C$505,$B83,'[2]Electricity production'!$D$2:$D$505,$A83)</f>
        <v>2.1318207580548556</v>
      </c>
      <c r="H83">
        <f>SUMIFS('[2]Electricity production'!I$2:I$505,'[2]Electricity production'!$C$2:$C$505,$B83,'[2]Electricity production'!$D$2:$D$505,$A83)</f>
        <v>1.999519580813198</v>
      </c>
      <c r="I83">
        <f>SUMIFS('[2]Electricity production'!J$2:J$505,'[2]Electricity production'!$C$2:$C$505,$B83,'[2]Electricity production'!$D$2:$D$505,$A83)</f>
        <v>1.5549980816979407</v>
      </c>
      <c r="J83">
        <f>SUMIFS('[2]Electricity production'!K$2:K$505,'[2]Electricity production'!$C$2:$C$505,$B83,'[2]Electricity production'!$D$2:$D$505,$A83)</f>
        <v>3.9228992147559747E-4</v>
      </c>
      <c r="K83">
        <f>SUMIFS('[2]Electricity production'!L$2:L$505,'[2]Electricity production'!$C$2:$C$505,$B83,'[2]Electricity production'!$D$2:$D$505,$A83)</f>
        <v>3.8968583391774196E-4</v>
      </c>
    </row>
    <row r="84" spans="1:14" x14ac:dyDescent="0.25">
      <c r="A84" t="str">
        <f>[1]ele_dev!B84</f>
        <v>mOIL</v>
      </c>
      <c r="B84" t="str">
        <f>[1]ele_dev!A84</f>
        <v>UKI</v>
      </c>
      <c r="C84">
        <f>SUMIFS(Eurostat!$D$2:$D$163,Eurostat!$B$2:$B$163,$B84,Eurostat!$A$2:$A$163,$A84)</f>
        <v>0</v>
      </c>
      <c r="D84">
        <f>SUMIFS('[2]Electricity production'!E$2:E$505,'[2]Electricity production'!$C$2:$C$505,$B84,'[2]Electricity production'!$D$2:$D$505,$A84)</f>
        <v>0.54703676497220322</v>
      </c>
      <c r="E84">
        <f>SUMIFS('[2]Electricity production'!F$2:F$505,'[2]Electricity production'!$C$2:$C$505,$B84,'[2]Electricity production'!$D$2:$D$505,$A84)</f>
        <v>0.44542538548192695</v>
      </c>
      <c r="F84">
        <f>SUMIFS('[2]Electricity production'!G$2:G$505,'[2]Electricity production'!$C$2:$C$505,$B84,'[2]Electricity production'!$D$2:$D$505,$A84)</f>
        <v>0</v>
      </c>
      <c r="G84">
        <f>SUMIFS('[2]Electricity production'!H$2:H$505,'[2]Electricity production'!$C$2:$C$505,$B84,'[2]Electricity production'!$D$2:$D$505,$A84)</f>
        <v>7.1027764565830529E-4</v>
      </c>
      <c r="H84">
        <f>SUMIFS('[2]Electricity production'!I$2:I$505,'[2]Electricity production'!$C$2:$C$505,$B84,'[2]Electricity production'!$D$2:$D$505,$A84)</f>
        <v>2.1523248842234168E-4</v>
      </c>
      <c r="I84">
        <f>SUMIFS('[2]Electricity production'!J$2:J$505,'[2]Electricity production'!$C$2:$C$505,$B84,'[2]Electricity production'!$D$2:$D$505,$A84)</f>
        <v>1.4041162946902087E-2</v>
      </c>
      <c r="J84">
        <f>SUMIFS('[2]Electricity production'!K$2:K$505,'[2]Electricity production'!$C$2:$C$505,$B84,'[2]Electricity production'!$D$2:$D$505,$A84)</f>
        <v>0.19921677663633114</v>
      </c>
      <c r="K84">
        <f>SUMIFS('[2]Electricity production'!L$2:L$505,'[2]Electricity production'!$C$2:$C$505,$B84,'[2]Electricity production'!$D$2:$D$505,$A84)</f>
        <v>8.8361262094171361E-2</v>
      </c>
    </row>
    <row r="85" spans="1:14" x14ac:dyDescent="0.25">
      <c r="A85" t="str">
        <f>[1]ele_dev!B85</f>
        <v>pOIL</v>
      </c>
      <c r="B85" t="str">
        <f>[1]ele_dev!A85</f>
        <v>UKI</v>
      </c>
      <c r="C85">
        <v>0</v>
      </c>
      <c r="D85">
        <f>SUMIFS('[2]Electricity production'!E$2:E$505,'[2]Electricity production'!$C$2:$C$505,$B85,'[2]Electricity production'!$D$2:$D$505,$A85)</f>
        <v>0</v>
      </c>
      <c r="E85">
        <f>SUMIFS('[2]Electricity production'!F$2:F$505,'[2]Electricity production'!$C$2:$C$505,$B85,'[2]Electricity production'!$D$2:$D$505,$A85)</f>
        <v>0</v>
      </c>
      <c r="F85">
        <f>SUMIFS('[2]Electricity production'!G$2:G$505,'[2]Electricity production'!$C$2:$C$505,$B85,'[2]Electricity production'!$D$2:$D$505,$A85)</f>
        <v>0</v>
      </c>
      <c r="G85">
        <f>SUMIFS('[2]Electricity production'!H$2:H$505,'[2]Electricity production'!$C$2:$C$505,$B85,'[2]Electricity production'!$D$2:$D$505,$A85)</f>
        <v>0</v>
      </c>
      <c r="H85">
        <f>SUMIFS('[2]Electricity production'!I$2:I$505,'[2]Electricity production'!$C$2:$C$505,$B85,'[2]Electricity production'!$D$2:$D$505,$A85)</f>
        <v>0</v>
      </c>
      <c r="I85">
        <f>SUMIFS('[2]Electricity production'!J$2:J$505,'[2]Electricity production'!$C$2:$C$505,$B85,'[2]Electricity production'!$D$2:$D$505,$A85)</f>
        <v>0</v>
      </c>
      <c r="J85">
        <f>SUMIFS('[2]Electricity production'!K$2:K$505,'[2]Electricity production'!$C$2:$C$505,$B85,'[2]Electricity production'!$D$2:$D$505,$A85)</f>
        <v>0</v>
      </c>
      <c r="K85">
        <f>SUMIFS('[2]Electricity production'!L$2:L$505,'[2]Electricity production'!$C$2:$C$505,$B85,'[2]Electricity production'!$D$2:$D$505,$A85)</f>
        <v>0</v>
      </c>
    </row>
    <row r="86" spans="1:14" x14ac:dyDescent="0.25">
      <c r="A86" t="str">
        <f>[1]ele_dev!B86</f>
        <v>bGAS</v>
      </c>
      <c r="B86" t="str">
        <f>[1]ele_dev!A86</f>
        <v>UKI</v>
      </c>
      <c r="C86">
        <f>SUMIFS(Eurostat!$D$2:$D$163,Eurostat!$B$2:$B$163,$B86,Eurostat!$A$2:$A$163,$A86)</f>
        <v>103.63517999999999</v>
      </c>
      <c r="D86">
        <f>SUMIFS('[2]Electricity production'!E$2:E$505,'[2]Electricity production'!$C$2:$C$505,$B86,'[2]Electricity production'!$D$2:$D$505,$A86)</f>
        <v>100.98967001505042</v>
      </c>
      <c r="E86">
        <f>SUMIFS('[2]Electricity production'!F$2:F$505,'[2]Electricity production'!$C$2:$C$505,$B86,'[2]Electricity production'!$D$2:$D$505,$A86)</f>
        <v>80.486820554718435</v>
      </c>
      <c r="F86">
        <f>SUMIFS('[2]Electricity production'!G$2:G$505,'[2]Electricity production'!$C$2:$C$505,$B86,'[2]Electricity production'!$D$2:$D$505,$A86)</f>
        <v>2.4281576743227724</v>
      </c>
      <c r="G86">
        <f>SUMIFS('[2]Electricity production'!H$2:H$505,'[2]Electricity production'!$C$2:$C$505,$B86,'[2]Electricity production'!$D$2:$D$505,$A86)</f>
        <v>1.7379988425466528</v>
      </c>
      <c r="H86">
        <f>SUMIFS('[2]Electricity production'!I$2:I$505,'[2]Electricity production'!$C$2:$C$505,$B86,'[2]Electricity production'!$D$2:$D$505,$A86)</f>
        <v>1.3907619979475527</v>
      </c>
      <c r="I86">
        <f>SUMIFS('[2]Electricity production'!J$2:J$505,'[2]Electricity production'!$C$2:$C$505,$B86,'[2]Electricity production'!$D$2:$D$505,$A86)</f>
        <v>1.2349755949101591</v>
      </c>
      <c r="J86">
        <f>SUMIFS('[2]Electricity production'!K$2:K$505,'[2]Electricity production'!$C$2:$C$505,$B86,'[2]Electricity production'!$D$2:$D$505,$A86)</f>
        <v>0.12314304781199212</v>
      </c>
      <c r="K86">
        <f>SUMIFS('[2]Electricity production'!L$2:L$505,'[2]Electricity production'!$C$2:$C$505,$B86,'[2]Electricity production'!$D$2:$D$505,$A86)</f>
        <v>0.12315082009642379</v>
      </c>
    </row>
    <row r="87" spans="1:14" x14ac:dyDescent="0.25">
      <c r="A87" t="str">
        <f>[1]ele_dev!B87</f>
        <v>mGAS</v>
      </c>
      <c r="B87" t="str">
        <f>[1]ele_dev!A87</f>
        <v>UKI</v>
      </c>
      <c r="C87">
        <f>SUMIFS(Eurostat!$D$2:$D$163,Eurostat!$B$2:$B$163,$B87,Eurostat!$A$2:$A$163,$A87)</f>
        <v>20.858310000000003</v>
      </c>
      <c r="D87">
        <f>SUMIFS('[2]Electricity production'!E$2:E$505,'[2]Electricity production'!$C$2:$C$505,$B87,'[2]Electricity production'!$D$2:$D$505,$A87)</f>
        <v>1.8411159836271802</v>
      </c>
      <c r="E87">
        <f>SUMIFS('[2]Electricity production'!F$2:F$505,'[2]Electricity production'!$C$2:$C$505,$B87,'[2]Electricity production'!$D$2:$D$505,$A87)</f>
        <v>13.861598873450756</v>
      </c>
      <c r="F87">
        <f>SUMIFS('[2]Electricity production'!G$2:G$505,'[2]Electricity production'!$C$2:$C$505,$B87,'[2]Electricity production'!$D$2:$D$505,$A87)</f>
        <v>7.8913060990542263</v>
      </c>
      <c r="G87">
        <f>SUMIFS('[2]Electricity production'!H$2:H$505,'[2]Electricity production'!$C$2:$C$505,$B87,'[2]Electricity production'!$D$2:$D$505,$A87)</f>
        <v>9.1248190290433193</v>
      </c>
      <c r="H87">
        <f>SUMIFS('[2]Electricity production'!I$2:I$505,'[2]Electricity production'!$C$2:$C$505,$B87,'[2]Electricity production'!$D$2:$D$505,$A87)</f>
        <v>10.201194125141049</v>
      </c>
      <c r="I87">
        <f>SUMIFS('[2]Electricity production'!J$2:J$505,'[2]Electricity production'!$C$2:$C$505,$B87,'[2]Electricity production'!$D$2:$D$505,$A87)</f>
        <v>2.5881187349457146</v>
      </c>
      <c r="J87">
        <f>SUMIFS('[2]Electricity production'!K$2:K$505,'[2]Electricity production'!$C$2:$C$505,$B87,'[2]Electricity production'!$D$2:$D$505,$A87)</f>
        <v>3.4889731883695729</v>
      </c>
      <c r="K87">
        <f>SUMIFS('[2]Electricity production'!L$2:L$505,'[2]Electricity production'!$C$2:$C$505,$B87,'[2]Electricity production'!$D$2:$D$505,$A87)</f>
        <v>2.835503034744713</v>
      </c>
    </row>
    <row r="88" spans="1:14" x14ac:dyDescent="0.25">
      <c r="A88" t="str">
        <f>[1]ele_dev!B88</f>
        <v>pGAS</v>
      </c>
      <c r="B88" t="str">
        <f>[1]ele_dev!A88</f>
        <v>UKI</v>
      </c>
      <c r="C88">
        <f>SUMIFS(Eurostat!$D$2:$D$163,Eurostat!$B$2:$B$163,$B88,Eurostat!$A$2:$A$163,$A88)</f>
        <v>22.326509999999999</v>
      </c>
      <c r="D88">
        <f>SUMIFS('[2]Electricity production'!E$2:E$505,'[2]Electricity production'!$C$2:$C$505,$B88,'[2]Electricity production'!$D$2:$D$505,$A88)</f>
        <v>2.8693695104810328</v>
      </c>
      <c r="E88">
        <f>SUMIFS('[2]Electricity production'!F$2:F$505,'[2]Electricity production'!$C$2:$C$505,$B88,'[2]Electricity production'!$D$2:$D$505,$A88)</f>
        <v>5.1731489549566945</v>
      </c>
      <c r="F88">
        <f>SUMIFS('[2]Electricity production'!G$2:G$505,'[2]Electricity production'!$C$2:$C$505,$B88,'[2]Electricity production'!$D$2:$D$505,$A88)</f>
        <v>14.878258933111193</v>
      </c>
      <c r="G88">
        <f>SUMIFS('[2]Electricity production'!H$2:H$505,'[2]Electricity production'!$C$2:$C$505,$B88,'[2]Electricity production'!$D$2:$D$505,$A88)</f>
        <v>18.951270058807616</v>
      </c>
      <c r="H88">
        <f>SUMIFS('[2]Electricity production'!I$2:I$505,'[2]Electricity production'!$C$2:$C$505,$B88,'[2]Electricity production'!$D$2:$D$505,$A88)</f>
        <v>16.221175873813522</v>
      </c>
      <c r="I88">
        <f>SUMIFS('[2]Electricity production'!J$2:J$505,'[2]Electricity production'!$C$2:$C$505,$B88,'[2]Electricity production'!$D$2:$D$505,$A88)</f>
        <v>11.22240028720379</v>
      </c>
      <c r="J88">
        <f>SUMIFS('[2]Electricity production'!K$2:K$505,'[2]Electricity production'!$C$2:$C$505,$B88,'[2]Electricity production'!$D$2:$D$505,$A88)</f>
        <v>0.24814404788272509</v>
      </c>
      <c r="K88">
        <f>SUMIFS('[2]Electricity production'!L$2:L$505,'[2]Electricity production'!$C$2:$C$505,$B88,'[2]Electricity production'!$D$2:$D$505,$A88)</f>
        <v>0</v>
      </c>
    </row>
    <row r="89" spans="1:14" x14ac:dyDescent="0.25">
      <c r="A89" t="str">
        <f>[1]ele_dev!B89</f>
        <v>bBIO</v>
      </c>
      <c r="B89" t="str">
        <f>[1]ele_dev!A89</f>
        <v>UKI</v>
      </c>
      <c r="C89">
        <f>SUMIFS(Eurostat!$D$2:$D$163,Eurostat!$B$2:$B$163,$B89,Eurostat!$A$2:$A$163,$A89)</f>
        <v>11.24</v>
      </c>
      <c r="D89">
        <f>SUMIFS('[2]Electricity production'!E$2:E$505,'[2]Electricity production'!$C$2:$C$505,$B89,'[2]Electricity production'!$D$2:$D$505,$A89)</f>
        <v>33.766281609550546</v>
      </c>
      <c r="E89">
        <f>SUMIFS('[2]Electricity production'!F$2:F$505,'[2]Electricity production'!$C$2:$C$505,$B89,'[2]Electricity production'!$D$2:$D$505,$A89)</f>
        <v>36.545593775322104</v>
      </c>
      <c r="F89">
        <f>SUMIFS('[2]Electricity production'!G$2:G$505,'[2]Electricity production'!$C$2:$C$505,$B89,'[2]Electricity production'!$D$2:$D$505,$A89)</f>
        <v>35.519878554234069</v>
      </c>
      <c r="G89">
        <f>SUMIFS('[2]Electricity production'!H$2:H$505,'[2]Electricity production'!$C$2:$C$505,$B89,'[2]Electricity production'!$D$2:$D$505,$A89)</f>
        <v>32.646338309804591</v>
      </c>
      <c r="H89">
        <f>SUMIFS('[2]Electricity production'!I$2:I$505,'[2]Electricity production'!$C$2:$C$505,$B89,'[2]Electricity production'!$D$2:$D$505,$A89)</f>
        <v>23.950303835362483</v>
      </c>
      <c r="I89">
        <f>SUMIFS('[2]Electricity production'!J$2:J$505,'[2]Electricity production'!$C$2:$C$505,$B89,'[2]Electricity production'!$D$2:$D$505,$A89)</f>
        <v>22.883206122790757</v>
      </c>
      <c r="J89">
        <f>SUMIFS('[2]Electricity production'!K$2:K$505,'[2]Electricity production'!$C$2:$C$505,$B89,'[2]Electricity production'!$D$2:$D$505,$A89)</f>
        <v>25.259708956469993</v>
      </c>
      <c r="K89">
        <f>SUMIFS('[2]Electricity production'!L$2:L$505,'[2]Electricity production'!$C$2:$C$505,$B89,'[2]Electricity production'!$D$2:$D$505,$A89)</f>
        <v>23.67239093102215</v>
      </c>
    </row>
    <row r="90" spans="1:14" x14ac:dyDescent="0.25">
      <c r="A90" t="str">
        <f>[1]ele_dev!B90</f>
        <v>bCCS</v>
      </c>
      <c r="B90" t="str">
        <f>[1]ele_dev!A90</f>
        <v>UKI</v>
      </c>
      <c r="C90">
        <v>0</v>
      </c>
      <c r="D90">
        <f>SUMIFS('[2]Electricity production'!E$2:E$505,'[2]Electricity production'!$C$2:$C$505,$B90,'[2]Electricity production'!$D$2:$D$505,$A90)</f>
        <v>0</v>
      </c>
      <c r="E90">
        <f>SUMIFS('[2]Electricity production'!F$2:F$505,'[2]Electricity production'!$C$2:$C$505,$B90,'[2]Electricity production'!$D$2:$D$505,$A90)</f>
        <v>0</v>
      </c>
      <c r="F90">
        <f>SUMIFS('[2]Electricity production'!G$2:G$505,'[2]Electricity production'!$C$2:$C$505,$B90,'[2]Electricity production'!$D$2:$D$505,$A90)</f>
        <v>0</v>
      </c>
      <c r="G90">
        <f>SUMIFS('[2]Electricity production'!H$2:H$505,'[2]Electricity production'!$C$2:$C$505,$B90,'[2]Electricity production'!$D$2:$D$505,$A90)</f>
        <v>0</v>
      </c>
      <c r="H90">
        <f>SUMIFS('[2]Electricity production'!I$2:I$505,'[2]Electricity production'!$C$2:$C$505,$B90,'[2]Electricity production'!$D$2:$D$505,$A90)</f>
        <v>0</v>
      </c>
      <c r="I90">
        <f>SUMIFS('[2]Electricity production'!J$2:J$505,'[2]Electricity production'!$C$2:$C$505,$B90,'[2]Electricity production'!$D$2:$D$505,$A90)</f>
        <v>0</v>
      </c>
      <c r="J90">
        <f>SUMIFS('[2]Electricity production'!K$2:K$505,'[2]Electricity production'!$C$2:$C$505,$B90,'[2]Electricity production'!$D$2:$D$505,$A90)</f>
        <v>0</v>
      </c>
      <c r="K90">
        <f>SUMIFS('[2]Electricity production'!L$2:L$505,'[2]Electricity production'!$C$2:$C$505,$B90,'[2]Electricity production'!$D$2:$D$505,$A90)</f>
        <v>0</v>
      </c>
    </row>
    <row r="91" spans="1:14" x14ac:dyDescent="0.25">
      <c r="A91" t="str">
        <f>[1]ele_dev!B91</f>
        <v>mCCS</v>
      </c>
      <c r="B91" t="str">
        <f>[1]ele_dev!A91</f>
        <v>UKI</v>
      </c>
      <c r="C91">
        <f>SUMIFS(Eurostat!$D$2:$D$163,Eurostat!$B$2:$B$163,$B91,Eurostat!$A$2:$A$163,$A91)</f>
        <v>0.63748999999999967</v>
      </c>
      <c r="D91">
        <f>SUMIFS('[2]Electricity production'!E$2:E$505,'[2]Electricity production'!$C$2:$C$505,$B91,'[2]Electricity production'!$D$2:$D$505,$A91)</f>
        <v>0</v>
      </c>
      <c r="E91">
        <f>SUMIFS('[2]Electricity production'!F$2:F$505,'[2]Electricity production'!$C$2:$C$505,$B91,'[2]Electricity production'!$D$2:$D$505,$A91)</f>
        <v>0</v>
      </c>
      <c r="F91">
        <f>SUMIFS('[2]Electricity production'!G$2:G$505,'[2]Electricity production'!$C$2:$C$505,$B91,'[2]Electricity production'!$D$2:$D$505,$A91)</f>
        <v>0</v>
      </c>
      <c r="G91">
        <f>SUMIFS('[2]Electricity production'!H$2:H$505,'[2]Electricity production'!$C$2:$C$505,$B91,'[2]Electricity production'!$D$2:$D$505,$A91)</f>
        <v>0</v>
      </c>
      <c r="H91">
        <f>SUMIFS('[2]Electricity production'!I$2:I$505,'[2]Electricity production'!$C$2:$C$505,$B91,'[2]Electricity production'!$D$2:$D$505,$A91)</f>
        <v>8.2667970572546547</v>
      </c>
      <c r="I91">
        <f>SUMIFS('[2]Electricity production'!J$2:J$505,'[2]Electricity production'!$C$2:$C$505,$B91,'[2]Electricity production'!$D$2:$D$505,$A91)</f>
        <v>18.426467333771566</v>
      </c>
      <c r="J91">
        <f>SUMIFS('[2]Electricity production'!K$2:K$505,'[2]Electricity production'!$C$2:$C$505,$B91,'[2]Electricity production'!$D$2:$D$505,$A91)</f>
        <v>22.422007857909453</v>
      </c>
      <c r="K91">
        <f>SUMIFS('[2]Electricity production'!L$2:L$505,'[2]Electricity production'!$C$2:$C$505,$B91,'[2]Electricity production'!$D$2:$D$505,$A91)</f>
        <v>37.660029285495604</v>
      </c>
    </row>
    <row r="92" spans="1:14" x14ac:dyDescent="0.25">
      <c r="A92" t="str">
        <f>[1]ele_dev!B92</f>
        <v>bNUC</v>
      </c>
      <c r="B92" t="str">
        <f>[1]ele_dev!A92</f>
        <v>ESP</v>
      </c>
      <c r="C92">
        <f>SUMIFS(Eurostat!$D$2:$D$163,Eurostat!$B$2:$B$163,$B92,Eurostat!$A$2:$A$163,$A92)</f>
        <v>57.73</v>
      </c>
      <c r="D92">
        <f>SUMIFS('[2]Electricity production'!E$2:E$505,'[2]Electricity production'!$C$2:$C$505,$B92,'[2]Electricity production'!$D$2:$D$505,$A92)</f>
        <v>54.699537544679359</v>
      </c>
      <c r="E92">
        <f>SUMIFS('[2]Electricity production'!F$2:F$505,'[2]Electricity production'!$C$2:$C$505,$B92,'[2]Electricity production'!$D$2:$D$505,$A92)</f>
        <v>41.093857230715862</v>
      </c>
      <c r="F92">
        <f>SUMIFS('[2]Electricity production'!G$2:G$505,'[2]Electricity production'!$C$2:$C$505,$B92,'[2]Electricity production'!$D$2:$D$505,$A92)</f>
        <v>25.072169145140478</v>
      </c>
      <c r="G92">
        <f>SUMIFS('[2]Electricity production'!H$2:H$505,'[2]Electricity production'!$C$2:$C$505,$B92,'[2]Electricity production'!$D$2:$D$505,$A92)</f>
        <v>8.5669291052970351</v>
      </c>
      <c r="H92">
        <f>SUMIFS('[2]Electricity production'!I$2:I$505,'[2]Electricity production'!$C$2:$C$505,$B92,'[2]Electricity production'!$D$2:$D$505,$A92)</f>
        <v>0</v>
      </c>
      <c r="I92">
        <f>SUMIFS('[2]Electricity production'!J$2:J$505,'[2]Electricity production'!$C$2:$C$505,$B92,'[2]Electricity production'!$D$2:$D$505,$A92)</f>
        <v>0</v>
      </c>
      <c r="J92">
        <f>SUMIFS('[2]Electricity production'!K$2:K$505,'[2]Electricity production'!$C$2:$C$505,$B92,'[2]Electricity production'!$D$2:$D$505,$A92)</f>
        <v>0</v>
      </c>
      <c r="K92">
        <f>SUMIFS('[2]Electricity production'!L$2:L$505,'[2]Electricity production'!$C$2:$C$505,$B92,'[2]Electricity production'!$D$2:$D$505,$A92)</f>
        <v>0</v>
      </c>
    </row>
    <row r="93" spans="1:14" x14ac:dyDescent="0.25">
      <c r="A93" t="str">
        <f>[1]ele_dev!B93</f>
        <v>bHYDRO</v>
      </c>
      <c r="B93" t="str">
        <f>[1]ele_dev!A93</f>
        <v>ESP</v>
      </c>
      <c r="C93">
        <f>SUMIFS(Eurostat!$D$2:$D$163,Eurostat!$B$2:$B$163,$B93,Eurostat!$A$2:$A$163,$A93)</f>
        <v>42.139999999999993</v>
      </c>
      <c r="D93">
        <f>SUMIFS('[2]Electricity production'!E$2:E$505,'[2]Electricity production'!$C$2:$C$505,$B93,'[2]Electricity production'!$D$2:$D$505,$A93)</f>
        <v>8.9957058731942219</v>
      </c>
      <c r="E93">
        <f>SUMIFS('[2]Electricity production'!F$2:F$505,'[2]Electricity production'!$C$2:$C$505,$B93,'[2]Electricity production'!$D$2:$D$505,$A93)</f>
        <v>12.781875288635582</v>
      </c>
      <c r="F93">
        <f>SUMIFS('[2]Electricity production'!G$2:G$505,'[2]Electricity production'!$C$2:$C$505,$B93,'[2]Electricity production'!$D$2:$D$505,$A93)</f>
        <v>15.139987473272274</v>
      </c>
      <c r="G93">
        <f>SUMIFS('[2]Electricity production'!H$2:H$505,'[2]Electricity production'!$C$2:$C$505,$B93,'[2]Electricity production'!$D$2:$D$505,$A93)</f>
        <v>15.401451963833386</v>
      </c>
      <c r="H93">
        <f>SUMIFS('[2]Electricity production'!I$2:I$505,'[2]Electricity production'!$C$2:$C$505,$B93,'[2]Electricity production'!$D$2:$D$505,$A93)</f>
        <v>15.695931120364584</v>
      </c>
      <c r="I93">
        <f>SUMIFS('[2]Electricity production'!J$2:J$505,'[2]Electricity production'!$C$2:$C$505,$B93,'[2]Electricity production'!$D$2:$D$505,$A93)</f>
        <v>15.990944701707537</v>
      </c>
      <c r="J93">
        <f>SUMIFS('[2]Electricity production'!K$2:K$505,'[2]Electricity production'!$C$2:$C$505,$B93,'[2]Electricity production'!$D$2:$D$505,$A93)</f>
        <v>16.170143533594878</v>
      </c>
      <c r="K93">
        <f>SUMIFS('[2]Electricity production'!L$2:L$505,'[2]Electricity production'!$C$2:$C$505,$B93,'[2]Electricity production'!$D$2:$D$505,$A93)</f>
        <v>16.277631894007744</v>
      </c>
    </row>
    <row r="94" spans="1:14" x14ac:dyDescent="0.25">
      <c r="A94" t="str">
        <f>[1]ele_dev!B94</f>
        <v>pHYDRO</v>
      </c>
      <c r="B94" t="str">
        <f>[1]ele_dev!A94</f>
        <v>ESP</v>
      </c>
      <c r="C94">
        <f>SUMIFS(Eurostat!$D$2:$D$163,Eurostat!$B$2:$B$163,$B94,Eurostat!$A$2:$A$163,$A94)</f>
        <v>2.8899999999999997</v>
      </c>
      <c r="D94">
        <f>SUMIFS('[2]Electricity production'!E$2:E$505,'[2]Electricity production'!$C$2:$C$505,$B94,'[2]Electricity production'!$D$2:$D$505,$A94)</f>
        <v>31.976005715526192</v>
      </c>
      <c r="E94">
        <f>SUMIFS('[2]Electricity production'!F$2:F$505,'[2]Electricity production'!$C$2:$C$505,$B94,'[2]Electricity production'!$D$2:$D$505,$A94)</f>
        <v>38.745101880673978</v>
      </c>
      <c r="F94">
        <f>SUMIFS('[2]Electricity production'!G$2:G$505,'[2]Electricity production'!$C$2:$C$505,$B94,'[2]Electricity production'!$D$2:$D$505,$A94)</f>
        <v>38.859281998074181</v>
      </c>
      <c r="G94">
        <f>SUMIFS('[2]Electricity production'!H$2:H$505,'[2]Electricity production'!$C$2:$C$505,$B94,'[2]Electricity production'!$D$2:$D$505,$A94)</f>
        <v>38.829934660230983</v>
      </c>
      <c r="H94">
        <f>SUMIFS('[2]Electricity production'!I$2:I$505,'[2]Electricity production'!$C$2:$C$505,$B94,'[2]Electricity production'!$D$2:$D$505,$A94)</f>
        <v>38.768652039122756</v>
      </c>
      <c r="I94">
        <f>SUMIFS('[2]Electricity production'!J$2:J$505,'[2]Electricity production'!$C$2:$C$505,$B94,'[2]Electricity production'!$D$2:$D$505,$A94)</f>
        <v>38.70680436902358</v>
      </c>
      <c r="J94">
        <f>SUMIFS('[2]Electricity production'!K$2:K$505,'[2]Electricity production'!$C$2:$C$505,$B94,'[2]Electricity production'!$D$2:$D$505,$A94)</f>
        <v>38.760757973005028</v>
      </c>
      <c r="K94">
        <f>SUMIFS('[2]Electricity production'!L$2:L$505,'[2]Electricity production'!$C$2:$C$505,$B94,'[2]Electricity production'!$D$2:$D$505,$A94)</f>
        <v>38.886718663193278</v>
      </c>
    </row>
    <row r="95" spans="1:14" x14ac:dyDescent="0.25">
      <c r="A95" t="str">
        <f>[1]ele_dev!B95</f>
        <v>bGEO</v>
      </c>
      <c r="B95" t="str">
        <f>[1]ele_dev!A95</f>
        <v>ESP</v>
      </c>
      <c r="C95">
        <f>SUMIFS(Eurostat!$D$2:$D$163,Eurostat!$B$2:$B$163,$B95,Eurostat!$A$2:$A$163,$A95)</f>
        <v>0.21</v>
      </c>
      <c r="D95">
        <f>SUMIFS('[2]Electricity production'!E$2:E$505,'[2]Electricity production'!$C$2:$C$505,$B95,'[2]Electricity production'!$D$2:$D$505,$A95)</f>
        <v>0.40100047277773826</v>
      </c>
      <c r="E95">
        <f>SUMIFS('[2]Electricity production'!F$2:F$505,'[2]Electricity production'!$C$2:$C$505,$B95,'[2]Electricity production'!$D$2:$D$505,$A95)</f>
        <v>0.86818594410007044</v>
      </c>
      <c r="F95">
        <f>SUMIFS('[2]Electricity production'!G$2:G$505,'[2]Electricity production'!$C$2:$C$505,$B95,'[2]Electricity production'!$D$2:$D$505,$A95)</f>
        <v>0.88557812237793043</v>
      </c>
      <c r="G95">
        <f>SUMIFS('[2]Electricity production'!H$2:H$505,'[2]Electricity production'!$C$2:$C$505,$B95,'[2]Electricity production'!$D$2:$D$505,$A95)</f>
        <v>1.7261484939600873</v>
      </c>
      <c r="H95">
        <f>SUMIFS('[2]Electricity production'!I$2:I$505,'[2]Electricity production'!$C$2:$C$505,$B95,'[2]Electricity production'!$D$2:$D$505,$A95)</f>
        <v>2.9215342854312274</v>
      </c>
      <c r="I95">
        <f>SUMIFS('[2]Electricity production'!J$2:J$505,'[2]Electricity production'!$C$2:$C$505,$B95,'[2]Electricity production'!$D$2:$D$505,$A95)</f>
        <v>2.9504312723445887</v>
      </c>
      <c r="J95">
        <f>SUMIFS('[2]Electricity production'!K$2:K$505,'[2]Electricity production'!$C$2:$C$505,$B95,'[2]Electricity production'!$D$2:$D$505,$A95)</f>
        <v>2.9790019206162857</v>
      </c>
      <c r="K95">
        <f>SUMIFS('[2]Electricity production'!L$2:L$505,'[2]Electricity production'!$C$2:$C$505,$B95,'[2]Electricity production'!$D$2:$D$505,$A95)</f>
        <v>3.0080487653966799</v>
      </c>
    </row>
    <row r="96" spans="1:14" x14ac:dyDescent="0.25">
      <c r="A96" t="str">
        <f>[1]ele_dev!B96</f>
        <v>mSOLAR</v>
      </c>
      <c r="B96" t="str">
        <f>[1]ele_dev!A96</f>
        <v>ESP</v>
      </c>
      <c r="C96">
        <f>SUMIFS(Eurostat!$D$2:$D$163,Eurostat!$B$2:$B$163,$B96,Eurostat!$A$2:$A$163,$A96)</f>
        <v>9.5009999999999994</v>
      </c>
      <c r="D96">
        <f>SUMIFS('[2]Electricity production'!E$2:E$505,'[2]Electricity production'!$C$2:$C$505,$B96,'[2]Electricity production'!$D$2:$D$505,$A96)</f>
        <v>18.22714137537319</v>
      </c>
      <c r="E96">
        <f>SUMIFS('[2]Electricity production'!F$2:F$505,'[2]Electricity production'!$C$2:$C$505,$B96,'[2]Electricity production'!$D$2:$D$505,$A96)</f>
        <v>25.485754873342056</v>
      </c>
      <c r="F96">
        <f>SUMIFS('[2]Electricity production'!G$2:G$505,'[2]Electricity production'!$C$2:$C$505,$B96,'[2]Electricity production'!$D$2:$D$505,$A96)</f>
        <v>31.209164454882771</v>
      </c>
      <c r="G96">
        <f>SUMIFS('[2]Electricity production'!H$2:H$505,'[2]Electricity production'!$C$2:$C$505,$B96,'[2]Electricity production'!$D$2:$D$505,$A96)</f>
        <v>52.644107822255258</v>
      </c>
      <c r="H96">
        <f>SUMIFS('[2]Electricity production'!I$2:I$505,'[2]Electricity production'!$C$2:$C$505,$B96,'[2]Electricity production'!$D$2:$D$505,$A96)</f>
        <v>72.759385835078945</v>
      </c>
      <c r="I96">
        <f>SUMIFS('[2]Electricity production'!J$2:J$505,'[2]Electricity production'!$C$2:$C$505,$B96,'[2]Electricity production'!$D$2:$D$505,$A96)</f>
        <v>94.699190349405967</v>
      </c>
      <c r="J96">
        <f>SUMIFS('[2]Electricity production'!K$2:K$505,'[2]Electricity production'!$C$2:$C$505,$B96,'[2]Electricity production'!$D$2:$D$505,$A96)</f>
        <v>119.06948651757018</v>
      </c>
      <c r="K96">
        <f>SUMIFS('[2]Electricity production'!L$2:L$505,'[2]Electricity production'!$C$2:$C$505,$B96,'[2]Electricity production'!$D$2:$D$505,$A96)</f>
        <v>141.19889614698269</v>
      </c>
      <c r="N96" t="s">
        <v>47</v>
      </c>
    </row>
    <row r="97" spans="1:11" x14ac:dyDescent="0.25">
      <c r="A97" t="str">
        <f>[1]ele_dev!B97</f>
        <v>mWIND</v>
      </c>
      <c r="B97" t="str">
        <f>[1]ele_dev!A97</f>
        <v>ESP</v>
      </c>
      <c r="C97">
        <f>SUMIFS(Eurostat!$D$2:$D$163,Eurostat!$B$2:$B$163,$B97,Eurostat!$A$2:$A$163,$A97)</f>
        <v>50.972999999999999</v>
      </c>
      <c r="D97">
        <f>SUMIFS('[2]Electricity production'!E$2:E$505,'[2]Electricity production'!$C$2:$C$505,$B97,'[2]Electricity production'!$D$2:$D$505,$A97)</f>
        <v>58.610941475889994</v>
      </c>
      <c r="E97">
        <f>SUMIFS('[2]Electricity production'!F$2:F$505,'[2]Electricity production'!$C$2:$C$505,$B97,'[2]Electricity production'!$D$2:$D$505,$A97)</f>
        <v>80.366724322345931</v>
      </c>
      <c r="F97">
        <f>SUMIFS('[2]Electricity production'!G$2:G$505,'[2]Electricity production'!$C$2:$C$505,$B97,'[2]Electricity production'!$D$2:$D$505,$A97)</f>
        <v>87.762634371306731</v>
      </c>
      <c r="G97">
        <f>SUMIFS('[2]Electricity production'!H$2:H$505,'[2]Electricity production'!$C$2:$C$505,$B97,'[2]Electricity production'!$D$2:$D$505,$A97)</f>
        <v>114.58730211816952</v>
      </c>
      <c r="H97">
        <f>SUMIFS('[2]Electricity production'!I$2:I$505,'[2]Electricity production'!$C$2:$C$505,$B97,'[2]Electricity production'!$D$2:$D$505,$A97)</f>
        <v>127.63216058299615</v>
      </c>
      <c r="I97">
        <f>SUMIFS('[2]Electricity production'!J$2:J$505,'[2]Electricity production'!$C$2:$C$505,$B97,'[2]Electricity production'!$D$2:$D$505,$A97)</f>
        <v>143.17223143678521</v>
      </c>
      <c r="J97">
        <f>SUMIFS('[2]Electricity production'!K$2:K$505,'[2]Electricity production'!$C$2:$C$505,$B97,'[2]Electricity production'!$D$2:$D$505,$A97)</f>
        <v>147.10512963353952</v>
      </c>
      <c r="K97">
        <f>SUMIFS('[2]Electricity production'!L$2:L$505,'[2]Electricity production'!$C$2:$C$505,$B97,'[2]Electricity production'!$D$2:$D$505,$A97)</f>
        <v>221.6929449263433</v>
      </c>
    </row>
    <row r="98" spans="1:11" x14ac:dyDescent="0.25">
      <c r="A98" t="str">
        <f>[1]ele_dev!B98</f>
        <v>bHC</v>
      </c>
      <c r="B98" t="str">
        <f>[1]ele_dev!A98</f>
        <v>ESP</v>
      </c>
      <c r="C98">
        <f>SUMIFS(Eurostat!$D$2:$D$163,Eurostat!$B$2:$B$163,$B98,Eurostat!$A$2:$A$163,$A98)</f>
        <v>22.176000000000002</v>
      </c>
      <c r="D98">
        <f>SUMIFS('[2]Electricity production'!E$2:E$505,'[2]Electricity production'!$C$2:$C$505,$B98,'[2]Electricity production'!$D$2:$D$505,$A98)</f>
        <v>0.92328673064373434</v>
      </c>
      <c r="E98">
        <f>SUMIFS('[2]Electricity production'!F$2:F$505,'[2]Electricity production'!$C$2:$C$505,$B98,'[2]Electricity production'!$D$2:$D$505,$A98)</f>
        <v>0.94132869313530831</v>
      </c>
      <c r="F98">
        <f>SUMIFS('[2]Electricity production'!G$2:G$505,'[2]Electricity production'!$C$2:$C$505,$B98,'[2]Electricity production'!$D$2:$D$505,$A98)</f>
        <v>0.95852505495825713</v>
      </c>
      <c r="G98">
        <f>SUMIFS('[2]Electricity production'!H$2:H$505,'[2]Electricity production'!$C$2:$C$505,$B98,'[2]Electricity production'!$D$2:$D$505,$A98)</f>
        <v>0.97542050672673541</v>
      </c>
      <c r="H98">
        <f>SUMIFS('[2]Electricity production'!I$2:I$505,'[2]Electricity production'!$C$2:$C$505,$B98,'[2]Electricity production'!$D$2:$D$505,$A98)</f>
        <v>0.62877479969945715</v>
      </c>
      <c r="I98">
        <f>SUMIFS('[2]Electricity production'!J$2:J$505,'[2]Electricity production'!$C$2:$C$505,$B98,'[2]Electricity production'!$D$2:$D$505,$A98)</f>
        <v>1.91619456590175E-2</v>
      </c>
      <c r="J98">
        <f>SUMIFS('[2]Electricity production'!K$2:K$505,'[2]Electricity production'!$C$2:$C$505,$B98,'[2]Electricity production'!$D$2:$D$505,$A98)</f>
        <v>1.6153902974081234E-2</v>
      </c>
      <c r="K98">
        <f>SUMIFS('[2]Electricity production'!L$2:L$505,'[2]Electricity production'!$C$2:$C$505,$B98,'[2]Electricity production'!$D$2:$D$505,$A98)</f>
        <v>4.4061342832381941E-4</v>
      </c>
    </row>
    <row r="99" spans="1:11" x14ac:dyDescent="0.25">
      <c r="A99" t="str">
        <f>[1]ele_dev!B99</f>
        <v>mHC</v>
      </c>
      <c r="B99" t="str">
        <f>[1]ele_dev!A99</f>
        <v>ESP</v>
      </c>
      <c r="C99">
        <f>SUMIFS(Eurostat!$D$2:$D$163,Eurostat!$B$2:$B$163,$B99,Eurostat!$A$2:$A$163,$A99)</f>
        <v>26.967599999999997</v>
      </c>
      <c r="D99">
        <f>SUMIFS('[2]Electricity production'!E$2:E$505,'[2]Electricity production'!$C$2:$C$505,$B99,'[2]Electricity production'!$D$2:$D$505,$A99)</f>
        <v>22.188963233477068</v>
      </c>
      <c r="E99">
        <f>SUMIFS('[2]Electricity production'!F$2:F$505,'[2]Electricity production'!$C$2:$C$505,$B99,'[2]Electricity production'!$D$2:$D$505,$A99)</f>
        <v>10.361232743255798</v>
      </c>
      <c r="F99">
        <f>SUMIFS('[2]Electricity production'!G$2:G$505,'[2]Electricity production'!$C$2:$C$505,$B99,'[2]Electricity production'!$D$2:$D$505,$A99)</f>
        <v>24.153628689985595</v>
      </c>
      <c r="G99">
        <f>SUMIFS('[2]Electricity production'!H$2:H$505,'[2]Electricity production'!$C$2:$C$505,$B99,'[2]Electricity production'!$D$2:$D$505,$A99)</f>
        <v>0.3872633567940259</v>
      </c>
      <c r="H99">
        <f>SUMIFS('[2]Electricity production'!I$2:I$505,'[2]Electricity production'!$C$2:$C$505,$B99,'[2]Electricity production'!$D$2:$D$505,$A99)</f>
        <v>0</v>
      </c>
      <c r="I99">
        <f>SUMIFS('[2]Electricity production'!J$2:J$505,'[2]Electricity production'!$C$2:$C$505,$B99,'[2]Electricity production'!$D$2:$D$505,$A99)</f>
        <v>0</v>
      </c>
      <c r="J99">
        <f>SUMIFS('[2]Electricity production'!K$2:K$505,'[2]Electricity production'!$C$2:$C$505,$B99,'[2]Electricity production'!$D$2:$D$505,$A99)</f>
        <v>0</v>
      </c>
      <c r="K99">
        <f>SUMIFS('[2]Electricity production'!L$2:L$505,'[2]Electricity production'!$C$2:$C$505,$B99,'[2]Electricity production'!$D$2:$D$505,$A99)</f>
        <v>0</v>
      </c>
    </row>
    <row r="100" spans="1:11" x14ac:dyDescent="0.25">
      <c r="A100" t="str">
        <f>[1]ele_dev!B100</f>
        <v>bBC</v>
      </c>
      <c r="B100" t="str">
        <f>[1]ele_dev!A100</f>
        <v>ESP</v>
      </c>
      <c r="C100">
        <f>SUMIFS(Eurostat!$D$2:$D$163,Eurostat!$B$2:$B$163,$B100,Eurostat!$A$2:$A$163,$A100)</f>
        <v>3.9303000000000003</v>
      </c>
      <c r="D100">
        <f>SUMIFS('[2]Electricity production'!E$2:E$505,'[2]Electricity production'!$C$2:$C$505,$B100,'[2]Electricity production'!$D$2:$D$505,$A100)</f>
        <v>0</v>
      </c>
      <c r="E100">
        <f>SUMIFS('[2]Electricity production'!F$2:F$505,'[2]Electricity production'!$C$2:$C$505,$B100,'[2]Electricity production'!$D$2:$D$505,$A100)</f>
        <v>0</v>
      </c>
      <c r="F100">
        <f>SUMIFS('[2]Electricity production'!G$2:G$505,'[2]Electricity production'!$C$2:$C$505,$B100,'[2]Electricity production'!$D$2:$D$505,$A100)</f>
        <v>0</v>
      </c>
      <c r="G100">
        <f>SUMIFS('[2]Electricity production'!H$2:H$505,'[2]Electricity production'!$C$2:$C$505,$B100,'[2]Electricity production'!$D$2:$D$505,$A100)</f>
        <v>0</v>
      </c>
      <c r="H100">
        <f>SUMIFS('[2]Electricity production'!I$2:I$505,'[2]Electricity production'!$C$2:$C$505,$B100,'[2]Electricity production'!$D$2:$D$505,$A100)</f>
        <v>0</v>
      </c>
      <c r="I100">
        <f>SUMIFS('[2]Electricity production'!J$2:J$505,'[2]Electricity production'!$C$2:$C$505,$B100,'[2]Electricity production'!$D$2:$D$505,$A100)</f>
        <v>0</v>
      </c>
      <c r="J100">
        <f>SUMIFS('[2]Electricity production'!K$2:K$505,'[2]Electricity production'!$C$2:$C$505,$B100,'[2]Electricity production'!$D$2:$D$505,$A100)</f>
        <v>0</v>
      </c>
      <c r="K100">
        <f>SUMIFS('[2]Electricity production'!L$2:L$505,'[2]Electricity production'!$C$2:$C$505,$B100,'[2]Electricity production'!$D$2:$D$505,$A100)</f>
        <v>0</v>
      </c>
    </row>
    <row r="101" spans="1:11" x14ac:dyDescent="0.25">
      <c r="A101" t="str">
        <f>[1]ele_dev!B101</f>
        <v>bOIL</v>
      </c>
      <c r="B101" t="str">
        <f>[1]ele_dev!A101</f>
        <v>ESP</v>
      </c>
      <c r="C101">
        <f>SUMIFS(Eurostat!$D$2:$D$163,Eurostat!$B$2:$B$163,$B101,Eurostat!$A$2:$A$163,$A101)</f>
        <v>11.19</v>
      </c>
      <c r="D101">
        <f>SUMIFS('[2]Electricity production'!E$2:E$505,'[2]Electricity production'!$C$2:$C$505,$B101,'[2]Electricity production'!$D$2:$D$505,$A101)</f>
        <v>0</v>
      </c>
      <c r="E101">
        <f>SUMIFS('[2]Electricity production'!F$2:F$505,'[2]Electricity production'!$C$2:$C$505,$B101,'[2]Electricity production'!$D$2:$D$505,$A101)</f>
        <v>0</v>
      </c>
      <c r="F101">
        <f>SUMIFS('[2]Electricity production'!G$2:G$505,'[2]Electricity production'!$C$2:$C$505,$B101,'[2]Electricity production'!$D$2:$D$505,$A101)</f>
        <v>0</v>
      </c>
      <c r="G101">
        <f>SUMIFS('[2]Electricity production'!H$2:H$505,'[2]Electricity production'!$C$2:$C$505,$B101,'[2]Electricity production'!$D$2:$D$505,$A101)</f>
        <v>0</v>
      </c>
      <c r="H101">
        <f>SUMIFS('[2]Electricity production'!I$2:I$505,'[2]Electricity production'!$C$2:$C$505,$B101,'[2]Electricity production'!$D$2:$D$505,$A101)</f>
        <v>4.1889054699325196E-4</v>
      </c>
      <c r="I101">
        <f>SUMIFS('[2]Electricity production'!J$2:J$505,'[2]Electricity production'!$C$2:$C$505,$B101,'[2]Electricity production'!$D$2:$D$505,$A101)</f>
        <v>2.3137946513895134E-4</v>
      </c>
      <c r="J101">
        <f>SUMIFS('[2]Electricity production'!K$2:K$505,'[2]Electricity production'!$C$2:$C$505,$B101,'[2]Electricity production'!$D$2:$D$505,$A101)</f>
        <v>1.6133025689926985E-3</v>
      </c>
      <c r="K101">
        <f>SUMIFS('[2]Electricity production'!L$2:L$505,'[2]Electricity production'!$C$2:$C$505,$B101,'[2]Electricity production'!$D$2:$D$505,$A101)</f>
        <v>0</v>
      </c>
    </row>
    <row r="102" spans="1:11" x14ac:dyDescent="0.25">
      <c r="A102" t="str">
        <f>[1]ele_dev!B102</f>
        <v>mOIL</v>
      </c>
      <c r="B102" t="str">
        <f>[1]ele_dev!A102</f>
        <v>ESP</v>
      </c>
      <c r="C102">
        <f>SUMIFS(Eurostat!$D$2:$D$163,Eurostat!$B$2:$B$163,$B102,Eurostat!$A$2:$A$163,$A102)</f>
        <v>3.13</v>
      </c>
      <c r="D102">
        <f>SUMIFS('[2]Electricity production'!E$2:E$505,'[2]Electricity production'!$C$2:$C$505,$B102,'[2]Electricity production'!$D$2:$D$505,$A102)</f>
        <v>5.2699909647092777</v>
      </c>
      <c r="E102">
        <f>SUMIFS('[2]Electricity production'!F$2:F$505,'[2]Electricity production'!$C$2:$C$505,$B102,'[2]Electricity production'!$D$2:$D$505,$A102)</f>
        <v>1.5891931861933772</v>
      </c>
      <c r="F102">
        <f>SUMIFS('[2]Electricity production'!G$2:G$505,'[2]Electricity production'!$C$2:$C$505,$B102,'[2]Electricity production'!$D$2:$D$505,$A102)</f>
        <v>1.4357463193088922</v>
      </c>
      <c r="G102">
        <f>SUMIFS('[2]Electricity production'!H$2:H$505,'[2]Electricity production'!$C$2:$C$505,$B102,'[2]Electricity production'!$D$2:$D$505,$A102)</f>
        <v>1.0875516927769795</v>
      </c>
      <c r="H102">
        <f>SUMIFS('[2]Electricity production'!I$2:I$505,'[2]Electricity production'!$C$2:$C$505,$B102,'[2]Electricity production'!$D$2:$D$505,$A102)</f>
        <v>0.85109046057891846</v>
      </c>
      <c r="I102">
        <f>SUMIFS('[2]Electricity production'!J$2:J$505,'[2]Electricity production'!$C$2:$C$505,$B102,'[2]Electricity production'!$D$2:$D$505,$A102)</f>
        <v>0.59577502087188905</v>
      </c>
      <c r="J102">
        <f>SUMIFS('[2]Electricity production'!K$2:K$505,'[2]Electricity production'!$C$2:$C$505,$B102,'[2]Electricity production'!$D$2:$D$505,$A102)</f>
        <v>0.41698371411715701</v>
      </c>
      <c r="K102">
        <f>SUMIFS('[2]Electricity production'!L$2:L$505,'[2]Electricity production'!$C$2:$C$505,$B102,'[2]Electricity production'!$D$2:$D$505,$A102)</f>
        <v>5.9889216079408954E-2</v>
      </c>
    </row>
    <row r="103" spans="1:11" x14ac:dyDescent="0.25">
      <c r="A103" t="str">
        <f>[1]ele_dev!B103</f>
        <v>pOIL</v>
      </c>
      <c r="B103" t="str">
        <f>[1]ele_dev!A103</f>
        <v>ESP</v>
      </c>
      <c r="C103">
        <f>SUMIFS(Eurostat!$D$2:$D$163,Eurostat!$B$2:$B$163,$B103,Eurostat!$A$2:$A$163,$A103)</f>
        <v>3.13</v>
      </c>
      <c r="D103">
        <f>SUMIFS('[2]Electricity production'!E$2:E$505,'[2]Electricity production'!$C$2:$C$505,$B103,'[2]Electricity production'!$D$2:$D$505,$A103)</f>
        <v>6.4821991005943875</v>
      </c>
      <c r="E103">
        <f>SUMIFS('[2]Electricity production'!F$2:F$505,'[2]Electricity production'!$C$2:$C$505,$B103,'[2]Electricity production'!$D$2:$D$505,$A103)</f>
        <v>1.6866399395937582E-2</v>
      </c>
      <c r="F103">
        <f>SUMIFS('[2]Electricity production'!G$2:G$505,'[2]Electricity production'!$C$2:$C$505,$B103,'[2]Electricity production'!$D$2:$D$505,$A103)</f>
        <v>1.686623305782111E-2</v>
      </c>
      <c r="G103">
        <f>SUMIFS('[2]Electricity production'!H$2:H$505,'[2]Electricity production'!$C$2:$C$505,$B103,'[2]Electricity production'!$D$2:$D$505,$A103)</f>
        <v>1.6865885453653806E-2</v>
      </c>
      <c r="H103">
        <f>SUMIFS('[2]Electricity production'!I$2:I$505,'[2]Electricity production'!$C$2:$C$505,$B103,'[2]Electricity production'!$D$2:$D$505,$A103)</f>
        <v>1.6865480225216639E-2</v>
      </c>
      <c r="I103">
        <f>SUMIFS('[2]Electricity production'!J$2:J$505,'[2]Electricity production'!$C$2:$C$505,$B103,'[2]Electricity production'!$D$2:$D$505,$A103)</f>
        <v>8.4321256384988878E-3</v>
      </c>
      <c r="J103">
        <f>SUMIFS('[2]Electricity production'!K$2:K$505,'[2]Electricity production'!$C$2:$C$505,$B103,'[2]Electricity production'!$D$2:$D$505,$A103)</f>
        <v>0</v>
      </c>
      <c r="K103">
        <f>SUMIFS('[2]Electricity production'!L$2:L$505,'[2]Electricity production'!$C$2:$C$505,$B103,'[2]Electricity production'!$D$2:$D$505,$A103)</f>
        <v>0</v>
      </c>
    </row>
    <row r="104" spans="1:11" x14ac:dyDescent="0.25">
      <c r="A104" t="str">
        <f>[1]ele_dev!B104</f>
        <v>bGAS</v>
      </c>
      <c r="B104" t="str">
        <f>[1]ele_dev!A104</f>
        <v>ESP</v>
      </c>
      <c r="C104">
        <f>SUMIFS(Eurostat!$D$2:$D$163,Eurostat!$B$2:$B$163,$B104,Eurostat!$A$2:$A$163,$A104)</f>
        <v>82.133271000000008</v>
      </c>
      <c r="D104">
        <f>SUMIFS('[2]Electricity production'!E$2:E$505,'[2]Electricity production'!$C$2:$C$505,$B104,'[2]Electricity production'!$D$2:$D$505,$A104)</f>
        <v>31.787807545426304</v>
      </c>
      <c r="E104">
        <f>SUMIFS('[2]Electricity production'!F$2:F$505,'[2]Electricity production'!$C$2:$C$505,$B104,'[2]Electricity production'!$D$2:$D$505,$A104)</f>
        <v>12.899042604780215</v>
      </c>
      <c r="F104">
        <f>SUMIFS('[2]Electricity production'!G$2:G$505,'[2]Electricity production'!$C$2:$C$505,$B104,'[2]Electricity production'!$D$2:$D$505,$A104)</f>
        <v>14.745353881719508</v>
      </c>
      <c r="G104">
        <f>SUMIFS('[2]Electricity production'!H$2:H$505,'[2]Electricity production'!$C$2:$C$505,$B104,'[2]Electricity production'!$D$2:$D$505,$A104)</f>
        <v>13.304595935818757</v>
      </c>
      <c r="H104">
        <f>SUMIFS('[2]Electricity production'!I$2:I$505,'[2]Electricity production'!$C$2:$C$505,$B104,'[2]Electricity production'!$D$2:$D$505,$A104)</f>
        <v>12.996876487923632</v>
      </c>
      <c r="I104">
        <f>SUMIFS('[2]Electricity production'!J$2:J$505,'[2]Electricity production'!$C$2:$C$505,$B104,'[2]Electricity production'!$D$2:$D$505,$A104)</f>
        <v>11.573706598537351</v>
      </c>
      <c r="J104">
        <f>SUMIFS('[2]Electricity production'!K$2:K$505,'[2]Electricity production'!$C$2:$C$505,$B104,'[2]Electricity production'!$D$2:$D$505,$A104)</f>
        <v>8.4549603398895687</v>
      </c>
      <c r="K104">
        <f>SUMIFS('[2]Electricity production'!L$2:L$505,'[2]Electricity production'!$C$2:$C$505,$B104,'[2]Electricity production'!$D$2:$D$505,$A104)</f>
        <v>4.4600112789738429</v>
      </c>
    </row>
    <row r="105" spans="1:11" x14ac:dyDescent="0.25">
      <c r="A105" t="str">
        <f>[1]ele_dev!B105</f>
        <v>mGAS</v>
      </c>
      <c r="B105" t="str">
        <f>[1]ele_dev!A105</f>
        <v>ESP</v>
      </c>
      <c r="C105">
        <f>SUMIFS(Eurostat!$D$2:$D$163,Eurostat!$B$2:$B$163,$B105,Eurostat!$A$2:$A$163,$A105)</f>
        <v>6.5249315999999977</v>
      </c>
      <c r="D105">
        <f>SUMIFS('[2]Electricity production'!E$2:E$505,'[2]Electricity production'!$C$2:$C$505,$B105,'[2]Electricity production'!$D$2:$D$505,$A105)</f>
        <v>25.71745694299624</v>
      </c>
      <c r="E105">
        <f>SUMIFS('[2]Electricity production'!F$2:F$505,'[2]Electricity production'!$C$2:$C$505,$B105,'[2]Electricity production'!$D$2:$D$505,$A105)</f>
        <v>23.947922742263358</v>
      </c>
      <c r="F105">
        <f>SUMIFS('[2]Electricity production'!G$2:G$505,'[2]Electricity production'!$C$2:$C$505,$B105,'[2]Electricity production'!$D$2:$D$505,$A105)</f>
        <v>25.115302865217775</v>
      </c>
      <c r="G105">
        <f>SUMIFS('[2]Electricity production'!H$2:H$505,'[2]Electricity production'!$C$2:$C$505,$B105,'[2]Electricity production'!$D$2:$D$505,$A105)</f>
        <v>14.374892620529137</v>
      </c>
      <c r="H105">
        <f>SUMIFS('[2]Electricity production'!I$2:I$505,'[2]Electricity production'!$C$2:$C$505,$B105,'[2]Electricity production'!$D$2:$D$505,$A105)</f>
        <v>15.690647607955981</v>
      </c>
      <c r="I105">
        <f>SUMIFS('[2]Electricity production'!J$2:J$505,'[2]Electricity production'!$C$2:$C$505,$B105,'[2]Electricity production'!$D$2:$D$505,$A105)</f>
        <v>10.524028507340251</v>
      </c>
      <c r="J105">
        <f>SUMIFS('[2]Electricity production'!K$2:K$505,'[2]Electricity production'!$C$2:$C$505,$B105,'[2]Electricity production'!$D$2:$D$505,$A105)</f>
        <v>7.4694973892626342</v>
      </c>
      <c r="K105">
        <f>SUMIFS('[2]Electricity production'!L$2:L$505,'[2]Electricity production'!$C$2:$C$505,$B105,'[2]Electricity production'!$D$2:$D$505,$A105)</f>
        <v>7.4782467903535705</v>
      </c>
    </row>
    <row r="106" spans="1:11" x14ac:dyDescent="0.25">
      <c r="A106" t="str">
        <f>[1]ele_dev!B106</f>
        <v>pGAS</v>
      </c>
      <c r="B106" t="str">
        <f>[1]ele_dev!A106</f>
        <v>ESP</v>
      </c>
      <c r="C106">
        <f>SUMIFS(Eurostat!$D$2:$D$163,Eurostat!$B$2:$B$163,$B106,Eurostat!$A$2:$A$163,$A106)</f>
        <v>10.781797399999991</v>
      </c>
      <c r="D106">
        <f>SUMIFS('[2]Electricity production'!E$2:E$505,'[2]Electricity production'!$C$2:$C$505,$B106,'[2]Electricity production'!$D$2:$D$505,$A106)</f>
        <v>2.1130560953519457</v>
      </c>
      <c r="E106">
        <f>SUMIFS('[2]Electricity production'!F$2:F$505,'[2]Electricity production'!$C$2:$C$505,$B106,'[2]Electricity production'!$D$2:$D$505,$A106)</f>
        <v>4.7511442398764583</v>
      </c>
      <c r="F106">
        <f>SUMIFS('[2]Electricity production'!G$2:G$505,'[2]Electricity production'!$C$2:$C$505,$B106,'[2]Electricity production'!$D$2:$D$505,$A106)</f>
        <v>26.183355196393492</v>
      </c>
      <c r="G106">
        <f>SUMIFS('[2]Electricity production'!H$2:H$505,'[2]Electricity production'!$C$2:$C$505,$B106,'[2]Electricity production'!$D$2:$D$505,$A106)</f>
        <v>25.168806328773464</v>
      </c>
      <c r="H106">
        <f>SUMIFS('[2]Electricity production'!I$2:I$505,'[2]Electricity production'!$C$2:$C$505,$B106,'[2]Electricity production'!$D$2:$D$505,$A106)</f>
        <v>23.413641044459055</v>
      </c>
      <c r="I106">
        <f>SUMIFS('[2]Electricity production'!J$2:J$505,'[2]Electricity production'!$C$2:$C$505,$B106,'[2]Electricity production'!$D$2:$D$505,$A106)</f>
        <v>10.124006831598422</v>
      </c>
      <c r="J106">
        <f>SUMIFS('[2]Electricity production'!K$2:K$505,'[2]Electricity production'!$C$2:$C$505,$B106,'[2]Electricity production'!$D$2:$D$505,$A106)</f>
        <v>0.37552526564730132</v>
      </c>
      <c r="K106">
        <f>SUMIFS('[2]Electricity production'!L$2:L$505,'[2]Electricity production'!$C$2:$C$505,$B106,'[2]Electricity production'!$D$2:$D$505,$A106)</f>
        <v>1.1768789854420503E-2</v>
      </c>
    </row>
    <row r="107" spans="1:11" x14ac:dyDescent="0.25">
      <c r="A107" t="str">
        <f>[1]ele_dev!B107</f>
        <v>bBIO</v>
      </c>
      <c r="B107" t="str">
        <f>[1]ele_dev!A107</f>
        <v>ESP</v>
      </c>
      <c r="C107">
        <f>SUMIFS(Eurostat!$D$2:$D$163,Eurostat!$B$2:$B$163,$B107,Eurostat!$A$2:$A$163,$A107)</f>
        <v>6.45</v>
      </c>
      <c r="D107">
        <f>SUMIFS('[2]Electricity production'!E$2:E$505,'[2]Electricity production'!$C$2:$C$505,$B107,'[2]Electricity production'!$D$2:$D$505,$A107)</f>
        <v>10.541070880855795</v>
      </c>
      <c r="E107">
        <f>SUMIFS('[2]Electricity production'!F$2:F$505,'[2]Electricity production'!$C$2:$C$505,$B107,'[2]Electricity production'!$D$2:$D$505,$A107)</f>
        <v>13.448513256944146</v>
      </c>
      <c r="F107">
        <f>SUMIFS('[2]Electricity production'!G$2:G$505,'[2]Electricity production'!$C$2:$C$505,$B107,'[2]Electricity production'!$D$2:$D$505,$A107)</f>
        <v>17.815505341786125</v>
      </c>
      <c r="G107">
        <f>SUMIFS('[2]Electricity production'!H$2:H$505,'[2]Electricity production'!$C$2:$C$505,$B107,'[2]Electricity production'!$D$2:$D$505,$A107)</f>
        <v>25.086164833560694</v>
      </c>
      <c r="H107">
        <f>SUMIFS('[2]Electricity production'!I$2:I$505,'[2]Electricity production'!$C$2:$C$505,$B107,'[2]Electricity production'!$D$2:$D$505,$A107)</f>
        <v>27.141572075790641</v>
      </c>
      <c r="I107">
        <f>SUMIFS('[2]Electricity production'!J$2:J$505,'[2]Electricity production'!$C$2:$C$505,$B107,'[2]Electricity production'!$D$2:$D$505,$A107)</f>
        <v>35.839542342341375</v>
      </c>
      <c r="J107">
        <f>SUMIFS('[2]Electricity production'!K$2:K$505,'[2]Electricity production'!$C$2:$C$505,$B107,'[2]Electricity production'!$D$2:$D$505,$A107)</f>
        <v>39.811889117455365</v>
      </c>
      <c r="K107">
        <f>SUMIFS('[2]Electricity production'!L$2:L$505,'[2]Electricity production'!$C$2:$C$505,$B107,'[2]Electricity production'!$D$2:$D$505,$A107)</f>
        <v>34.695316257454856</v>
      </c>
    </row>
    <row r="108" spans="1:11" x14ac:dyDescent="0.25">
      <c r="A108" t="str">
        <f>[1]ele_dev!B108</f>
        <v>bCCS</v>
      </c>
      <c r="B108" t="str">
        <f>[1]ele_dev!A108</f>
        <v>ESP</v>
      </c>
      <c r="C108">
        <v>0</v>
      </c>
      <c r="D108">
        <f>SUMIFS('[2]Electricity production'!E$2:E$505,'[2]Electricity production'!$C$2:$C$505,$B108,'[2]Electricity production'!$D$2:$D$505,$A108)</f>
        <v>0</v>
      </c>
      <c r="E108">
        <f>SUMIFS('[2]Electricity production'!F$2:F$505,'[2]Electricity production'!$C$2:$C$505,$B108,'[2]Electricity production'!$D$2:$D$505,$A108)</f>
        <v>0</v>
      </c>
      <c r="F108">
        <f>SUMIFS('[2]Electricity production'!G$2:G$505,'[2]Electricity production'!$C$2:$C$505,$B108,'[2]Electricity production'!$D$2:$D$505,$A108)</f>
        <v>5.2973003251244246E-4</v>
      </c>
      <c r="G108">
        <f>SUMIFS('[2]Electricity production'!H$2:H$505,'[2]Electricity production'!$C$2:$C$505,$B108,'[2]Electricity production'!$D$2:$D$505,$A108)</f>
        <v>5.2936357981252723E-4</v>
      </c>
      <c r="H108">
        <f>SUMIFS('[2]Electricity production'!I$2:I$505,'[2]Electricity production'!$C$2:$C$505,$B108,'[2]Electricity production'!$D$2:$D$505,$A108)</f>
        <v>8.0106852177120231</v>
      </c>
      <c r="I108">
        <f>SUMIFS('[2]Electricity production'!J$2:J$505,'[2]Electricity production'!$C$2:$C$505,$B108,'[2]Electricity production'!$D$2:$D$505,$A108)</f>
        <v>8.0113248617106301</v>
      </c>
      <c r="J108">
        <f>SUMIFS('[2]Electricity production'!K$2:K$505,'[2]Electricity production'!$C$2:$C$505,$B108,'[2]Electricity production'!$D$2:$D$505,$A108)</f>
        <v>8.0109663200357737</v>
      </c>
      <c r="K108">
        <f>SUMIFS('[2]Electricity production'!L$2:L$505,'[2]Electricity production'!$C$2:$C$505,$B108,'[2]Electricity production'!$D$2:$D$505,$A108)</f>
        <v>8.0101689071069231</v>
      </c>
    </row>
    <row r="109" spans="1:11" x14ac:dyDescent="0.25">
      <c r="A109" t="str">
        <f>[1]ele_dev!B109</f>
        <v>mCCS</v>
      </c>
      <c r="B109" t="str">
        <f>[1]ele_dev!A109</f>
        <v>ESP</v>
      </c>
      <c r="C109">
        <f>SUMIFS(Eurostat!$D$2:$D$163,Eurostat!$B$2:$B$163,$B109,Eurostat!$A$2:$A$163,$A109)</f>
        <v>0.33830839999999984</v>
      </c>
      <c r="D109">
        <f>SUMIFS('[2]Electricity production'!E$2:E$505,'[2]Electricity production'!$C$2:$C$505,$B109,'[2]Electricity production'!$D$2:$D$505,$A109)</f>
        <v>2.2424081214560156</v>
      </c>
      <c r="E109">
        <f>SUMIFS('[2]Electricity production'!F$2:F$505,'[2]Electricity production'!$C$2:$C$505,$B109,'[2]Electricity production'!$D$2:$D$505,$A109)</f>
        <v>2.2424081448980782</v>
      </c>
      <c r="F109">
        <f>SUMIFS('[2]Electricity production'!G$2:G$505,'[2]Electricity production'!$C$2:$C$505,$B109,'[2]Electricity production'!$D$2:$D$505,$A109)</f>
        <v>2.242451474160664</v>
      </c>
      <c r="G109">
        <f>SUMIFS('[2]Electricity production'!H$2:H$505,'[2]Electricity production'!$C$2:$C$505,$B109,'[2]Electricity production'!$D$2:$D$505,$A109)</f>
        <v>2.2427891761877472</v>
      </c>
      <c r="H109">
        <f>SUMIFS('[2]Electricity production'!I$2:I$505,'[2]Electricity production'!$C$2:$C$505,$B109,'[2]Electricity production'!$D$2:$D$505,$A109)</f>
        <v>9.5922042823120446</v>
      </c>
      <c r="I109">
        <f>SUMIFS('[2]Electricity production'!J$2:J$505,'[2]Electricity production'!$C$2:$C$505,$B109,'[2]Electricity production'!$D$2:$D$505,$A109)</f>
        <v>15.004882212441565</v>
      </c>
      <c r="J109">
        <f>SUMIFS('[2]Electricity production'!K$2:K$505,'[2]Electricity production'!$C$2:$C$505,$B109,'[2]Electricity production'!$D$2:$D$505,$A109)</f>
        <v>13.571263742326442</v>
      </c>
      <c r="K109">
        <f>SUMIFS('[2]Electricity production'!L$2:L$505,'[2]Electricity production'!$C$2:$C$505,$B109,'[2]Electricity production'!$D$2:$D$505,$A109)</f>
        <v>13.704165702144003</v>
      </c>
    </row>
    <row r="110" spans="1:11" x14ac:dyDescent="0.25">
      <c r="A110" t="str">
        <f>[1]ele_dev!B110</f>
        <v>bNUC</v>
      </c>
      <c r="B110" t="str">
        <f>[1]ele_dev!A110</f>
        <v>BNL</v>
      </c>
      <c r="C110">
        <f>SUMIFS(Eurostat!$D$2:$D$163,Eurostat!$B$2:$B$163,$B110,Eurostat!$A$2:$A$163,$A110)</f>
        <v>52.37</v>
      </c>
      <c r="D110">
        <f>SUMIFS('[2]Electricity production'!E$2:E$505,'[2]Electricity production'!$C$2:$C$505,$B110,'[2]Electricity production'!$D$2:$D$505,$A110)</f>
        <v>28.861302791093522</v>
      </c>
      <c r="E110">
        <f>SUMIFS('[2]Electricity production'!F$2:F$505,'[2]Electricity production'!$C$2:$C$505,$B110,'[2]Electricity production'!$D$2:$D$505,$A110)</f>
        <v>50.642164732122019</v>
      </c>
      <c r="F110">
        <f>SUMIFS('[2]Electricity production'!G$2:G$505,'[2]Electricity production'!$C$2:$C$505,$B110,'[2]Electricity production'!$D$2:$D$505,$A110)</f>
        <v>34.795326230038135</v>
      </c>
      <c r="G110">
        <f>SUMIFS('[2]Electricity production'!H$2:H$505,'[2]Electricity production'!$C$2:$C$505,$B110,'[2]Electricity production'!$D$2:$D$505,$A110)</f>
        <v>3.9688888288132338</v>
      </c>
      <c r="H110">
        <f>SUMIFS('[2]Electricity production'!I$2:I$505,'[2]Electricity production'!$C$2:$C$505,$B110,'[2]Electricity production'!$D$2:$D$505,$A110)</f>
        <v>0</v>
      </c>
      <c r="I110">
        <f>SUMIFS('[2]Electricity production'!J$2:J$505,'[2]Electricity production'!$C$2:$C$505,$B110,'[2]Electricity production'!$D$2:$D$505,$A110)</f>
        <v>0</v>
      </c>
      <c r="J110">
        <f>SUMIFS('[2]Electricity production'!K$2:K$505,'[2]Electricity production'!$C$2:$C$505,$B110,'[2]Electricity production'!$D$2:$D$505,$A110)</f>
        <v>0</v>
      </c>
      <c r="K110">
        <f>SUMIFS('[2]Electricity production'!L$2:L$505,'[2]Electricity production'!$C$2:$C$505,$B110,'[2]Electricity production'!$D$2:$D$505,$A110)</f>
        <v>0</v>
      </c>
    </row>
    <row r="111" spans="1:11" x14ac:dyDescent="0.25">
      <c r="A111" t="str">
        <f>[1]ele_dev!B111</f>
        <v>bHYDRO</v>
      </c>
      <c r="B111" t="str">
        <f>[1]ele_dev!A111</f>
        <v>BNL</v>
      </c>
      <c r="C111">
        <f>SUMIFS(Eurostat!$D$2:$D$163,Eurostat!$B$2:$B$163,$B111,Eurostat!$A$2:$A$163,$A111)</f>
        <v>0.31499999999999995</v>
      </c>
      <c r="D111">
        <f>SUMIFS('[2]Electricity production'!E$2:E$505,'[2]Electricity production'!$C$2:$C$505,$B111,'[2]Electricity production'!$D$2:$D$505,$A111)</f>
        <v>0.5619304497944172</v>
      </c>
      <c r="E111">
        <f>SUMIFS('[2]Electricity production'!F$2:F$505,'[2]Electricity production'!$C$2:$C$505,$B111,'[2]Electricity production'!$D$2:$D$505,$A111)</f>
        <v>0.56174908786360134</v>
      </c>
      <c r="F111">
        <f>SUMIFS('[2]Electricity production'!G$2:G$505,'[2]Electricity production'!$C$2:$C$505,$B111,'[2]Electricity production'!$D$2:$D$505,$A111)</f>
        <v>0.56201200799722195</v>
      </c>
      <c r="G111">
        <f>SUMIFS('[2]Electricity production'!H$2:H$505,'[2]Electricity production'!$C$2:$C$505,$B111,'[2]Electricity production'!$D$2:$D$505,$A111)</f>
        <v>0.66817690746395897</v>
      </c>
      <c r="H111">
        <f>SUMIFS('[2]Electricity production'!I$2:I$505,'[2]Electricity production'!$C$2:$C$505,$B111,'[2]Electricity production'!$D$2:$D$505,$A111)</f>
        <v>0.66956682544889479</v>
      </c>
      <c r="I111">
        <f>SUMIFS('[2]Electricity production'!J$2:J$505,'[2]Electricity production'!$C$2:$C$505,$B111,'[2]Electricity production'!$D$2:$D$505,$A111)</f>
        <v>0.56504498900176681</v>
      </c>
      <c r="J111">
        <f>SUMIFS('[2]Electricity production'!K$2:K$505,'[2]Electricity production'!$C$2:$C$505,$B111,'[2]Electricity production'!$D$2:$D$505,$A111)</f>
        <v>0.56532145291442804</v>
      </c>
      <c r="K111">
        <f>SUMIFS('[2]Electricity production'!L$2:L$505,'[2]Electricity production'!$C$2:$C$505,$B111,'[2]Electricity production'!$D$2:$D$505,$A111)</f>
        <v>0.56546922694789103</v>
      </c>
    </row>
    <row r="112" spans="1:11" x14ac:dyDescent="0.25">
      <c r="A112" t="str">
        <f>[1]ele_dev!B112</f>
        <v>pHYDRO</v>
      </c>
      <c r="B112" t="str">
        <f>[1]ele_dev!A112</f>
        <v>BNL</v>
      </c>
      <c r="C112">
        <f>SUMIFS(Eurostat!$D$2:$D$163,Eurostat!$B$2:$B$163,$B112,Eurostat!$A$2:$A$163,$A112)</f>
        <v>2.2949999999999999</v>
      </c>
      <c r="D112">
        <f>SUMIFS('[2]Electricity production'!E$2:E$505,'[2]Electricity production'!$C$2:$C$505,$B112,'[2]Electricity production'!$D$2:$D$505,$A112)</f>
        <v>1.1847335990686221</v>
      </c>
      <c r="E112">
        <f>SUMIFS('[2]Electricity production'!F$2:F$505,'[2]Electricity production'!$C$2:$C$505,$B112,'[2]Electricity production'!$D$2:$D$505,$A112)</f>
        <v>1.1855838177486444</v>
      </c>
      <c r="F112">
        <f>SUMIFS('[2]Electricity production'!G$2:G$505,'[2]Electricity production'!$C$2:$C$505,$B112,'[2]Electricity production'!$D$2:$D$505,$A112)</f>
        <v>0.59199012988072419</v>
      </c>
      <c r="G112">
        <f>SUMIFS('[2]Electricity production'!H$2:H$505,'[2]Electricity production'!$C$2:$C$505,$B112,'[2]Electricity production'!$D$2:$D$505,$A112)</f>
        <v>0.59335469157074716</v>
      </c>
      <c r="H112">
        <f>SUMIFS('[2]Electricity production'!I$2:I$505,'[2]Electricity production'!$C$2:$C$505,$B112,'[2]Electricity production'!$D$2:$D$505,$A112)</f>
        <v>0.59334262666274007</v>
      </c>
      <c r="I112">
        <f>SUMIFS('[2]Electricity production'!J$2:J$505,'[2]Electricity production'!$C$2:$C$505,$B112,'[2]Electricity production'!$D$2:$D$505,$A112)</f>
        <v>0.59325608567975896</v>
      </c>
      <c r="J112">
        <f>SUMIFS('[2]Electricity production'!K$2:K$505,'[2]Electricity production'!$C$2:$C$505,$B112,'[2]Electricity production'!$D$2:$D$505,$A112)</f>
        <v>0.59309317735879885</v>
      </c>
      <c r="K112">
        <f>SUMIFS('[2]Electricity production'!L$2:L$505,'[2]Electricity production'!$C$2:$C$505,$B112,'[2]Electricity production'!$D$2:$D$505,$A112)</f>
        <v>0.59292910111007679</v>
      </c>
    </row>
    <row r="113" spans="1:11" x14ac:dyDescent="0.25">
      <c r="A113" t="str">
        <f>[1]ele_dev!B113</f>
        <v>bGEO</v>
      </c>
      <c r="B113" t="str">
        <f>[1]ele_dev!A113</f>
        <v>BNL</v>
      </c>
      <c r="C113">
        <f>SUMIFS(Eurostat!$D$2:$D$163,Eurostat!$B$2:$B$163,$B113,Eurostat!$A$2:$A$163,$A113)</f>
        <v>0</v>
      </c>
      <c r="D113">
        <f>SUMIFS('[2]Electricity production'!E$2:E$505,'[2]Electricity production'!$C$2:$C$505,$B113,'[2]Electricity production'!$D$2:$D$505,$A113)</f>
        <v>0</v>
      </c>
      <c r="E113">
        <f>SUMIFS('[2]Electricity production'!F$2:F$505,'[2]Electricity production'!$C$2:$C$505,$B113,'[2]Electricity production'!$D$2:$D$505,$A113)</f>
        <v>0</v>
      </c>
      <c r="F113">
        <f>SUMIFS('[2]Electricity production'!G$2:G$505,'[2]Electricity production'!$C$2:$C$505,$B113,'[2]Electricity production'!$D$2:$D$505,$A113)</f>
        <v>0</v>
      </c>
      <c r="G113">
        <f>SUMIFS('[2]Electricity production'!H$2:H$505,'[2]Electricity production'!$C$2:$C$505,$B113,'[2]Electricity production'!$D$2:$D$505,$A113)</f>
        <v>0</v>
      </c>
      <c r="H113">
        <f>SUMIFS('[2]Electricity production'!I$2:I$505,'[2]Electricity production'!$C$2:$C$505,$B113,'[2]Electricity production'!$D$2:$D$505,$A113)</f>
        <v>0.32473094298076433</v>
      </c>
      <c r="I113">
        <f>SUMIFS('[2]Electricity production'!J$2:J$505,'[2]Electricity production'!$C$2:$C$505,$B113,'[2]Electricity production'!$D$2:$D$505,$A113)</f>
        <v>0.64948066219981604</v>
      </c>
      <c r="J113">
        <f>SUMIFS('[2]Electricity production'!K$2:K$505,'[2]Electricity production'!$C$2:$C$505,$B113,'[2]Electricity production'!$D$2:$D$505,$A113)</f>
        <v>0.97451589475398004</v>
      </c>
      <c r="K113">
        <f>SUMIFS('[2]Electricity production'!L$2:L$505,'[2]Electricity production'!$C$2:$C$505,$B113,'[2]Electricity production'!$D$2:$D$505,$A113)</f>
        <v>1.2991877700163039</v>
      </c>
    </row>
    <row r="114" spans="1:11" x14ac:dyDescent="0.25">
      <c r="A114" t="str">
        <f>[1]ele_dev!B114</f>
        <v>mSOLAR</v>
      </c>
      <c r="B114" t="str">
        <f>[1]ele_dev!A114</f>
        <v>BNL</v>
      </c>
      <c r="C114">
        <f>SUMIFS(Eurostat!$D$2:$D$163,Eurostat!$B$2:$B$163,$B114,Eurostat!$A$2:$A$163,$A114)</f>
        <v>1.2990000000000002</v>
      </c>
      <c r="D114">
        <f>SUMIFS('[2]Electricity production'!E$2:E$505,'[2]Electricity production'!$C$2:$C$505,$B114,'[2]Electricity production'!$D$2:$D$505,$A114)</f>
        <v>4.1152805386189364</v>
      </c>
      <c r="E114">
        <f>SUMIFS('[2]Electricity production'!F$2:F$505,'[2]Electricity production'!$C$2:$C$505,$B114,'[2]Electricity production'!$D$2:$D$505,$A114)</f>
        <v>4.1152780551539418</v>
      </c>
      <c r="F114">
        <f>SUMIFS('[2]Electricity production'!G$2:G$505,'[2]Electricity production'!$C$2:$C$505,$B114,'[2]Electricity production'!$D$2:$D$505,$A114)</f>
        <v>4.1152771724565786</v>
      </c>
      <c r="G114">
        <f>SUMIFS('[2]Electricity production'!H$2:H$505,'[2]Electricity production'!$C$2:$C$505,$B114,'[2]Electricity production'!$D$2:$D$505,$A114)</f>
        <v>4.115882622660612</v>
      </c>
      <c r="H114">
        <f>SUMIFS('[2]Electricity production'!I$2:I$505,'[2]Electricity production'!$C$2:$C$505,$B114,'[2]Electricity production'!$D$2:$D$505,$A114)</f>
        <v>4.4076741758367328</v>
      </c>
      <c r="I114">
        <f>SUMIFS('[2]Electricity production'!J$2:J$505,'[2]Electricity production'!$C$2:$C$505,$B114,'[2]Electricity production'!$D$2:$D$505,$A114)</f>
        <v>6.2880374243669621</v>
      </c>
      <c r="J114">
        <f>SUMIFS('[2]Electricity production'!K$2:K$505,'[2]Electricity production'!$C$2:$C$505,$B114,'[2]Electricity production'!$D$2:$D$505,$A114)</f>
        <v>15.152416132188289</v>
      </c>
      <c r="K114">
        <f>SUMIFS('[2]Electricity production'!L$2:L$505,'[2]Electricity production'!$C$2:$C$505,$B114,'[2]Electricity production'!$D$2:$D$505,$A114)</f>
        <v>16.917589712893097</v>
      </c>
    </row>
    <row r="115" spans="1:11" x14ac:dyDescent="0.25">
      <c r="A115" t="str">
        <f>[1]ele_dev!B115</f>
        <v>mWIND</v>
      </c>
      <c r="B115" t="str">
        <f>[1]ele_dev!A115</f>
        <v>BNL</v>
      </c>
      <c r="C115">
        <f>SUMIFS(Eurostat!$D$2:$D$163,Eurostat!$B$2:$B$163,$B115,Eurostat!$A$2:$A$163,$A115)</f>
        <v>7.45</v>
      </c>
      <c r="D115">
        <f>SUMIFS('[2]Electricity production'!E$2:E$505,'[2]Electricity production'!$C$2:$C$505,$B115,'[2]Electricity production'!$D$2:$D$505,$A115)</f>
        <v>15.791896626568532</v>
      </c>
      <c r="E115">
        <f>SUMIFS('[2]Electricity production'!F$2:F$505,'[2]Electricity production'!$C$2:$C$505,$B115,'[2]Electricity production'!$D$2:$D$505,$A115)</f>
        <v>31.215433138187517</v>
      </c>
      <c r="F115">
        <f>SUMIFS('[2]Electricity production'!G$2:G$505,'[2]Electricity production'!$C$2:$C$505,$B115,'[2]Electricity production'!$D$2:$D$505,$A115)</f>
        <v>71.184772289955518</v>
      </c>
      <c r="G115">
        <f>SUMIFS('[2]Electricity production'!H$2:H$505,'[2]Electricity production'!$C$2:$C$505,$B115,'[2]Electricity production'!$D$2:$D$505,$A115)</f>
        <v>127.66259074069072</v>
      </c>
      <c r="H115">
        <f>SUMIFS('[2]Electricity production'!I$2:I$505,'[2]Electricity production'!$C$2:$C$505,$B115,'[2]Electricity production'!$D$2:$D$505,$A115)</f>
        <v>144.98042331351613</v>
      </c>
      <c r="I115">
        <f>SUMIFS('[2]Electricity production'!J$2:J$505,'[2]Electricity production'!$C$2:$C$505,$B115,'[2]Electricity production'!$D$2:$D$505,$A115)</f>
        <v>207.28995729389189</v>
      </c>
      <c r="J115">
        <f>SUMIFS('[2]Electricity production'!K$2:K$505,'[2]Electricity production'!$C$2:$C$505,$B115,'[2]Electricity production'!$D$2:$D$505,$A115)</f>
        <v>242.31064959895221</v>
      </c>
      <c r="K115">
        <f>SUMIFS('[2]Electricity production'!L$2:L$505,'[2]Electricity production'!$C$2:$C$505,$B115,'[2]Electricity production'!$D$2:$D$505,$A115)</f>
        <v>308.07186400781723</v>
      </c>
    </row>
    <row r="116" spans="1:11" x14ac:dyDescent="0.25">
      <c r="A116" t="str">
        <f>[1]ele_dev!B116</f>
        <v>bHC</v>
      </c>
      <c r="B116" t="str">
        <f>[1]ele_dev!A116</f>
        <v>BNL</v>
      </c>
      <c r="C116">
        <f>SUMIFS(Eurostat!$D$2:$D$163,Eurostat!$B$2:$B$163,$B116,Eurostat!$A$2:$A$163,$A116)</f>
        <v>7.2467999999999995</v>
      </c>
      <c r="D116">
        <f>SUMIFS('[2]Electricity production'!E$2:E$505,'[2]Electricity production'!$C$2:$C$505,$B116,'[2]Electricity production'!$D$2:$D$505,$A116)</f>
        <v>7.9083860378940063</v>
      </c>
      <c r="E116">
        <f>SUMIFS('[2]Electricity production'!F$2:F$505,'[2]Electricity production'!$C$2:$C$505,$B116,'[2]Electricity production'!$D$2:$D$505,$A116)</f>
        <v>5.6914272884780308</v>
      </c>
      <c r="F116">
        <f>SUMIFS('[2]Electricity production'!G$2:G$505,'[2]Electricity production'!$C$2:$C$505,$B116,'[2]Electricity production'!$D$2:$D$505,$A116)</f>
        <v>6.5939200679809877</v>
      </c>
      <c r="G116">
        <f>SUMIFS('[2]Electricity production'!H$2:H$505,'[2]Electricity production'!$C$2:$C$505,$B116,'[2]Electricity production'!$D$2:$D$505,$A116)</f>
        <v>1.8028486205813934</v>
      </c>
      <c r="H116">
        <f>SUMIFS('[2]Electricity production'!I$2:I$505,'[2]Electricity production'!$C$2:$C$505,$B116,'[2]Electricity production'!$D$2:$D$505,$A116)</f>
        <v>0.73061893686048784</v>
      </c>
      <c r="I116">
        <f>SUMIFS('[2]Electricity production'!J$2:J$505,'[2]Electricity production'!$C$2:$C$505,$B116,'[2]Electricity production'!$D$2:$D$505,$A116)</f>
        <v>0.13613752048194852</v>
      </c>
      <c r="J116">
        <f>SUMIFS('[2]Electricity production'!K$2:K$505,'[2]Electricity production'!$C$2:$C$505,$B116,'[2]Electricity production'!$D$2:$D$505,$A116)</f>
        <v>8.2059476633103035E-2</v>
      </c>
      <c r="K116">
        <f>SUMIFS('[2]Electricity production'!L$2:L$505,'[2]Electricity production'!$C$2:$C$505,$B116,'[2]Electricity production'!$D$2:$D$505,$A116)</f>
        <v>5.6451500622021079E-3</v>
      </c>
    </row>
    <row r="117" spans="1:11" x14ac:dyDescent="0.25">
      <c r="A117" t="str">
        <f>[1]ele_dev!B117</f>
        <v>mHC</v>
      </c>
      <c r="B117" t="str">
        <f>[1]ele_dev!A117</f>
        <v>BNL</v>
      </c>
      <c r="C117">
        <f>SUMIFS(Eurostat!$D$2:$D$163,Eurostat!$B$2:$B$163,$B117,Eurostat!$A$2:$A$163,$A117)</f>
        <v>17.295299999999997</v>
      </c>
      <c r="D117">
        <f>SUMIFS('[2]Electricity production'!E$2:E$505,'[2]Electricity production'!$C$2:$C$505,$B117,'[2]Electricity production'!$D$2:$D$505,$A117)</f>
        <v>27.611898903383995</v>
      </c>
      <c r="E117">
        <f>SUMIFS('[2]Electricity production'!F$2:F$505,'[2]Electricity production'!$C$2:$C$505,$B117,'[2]Electricity production'!$D$2:$D$505,$A117)</f>
        <v>19.667649223407597</v>
      </c>
      <c r="F117">
        <f>SUMIFS('[2]Electricity production'!G$2:G$505,'[2]Electricity production'!$C$2:$C$505,$B117,'[2]Electricity production'!$D$2:$D$505,$A117)</f>
        <v>15.63675711859349</v>
      </c>
      <c r="G117">
        <f>SUMIFS('[2]Electricity production'!H$2:H$505,'[2]Electricity production'!$C$2:$C$505,$B117,'[2]Electricity production'!$D$2:$D$505,$A117)</f>
        <v>2.0317372379776852</v>
      </c>
      <c r="H117">
        <f>SUMIFS('[2]Electricity production'!I$2:I$505,'[2]Electricity production'!$C$2:$C$505,$B117,'[2]Electricity production'!$D$2:$D$505,$A117)</f>
        <v>0.18391745351158395</v>
      </c>
      <c r="I117">
        <f>SUMIFS('[2]Electricity production'!J$2:J$505,'[2]Electricity production'!$C$2:$C$505,$B117,'[2]Electricity production'!$D$2:$D$505,$A117)</f>
        <v>0.18392639209320685</v>
      </c>
      <c r="J117">
        <f>SUMIFS('[2]Electricity production'!K$2:K$505,'[2]Electricity production'!$C$2:$C$505,$B117,'[2]Electricity production'!$D$2:$D$505,$A117)</f>
        <v>0.18395626009589305</v>
      </c>
      <c r="K117">
        <f>SUMIFS('[2]Electricity production'!L$2:L$505,'[2]Electricity production'!$C$2:$C$505,$B117,'[2]Electricity production'!$D$2:$D$505,$A117)</f>
        <v>0.18395326756224906</v>
      </c>
    </row>
    <row r="118" spans="1:11" x14ac:dyDescent="0.25">
      <c r="A118" t="str">
        <f>[1]ele_dev!B118</f>
        <v>bBC</v>
      </c>
      <c r="B118" t="str">
        <f>[1]ele_dev!A118</f>
        <v>BNL</v>
      </c>
      <c r="C118">
        <f>SUMIFS(Eurostat!$D$2:$D$163,Eurostat!$B$2:$B$163,$B118,Eurostat!$A$2:$A$163,$A118)</f>
        <v>0</v>
      </c>
      <c r="D118">
        <f>SUMIFS('[2]Electricity production'!E$2:E$505,'[2]Electricity production'!$C$2:$C$505,$B118,'[2]Electricity production'!$D$2:$D$505,$A118)</f>
        <v>0</v>
      </c>
      <c r="E118">
        <f>SUMIFS('[2]Electricity production'!F$2:F$505,'[2]Electricity production'!$C$2:$C$505,$B118,'[2]Electricity production'!$D$2:$D$505,$A118)</f>
        <v>0</v>
      </c>
      <c r="F118">
        <f>SUMIFS('[2]Electricity production'!G$2:G$505,'[2]Electricity production'!$C$2:$C$505,$B118,'[2]Electricity production'!$D$2:$D$505,$A118)</f>
        <v>0</v>
      </c>
      <c r="G118">
        <f>SUMIFS('[2]Electricity production'!H$2:H$505,'[2]Electricity production'!$C$2:$C$505,$B118,'[2]Electricity production'!$D$2:$D$505,$A118)</f>
        <v>0</v>
      </c>
      <c r="H118">
        <f>SUMIFS('[2]Electricity production'!I$2:I$505,'[2]Electricity production'!$C$2:$C$505,$B118,'[2]Electricity production'!$D$2:$D$505,$A118)</f>
        <v>0</v>
      </c>
      <c r="I118">
        <f>SUMIFS('[2]Electricity production'!J$2:J$505,'[2]Electricity production'!$C$2:$C$505,$B118,'[2]Electricity production'!$D$2:$D$505,$A118)</f>
        <v>0</v>
      </c>
      <c r="J118">
        <f>SUMIFS('[2]Electricity production'!K$2:K$505,'[2]Electricity production'!$C$2:$C$505,$B118,'[2]Electricity production'!$D$2:$D$505,$A118)</f>
        <v>0</v>
      </c>
      <c r="K118">
        <f>SUMIFS('[2]Electricity production'!L$2:L$505,'[2]Electricity production'!$C$2:$C$505,$B118,'[2]Electricity production'!$D$2:$D$505,$A118)</f>
        <v>0</v>
      </c>
    </row>
    <row r="119" spans="1:11" x14ac:dyDescent="0.25">
      <c r="A119" t="str">
        <f>[1]ele_dev!B119</f>
        <v>bOIL</v>
      </c>
      <c r="B119" t="str">
        <f>[1]ele_dev!A119</f>
        <v>BNL</v>
      </c>
      <c r="C119">
        <f>SUMIFS(Eurostat!$D$2:$D$163,Eurostat!$B$2:$B$163,$B119,Eurostat!$A$2:$A$163,$A119)</f>
        <v>6.4000000000000001E-2</v>
      </c>
      <c r="D119">
        <f>SUMIFS('[2]Electricity production'!E$2:E$505,'[2]Electricity production'!$C$2:$C$505,$B119,'[2]Electricity production'!$D$2:$D$505,$A119)</f>
        <v>2.0202729517037614</v>
      </c>
      <c r="E119">
        <f>SUMIFS('[2]Electricity production'!F$2:F$505,'[2]Electricity production'!$C$2:$C$505,$B119,'[2]Electricity production'!$D$2:$D$505,$A119)</f>
        <v>2.8062909109729124</v>
      </c>
      <c r="F119">
        <f>SUMIFS('[2]Electricity production'!G$2:G$505,'[2]Electricity production'!$C$2:$C$505,$B119,'[2]Electricity production'!$D$2:$D$505,$A119)</f>
        <v>1.3932385569954628</v>
      </c>
      <c r="G119">
        <f>SUMIFS('[2]Electricity production'!H$2:H$505,'[2]Electricity production'!$C$2:$C$505,$B119,'[2]Electricity production'!$D$2:$D$505,$A119)</f>
        <v>1.3085723846409518</v>
      </c>
      <c r="H119">
        <f>SUMIFS('[2]Electricity production'!I$2:I$505,'[2]Electricity production'!$C$2:$C$505,$B119,'[2]Electricity production'!$D$2:$D$505,$A119)</f>
        <v>0.94398216847172745</v>
      </c>
      <c r="I119">
        <f>SUMIFS('[2]Electricity production'!J$2:J$505,'[2]Electricity production'!$C$2:$C$505,$B119,'[2]Electricity production'!$D$2:$D$505,$A119)</f>
        <v>0.78268775754348519</v>
      </c>
      <c r="J119">
        <f>SUMIFS('[2]Electricity production'!K$2:K$505,'[2]Electricity production'!$C$2:$C$505,$B119,'[2]Electricity production'!$D$2:$D$505,$A119)</f>
        <v>0.41015145800150921</v>
      </c>
      <c r="K119">
        <f>SUMIFS('[2]Electricity production'!L$2:L$505,'[2]Electricity production'!$C$2:$C$505,$B119,'[2]Electricity production'!$D$2:$D$505,$A119)</f>
        <v>5.1550681863725724E-2</v>
      </c>
    </row>
    <row r="120" spans="1:11" x14ac:dyDescent="0.25">
      <c r="A120" t="str">
        <f>[1]ele_dev!B120</f>
        <v>mOIL</v>
      </c>
      <c r="B120" t="str">
        <f>[1]ele_dev!A120</f>
        <v>BNL</v>
      </c>
      <c r="C120">
        <f>SUMIFS(Eurostat!$D$2:$D$163,Eurostat!$B$2:$B$163,$B120,Eurostat!$A$2:$A$163,$A120)</f>
        <v>0</v>
      </c>
      <c r="D120">
        <f>SUMIFS('[2]Electricity production'!E$2:E$505,'[2]Electricity production'!$C$2:$C$505,$B120,'[2]Electricity production'!$D$2:$D$505,$A120)</f>
        <v>0.12936571136364905</v>
      </c>
      <c r="E120">
        <f>SUMIFS('[2]Electricity production'!F$2:F$505,'[2]Electricity production'!$C$2:$C$505,$B120,'[2]Electricity production'!$D$2:$D$505,$A120)</f>
        <v>2.7473342105036784E-3</v>
      </c>
      <c r="F120">
        <f>SUMIFS('[2]Electricity production'!G$2:G$505,'[2]Electricity production'!$C$2:$C$505,$B120,'[2]Electricity production'!$D$2:$D$505,$A120)</f>
        <v>8.9064309183242685E-4</v>
      </c>
      <c r="G120">
        <f>SUMIFS('[2]Electricity production'!H$2:H$505,'[2]Electricity production'!$C$2:$C$505,$B120,'[2]Electricity production'!$D$2:$D$505,$A120)</f>
        <v>8.2418443303794409E-4</v>
      </c>
      <c r="H120">
        <f>SUMIFS('[2]Electricity production'!I$2:I$505,'[2]Electricity production'!$C$2:$C$505,$B120,'[2]Electricity production'!$D$2:$D$505,$A120)</f>
        <v>0</v>
      </c>
      <c r="I120">
        <f>SUMIFS('[2]Electricity production'!J$2:J$505,'[2]Electricity production'!$C$2:$C$505,$B120,'[2]Electricity production'!$D$2:$D$505,$A120)</f>
        <v>0</v>
      </c>
      <c r="J120">
        <f>SUMIFS('[2]Electricity production'!K$2:K$505,'[2]Electricity production'!$C$2:$C$505,$B120,'[2]Electricity production'!$D$2:$D$505,$A120)</f>
        <v>2.8065259936696113E-3</v>
      </c>
      <c r="K120">
        <f>SUMIFS('[2]Electricity production'!L$2:L$505,'[2]Electricity production'!$C$2:$C$505,$B120,'[2]Electricity production'!$D$2:$D$505,$A120)</f>
        <v>0</v>
      </c>
    </row>
    <row r="121" spans="1:11" x14ac:dyDescent="0.25">
      <c r="A121" t="str">
        <f>[1]ele_dev!B121</f>
        <v>pOIL</v>
      </c>
      <c r="B121" t="str">
        <f>[1]ele_dev!A121</f>
        <v>BNL</v>
      </c>
      <c r="C121">
        <v>0</v>
      </c>
      <c r="D121">
        <f>SUMIFS('[2]Electricity production'!E$2:E$505,'[2]Electricity production'!$C$2:$C$505,$B121,'[2]Electricity production'!$D$2:$D$505,$A121)</f>
        <v>2.1491555558786835E-2</v>
      </c>
      <c r="E121">
        <f>SUMIFS('[2]Electricity production'!F$2:F$505,'[2]Electricity production'!$C$2:$C$505,$B121,'[2]Electricity production'!$D$2:$D$505,$A121)</f>
        <v>0</v>
      </c>
      <c r="F121">
        <f>SUMIFS('[2]Electricity production'!G$2:G$505,'[2]Electricity production'!$C$2:$C$505,$B121,'[2]Electricity production'!$D$2:$D$505,$A121)</f>
        <v>0</v>
      </c>
      <c r="G121">
        <f>SUMIFS('[2]Electricity production'!H$2:H$505,'[2]Electricity production'!$C$2:$C$505,$B121,'[2]Electricity production'!$D$2:$D$505,$A121)</f>
        <v>4.9044234718328332E-4</v>
      </c>
      <c r="H121">
        <f>SUMIFS('[2]Electricity production'!I$2:I$505,'[2]Electricity production'!$C$2:$C$505,$B121,'[2]Electricity production'!$D$2:$D$505,$A121)</f>
        <v>6.4822830175915308E-3</v>
      </c>
      <c r="I121">
        <f>SUMIFS('[2]Electricity production'!J$2:J$505,'[2]Electricity production'!$C$2:$C$505,$B121,'[2]Electricity production'!$D$2:$D$505,$A121)</f>
        <v>0</v>
      </c>
      <c r="J121">
        <f>SUMIFS('[2]Electricity production'!K$2:K$505,'[2]Electricity production'!$C$2:$C$505,$B121,'[2]Electricity production'!$D$2:$D$505,$A121)</f>
        <v>0</v>
      </c>
      <c r="K121">
        <f>SUMIFS('[2]Electricity production'!L$2:L$505,'[2]Electricity production'!$C$2:$C$505,$B121,'[2]Electricity production'!$D$2:$D$505,$A121)</f>
        <v>0</v>
      </c>
    </row>
    <row r="122" spans="1:11" x14ac:dyDescent="0.25">
      <c r="A122" t="str">
        <f>[1]ele_dev!B122</f>
        <v>bGAS</v>
      </c>
      <c r="B122" t="str">
        <f>[1]ele_dev!A122</f>
        <v>BNL</v>
      </c>
      <c r="C122">
        <f>SUMIFS(Eurostat!$D$2:$D$163,Eurostat!$B$2:$B$163,$B122,Eurostat!$A$2:$A$163,$A122)</f>
        <v>66.394943999999995</v>
      </c>
      <c r="D122">
        <f>SUMIFS('[2]Electricity production'!E$2:E$505,'[2]Electricity production'!$C$2:$C$505,$B122,'[2]Electricity production'!$D$2:$D$505,$A122)</f>
        <v>53.652714092444228</v>
      </c>
      <c r="E122">
        <f>SUMIFS('[2]Electricity production'!F$2:F$505,'[2]Electricity production'!$C$2:$C$505,$B122,'[2]Electricity production'!$D$2:$D$505,$A122)</f>
        <v>23.706234340989152</v>
      </c>
      <c r="F122">
        <f>SUMIFS('[2]Electricity production'!G$2:G$505,'[2]Electricity production'!$C$2:$C$505,$B122,'[2]Electricity production'!$D$2:$D$505,$A122)</f>
        <v>38.54891222616466</v>
      </c>
      <c r="G122">
        <f>SUMIFS('[2]Electricity production'!H$2:H$505,'[2]Electricity production'!$C$2:$C$505,$B122,'[2]Electricity production'!$D$2:$D$505,$A122)</f>
        <v>32.661686504134089</v>
      </c>
      <c r="H122">
        <f>SUMIFS('[2]Electricity production'!I$2:I$505,'[2]Electricity production'!$C$2:$C$505,$B122,'[2]Electricity production'!$D$2:$D$505,$A122)</f>
        <v>34.581854736149864</v>
      </c>
      <c r="I122">
        <f>SUMIFS('[2]Electricity production'!J$2:J$505,'[2]Electricity production'!$C$2:$C$505,$B122,'[2]Electricity production'!$D$2:$D$505,$A122)</f>
        <v>32.391932064806831</v>
      </c>
      <c r="J122">
        <f>SUMIFS('[2]Electricity production'!K$2:K$505,'[2]Electricity production'!$C$2:$C$505,$B122,'[2]Electricity production'!$D$2:$D$505,$A122)</f>
        <v>28.593934158920291</v>
      </c>
      <c r="K122">
        <f>SUMIFS('[2]Electricity production'!L$2:L$505,'[2]Electricity production'!$C$2:$C$505,$B122,'[2]Electricity production'!$D$2:$D$505,$A122)</f>
        <v>32.093714780227991</v>
      </c>
    </row>
    <row r="123" spans="1:11" x14ac:dyDescent="0.25">
      <c r="A123" t="str">
        <f>[1]ele_dev!B123</f>
        <v>mGAS</v>
      </c>
      <c r="B123" t="str">
        <f>[1]ele_dev!A123</f>
        <v>BNL</v>
      </c>
      <c r="C123">
        <f>SUMIFS(Eurostat!$D$2:$D$163,Eurostat!$B$2:$B$163,$B123,Eurostat!$A$2:$A$163,$A123)</f>
        <v>20.203999200000005</v>
      </c>
      <c r="D123">
        <f>SUMIFS('[2]Electricity production'!E$2:E$505,'[2]Electricity production'!$C$2:$C$505,$B123,'[2]Electricity production'!$D$2:$D$505,$A123)</f>
        <v>24.404774084985</v>
      </c>
      <c r="E123">
        <f>SUMIFS('[2]Electricity production'!F$2:F$505,'[2]Electricity production'!$C$2:$C$505,$B123,'[2]Electricity production'!$D$2:$D$505,$A123)</f>
        <v>22.667268409303812</v>
      </c>
      <c r="F123">
        <f>SUMIFS('[2]Electricity production'!G$2:G$505,'[2]Electricity production'!$C$2:$C$505,$B123,'[2]Electricity production'!$D$2:$D$505,$A123)</f>
        <v>21.98826494797451</v>
      </c>
      <c r="G123">
        <f>SUMIFS('[2]Electricity production'!H$2:H$505,'[2]Electricity production'!$C$2:$C$505,$B123,'[2]Electricity production'!$D$2:$D$505,$A123)</f>
        <v>23.239010023865273</v>
      </c>
      <c r="H123">
        <f>SUMIFS('[2]Electricity production'!I$2:I$505,'[2]Electricity production'!$C$2:$C$505,$B123,'[2]Electricity production'!$D$2:$D$505,$A123)</f>
        <v>21.437261814081484</v>
      </c>
      <c r="I123">
        <f>SUMIFS('[2]Electricity production'!J$2:J$505,'[2]Electricity production'!$C$2:$C$505,$B123,'[2]Electricity production'!$D$2:$D$505,$A123)</f>
        <v>18.765359462293443</v>
      </c>
      <c r="J123">
        <f>SUMIFS('[2]Electricity production'!K$2:K$505,'[2]Electricity production'!$C$2:$C$505,$B123,'[2]Electricity production'!$D$2:$D$505,$A123)</f>
        <v>16.494893024004988</v>
      </c>
      <c r="K123">
        <f>SUMIFS('[2]Electricity production'!L$2:L$505,'[2]Electricity production'!$C$2:$C$505,$B123,'[2]Electricity production'!$D$2:$D$505,$A123)</f>
        <v>4.3020989005803072</v>
      </c>
    </row>
    <row r="124" spans="1:11" x14ac:dyDescent="0.25">
      <c r="A124" t="str">
        <f>[1]ele_dev!B124</f>
        <v>pGAS</v>
      </c>
      <c r="B124" t="str">
        <f>[1]ele_dev!A124</f>
        <v>BNL</v>
      </c>
      <c r="C124">
        <f>SUMIFS(Eurostat!$D$2:$D$163,Eurostat!$B$2:$B$163,$B124,Eurostat!$A$2:$A$163,$A124)</f>
        <v>9.6210567999999981</v>
      </c>
      <c r="D124">
        <f>SUMIFS('[2]Electricity production'!E$2:E$505,'[2]Electricity production'!$C$2:$C$505,$B124,'[2]Electricity production'!$D$2:$D$505,$A124)</f>
        <v>8.4991209197227153</v>
      </c>
      <c r="E124">
        <f>SUMIFS('[2]Electricity production'!F$2:F$505,'[2]Electricity production'!$C$2:$C$505,$B124,'[2]Electricity production'!$D$2:$D$505,$A124)</f>
        <v>6.814022751235612</v>
      </c>
      <c r="F124">
        <f>SUMIFS('[2]Electricity production'!G$2:G$505,'[2]Electricity production'!$C$2:$C$505,$B124,'[2]Electricity production'!$D$2:$D$505,$A124)</f>
        <v>19.823926902122125</v>
      </c>
      <c r="G124">
        <f>SUMIFS('[2]Electricity production'!H$2:H$505,'[2]Electricity production'!$C$2:$C$505,$B124,'[2]Electricity production'!$D$2:$D$505,$A124)</f>
        <v>19.468182700757875</v>
      </c>
      <c r="H124">
        <f>SUMIFS('[2]Electricity production'!I$2:I$505,'[2]Electricity production'!$C$2:$C$505,$B124,'[2]Electricity production'!$D$2:$D$505,$A124)</f>
        <v>14.429341771142854</v>
      </c>
      <c r="I124">
        <f>SUMIFS('[2]Electricity production'!J$2:J$505,'[2]Electricity production'!$C$2:$C$505,$B124,'[2]Electricity production'!$D$2:$D$505,$A124)</f>
        <v>7.0080752349965749</v>
      </c>
      <c r="J124">
        <f>SUMIFS('[2]Electricity production'!K$2:K$505,'[2]Electricity production'!$C$2:$C$505,$B124,'[2]Electricity production'!$D$2:$D$505,$A124)</f>
        <v>0.61199683222083967</v>
      </c>
      <c r="K124">
        <f>SUMIFS('[2]Electricity production'!L$2:L$505,'[2]Electricity production'!$C$2:$C$505,$B124,'[2]Electricity production'!$D$2:$D$505,$A124)</f>
        <v>0</v>
      </c>
    </row>
    <row r="125" spans="1:11" x14ac:dyDescent="0.25">
      <c r="A125" t="str">
        <f>[1]ele_dev!B125</f>
        <v>bBIO</v>
      </c>
      <c r="B125" t="str">
        <f>[1]ele_dev!A125</f>
        <v>BNL</v>
      </c>
      <c r="C125">
        <f>SUMIFS(Eurostat!$D$2:$D$163,Eurostat!$B$2:$B$163,$B125,Eurostat!$A$2:$A$163,$A125)</f>
        <v>8.9699999999999989</v>
      </c>
      <c r="D125">
        <f>SUMIFS('[2]Electricity production'!E$2:E$505,'[2]Electricity production'!$C$2:$C$505,$B125,'[2]Electricity production'!$D$2:$D$505,$A125)</f>
        <v>16.587205962162844</v>
      </c>
      <c r="E125">
        <f>SUMIFS('[2]Electricity production'!F$2:F$505,'[2]Electricity production'!$C$2:$C$505,$B125,'[2]Electricity production'!$D$2:$D$505,$A125)</f>
        <v>18.632429980909393</v>
      </c>
      <c r="F125">
        <f>SUMIFS('[2]Electricity production'!G$2:G$505,'[2]Electricity production'!$C$2:$C$505,$B125,'[2]Electricity production'!$D$2:$D$505,$A125)</f>
        <v>18.4638053060403</v>
      </c>
      <c r="G125">
        <f>SUMIFS('[2]Electricity production'!H$2:H$505,'[2]Electricity production'!$C$2:$C$505,$B125,'[2]Electricity production'!$D$2:$D$505,$A125)</f>
        <v>18.85241168950671</v>
      </c>
      <c r="H125">
        <f>SUMIFS('[2]Electricity production'!I$2:I$505,'[2]Electricity production'!$C$2:$C$505,$B125,'[2]Electricity production'!$D$2:$D$505,$A125)</f>
        <v>16.462800796456634</v>
      </c>
      <c r="I125">
        <f>SUMIFS('[2]Electricity production'!J$2:J$505,'[2]Electricity production'!$C$2:$C$505,$B125,'[2]Electricity production'!$D$2:$D$505,$A125)</f>
        <v>15.667100310752877</v>
      </c>
      <c r="J125">
        <f>SUMIFS('[2]Electricity production'!K$2:K$505,'[2]Electricity production'!$C$2:$C$505,$B125,'[2]Electricity production'!$D$2:$D$505,$A125)</f>
        <v>14.836167611162447</v>
      </c>
      <c r="K125">
        <f>SUMIFS('[2]Electricity production'!L$2:L$505,'[2]Electricity production'!$C$2:$C$505,$B125,'[2]Electricity production'!$D$2:$D$505,$A125)</f>
        <v>12.991861299139366</v>
      </c>
    </row>
    <row r="126" spans="1:11" x14ac:dyDescent="0.25">
      <c r="A126" t="str">
        <f>[1]ele_dev!B126</f>
        <v>bCCS</v>
      </c>
      <c r="B126" t="str">
        <f>[1]ele_dev!A126</f>
        <v>BNL</v>
      </c>
      <c r="C126">
        <v>0</v>
      </c>
      <c r="D126">
        <f>SUMIFS('[2]Electricity production'!E$2:E$505,'[2]Electricity production'!$C$2:$C$505,$B126,'[2]Electricity production'!$D$2:$D$505,$A126)</f>
        <v>0</v>
      </c>
      <c r="E126">
        <f>SUMIFS('[2]Electricity production'!F$2:F$505,'[2]Electricity production'!$C$2:$C$505,$B126,'[2]Electricity production'!$D$2:$D$505,$A126)</f>
        <v>0</v>
      </c>
      <c r="F126">
        <f>SUMIFS('[2]Electricity production'!G$2:G$505,'[2]Electricity production'!$C$2:$C$505,$B126,'[2]Electricity production'!$D$2:$D$505,$A126)</f>
        <v>0</v>
      </c>
      <c r="G126">
        <f>SUMIFS('[2]Electricity production'!H$2:H$505,'[2]Electricity production'!$C$2:$C$505,$B126,'[2]Electricity production'!$D$2:$D$505,$A126)</f>
        <v>0</v>
      </c>
      <c r="H126">
        <f>SUMIFS('[2]Electricity production'!I$2:I$505,'[2]Electricity production'!$C$2:$C$505,$B126,'[2]Electricity production'!$D$2:$D$505,$A126)</f>
        <v>0</v>
      </c>
      <c r="I126">
        <f>SUMIFS('[2]Electricity production'!J$2:J$505,'[2]Electricity production'!$C$2:$C$505,$B126,'[2]Electricity production'!$D$2:$D$505,$A126)</f>
        <v>0</v>
      </c>
      <c r="J126">
        <f>SUMIFS('[2]Electricity production'!K$2:K$505,'[2]Electricity production'!$C$2:$C$505,$B126,'[2]Electricity production'!$D$2:$D$505,$A126)</f>
        <v>0</v>
      </c>
      <c r="K126">
        <f>SUMIFS('[2]Electricity production'!L$2:L$505,'[2]Electricity production'!$C$2:$C$505,$B126,'[2]Electricity production'!$D$2:$D$505,$A126)</f>
        <v>0</v>
      </c>
    </row>
    <row r="127" spans="1:11" x14ac:dyDescent="0.25">
      <c r="A127" t="str">
        <f>[1]ele_dev!B127</f>
        <v>mCCS</v>
      </c>
      <c r="B127" t="str">
        <f>[1]ele_dev!A127</f>
        <v>BNL</v>
      </c>
      <c r="C127">
        <f>SUMIFS(Eurostat!$D$2:$D$163,Eurostat!$B$2:$B$163,$B127,Eurostat!$A$2:$A$163,$A127)</f>
        <v>0.37878080000000125</v>
      </c>
      <c r="D127">
        <f>SUMIFS('[2]Electricity production'!E$2:E$505,'[2]Electricity production'!$C$2:$C$505,$B127,'[2]Electricity production'!$D$2:$D$505,$A127)</f>
        <v>0.70080062241492891</v>
      </c>
      <c r="E127">
        <f>SUMIFS('[2]Electricity production'!F$2:F$505,'[2]Electricity production'!$C$2:$C$505,$B127,'[2]Electricity production'!$D$2:$D$505,$A127)</f>
        <v>0.70078736339302106</v>
      </c>
      <c r="F127">
        <f>SUMIFS('[2]Electricity production'!G$2:G$505,'[2]Electricity production'!$C$2:$C$505,$B127,'[2]Electricity production'!$D$2:$D$505,$A127)</f>
        <v>0.70079119641222298</v>
      </c>
      <c r="G127">
        <f>SUMIFS('[2]Electricity production'!H$2:H$505,'[2]Electricity production'!$C$2:$C$505,$B127,'[2]Electricity production'!$D$2:$D$505,$A127)</f>
        <v>0.70079695761324989</v>
      </c>
      <c r="H127">
        <f>SUMIFS('[2]Electricity production'!I$2:I$505,'[2]Electricity production'!$C$2:$C$505,$B127,'[2]Electricity production'!$D$2:$D$505,$A127)</f>
        <v>8.2613654688614151</v>
      </c>
      <c r="I127">
        <f>SUMIFS('[2]Electricity production'!J$2:J$505,'[2]Electricity production'!$C$2:$C$505,$B127,'[2]Electricity production'!$D$2:$D$505,$A127)</f>
        <v>10.62079737369651</v>
      </c>
      <c r="J127">
        <f>SUMIFS('[2]Electricity production'!K$2:K$505,'[2]Electricity production'!$C$2:$C$505,$B127,'[2]Electricity production'!$D$2:$D$505,$A127)</f>
        <v>10.545996816941853</v>
      </c>
      <c r="K127">
        <f>SUMIFS('[2]Electricity production'!L$2:L$505,'[2]Electricity production'!$C$2:$C$505,$B127,'[2]Electricity production'!$D$2:$D$505,$A127)</f>
        <v>10.369686961776486</v>
      </c>
    </row>
    <row r="128" spans="1:11" x14ac:dyDescent="0.25">
      <c r="A128" t="str">
        <f>[1]ele_dev!B128</f>
        <v>bNUC</v>
      </c>
      <c r="B128" t="str">
        <f>[1]ele_dev!A128</f>
        <v>EUN</v>
      </c>
      <c r="C128">
        <f>SUMIFS(Eurostat!$D$2:$D$163,Eurostat!$B$2:$B$163,$B128,Eurostat!$A$2:$A$163,$A128)</f>
        <v>83.67</v>
      </c>
      <c r="D128">
        <f>SUMIFS('[2]Electricity production'!E$2:E$505,'[2]Electricity production'!$C$2:$C$505,$B128,'[2]Electricity production'!$D$2:$D$505,$A128)</f>
        <v>79.356899964149775</v>
      </c>
      <c r="E128">
        <f>SUMIFS('[2]Electricity production'!F$2:F$505,'[2]Electricity production'!$C$2:$C$505,$B128,'[2]Electricity production'!$D$2:$D$505,$A128)</f>
        <v>78.637015919659774</v>
      </c>
      <c r="F128">
        <f>SUMIFS('[2]Electricity production'!G$2:G$505,'[2]Electricity production'!$C$2:$C$505,$B128,'[2]Electricity production'!$D$2:$D$505,$A128)</f>
        <v>49.683301401972301</v>
      </c>
      <c r="G128">
        <f>SUMIFS('[2]Electricity production'!H$2:H$505,'[2]Electricity production'!$C$2:$C$505,$B128,'[2]Electricity production'!$D$2:$D$505,$A128)</f>
        <v>44.811086750603224</v>
      </c>
      <c r="H128">
        <f>SUMIFS('[2]Electricity production'!I$2:I$505,'[2]Electricity production'!$C$2:$C$505,$B128,'[2]Electricity production'!$D$2:$D$505,$A128)</f>
        <v>35.802916942822321</v>
      </c>
      <c r="I128">
        <f>SUMIFS('[2]Electricity production'!J$2:J$505,'[2]Electricity production'!$C$2:$C$505,$B128,'[2]Electricity production'!$D$2:$D$505,$A128)</f>
        <v>53.926584110072369</v>
      </c>
      <c r="J128">
        <f>SUMIFS('[2]Electricity production'!K$2:K$505,'[2]Electricity production'!$C$2:$C$505,$B128,'[2]Electricity production'!$D$2:$D$505,$A128)</f>
        <v>59.145108576553959</v>
      </c>
      <c r="K128">
        <f>SUMIFS('[2]Electricity production'!L$2:L$505,'[2]Electricity production'!$C$2:$C$505,$B128,'[2]Electricity production'!$D$2:$D$505,$A128)</f>
        <v>59.145812403463211</v>
      </c>
    </row>
    <row r="129" spans="1:11" x14ac:dyDescent="0.25">
      <c r="A129" t="str">
        <f>[1]ele_dev!B129</f>
        <v>bHYDRO</v>
      </c>
      <c r="B129" t="str">
        <f>[1]ele_dev!A129</f>
        <v>EUN</v>
      </c>
      <c r="C129">
        <f>SUMIFS(Eurostat!$D$2:$D$163,Eurostat!$B$2:$B$163,$B129,Eurostat!$A$2:$A$163,$A129)</f>
        <v>83.022000000000006</v>
      </c>
      <c r="D129">
        <f>SUMIFS('[2]Electricity production'!E$2:E$505,'[2]Electricity production'!$C$2:$C$505,$B129,'[2]Electricity production'!$D$2:$D$505,$A129)</f>
        <v>34.132443841827161</v>
      </c>
      <c r="E129">
        <f>SUMIFS('[2]Electricity production'!F$2:F$505,'[2]Electricity production'!$C$2:$C$505,$B129,'[2]Electricity production'!$D$2:$D$505,$A129)</f>
        <v>34.132443383839657</v>
      </c>
      <c r="F129">
        <f>SUMIFS('[2]Electricity production'!G$2:G$505,'[2]Electricity production'!$C$2:$C$505,$B129,'[2]Electricity production'!$D$2:$D$505,$A129)</f>
        <v>34.132442818691601</v>
      </c>
      <c r="G129">
        <f>SUMIFS('[2]Electricity production'!H$2:H$505,'[2]Electricity production'!$C$2:$C$505,$B129,'[2]Electricity production'!$D$2:$D$505,$A129)</f>
        <v>34.132464600105699</v>
      </c>
      <c r="H129">
        <f>SUMIFS('[2]Electricity production'!I$2:I$505,'[2]Electricity production'!$C$2:$C$505,$B129,'[2]Electricity production'!$D$2:$D$505,$A129)</f>
        <v>34.132524309118409</v>
      </c>
      <c r="I129">
        <f>SUMIFS('[2]Electricity production'!J$2:J$505,'[2]Electricity production'!$C$2:$C$505,$B129,'[2]Electricity production'!$D$2:$D$505,$A129)</f>
        <v>34.110682868173981</v>
      </c>
      <c r="J129">
        <f>SUMIFS('[2]Electricity production'!K$2:K$505,'[2]Electricity production'!$C$2:$C$505,$B129,'[2]Electricity production'!$D$2:$D$505,$A129)</f>
        <v>34.110674142587456</v>
      </c>
      <c r="K129">
        <f>SUMIFS('[2]Electricity production'!L$2:L$505,'[2]Electricity production'!$C$2:$C$505,$B129,'[2]Electricity production'!$D$2:$D$505,$A129)</f>
        <v>34.110634270601039</v>
      </c>
    </row>
    <row r="130" spans="1:11" x14ac:dyDescent="0.25">
      <c r="A130" t="str">
        <f>[1]ele_dev!B130</f>
        <v>pHYDRO</v>
      </c>
      <c r="B130" t="str">
        <f>[1]ele_dev!A130</f>
        <v>EUN</v>
      </c>
      <c r="C130">
        <f>SUMIFS(Eurostat!$D$2:$D$163,Eurostat!$B$2:$B$163,$B130,Eurostat!$A$2:$A$163,$A130)</f>
        <v>0.69799999999999995</v>
      </c>
      <c r="D130">
        <f>SUMIFS('[2]Electricity production'!E$2:E$505,'[2]Electricity production'!$C$2:$C$505,$B130,'[2]Electricity production'!$D$2:$D$505,$A130)</f>
        <v>66.505781644547426</v>
      </c>
      <c r="E130">
        <f>SUMIFS('[2]Electricity production'!F$2:F$505,'[2]Electricity production'!$C$2:$C$505,$B130,'[2]Electricity production'!$D$2:$D$505,$A130)</f>
        <v>60.924931452436198</v>
      </c>
      <c r="F130">
        <f>SUMIFS('[2]Electricity production'!G$2:G$505,'[2]Electricity production'!$C$2:$C$505,$B130,'[2]Electricity production'!$D$2:$D$505,$A130)</f>
        <v>61.055244124707414</v>
      </c>
      <c r="G130">
        <f>SUMIFS('[2]Electricity production'!H$2:H$505,'[2]Electricity production'!$C$2:$C$505,$B130,'[2]Electricity production'!$D$2:$D$505,$A130)</f>
        <v>71.952182766930179</v>
      </c>
      <c r="H130">
        <f>SUMIFS('[2]Electricity production'!I$2:I$505,'[2]Electricity production'!$C$2:$C$505,$B130,'[2]Electricity production'!$D$2:$D$505,$A130)</f>
        <v>73.693585097451034</v>
      </c>
      <c r="I130">
        <f>SUMIFS('[2]Electricity production'!J$2:J$505,'[2]Electricity production'!$C$2:$C$505,$B130,'[2]Electricity production'!$D$2:$D$505,$A130)</f>
        <v>73.748712993574429</v>
      </c>
      <c r="J130">
        <f>SUMIFS('[2]Electricity production'!K$2:K$505,'[2]Electricity production'!$C$2:$C$505,$B130,'[2]Electricity production'!$D$2:$D$505,$A130)</f>
        <v>73.781830083120184</v>
      </c>
      <c r="K130">
        <f>SUMIFS('[2]Electricity production'!L$2:L$505,'[2]Electricity production'!$C$2:$C$505,$B130,'[2]Electricity production'!$D$2:$D$505,$A130)</f>
        <v>73.815162016767658</v>
      </c>
    </row>
    <row r="131" spans="1:11" x14ac:dyDescent="0.25">
      <c r="A131" t="str">
        <f>[1]ele_dev!B131</f>
        <v>bGEO</v>
      </c>
      <c r="B131" t="str">
        <f>[1]ele_dev!A131</f>
        <v>EUN</v>
      </c>
      <c r="C131">
        <f>SUMIFS(Eurostat!$D$2:$D$163,Eurostat!$B$2:$B$163,$B131,Eurostat!$A$2:$A$163,$A131)</f>
        <v>0</v>
      </c>
      <c r="D131">
        <f>SUMIFS('[2]Electricity production'!E$2:E$505,'[2]Electricity production'!$C$2:$C$505,$B131,'[2]Electricity production'!$D$2:$D$505,$A131)</f>
        <v>0.24445609156927933</v>
      </c>
      <c r="E131">
        <f>SUMIFS('[2]Electricity production'!F$2:F$505,'[2]Electricity production'!$C$2:$C$505,$B131,'[2]Electricity production'!$D$2:$D$505,$A131)</f>
        <v>0.24437596772149373</v>
      </c>
      <c r="F131">
        <f>SUMIFS('[2]Electricity production'!G$2:G$505,'[2]Electricity production'!$C$2:$C$505,$B131,'[2]Electricity production'!$D$2:$D$505,$A131)</f>
        <v>0.24528806814078796</v>
      </c>
      <c r="G131">
        <f>SUMIFS('[2]Electricity production'!H$2:H$505,'[2]Electricity production'!$C$2:$C$505,$B131,'[2]Electricity production'!$D$2:$D$505,$A131)</f>
        <v>0.39404743479956483</v>
      </c>
      <c r="H131">
        <f>SUMIFS('[2]Electricity production'!I$2:I$505,'[2]Electricity production'!$C$2:$C$505,$B131,'[2]Electricity production'!$D$2:$D$505,$A131)</f>
        <v>0.79057093329831707</v>
      </c>
      <c r="I131">
        <f>SUMIFS('[2]Electricity production'!J$2:J$505,'[2]Electricity production'!$C$2:$C$505,$B131,'[2]Electricity production'!$D$2:$D$505,$A131)</f>
        <v>1.4915707149670134</v>
      </c>
      <c r="J131">
        <f>SUMIFS('[2]Electricity production'!K$2:K$505,'[2]Electricity production'!$C$2:$C$505,$B131,'[2]Electricity production'!$D$2:$D$505,$A131)</f>
        <v>2.1264549947712443</v>
      </c>
      <c r="K131">
        <f>SUMIFS('[2]Electricity production'!L$2:L$505,'[2]Electricity production'!$C$2:$C$505,$B131,'[2]Electricity production'!$D$2:$D$505,$A131)</f>
        <v>2.2147329879629782</v>
      </c>
    </row>
    <row r="132" spans="1:11" x14ac:dyDescent="0.25">
      <c r="A132" t="str">
        <f>[1]ele_dev!B132</f>
        <v>mSOLAR</v>
      </c>
      <c r="B132" t="str">
        <f>[1]ele_dev!A132</f>
        <v>EUN</v>
      </c>
      <c r="C132">
        <f>SUMIFS(Eurostat!$D$2:$D$163,Eurostat!$B$2:$B$163,$B132,Eurostat!$A$2:$A$163,$A132)</f>
        <v>3.2000000000000001E-2</v>
      </c>
      <c r="D132">
        <f>SUMIFS('[2]Electricity production'!E$2:E$505,'[2]Electricity production'!$C$2:$C$505,$B132,'[2]Electricity production'!$D$2:$D$505,$A132)</f>
        <v>0.69885092844538488</v>
      </c>
      <c r="E132">
        <f>SUMIFS('[2]Electricity production'!F$2:F$505,'[2]Electricity production'!$C$2:$C$505,$B132,'[2]Electricity production'!$D$2:$D$505,$A132)</f>
        <v>0.70354654955584561</v>
      </c>
      <c r="F132">
        <f>SUMIFS('[2]Electricity production'!G$2:G$505,'[2]Electricity production'!$C$2:$C$505,$B132,'[2]Electricity production'!$D$2:$D$505,$A132)</f>
        <v>0.7628827855711906</v>
      </c>
      <c r="G132">
        <f>SUMIFS('[2]Electricity production'!H$2:H$505,'[2]Electricity production'!$C$2:$C$505,$B132,'[2]Electricity production'!$D$2:$D$505,$A132)</f>
        <v>0.91914890386033876</v>
      </c>
      <c r="H132">
        <f>SUMIFS('[2]Electricity production'!I$2:I$505,'[2]Electricity production'!$C$2:$C$505,$B132,'[2]Electricity production'!$D$2:$D$505,$A132)</f>
        <v>2.3807760400447107</v>
      </c>
      <c r="I132">
        <f>SUMIFS('[2]Electricity production'!J$2:J$505,'[2]Electricity production'!$C$2:$C$505,$B132,'[2]Electricity production'!$D$2:$D$505,$A132)</f>
        <v>2.4194334543157585</v>
      </c>
      <c r="J132">
        <f>SUMIFS('[2]Electricity production'!K$2:K$505,'[2]Electricity production'!$C$2:$C$505,$B132,'[2]Electricity production'!$D$2:$D$505,$A132)</f>
        <v>9.1209046071093329</v>
      </c>
      <c r="K132">
        <f>SUMIFS('[2]Electricity production'!L$2:L$505,'[2]Electricity production'!$C$2:$C$505,$B132,'[2]Electricity production'!$D$2:$D$505,$A132)</f>
        <v>11.291036435259885</v>
      </c>
    </row>
    <row r="133" spans="1:11" x14ac:dyDescent="0.25">
      <c r="A133" t="str">
        <f>[1]ele_dev!B133</f>
        <v>mWIND</v>
      </c>
      <c r="B133" t="str">
        <f>[1]ele_dev!A133</f>
        <v>EUN</v>
      </c>
      <c r="C133">
        <f>SUMIFS(Eurostat!$D$2:$D$163,Eurostat!$B$2:$B$163,$B133,Eurostat!$A$2:$A$163,$A133)</f>
        <v>21.624000000000002</v>
      </c>
      <c r="D133">
        <f>SUMIFS('[2]Electricity production'!E$2:E$505,'[2]Electricity production'!$C$2:$C$505,$B133,'[2]Electricity production'!$D$2:$D$505,$A133)</f>
        <v>39.843247842147086</v>
      </c>
      <c r="E133">
        <f>SUMIFS('[2]Electricity production'!F$2:F$505,'[2]Electricity production'!$C$2:$C$505,$B133,'[2]Electricity production'!$D$2:$D$505,$A133)</f>
        <v>43.989502592835542</v>
      </c>
      <c r="F133">
        <f>SUMIFS('[2]Electricity production'!G$2:G$505,'[2]Electricity production'!$C$2:$C$505,$B133,'[2]Electricity production'!$D$2:$D$505,$A133)</f>
        <v>80.4032002216683</v>
      </c>
      <c r="G133">
        <f>SUMIFS('[2]Electricity production'!H$2:H$505,'[2]Electricity production'!$C$2:$C$505,$B133,'[2]Electricity production'!$D$2:$D$505,$A133)</f>
        <v>140.25203313378887</v>
      </c>
      <c r="H133">
        <f>SUMIFS('[2]Electricity production'!I$2:I$505,'[2]Electricity production'!$C$2:$C$505,$B133,'[2]Electricity production'!$D$2:$D$505,$A133)</f>
        <v>180.65124629096843</v>
      </c>
      <c r="I133">
        <f>SUMIFS('[2]Electricity production'!J$2:J$505,'[2]Electricity production'!$C$2:$C$505,$B133,'[2]Electricity production'!$D$2:$D$505,$A133)</f>
        <v>218.64902770383256</v>
      </c>
      <c r="J133">
        <f>SUMIFS('[2]Electricity production'!K$2:K$505,'[2]Electricity production'!$C$2:$C$505,$B133,'[2]Electricity production'!$D$2:$D$505,$A133)</f>
        <v>259.42105702976676</v>
      </c>
      <c r="K133">
        <f>SUMIFS('[2]Electricity production'!L$2:L$505,'[2]Electricity production'!$C$2:$C$505,$B133,'[2]Electricity production'!$D$2:$D$505,$A133)</f>
        <v>296.86820049144762</v>
      </c>
    </row>
    <row r="134" spans="1:11" x14ac:dyDescent="0.25">
      <c r="A134" t="str">
        <f>[1]ele_dev!B134</f>
        <v>bHC</v>
      </c>
      <c r="B134" t="str">
        <f>[1]ele_dev!A134</f>
        <v>EUN</v>
      </c>
      <c r="C134">
        <f>SUMIFS(Eurostat!$D$2:$D$163,Eurostat!$B$2:$B$163,$B134,Eurostat!$A$2:$A$163,$A134)</f>
        <v>9.300555000000001</v>
      </c>
      <c r="D134">
        <f>SUMIFS('[2]Electricity production'!E$2:E$505,'[2]Electricity production'!$C$2:$C$505,$B134,'[2]Electricity production'!$D$2:$D$505,$A134)</f>
        <v>14.185886428869047</v>
      </c>
      <c r="E134">
        <f>SUMIFS('[2]Electricity production'!F$2:F$505,'[2]Electricity production'!$C$2:$C$505,$B134,'[2]Electricity production'!$D$2:$D$505,$A134)</f>
        <v>14.425782895988164</v>
      </c>
      <c r="F134">
        <f>SUMIFS('[2]Electricity production'!G$2:G$505,'[2]Electricity production'!$C$2:$C$505,$B134,'[2]Electricity production'!$D$2:$D$505,$A134)</f>
        <v>13.939457193504374</v>
      </c>
      <c r="G134">
        <f>SUMIFS('[2]Electricity production'!H$2:H$505,'[2]Electricity production'!$C$2:$C$505,$B134,'[2]Electricity production'!$D$2:$D$505,$A134)</f>
        <v>7.0484126873527027</v>
      </c>
      <c r="H134">
        <f>SUMIFS('[2]Electricity production'!I$2:I$505,'[2]Electricity production'!$C$2:$C$505,$B134,'[2]Electricity production'!$D$2:$D$505,$A134)</f>
        <v>2.7066707879306451</v>
      </c>
      <c r="I134">
        <f>SUMIFS('[2]Electricity production'!J$2:J$505,'[2]Electricity production'!$C$2:$C$505,$B134,'[2]Electricity production'!$D$2:$D$505,$A134)</f>
        <v>1.496628269715778</v>
      </c>
      <c r="J134">
        <f>SUMIFS('[2]Electricity production'!K$2:K$505,'[2]Electricity production'!$C$2:$C$505,$B134,'[2]Electricity production'!$D$2:$D$505,$A134)</f>
        <v>0.87938933923744034</v>
      </c>
      <c r="K134">
        <f>SUMIFS('[2]Electricity production'!L$2:L$505,'[2]Electricity production'!$C$2:$C$505,$B134,'[2]Electricity production'!$D$2:$D$505,$A134)</f>
        <v>0.11042512535333034</v>
      </c>
    </row>
    <row r="135" spans="1:11" x14ac:dyDescent="0.25">
      <c r="A135" t="str">
        <f>[1]ele_dev!B135</f>
        <v>mHC</v>
      </c>
      <c r="B135" t="str">
        <f>[1]ele_dev!A135</f>
        <v>EUN</v>
      </c>
      <c r="C135">
        <f>SUMIFS(Eurostat!$D$2:$D$163,Eurostat!$B$2:$B$163,$B135,Eurostat!$A$2:$A$163,$A135)</f>
        <v>19.518345</v>
      </c>
      <c r="D135">
        <f>SUMIFS('[2]Electricity production'!E$2:E$505,'[2]Electricity production'!$C$2:$C$505,$B135,'[2]Electricity production'!$D$2:$D$505,$A135)</f>
        <v>4.1624754779001636</v>
      </c>
      <c r="E135">
        <f>SUMIFS('[2]Electricity production'!F$2:F$505,'[2]Electricity production'!$C$2:$C$505,$B135,'[2]Electricity production'!$D$2:$D$505,$A135)</f>
        <v>3.3072182842527171</v>
      </c>
      <c r="F135">
        <f>SUMIFS('[2]Electricity production'!G$2:G$505,'[2]Electricity production'!$C$2:$C$505,$B135,'[2]Electricity production'!$D$2:$D$505,$A135)</f>
        <v>2.6754686150576665</v>
      </c>
      <c r="G135">
        <f>SUMIFS('[2]Electricity production'!H$2:H$505,'[2]Electricity production'!$C$2:$C$505,$B135,'[2]Electricity production'!$D$2:$D$505,$A135)</f>
        <v>0.92960502952377033</v>
      </c>
      <c r="H135">
        <f>SUMIFS('[2]Electricity production'!I$2:I$505,'[2]Electricity production'!$C$2:$C$505,$B135,'[2]Electricity production'!$D$2:$D$505,$A135)</f>
        <v>1.9894330208369837E-4</v>
      </c>
      <c r="I135">
        <f>SUMIFS('[2]Electricity production'!J$2:J$505,'[2]Electricity production'!$C$2:$C$505,$B135,'[2]Electricity production'!$D$2:$D$505,$A135)</f>
        <v>0</v>
      </c>
      <c r="J135">
        <f>SUMIFS('[2]Electricity production'!K$2:K$505,'[2]Electricity production'!$C$2:$C$505,$B135,'[2]Electricity production'!$D$2:$D$505,$A135)</f>
        <v>0</v>
      </c>
      <c r="K135">
        <f>SUMIFS('[2]Electricity production'!L$2:L$505,'[2]Electricity production'!$C$2:$C$505,$B135,'[2]Electricity production'!$D$2:$D$505,$A135)</f>
        <v>0</v>
      </c>
    </row>
    <row r="136" spans="1:11" x14ac:dyDescent="0.25">
      <c r="A136" t="str">
        <f>[1]ele_dev!B136</f>
        <v>bBC</v>
      </c>
      <c r="B136" t="str">
        <f>[1]ele_dev!A136</f>
        <v>EUN</v>
      </c>
      <c r="C136">
        <v>0</v>
      </c>
      <c r="D136">
        <f>SUMIFS('[2]Electricity production'!E$2:E$505,'[2]Electricity production'!$C$2:$C$505,$B136,'[2]Electricity production'!$D$2:$D$505,$A136)</f>
        <v>3.2894021924728571</v>
      </c>
      <c r="E136">
        <f>SUMIFS('[2]Electricity production'!F$2:F$505,'[2]Electricity production'!$C$2:$C$505,$B136,'[2]Electricity production'!$D$2:$D$505,$A136)</f>
        <v>6.2157274461435961</v>
      </c>
      <c r="F136">
        <f>SUMIFS('[2]Electricity production'!G$2:G$505,'[2]Electricity production'!$C$2:$C$505,$B136,'[2]Electricity production'!$D$2:$D$505,$A136)</f>
        <v>12.031078356087443</v>
      </c>
      <c r="G136">
        <f>SUMIFS('[2]Electricity production'!H$2:H$505,'[2]Electricity production'!$C$2:$C$505,$B136,'[2]Electricity production'!$D$2:$D$505,$A136)</f>
        <v>2.8148957410272959</v>
      </c>
      <c r="H136">
        <f>SUMIFS('[2]Electricity production'!I$2:I$505,'[2]Electricity production'!$C$2:$C$505,$B136,'[2]Electricity production'!$D$2:$D$505,$A136)</f>
        <v>0.14339494090987065</v>
      </c>
      <c r="I136">
        <f>SUMIFS('[2]Electricity production'!J$2:J$505,'[2]Electricity production'!$C$2:$C$505,$B136,'[2]Electricity production'!$D$2:$D$505,$A136)</f>
        <v>7.4233380857943065E-2</v>
      </c>
      <c r="J136">
        <f>SUMIFS('[2]Electricity production'!K$2:K$505,'[2]Electricity production'!$C$2:$C$505,$B136,'[2]Electricity production'!$D$2:$D$505,$A136)</f>
        <v>1.9487852819332744E-2</v>
      </c>
      <c r="K136">
        <f>SUMIFS('[2]Electricity production'!L$2:L$505,'[2]Electricity production'!$C$2:$C$505,$B136,'[2]Electricity production'!$D$2:$D$505,$A136)</f>
        <v>0</v>
      </c>
    </row>
    <row r="137" spans="1:11" x14ac:dyDescent="0.25">
      <c r="A137" t="str">
        <f>[1]ele_dev!B137</f>
        <v>bOIL</v>
      </c>
      <c r="B137" t="str">
        <f>[1]ele_dev!A137</f>
        <v>EUN</v>
      </c>
      <c r="C137">
        <f>SUMIFS(Eurostat!$D$2:$D$163,Eurostat!$B$2:$B$163,$B137,Eurostat!$A$2:$A$163,$A137)</f>
        <v>1.0507</v>
      </c>
      <c r="D137">
        <f>SUMIFS('[2]Electricity production'!E$2:E$505,'[2]Electricity production'!$C$2:$C$505,$B137,'[2]Electricity production'!$D$2:$D$505,$A137)</f>
        <v>1.3410480904694784</v>
      </c>
      <c r="E137">
        <f>SUMIFS('[2]Electricity production'!F$2:F$505,'[2]Electricity production'!$C$2:$C$505,$B137,'[2]Electricity production'!$D$2:$D$505,$A137)</f>
        <v>1.3413504204488369</v>
      </c>
      <c r="F137">
        <f>SUMIFS('[2]Electricity production'!G$2:G$505,'[2]Electricity production'!$C$2:$C$505,$B137,'[2]Electricity production'!$D$2:$D$505,$A137)</f>
        <v>0.40536942904354784</v>
      </c>
      <c r="G137">
        <f>SUMIFS('[2]Electricity production'!H$2:H$505,'[2]Electricity production'!$C$2:$C$505,$B137,'[2]Electricity production'!$D$2:$D$505,$A137)</f>
        <v>6.2482809344413623E-2</v>
      </c>
      <c r="H137">
        <f>SUMIFS('[2]Electricity production'!I$2:I$505,'[2]Electricity production'!$C$2:$C$505,$B137,'[2]Electricity production'!$D$2:$D$505,$A137)</f>
        <v>6.1335043676574462E-2</v>
      </c>
      <c r="I137">
        <f>SUMIFS('[2]Electricity production'!J$2:J$505,'[2]Electricity production'!$C$2:$C$505,$B137,'[2]Electricity production'!$D$2:$D$505,$A137)</f>
        <v>3.6288701407368326E-2</v>
      </c>
      <c r="J137">
        <f>SUMIFS('[2]Electricity production'!K$2:K$505,'[2]Electricity production'!$C$2:$C$505,$B137,'[2]Electricity production'!$D$2:$D$505,$A137)</f>
        <v>1.811467454489743E-2</v>
      </c>
      <c r="K137">
        <f>SUMIFS('[2]Electricity production'!L$2:L$505,'[2]Electricity production'!$C$2:$C$505,$B137,'[2]Electricity production'!$D$2:$D$505,$A137)</f>
        <v>1.9212262823065055E-4</v>
      </c>
    </row>
    <row r="138" spans="1:11" x14ac:dyDescent="0.25">
      <c r="A138" t="str">
        <f>[1]ele_dev!B138</f>
        <v>mOIL</v>
      </c>
      <c r="B138" t="str">
        <f>[1]ele_dev!A138</f>
        <v>EUN</v>
      </c>
      <c r="C138">
        <f>SUMIFS(Eurostat!$D$2:$D$163,Eurostat!$B$2:$B$163,$B138,Eurostat!$A$2:$A$163,$A138)</f>
        <v>0.63965000000000005</v>
      </c>
      <c r="D138">
        <f>SUMIFS('[2]Electricity production'!E$2:E$505,'[2]Electricity production'!$C$2:$C$505,$B138,'[2]Electricity production'!$D$2:$D$505,$A138)</f>
        <v>1.1488812333173182</v>
      </c>
      <c r="E138">
        <f>SUMIFS('[2]Electricity production'!F$2:F$505,'[2]Electricity production'!$C$2:$C$505,$B138,'[2]Electricity production'!$D$2:$D$505,$A138)</f>
        <v>0.63261961350361462</v>
      </c>
      <c r="F138">
        <f>SUMIFS('[2]Electricity production'!G$2:G$505,'[2]Electricity production'!$C$2:$C$505,$B138,'[2]Electricity production'!$D$2:$D$505,$A138)</f>
        <v>0.44761050063222618</v>
      </c>
      <c r="G138">
        <f>SUMIFS('[2]Electricity production'!H$2:H$505,'[2]Electricity production'!$C$2:$C$505,$B138,'[2]Electricity production'!$D$2:$D$505,$A138)</f>
        <v>0.67211554964158216</v>
      </c>
      <c r="H138">
        <f>SUMIFS('[2]Electricity production'!I$2:I$505,'[2]Electricity production'!$C$2:$C$505,$B138,'[2]Electricity production'!$D$2:$D$505,$A138)</f>
        <v>0.65743159339216206</v>
      </c>
      <c r="I138">
        <f>SUMIFS('[2]Electricity production'!J$2:J$505,'[2]Electricity production'!$C$2:$C$505,$B138,'[2]Electricity production'!$D$2:$D$505,$A138)</f>
        <v>0.65894062341799897</v>
      </c>
      <c r="J138">
        <f>SUMIFS('[2]Electricity production'!K$2:K$505,'[2]Electricity production'!$C$2:$C$505,$B138,'[2]Electricity production'!$D$2:$D$505,$A138)</f>
        <v>0.6498756031705113</v>
      </c>
      <c r="K138">
        <f>SUMIFS('[2]Electricity production'!L$2:L$505,'[2]Electricity production'!$C$2:$C$505,$B138,'[2]Electricity production'!$D$2:$D$505,$A138)</f>
        <v>0.62789087264691634</v>
      </c>
    </row>
    <row r="139" spans="1:11" x14ac:dyDescent="0.25">
      <c r="A139" t="str">
        <f>[1]ele_dev!B139</f>
        <v>pOIL</v>
      </c>
      <c r="B139" t="str">
        <f>[1]ele_dev!A139</f>
        <v>EUN</v>
      </c>
      <c r="C139">
        <f>SUMIFS(Eurostat!$D$2:$D$163,Eurostat!$B$2:$B$163,$B139,Eurostat!$A$2:$A$163,$A139)</f>
        <v>0.63965000000000005</v>
      </c>
      <c r="D139">
        <f>SUMIFS('[2]Electricity production'!E$2:E$505,'[2]Electricity production'!$C$2:$C$505,$B139,'[2]Electricity production'!$D$2:$D$505,$A139)</f>
        <v>6.4765484862329998</v>
      </c>
      <c r="E139">
        <f>SUMIFS('[2]Electricity production'!F$2:F$505,'[2]Electricity production'!$C$2:$C$505,$B139,'[2]Electricity production'!$D$2:$D$505,$A139)</f>
        <v>5.9898568410923687</v>
      </c>
      <c r="F139">
        <f>SUMIFS('[2]Electricity production'!G$2:G$505,'[2]Electricity production'!$C$2:$C$505,$B139,'[2]Electricity production'!$D$2:$D$505,$A139)</f>
        <v>7.1723597531671415E-2</v>
      </c>
      <c r="G139">
        <f>SUMIFS('[2]Electricity production'!H$2:H$505,'[2]Electricity production'!$C$2:$C$505,$B139,'[2]Electricity production'!$D$2:$D$505,$A139)</f>
        <v>7.7477024564873098E-2</v>
      </c>
      <c r="H139">
        <f>SUMIFS('[2]Electricity production'!I$2:I$505,'[2]Electricity production'!$C$2:$C$505,$B139,'[2]Electricity production'!$D$2:$D$505,$A139)</f>
        <v>6.7463693844174888E-2</v>
      </c>
      <c r="I139">
        <f>SUMIFS('[2]Electricity production'!J$2:J$505,'[2]Electricity production'!$C$2:$C$505,$B139,'[2]Electricity production'!$D$2:$D$505,$A139)</f>
        <v>6.7463739323917526E-2</v>
      </c>
      <c r="J139">
        <f>SUMIFS('[2]Electricity production'!K$2:K$505,'[2]Electricity production'!$C$2:$C$505,$B139,'[2]Electricity production'!$D$2:$D$505,$A139)</f>
        <v>6.746375510446391E-2</v>
      </c>
      <c r="K139">
        <f>SUMIFS('[2]Electricity production'!L$2:L$505,'[2]Electricity production'!$C$2:$C$505,$B139,'[2]Electricity production'!$D$2:$D$505,$A139)</f>
        <v>0</v>
      </c>
    </row>
    <row r="140" spans="1:11" x14ac:dyDescent="0.25">
      <c r="A140" t="str">
        <f>[1]ele_dev!B140</f>
        <v>bGAS</v>
      </c>
      <c r="B140" t="str">
        <f>[1]ele_dev!A140</f>
        <v>EUN</v>
      </c>
      <c r="C140">
        <f>SUMIFS(Eurostat!$D$2:$D$163,Eurostat!$B$2:$B$163,$B140,Eurostat!$A$2:$A$163,$A140)</f>
        <v>2.4186690000000004</v>
      </c>
      <c r="D140">
        <f>SUMIFS('[2]Electricity production'!E$2:E$505,'[2]Electricity production'!$C$2:$C$505,$B140,'[2]Electricity production'!$D$2:$D$505,$A140)</f>
        <v>15.905211059446763</v>
      </c>
      <c r="E140">
        <f>SUMIFS('[2]Electricity production'!F$2:F$505,'[2]Electricity production'!$C$2:$C$505,$B140,'[2]Electricity production'!$D$2:$D$505,$A140)</f>
        <v>12.482807627716449</v>
      </c>
      <c r="F140">
        <f>SUMIFS('[2]Electricity production'!G$2:G$505,'[2]Electricity production'!$C$2:$C$505,$B140,'[2]Electricity production'!$D$2:$D$505,$A140)</f>
        <v>11.834578711884996</v>
      </c>
      <c r="G140">
        <f>SUMIFS('[2]Electricity production'!H$2:H$505,'[2]Electricity production'!$C$2:$C$505,$B140,'[2]Electricity production'!$D$2:$D$505,$A140)</f>
        <v>1.2579329697974611</v>
      </c>
      <c r="H140">
        <f>SUMIFS('[2]Electricity production'!I$2:I$505,'[2]Electricity production'!$C$2:$C$505,$B140,'[2]Electricity production'!$D$2:$D$505,$A140)</f>
        <v>0.19753241635153773</v>
      </c>
      <c r="I140">
        <f>SUMIFS('[2]Electricity production'!J$2:J$505,'[2]Electricity production'!$C$2:$C$505,$B140,'[2]Electricity production'!$D$2:$D$505,$A140)</f>
        <v>0.13276330760132199</v>
      </c>
      <c r="J140">
        <f>SUMIFS('[2]Electricity production'!K$2:K$505,'[2]Electricity production'!$C$2:$C$505,$B140,'[2]Electricity production'!$D$2:$D$505,$A140)</f>
        <v>1.1456587799976024</v>
      </c>
      <c r="K140">
        <f>SUMIFS('[2]Electricity production'!L$2:L$505,'[2]Electricity production'!$C$2:$C$505,$B140,'[2]Electricity production'!$D$2:$D$505,$A140)</f>
        <v>2.1697384261579953</v>
      </c>
    </row>
    <row r="141" spans="1:11" x14ac:dyDescent="0.25">
      <c r="A141" t="str">
        <f>[1]ele_dev!B141</f>
        <v>mGAS</v>
      </c>
      <c r="B141" t="str">
        <f>[1]ele_dev!A141</f>
        <v>EUN</v>
      </c>
      <c r="C141">
        <f>SUMIFS(Eurostat!$D$2:$D$163,Eurostat!$B$2:$B$163,$B141,Eurostat!$A$2:$A$163,$A141)</f>
        <v>17.412565499999999</v>
      </c>
      <c r="D141">
        <f>SUMIFS('[2]Electricity production'!E$2:E$505,'[2]Electricity production'!$C$2:$C$505,$B141,'[2]Electricity production'!$D$2:$D$505,$A141)</f>
        <v>6.5615781986889727</v>
      </c>
      <c r="E141">
        <f>SUMIFS('[2]Electricity production'!F$2:F$505,'[2]Electricity production'!$C$2:$C$505,$B141,'[2]Electricity production'!$D$2:$D$505,$A141)</f>
        <v>7.5771983261638551</v>
      </c>
      <c r="F141">
        <f>SUMIFS('[2]Electricity production'!G$2:G$505,'[2]Electricity production'!$C$2:$C$505,$B141,'[2]Electricity production'!$D$2:$D$505,$A141)</f>
        <v>10.836487508657569</v>
      </c>
      <c r="G141">
        <f>SUMIFS('[2]Electricity production'!H$2:H$505,'[2]Electricity production'!$C$2:$C$505,$B141,'[2]Electricity production'!$D$2:$D$505,$A141)</f>
        <v>8.1820240364311392</v>
      </c>
      <c r="H141">
        <f>SUMIFS('[2]Electricity production'!I$2:I$505,'[2]Electricity production'!$C$2:$C$505,$B141,'[2]Electricity production'!$D$2:$D$505,$A141)</f>
        <v>2.7117122561003497</v>
      </c>
      <c r="I141">
        <f>SUMIFS('[2]Electricity production'!J$2:J$505,'[2]Electricity production'!$C$2:$C$505,$B141,'[2]Electricity production'!$D$2:$D$505,$A141)</f>
        <v>3.5349052598389683</v>
      </c>
      <c r="J141">
        <f>SUMIFS('[2]Electricity production'!K$2:K$505,'[2]Electricity production'!$C$2:$C$505,$B141,'[2]Electricity production'!$D$2:$D$505,$A141)</f>
        <v>3.790327185642774</v>
      </c>
      <c r="K141">
        <f>SUMIFS('[2]Electricity production'!L$2:L$505,'[2]Electricity production'!$C$2:$C$505,$B141,'[2]Electricity production'!$D$2:$D$505,$A141)</f>
        <v>4.213305398772544</v>
      </c>
    </row>
    <row r="142" spans="1:11" x14ac:dyDescent="0.25">
      <c r="A142" t="str">
        <f>[1]ele_dev!B142</f>
        <v>pGAS</v>
      </c>
      <c r="B142" t="str">
        <f>[1]ele_dev!A142</f>
        <v>EUN</v>
      </c>
      <c r="C142">
        <f>SUMIFS(Eurostat!$D$2:$D$163,Eurostat!$B$2:$B$163,$B142,Eurostat!$A$2:$A$163,$A142)</f>
        <v>17.788765499999997</v>
      </c>
      <c r="D142">
        <f>SUMIFS('[2]Electricity production'!E$2:E$505,'[2]Electricity production'!$C$2:$C$505,$B142,'[2]Electricity production'!$D$2:$D$505,$A142)</f>
        <v>6.3870512796451324</v>
      </c>
      <c r="E142">
        <f>SUMIFS('[2]Electricity production'!F$2:F$505,'[2]Electricity production'!$C$2:$C$505,$B142,'[2]Electricity production'!$D$2:$D$505,$A142)</f>
        <v>5.1200687629910178</v>
      </c>
      <c r="F142">
        <f>SUMIFS('[2]Electricity production'!G$2:G$505,'[2]Electricity production'!$C$2:$C$505,$B142,'[2]Electricity production'!$D$2:$D$505,$A142)</f>
        <v>9.4455767047918311</v>
      </c>
      <c r="G142">
        <f>SUMIFS('[2]Electricity production'!H$2:H$505,'[2]Electricity production'!$C$2:$C$505,$B142,'[2]Electricity production'!$D$2:$D$505,$A142)</f>
        <v>7.5950357011233836</v>
      </c>
      <c r="H142">
        <f>SUMIFS('[2]Electricity production'!I$2:I$505,'[2]Electricity production'!$C$2:$C$505,$B142,'[2]Electricity production'!$D$2:$D$505,$A142)</f>
        <v>5.7828824640228955</v>
      </c>
      <c r="I142">
        <f>SUMIFS('[2]Electricity production'!J$2:J$505,'[2]Electricity production'!$C$2:$C$505,$B142,'[2]Electricity production'!$D$2:$D$505,$A142)</f>
        <v>1.3275468973852975</v>
      </c>
      <c r="J142">
        <f>SUMIFS('[2]Electricity production'!K$2:K$505,'[2]Electricity production'!$C$2:$C$505,$B142,'[2]Electricity production'!$D$2:$D$505,$A142)</f>
        <v>4.689860359365125E-2</v>
      </c>
      <c r="K142">
        <f>SUMIFS('[2]Electricity production'!L$2:L$505,'[2]Electricity production'!$C$2:$C$505,$B142,'[2]Electricity production'!$D$2:$D$505,$A142)</f>
        <v>2.024381401057292E-2</v>
      </c>
    </row>
    <row r="143" spans="1:11" x14ac:dyDescent="0.25">
      <c r="A143" t="str">
        <f>[1]ele_dev!B143</f>
        <v>bBIO</v>
      </c>
      <c r="B143" t="str">
        <f>[1]ele_dev!A143</f>
        <v>EUN</v>
      </c>
      <c r="C143">
        <f>SUMIFS(Eurostat!$D$2:$D$163,Eurostat!$B$2:$B$163,$B143,Eurostat!$A$2:$A$163,$A143)</f>
        <v>25.44</v>
      </c>
      <c r="D143">
        <f>SUMIFS('[2]Electricity production'!E$2:E$505,'[2]Electricity production'!$C$2:$C$505,$B143,'[2]Electricity production'!$D$2:$D$505,$A143)</f>
        <v>39.261076765826502</v>
      </c>
      <c r="E143">
        <f>SUMIFS('[2]Electricity production'!F$2:F$505,'[2]Electricity production'!$C$2:$C$505,$B143,'[2]Electricity production'!$D$2:$D$505,$A143)</f>
        <v>54.012929853054061</v>
      </c>
      <c r="F143">
        <f>SUMIFS('[2]Electricity production'!G$2:G$505,'[2]Electricity production'!$C$2:$C$505,$B143,'[2]Electricity production'!$D$2:$D$505,$A143)</f>
        <v>61.491557832477106</v>
      </c>
      <c r="G143">
        <f>SUMIFS('[2]Electricity production'!H$2:H$505,'[2]Electricity production'!$C$2:$C$505,$B143,'[2]Electricity production'!$D$2:$D$505,$A143)</f>
        <v>65.664681908548488</v>
      </c>
      <c r="H143">
        <f>SUMIFS('[2]Electricity production'!I$2:I$505,'[2]Electricity production'!$C$2:$C$505,$B143,'[2]Electricity production'!$D$2:$D$505,$A143)</f>
        <v>64.750997260890045</v>
      </c>
      <c r="I143">
        <f>SUMIFS('[2]Electricity production'!J$2:J$505,'[2]Electricity production'!$C$2:$C$505,$B143,'[2]Electricity production'!$D$2:$D$505,$A143)</f>
        <v>58.982575836214167</v>
      </c>
      <c r="J143">
        <f>SUMIFS('[2]Electricity production'!K$2:K$505,'[2]Electricity production'!$C$2:$C$505,$B143,'[2]Electricity production'!$D$2:$D$505,$A143)</f>
        <v>43.715215183133409</v>
      </c>
      <c r="K143">
        <f>SUMIFS('[2]Electricity production'!L$2:L$505,'[2]Electricity production'!$C$2:$C$505,$B143,'[2]Electricity production'!$D$2:$D$505,$A143)</f>
        <v>34.768478550565888</v>
      </c>
    </row>
    <row r="144" spans="1:11" x14ac:dyDescent="0.25">
      <c r="A144" t="str">
        <f>[1]ele_dev!B144</f>
        <v>bCCS</v>
      </c>
      <c r="B144" t="str">
        <f>[1]ele_dev!A144</f>
        <v>EUN</v>
      </c>
      <c r="C144">
        <v>0</v>
      </c>
      <c r="D144">
        <f>SUMIFS('[2]Electricity production'!E$2:E$505,'[2]Electricity production'!$C$2:$C$505,$B144,'[2]Electricity production'!$D$2:$D$505,$A144)</f>
        <v>0</v>
      </c>
      <c r="E144">
        <f>SUMIFS('[2]Electricity production'!F$2:F$505,'[2]Electricity production'!$C$2:$C$505,$B144,'[2]Electricity production'!$D$2:$D$505,$A144)</f>
        <v>0</v>
      </c>
      <c r="F144">
        <f>SUMIFS('[2]Electricity production'!G$2:G$505,'[2]Electricity production'!$C$2:$C$505,$B144,'[2]Electricity production'!$D$2:$D$505,$A144)</f>
        <v>7.0297086254782074E-4</v>
      </c>
      <c r="G144">
        <f>SUMIFS('[2]Electricity production'!H$2:H$505,'[2]Electricity production'!$C$2:$C$505,$B144,'[2]Electricity production'!$D$2:$D$505,$A144)</f>
        <v>9.5386536153003998E-4</v>
      </c>
      <c r="H144">
        <f>SUMIFS('[2]Electricity production'!I$2:I$505,'[2]Electricity production'!$C$2:$C$505,$B144,'[2]Electricity production'!$D$2:$D$505,$A144)</f>
        <v>8.3927678063614602E-4</v>
      </c>
      <c r="I144">
        <f>SUMIFS('[2]Electricity production'!J$2:J$505,'[2]Electricity production'!$C$2:$C$505,$B144,'[2]Electricity production'!$D$2:$D$505,$A144)</f>
        <v>8.9405854833768872E-4</v>
      </c>
      <c r="J144">
        <f>SUMIFS('[2]Electricity production'!K$2:K$505,'[2]Electricity production'!$C$2:$C$505,$B144,'[2]Electricity production'!$D$2:$D$505,$A144)</f>
        <v>0</v>
      </c>
      <c r="K144">
        <f>SUMIFS('[2]Electricity production'!L$2:L$505,'[2]Electricity production'!$C$2:$C$505,$B144,'[2]Electricity production'!$D$2:$D$505,$A144)</f>
        <v>0</v>
      </c>
    </row>
    <row r="145" spans="1:11" x14ac:dyDescent="0.25">
      <c r="A145" t="str">
        <f>[1]ele_dev!B145</f>
        <v>mCCS</v>
      </c>
      <c r="B145" t="str">
        <f>[1]ele_dev!A145</f>
        <v>EUN</v>
      </c>
      <c r="C145">
        <f>SUMIFS(Eurostat!$D$2:$D$163,Eurostat!$B$2:$B$163,$B145,Eurostat!$A$2:$A$163,$A145)</f>
        <v>0.37303950000000086</v>
      </c>
      <c r="D145">
        <f>SUMIFS('[2]Electricity production'!E$2:E$505,'[2]Electricity production'!$C$2:$C$505,$B145,'[2]Electricity production'!$D$2:$D$505,$A145)</f>
        <v>0</v>
      </c>
      <c r="E145">
        <f>SUMIFS('[2]Electricity production'!F$2:F$505,'[2]Electricity production'!$C$2:$C$505,$B145,'[2]Electricity production'!$D$2:$D$505,$A145)</f>
        <v>1.497237819783042</v>
      </c>
      <c r="F145">
        <f>SUMIFS('[2]Electricity production'!G$2:G$505,'[2]Electricity production'!$C$2:$C$505,$B145,'[2]Electricity production'!$D$2:$D$505,$A145)</f>
        <v>1.5289974463277654</v>
      </c>
      <c r="G145">
        <f>SUMIFS('[2]Electricity production'!H$2:H$505,'[2]Electricity production'!$C$2:$C$505,$B145,'[2]Electricity production'!$D$2:$D$505,$A145)</f>
        <v>4.1047168805162526</v>
      </c>
      <c r="H145">
        <f>SUMIFS('[2]Electricity production'!I$2:I$505,'[2]Electricity production'!$C$2:$C$505,$B145,'[2]Electricity production'!$D$2:$D$505,$A145)</f>
        <v>13.705069005727637</v>
      </c>
      <c r="I145">
        <f>SUMIFS('[2]Electricity production'!J$2:J$505,'[2]Electricity production'!$C$2:$C$505,$B145,'[2]Electricity production'!$D$2:$D$505,$A145)</f>
        <v>10.926414132688214</v>
      </c>
      <c r="J145">
        <f>SUMIFS('[2]Electricity production'!K$2:K$505,'[2]Electricity production'!$C$2:$C$505,$B145,'[2]Electricity production'!$D$2:$D$505,$A145)</f>
        <v>10.630338306378436</v>
      </c>
      <c r="K145">
        <f>SUMIFS('[2]Electricity production'!L$2:L$505,'[2]Electricity production'!$C$2:$C$505,$B145,'[2]Electricity production'!$D$2:$D$505,$A145)</f>
        <v>10.611709907514481</v>
      </c>
    </row>
    <row r="146" spans="1:11" x14ac:dyDescent="0.25">
      <c r="A146" t="str">
        <f>[1]ele_dev!B146</f>
        <v>bNUC</v>
      </c>
      <c r="B146" t="str">
        <f>[1]ele_dev!A146</f>
        <v>EUS</v>
      </c>
      <c r="C146">
        <f>SUMIFS(Eurostat!$D$2:$D$163,Eurostat!$B$2:$B$163,$B146,Eurostat!$A$2:$A$163,$A146)</f>
        <v>93.66</v>
      </c>
      <c r="D146">
        <f>SUMIFS('[2]Electricity production'!E$2:E$505,'[2]Electricity production'!$C$2:$C$505,$B146,'[2]Electricity production'!$D$2:$D$505,$A146)</f>
        <v>86.506152954914853</v>
      </c>
      <c r="E146">
        <f>SUMIFS('[2]Electricity production'!F$2:F$505,'[2]Electricity production'!$C$2:$C$505,$B146,'[2]Electricity production'!$D$2:$D$505,$A146)</f>
        <v>98.42683639994101</v>
      </c>
      <c r="F146">
        <f>SUMIFS('[2]Electricity production'!G$2:G$505,'[2]Electricity production'!$C$2:$C$505,$B146,'[2]Electricity production'!$D$2:$D$505,$A146)</f>
        <v>91.922069586387607</v>
      </c>
      <c r="G146">
        <f>SUMIFS('[2]Electricity production'!H$2:H$505,'[2]Electricity production'!$C$2:$C$505,$B146,'[2]Electricity production'!$D$2:$D$505,$A146)</f>
        <v>96.361818064287661</v>
      </c>
      <c r="H146">
        <f>SUMIFS('[2]Electricity production'!I$2:I$505,'[2]Electricity production'!$C$2:$C$505,$B146,'[2]Electricity production'!$D$2:$D$505,$A146)</f>
        <v>88.652977307282811</v>
      </c>
      <c r="I146">
        <f>SUMIFS('[2]Electricity production'!J$2:J$505,'[2]Electricity production'!$C$2:$C$505,$B146,'[2]Electricity production'!$D$2:$D$505,$A146)</f>
        <v>88.269278985833267</v>
      </c>
      <c r="J146">
        <f>SUMIFS('[2]Electricity production'!K$2:K$505,'[2]Electricity production'!$C$2:$C$505,$B146,'[2]Electricity production'!$D$2:$D$505,$A146)</f>
        <v>85.741505483585598</v>
      </c>
      <c r="K146">
        <f>SUMIFS('[2]Electricity production'!L$2:L$505,'[2]Electricity production'!$C$2:$C$505,$B146,'[2]Electricity production'!$D$2:$D$505,$A146)</f>
        <v>93.625332820030465</v>
      </c>
    </row>
    <row r="147" spans="1:11" x14ac:dyDescent="0.25">
      <c r="A147" t="str">
        <f>[1]ele_dev!B147</f>
        <v>bHYDRO</v>
      </c>
      <c r="B147" t="str">
        <f>[1]ele_dev!A147</f>
        <v>EUS</v>
      </c>
      <c r="C147">
        <f>SUMIFS(Eurostat!$D$2:$D$163,Eurostat!$B$2:$B$163,$B147,Eurostat!$A$2:$A$163,$A147)</f>
        <v>69.853000000000009</v>
      </c>
      <c r="D147">
        <f>SUMIFS('[2]Electricity production'!E$2:E$505,'[2]Electricity production'!$C$2:$C$505,$B147,'[2]Electricity production'!$D$2:$D$505,$A147)</f>
        <v>28.632681575098211</v>
      </c>
      <c r="E147">
        <f>SUMIFS('[2]Electricity production'!F$2:F$505,'[2]Electricity production'!$C$2:$C$505,$B147,'[2]Electricity production'!$D$2:$D$505,$A147)</f>
        <v>29.095796669835533</v>
      </c>
      <c r="F147">
        <f>SUMIFS('[2]Electricity production'!G$2:G$505,'[2]Electricity production'!$C$2:$C$505,$B147,'[2]Electricity production'!$D$2:$D$505,$A147)</f>
        <v>29.757056376004357</v>
      </c>
      <c r="G147">
        <f>SUMIFS('[2]Electricity production'!H$2:H$505,'[2]Electricity production'!$C$2:$C$505,$B147,'[2]Electricity production'!$D$2:$D$505,$A147)</f>
        <v>29.870245623583656</v>
      </c>
      <c r="H147">
        <f>SUMIFS('[2]Electricity production'!I$2:I$505,'[2]Electricity production'!$C$2:$C$505,$B147,'[2]Electricity production'!$D$2:$D$505,$A147)</f>
        <v>29.931754625809909</v>
      </c>
      <c r="I147">
        <f>SUMIFS('[2]Electricity production'!J$2:J$505,'[2]Electricity production'!$C$2:$C$505,$B147,'[2]Electricity production'!$D$2:$D$505,$A147)</f>
        <v>29.949660205628192</v>
      </c>
      <c r="J147">
        <f>SUMIFS('[2]Electricity production'!K$2:K$505,'[2]Electricity production'!$C$2:$C$505,$B147,'[2]Electricity production'!$D$2:$D$505,$A147)</f>
        <v>29.951711419208973</v>
      </c>
      <c r="K147">
        <f>SUMIFS('[2]Electricity production'!L$2:L$505,'[2]Electricity production'!$C$2:$C$505,$B147,'[2]Electricity production'!$D$2:$D$505,$A147)</f>
        <v>30.143940734887817</v>
      </c>
    </row>
    <row r="148" spans="1:11" x14ac:dyDescent="0.25">
      <c r="A148" t="str">
        <f>[1]ele_dev!B148</f>
        <v>pHYDRO</v>
      </c>
      <c r="B148" t="str">
        <f>[1]ele_dev!A148</f>
        <v>EUS</v>
      </c>
      <c r="C148">
        <f>SUMIFS(Eurostat!$D$2:$D$163,Eurostat!$B$2:$B$163,$B148,Eurostat!$A$2:$A$163,$A148)</f>
        <v>6.1370000000000005</v>
      </c>
      <c r="D148">
        <f>SUMIFS('[2]Electricity production'!E$2:E$505,'[2]Electricity production'!$C$2:$C$505,$B148,'[2]Electricity production'!$D$2:$D$505,$A148)</f>
        <v>55.611396676667226</v>
      </c>
      <c r="E148">
        <f>SUMIFS('[2]Electricity production'!F$2:F$505,'[2]Electricity production'!$C$2:$C$505,$B148,'[2]Electricity production'!$D$2:$D$505,$A148)</f>
        <v>56.045511828730383</v>
      </c>
      <c r="F148">
        <f>SUMIFS('[2]Electricity production'!G$2:G$505,'[2]Electricity production'!$C$2:$C$505,$B148,'[2]Electricity production'!$D$2:$D$505,$A148)</f>
        <v>66.997645233067985</v>
      </c>
      <c r="G148">
        <f>SUMIFS('[2]Electricity production'!H$2:H$505,'[2]Electricity production'!$C$2:$C$505,$B148,'[2]Electricity production'!$D$2:$D$505,$A148)</f>
        <v>84.39465208821008</v>
      </c>
      <c r="H148">
        <f>SUMIFS('[2]Electricity production'!I$2:I$505,'[2]Electricity production'!$C$2:$C$505,$B148,'[2]Electricity production'!$D$2:$D$505,$A148)</f>
        <v>91.065686462316705</v>
      </c>
      <c r="I148">
        <f>SUMIFS('[2]Electricity production'!J$2:J$505,'[2]Electricity production'!$C$2:$C$505,$B148,'[2]Electricity production'!$D$2:$D$505,$A148)</f>
        <v>99.003151612057636</v>
      </c>
      <c r="J148">
        <f>SUMIFS('[2]Electricity production'!K$2:K$505,'[2]Electricity production'!$C$2:$C$505,$B148,'[2]Electricity production'!$D$2:$D$505,$A148)</f>
        <v>106.26216050665072</v>
      </c>
      <c r="K148">
        <f>SUMIFS('[2]Electricity production'!L$2:L$505,'[2]Electricity production'!$C$2:$C$505,$B148,'[2]Electricity production'!$D$2:$D$505,$A148)</f>
        <v>111.02484878167058</v>
      </c>
    </row>
    <row r="149" spans="1:11" x14ac:dyDescent="0.25">
      <c r="A149" t="str">
        <f>[1]ele_dev!B149</f>
        <v>bGEO</v>
      </c>
      <c r="B149" t="str">
        <f>[1]ele_dev!A149</f>
        <v>EUS</v>
      </c>
      <c r="C149">
        <f>SUMIFS(Eurostat!$D$2:$D$163,Eurostat!$B$2:$B$163,$B149,Eurostat!$A$2:$A$163,$A149)</f>
        <v>0</v>
      </c>
      <c r="D149">
        <f>SUMIFS('[2]Electricity production'!E$2:E$505,'[2]Electricity production'!$C$2:$C$505,$B149,'[2]Electricity production'!$D$2:$D$505,$A149)</f>
        <v>0.45321888839407087</v>
      </c>
      <c r="E149">
        <f>SUMIFS('[2]Electricity production'!F$2:F$505,'[2]Electricity production'!$C$2:$C$505,$B149,'[2]Electricity production'!$D$2:$D$505,$A149)</f>
        <v>1.9084680979026336</v>
      </c>
      <c r="F149">
        <f>SUMIFS('[2]Electricity production'!G$2:G$505,'[2]Electricity production'!$C$2:$C$505,$B149,'[2]Electricity production'!$D$2:$D$505,$A149)</f>
        <v>2.2973731915250273</v>
      </c>
      <c r="G149">
        <f>SUMIFS('[2]Electricity production'!H$2:H$505,'[2]Electricity production'!$C$2:$C$505,$B149,'[2]Electricity production'!$D$2:$D$505,$A149)</f>
        <v>4.4865585078530463</v>
      </c>
      <c r="H149">
        <f>SUMIFS('[2]Electricity production'!I$2:I$505,'[2]Electricity production'!$C$2:$C$505,$B149,'[2]Electricity production'!$D$2:$D$505,$A149)</f>
        <v>5.8808396991827188</v>
      </c>
      <c r="I149">
        <f>SUMIFS('[2]Electricity production'!J$2:J$505,'[2]Electricity production'!$C$2:$C$505,$B149,'[2]Electricity production'!$D$2:$D$505,$A149)</f>
        <v>8.0919462998019309</v>
      </c>
      <c r="J149">
        <f>SUMIFS('[2]Electricity production'!K$2:K$505,'[2]Electricity production'!$C$2:$C$505,$B149,'[2]Electricity production'!$D$2:$D$505,$A149)</f>
        <v>8.1880205636581174</v>
      </c>
      <c r="K149">
        <f>SUMIFS('[2]Electricity production'!L$2:L$505,'[2]Electricity production'!$C$2:$C$505,$B149,'[2]Electricity production'!$D$2:$D$505,$A149)</f>
        <v>8.2849214077838749</v>
      </c>
    </row>
    <row r="150" spans="1:11" x14ac:dyDescent="0.25">
      <c r="A150" t="str">
        <f>[1]ele_dev!B150</f>
        <v>mSOLAR</v>
      </c>
      <c r="B150" t="str">
        <f>[1]ele_dev!A150</f>
        <v>EUS</v>
      </c>
      <c r="C150">
        <f>SUMIFS(Eurostat!$D$2:$D$163,Eurostat!$B$2:$B$163,$B150,Eurostat!$A$2:$A$163,$A150)</f>
        <v>3.5269999999999997</v>
      </c>
      <c r="D150">
        <f>SUMIFS('[2]Electricity production'!E$2:E$505,'[2]Electricity production'!$C$2:$C$505,$B150,'[2]Electricity production'!$D$2:$D$505,$A150)</f>
        <v>10.157177994418896</v>
      </c>
      <c r="E150">
        <f>SUMIFS('[2]Electricity production'!F$2:F$505,'[2]Electricity production'!$C$2:$C$505,$B150,'[2]Electricity production'!$D$2:$D$505,$A150)</f>
        <v>10.861999900477885</v>
      </c>
      <c r="F150">
        <f>SUMIFS('[2]Electricity production'!G$2:G$505,'[2]Electricity production'!$C$2:$C$505,$B150,'[2]Electricity production'!$D$2:$D$505,$A150)</f>
        <v>11.26095237105927</v>
      </c>
      <c r="G150">
        <f>SUMIFS('[2]Electricity production'!H$2:H$505,'[2]Electricity production'!$C$2:$C$505,$B150,'[2]Electricity production'!$D$2:$D$505,$A150)</f>
        <v>17.458213595403627</v>
      </c>
      <c r="H150">
        <f>SUMIFS('[2]Electricity production'!I$2:I$505,'[2]Electricity production'!$C$2:$C$505,$B150,'[2]Electricity production'!$D$2:$D$505,$A150)</f>
        <v>38.865038588141779</v>
      </c>
      <c r="I150">
        <f>SUMIFS('[2]Electricity production'!J$2:J$505,'[2]Electricity production'!$C$2:$C$505,$B150,'[2]Electricity production'!$D$2:$D$505,$A150)</f>
        <v>54.50177269274667</v>
      </c>
      <c r="J150">
        <f>SUMIFS('[2]Electricity production'!K$2:K$505,'[2]Electricity production'!$C$2:$C$505,$B150,'[2]Electricity production'!$D$2:$D$505,$A150)</f>
        <v>91.298693056205494</v>
      </c>
      <c r="K150">
        <f>SUMIFS('[2]Electricity production'!L$2:L$505,'[2]Electricity production'!$C$2:$C$505,$B150,'[2]Electricity production'!$D$2:$D$505,$A150)</f>
        <v>126.37455353350387</v>
      </c>
    </row>
    <row r="151" spans="1:11" x14ac:dyDescent="0.25">
      <c r="A151" t="str">
        <f>[1]ele_dev!B151</f>
        <v>mWIND</v>
      </c>
      <c r="B151" t="str">
        <f>[1]ele_dev!A151</f>
        <v>EUS</v>
      </c>
      <c r="C151">
        <f>SUMIFS(Eurostat!$D$2:$D$163,Eurostat!$B$2:$B$163,$B151,Eurostat!$A$2:$A$163,$A151)</f>
        <v>8.7330000000000023</v>
      </c>
      <c r="D151">
        <f>SUMIFS('[2]Electricity production'!E$2:E$505,'[2]Electricity production'!$C$2:$C$505,$B151,'[2]Electricity production'!$D$2:$D$505,$A151)</f>
        <v>18.955589623586235</v>
      </c>
      <c r="E151">
        <f>SUMIFS('[2]Electricity production'!F$2:F$505,'[2]Electricity production'!$C$2:$C$505,$B151,'[2]Electricity production'!$D$2:$D$505,$A151)</f>
        <v>20.384667923427322</v>
      </c>
      <c r="F151">
        <f>SUMIFS('[2]Electricity production'!G$2:G$505,'[2]Electricity production'!$C$2:$C$505,$B151,'[2]Electricity production'!$D$2:$D$505,$A151)</f>
        <v>22.562040363551436</v>
      </c>
      <c r="G151">
        <f>SUMIFS('[2]Electricity production'!H$2:H$505,'[2]Electricity production'!$C$2:$C$505,$B151,'[2]Electricity production'!$D$2:$D$505,$A151)</f>
        <v>60.188219294749871</v>
      </c>
      <c r="H151">
        <f>SUMIFS('[2]Electricity production'!I$2:I$505,'[2]Electricity production'!$C$2:$C$505,$B151,'[2]Electricity production'!$D$2:$D$505,$A151)</f>
        <v>80.950642485085154</v>
      </c>
      <c r="I151">
        <f>SUMIFS('[2]Electricity production'!J$2:J$505,'[2]Electricity production'!$C$2:$C$505,$B151,'[2]Electricity production'!$D$2:$D$505,$A151)</f>
        <v>135.3434995634538</v>
      </c>
      <c r="J151">
        <f>SUMIFS('[2]Electricity production'!K$2:K$505,'[2]Electricity production'!$C$2:$C$505,$B151,'[2]Electricity production'!$D$2:$D$505,$A151)</f>
        <v>179.79419473841372</v>
      </c>
      <c r="K151">
        <f>SUMIFS('[2]Electricity production'!L$2:L$505,'[2]Electricity production'!$C$2:$C$505,$B151,'[2]Electricity production'!$D$2:$D$505,$A151)</f>
        <v>250.08802068603481</v>
      </c>
    </row>
    <row r="152" spans="1:11" x14ac:dyDescent="0.25">
      <c r="A152" t="str">
        <f>[1]ele_dev!B152</f>
        <v>bHC</v>
      </c>
      <c r="B152" t="str">
        <f>[1]ele_dev!A152</f>
        <v>EUS</v>
      </c>
      <c r="C152">
        <f>SUMIFS(Eurostat!$D$2:$D$163,Eurostat!$B$2:$B$163,$B152,Eurostat!$A$2:$A$163,$A152)</f>
        <v>0</v>
      </c>
      <c r="D152">
        <f>SUMIFS('[2]Electricity production'!E$2:E$505,'[2]Electricity production'!$C$2:$C$505,$B152,'[2]Electricity production'!$D$2:$D$505,$A152)</f>
        <v>9.7347117976616069</v>
      </c>
      <c r="E152">
        <f>SUMIFS('[2]Electricity production'!F$2:F$505,'[2]Electricity production'!$C$2:$C$505,$B152,'[2]Electricity production'!$D$2:$D$505,$A152)</f>
        <v>9.5927799161105707</v>
      </c>
      <c r="F152">
        <f>SUMIFS('[2]Electricity production'!G$2:G$505,'[2]Electricity production'!$C$2:$C$505,$B152,'[2]Electricity production'!$D$2:$D$505,$A152)</f>
        <v>9.0155747383899172</v>
      </c>
      <c r="G152">
        <f>SUMIFS('[2]Electricity production'!H$2:H$505,'[2]Electricity production'!$C$2:$C$505,$B152,'[2]Electricity production'!$D$2:$D$505,$A152)</f>
        <v>6.4835814810258601</v>
      </c>
      <c r="H152">
        <f>SUMIFS('[2]Electricity production'!I$2:I$505,'[2]Electricity production'!$C$2:$C$505,$B152,'[2]Electricity production'!$D$2:$D$505,$A152)</f>
        <v>4.436505397674404</v>
      </c>
      <c r="I152">
        <f>SUMIFS('[2]Electricity production'!J$2:J$505,'[2]Electricity production'!$C$2:$C$505,$B152,'[2]Electricity production'!$D$2:$D$505,$A152)</f>
        <v>0.72889348933508469</v>
      </c>
      <c r="J152">
        <f>SUMIFS('[2]Electricity production'!K$2:K$505,'[2]Electricity production'!$C$2:$C$505,$B152,'[2]Electricity production'!$D$2:$D$505,$A152)</f>
        <v>0.57164859383798139</v>
      </c>
      <c r="K152">
        <f>SUMIFS('[2]Electricity production'!L$2:L$505,'[2]Electricity production'!$C$2:$C$505,$B152,'[2]Electricity production'!$D$2:$D$505,$A152)</f>
        <v>0.51116982184325399</v>
      </c>
    </row>
    <row r="153" spans="1:11" x14ac:dyDescent="0.25">
      <c r="A153" t="str">
        <f>[1]ele_dev!B153</f>
        <v>mHC</v>
      </c>
      <c r="B153" t="str">
        <f>[1]ele_dev!A153</f>
        <v>EUS</v>
      </c>
      <c r="C153">
        <f>SUMIFS(Eurostat!$D$2:$D$163,Eurostat!$B$2:$B$163,$B153,Eurostat!$A$2:$A$163,$A153)</f>
        <v>19.314900000000002</v>
      </c>
      <c r="D153">
        <f>SUMIFS('[2]Electricity production'!E$2:E$505,'[2]Electricity production'!$C$2:$C$505,$B153,'[2]Electricity production'!$D$2:$D$505,$A153)</f>
        <v>4.6740769358566769</v>
      </c>
      <c r="E153">
        <f>SUMIFS('[2]Electricity production'!F$2:F$505,'[2]Electricity production'!$C$2:$C$505,$B153,'[2]Electricity production'!$D$2:$D$505,$A153)</f>
        <v>2.2224329246659504</v>
      </c>
      <c r="F153">
        <f>SUMIFS('[2]Electricity production'!G$2:G$505,'[2]Electricity production'!$C$2:$C$505,$B153,'[2]Electricity production'!$D$2:$D$505,$A153)</f>
        <v>2.4269192267458197</v>
      </c>
      <c r="G153">
        <f>SUMIFS('[2]Electricity production'!H$2:H$505,'[2]Electricity production'!$C$2:$C$505,$B153,'[2]Electricity production'!$D$2:$D$505,$A153)</f>
        <v>2.7811734439507969E-2</v>
      </c>
      <c r="H153">
        <f>SUMIFS('[2]Electricity production'!I$2:I$505,'[2]Electricity production'!$C$2:$C$505,$B153,'[2]Electricity production'!$D$2:$D$505,$A153)</f>
        <v>2.5843099709899869E-2</v>
      </c>
      <c r="I153">
        <f>SUMIFS('[2]Electricity production'!J$2:J$505,'[2]Electricity production'!$C$2:$C$505,$B153,'[2]Electricity production'!$D$2:$D$505,$A153)</f>
        <v>2.5841104145167011E-2</v>
      </c>
      <c r="J153">
        <f>SUMIFS('[2]Electricity production'!K$2:K$505,'[2]Electricity production'!$C$2:$C$505,$B153,'[2]Electricity production'!$D$2:$D$505,$A153)</f>
        <v>2.5840441356214366E-2</v>
      </c>
      <c r="K153">
        <f>SUMIFS('[2]Electricity production'!L$2:L$505,'[2]Electricity production'!$C$2:$C$505,$B153,'[2]Electricity production'!$D$2:$D$505,$A153)</f>
        <v>2.5839382233000883E-2</v>
      </c>
    </row>
    <row r="154" spans="1:11" x14ac:dyDescent="0.25">
      <c r="A154" t="str">
        <f>[1]ele_dev!B154</f>
        <v>bBC</v>
      </c>
      <c r="B154" t="str">
        <f>[1]ele_dev!A154</f>
        <v>EUS</v>
      </c>
      <c r="C154">
        <f>SUMIFS(Eurostat!$D$2:$D$163,Eurostat!$B$2:$B$163,$B154,Eurostat!$A$2:$A$163,$A154)</f>
        <v>132.87780000000001</v>
      </c>
      <c r="D154">
        <f>SUMIFS('[2]Electricity production'!E$2:E$505,'[2]Electricity production'!$C$2:$C$505,$B154,'[2]Electricity production'!$D$2:$D$505,$A154)</f>
        <v>103.2663602532143</v>
      </c>
      <c r="E154">
        <f>SUMIFS('[2]Electricity production'!F$2:F$505,'[2]Electricity production'!$C$2:$C$505,$B154,'[2]Electricity production'!$D$2:$D$505,$A154)</f>
        <v>77.725468965198729</v>
      </c>
      <c r="F154">
        <f>SUMIFS('[2]Electricity production'!G$2:G$505,'[2]Electricity production'!$C$2:$C$505,$B154,'[2]Electricity production'!$D$2:$D$505,$A154)</f>
        <v>46.953344634211994</v>
      </c>
      <c r="G154">
        <f>SUMIFS('[2]Electricity production'!H$2:H$505,'[2]Electricity production'!$C$2:$C$505,$B154,'[2]Electricity production'!$D$2:$D$505,$A154)</f>
        <v>7.6772457512792531</v>
      </c>
      <c r="H154">
        <f>SUMIFS('[2]Electricity production'!I$2:I$505,'[2]Electricity production'!$C$2:$C$505,$B154,'[2]Electricity production'!$D$2:$D$505,$A154)</f>
        <v>1.379150867676227</v>
      </c>
      <c r="I154">
        <f>SUMIFS('[2]Electricity production'!J$2:J$505,'[2]Electricity production'!$C$2:$C$505,$B154,'[2]Electricity production'!$D$2:$D$505,$A154)</f>
        <v>0.11178375303899704</v>
      </c>
      <c r="J154">
        <f>SUMIFS('[2]Electricity production'!K$2:K$505,'[2]Electricity production'!$C$2:$C$505,$B154,'[2]Electricity production'!$D$2:$D$505,$A154)</f>
        <v>0.12546401608128274</v>
      </c>
      <c r="K154">
        <f>SUMIFS('[2]Electricity production'!L$2:L$505,'[2]Electricity production'!$C$2:$C$505,$B154,'[2]Electricity production'!$D$2:$D$505,$A154)</f>
        <v>2.9153397976342921E-2</v>
      </c>
    </row>
    <row r="155" spans="1:11" x14ac:dyDescent="0.25">
      <c r="A155" t="str">
        <f>[1]ele_dev!B155</f>
        <v>bOIL</v>
      </c>
      <c r="B155" t="str">
        <f>[1]ele_dev!A155</f>
        <v>EUS</v>
      </c>
      <c r="C155">
        <f>SUMIFS(Eurostat!$D$2:$D$163,Eurostat!$B$2:$B$163,$B155,Eurostat!$A$2:$A$163,$A155)</f>
        <v>0</v>
      </c>
      <c r="D155">
        <f>SUMIFS('[2]Electricity production'!E$2:E$505,'[2]Electricity production'!$C$2:$C$505,$B155,'[2]Electricity production'!$D$2:$D$505,$A155)</f>
        <v>3.4440700864336637</v>
      </c>
      <c r="E155">
        <f>SUMIFS('[2]Electricity production'!F$2:F$505,'[2]Electricity production'!$C$2:$C$505,$B155,'[2]Electricity production'!$D$2:$D$505,$A155)</f>
        <v>2.7104340336896491</v>
      </c>
      <c r="F155">
        <f>SUMIFS('[2]Electricity production'!G$2:G$505,'[2]Electricity production'!$C$2:$C$505,$B155,'[2]Electricity production'!$D$2:$D$505,$A155)</f>
        <v>2.3821480046715302</v>
      </c>
      <c r="G155">
        <f>SUMIFS('[2]Electricity production'!H$2:H$505,'[2]Electricity production'!$C$2:$C$505,$B155,'[2]Electricity production'!$D$2:$D$505,$A155)</f>
        <v>2.190691309906363</v>
      </c>
      <c r="H155">
        <f>SUMIFS('[2]Electricity production'!I$2:I$505,'[2]Electricity production'!$C$2:$C$505,$B155,'[2]Electricity production'!$D$2:$D$505,$A155)</f>
        <v>1.9512836150523643</v>
      </c>
      <c r="I155">
        <f>SUMIFS('[2]Electricity production'!J$2:J$505,'[2]Electricity production'!$C$2:$C$505,$B155,'[2]Electricity production'!$D$2:$D$505,$A155)</f>
        <v>1.7761563097250428</v>
      </c>
      <c r="J155">
        <f>SUMIFS('[2]Electricity production'!K$2:K$505,'[2]Electricity production'!$C$2:$C$505,$B155,'[2]Electricity production'!$D$2:$D$505,$A155)</f>
        <v>1.5749443154750957</v>
      </c>
      <c r="K155">
        <f>SUMIFS('[2]Electricity production'!L$2:L$505,'[2]Electricity production'!$C$2:$C$505,$B155,'[2]Electricity production'!$D$2:$D$505,$A155)</f>
        <v>1.2513317113358293</v>
      </c>
    </row>
    <row r="156" spans="1:11" x14ac:dyDescent="0.25">
      <c r="A156" t="str">
        <f>[1]ele_dev!B156</f>
        <v>mOIL</v>
      </c>
      <c r="B156" t="str">
        <f>[1]ele_dev!A156</f>
        <v>EUS</v>
      </c>
      <c r="C156">
        <f>SUMIFS(Eurostat!$D$2:$D$163,Eurostat!$B$2:$B$163,$B156,Eurostat!$A$2:$A$163,$A156)</f>
        <v>13.096000000000002</v>
      </c>
      <c r="D156">
        <f>SUMIFS('[2]Electricity production'!E$2:E$505,'[2]Electricity production'!$C$2:$C$505,$B156,'[2]Electricity production'!$D$2:$D$505,$A156)</f>
        <v>1.8680422101017062</v>
      </c>
      <c r="E156">
        <f>SUMIFS('[2]Electricity production'!F$2:F$505,'[2]Electricity production'!$C$2:$C$505,$B156,'[2]Electricity production'!$D$2:$D$505,$A156)</f>
        <v>3.1481138611572514E-2</v>
      </c>
      <c r="F156">
        <f>SUMIFS('[2]Electricity production'!G$2:G$505,'[2]Electricity production'!$C$2:$C$505,$B156,'[2]Electricity production'!$D$2:$D$505,$A156)</f>
        <v>5.6275551982828326E-2</v>
      </c>
      <c r="G156">
        <f>SUMIFS('[2]Electricity production'!H$2:H$505,'[2]Electricity production'!$C$2:$C$505,$B156,'[2]Electricity production'!$D$2:$D$505,$A156)</f>
        <v>8.0633136392757404E-2</v>
      </c>
      <c r="H156">
        <f>SUMIFS('[2]Electricity production'!I$2:I$505,'[2]Electricity production'!$C$2:$C$505,$B156,'[2]Electricity production'!$D$2:$D$505,$A156)</f>
        <v>7.9066657811224558E-2</v>
      </c>
      <c r="I156">
        <f>SUMIFS('[2]Electricity production'!J$2:J$505,'[2]Electricity production'!$C$2:$C$505,$B156,'[2]Electricity production'!$D$2:$D$505,$A156)</f>
        <v>9.5781141747163942E-2</v>
      </c>
      <c r="J156">
        <f>SUMIFS('[2]Electricity production'!K$2:K$505,'[2]Electricity production'!$C$2:$C$505,$B156,'[2]Electricity production'!$D$2:$D$505,$A156)</f>
        <v>0.55253133170055591</v>
      </c>
      <c r="K156">
        <f>SUMIFS('[2]Electricity production'!L$2:L$505,'[2]Electricity production'!$C$2:$C$505,$B156,'[2]Electricity production'!$D$2:$D$505,$A156)</f>
        <v>0.54172508836196354</v>
      </c>
    </row>
    <row r="157" spans="1:11" x14ac:dyDescent="0.25">
      <c r="A157" t="str">
        <f>[1]ele_dev!B157</f>
        <v>pOIL</v>
      </c>
      <c r="B157" t="str">
        <f>[1]ele_dev!A157</f>
        <v>EUS</v>
      </c>
      <c r="C157">
        <f>SUMIFS(Eurostat!$D$2:$D$163,Eurostat!$B$2:$B$163,$B157,Eurostat!$A$2:$A$163,$A157)</f>
        <v>3.2739999999999991</v>
      </c>
      <c r="D157">
        <f>SUMIFS('[2]Electricity production'!E$2:E$505,'[2]Electricity production'!$C$2:$C$505,$B157,'[2]Electricity production'!$D$2:$D$505,$A157)</f>
        <v>1.9292651870186566</v>
      </c>
      <c r="E157">
        <f>SUMIFS('[2]Electricity production'!F$2:F$505,'[2]Electricity production'!$C$2:$C$505,$B157,'[2]Electricity production'!$D$2:$D$505,$A157)</f>
        <v>0</v>
      </c>
      <c r="F157">
        <f>SUMIFS('[2]Electricity production'!G$2:G$505,'[2]Electricity production'!$C$2:$C$505,$B157,'[2]Electricity production'!$D$2:$D$505,$A157)</f>
        <v>0</v>
      </c>
      <c r="G157">
        <f>SUMIFS('[2]Electricity production'!H$2:H$505,'[2]Electricity production'!$C$2:$C$505,$B157,'[2]Electricity production'!$D$2:$D$505,$A157)</f>
        <v>0</v>
      </c>
      <c r="H157">
        <f>SUMIFS('[2]Electricity production'!I$2:I$505,'[2]Electricity production'!$C$2:$C$505,$B157,'[2]Electricity production'!$D$2:$D$505,$A157)</f>
        <v>1.644543548710831E-2</v>
      </c>
      <c r="I157">
        <f>SUMIFS('[2]Electricity production'!J$2:J$505,'[2]Electricity production'!$C$2:$C$505,$B157,'[2]Electricity production'!$D$2:$D$505,$A157)</f>
        <v>0</v>
      </c>
      <c r="J157">
        <f>SUMIFS('[2]Electricity production'!K$2:K$505,'[2]Electricity production'!$C$2:$C$505,$B157,'[2]Electricity production'!$D$2:$D$505,$A157)</f>
        <v>0</v>
      </c>
      <c r="K157">
        <f>SUMIFS('[2]Electricity production'!L$2:L$505,'[2]Electricity production'!$C$2:$C$505,$B157,'[2]Electricity production'!$D$2:$D$505,$A157)</f>
        <v>0</v>
      </c>
    </row>
    <row r="158" spans="1:11" x14ac:dyDescent="0.25">
      <c r="A158" t="str">
        <f>[1]ele_dev!B158</f>
        <v>bGAS</v>
      </c>
      <c r="B158" t="str">
        <f>[1]ele_dev!A158</f>
        <v>EUS</v>
      </c>
      <c r="C158">
        <f>SUMIFS(Eurostat!$D$2:$D$163,Eurostat!$B$2:$B$163,$B158,Eurostat!$A$2:$A$163,$A158)</f>
        <v>0</v>
      </c>
      <c r="D158">
        <f>SUMIFS('[2]Electricity production'!E$2:E$505,'[2]Electricity production'!$C$2:$C$505,$B158,'[2]Electricity production'!$D$2:$D$505,$A158)</f>
        <v>18.815075738703044</v>
      </c>
      <c r="E158">
        <f>SUMIFS('[2]Electricity production'!F$2:F$505,'[2]Electricity production'!$C$2:$C$505,$B158,'[2]Electricity production'!$D$2:$D$505,$A158)</f>
        <v>12.191639413729989</v>
      </c>
      <c r="F158">
        <f>SUMIFS('[2]Electricity production'!G$2:G$505,'[2]Electricity production'!$C$2:$C$505,$B158,'[2]Electricity production'!$D$2:$D$505,$A158)</f>
        <v>35.284066505576462</v>
      </c>
      <c r="G158">
        <f>SUMIFS('[2]Electricity production'!H$2:H$505,'[2]Electricity production'!$C$2:$C$505,$B158,'[2]Electricity production'!$D$2:$D$505,$A158)</f>
        <v>42.924591697194693</v>
      </c>
      <c r="H158">
        <f>SUMIFS('[2]Electricity production'!I$2:I$505,'[2]Electricity production'!$C$2:$C$505,$B158,'[2]Electricity production'!$D$2:$D$505,$A158)</f>
        <v>37.535524568049368</v>
      </c>
      <c r="I158">
        <f>SUMIFS('[2]Electricity production'!J$2:J$505,'[2]Electricity production'!$C$2:$C$505,$B158,'[2]Electricity production'!$D$2:$D$505,$A158)</f>
        <v>29.9518031455457</v>
      </c>
      <c r="J158">
        <f>SUMIFS('[2]Electricity production'!K$2:K$505,'[2]Electricity production'!$C$2:$C$505,$B158,'[2]Electricity production'!$D$2:$D$505,$A158)</f>
        <v>17.643224647390223</v>
      </c>
      <c r="K158">
        <f>SUMIFS('[2]Electricity production'!L$2:L$505,'[2]Electricity production'!$C$2:$C$505,$B158,'[2]Electricity production'!$D$2:$D$505,$A158)</f>
        <v>15.691219760648151</v>
      </c>
    </row>
    <row r="159" spans="1:11" x14ac:dyDescent="0.25">
      <c r="A159" t="str">
        <f>[1]ele_dev!B159</f>
        <v>mGAS</v>
      </c>
      <c r="B159" t="str">
        <f>[1]ele_dev!A159</f>
        <v>EUS</v>
      </c>
      <c r="C159">
        <f>SUMIFS(Eurostat!$D$2:$D$163,Eurostat!$B$2:$B$163,$B159,Eurostat!$A$2:$A$163,$A159)</f>
        <v>43.520400000000002</v>
      </c>
      <c r="D159">
        <f>SUMIFS('[2]Electricity production'!E$2:E$505,'[2]Electricity production'!$C$2:$C$505,$B159,'[2]Electricity production'!$D$2:$D$505,$A159)</f>
        <v>5.2158908524612224</v>
      </c>
      <c r="E159">
        <f>SUMIFS('[2]Electricity production'!F$2:F$505,'[2]Electricity production'!$C$2:$C$505,$B159,'[2]Electricity production'!$D$2:$D$505,$A159)</f>
        <v>7.0263608213723119</v>
      </c>
      <c r="F159">
        <f>SUMIFS('[2]Electricity production'!G$2:G$505,'[2]Electricity production'!$C$2:$C$505,$B159,'[2]Electricity production'!$D$2:$D$505,$A159)</f>
        <v>6.9780467551463321</v>
      </c>
      <c r="G159">
        <f>SUMIFS('[2]Electricity production'!H$2:H$505,'[2]Electricity production'!$C$2:$C$505,$B159,'[2]Electricity production'!$D$2:$D$505,$A159)</f>
        <v>8.3443841935989074</v>
      </c>
      <c r="H159">
        <f>SUMIFS('[2]Electricity production'!I$2:I$505,'[2]Electricity production'!$C$2:$C$505,$B159,'[2]Electricity production'!$D$2:$D$505,$A159)</f>
        <v>8.8356009204949046</v>
      </c>
      <c r="I159">
        <f>SUMIFS('[2]Electricity production'!J$2:J$505,'[2]Electricity production'!$C$2:$C$505,$B159,'[2]Electricity production'!$D$2:$D$505,$A159)</f>
        <v>7.4898589498005901</v>
      </c>
      <c r="J159">
        <f>SUMIFS('[2]Electricity production'!K$2:K$505,'[2]Electricity production'!$C$2:$C$505,$B159,'[2]Electricity production'!$D$2:$D$505,$A159)</f>
        <v>4.6072441421500745</v>
      </c>
      <c r="K159">
        <f>SUMIFS('[2]Electricity production'!L$2:L$505,'[2]Electricity production'!$C$2:$C$505,$B159,'[2]Electricity production'!$D$2:$D$505,$A159)</f>
        <v>6.6175754510876921</v>
      </c>
    </row>
    <row r="160" spans="1:11" x14ac:dyDescent="0.25">
      <c r="A160" t="str">
        <f>[1]ele_dev!B160</f>
        <v>pGAS</v>
      </c>
      <c r="B160" t="str">
        <f>[1]ele_dev!A160</f>
        <v>EUS</v>
      </c>
      <c r="C160">
        <f>SUMIFS(Eurostat!$D$2:$D$163,Eurostat!$B$2:$B$163,$B160,Eurostat!$A$2:$A$163,$A160)</f>
        <v>11.429599999999994</v>
      </c>
      <c r="D160">
        <f>SUMIFS('[2]Electricity production'!E$2:E$505,'[2]Electricity production'!$C$2:$C$505,$B160,'[2]Electricity production'!$D$2:$D$505,$A160)</f>
        <v>14.369898235451092</v>
      </c>
      <c r="E160">
        <f>SUMIFS('[2]Electricity production'!F$2:F$505,'[2]Electricity production'!$C$2:$C$505,$B160,'[2]Electricity production'!$D$2:$D$505,$A160)</f>
        <v>13.497857752669489</v>
      </c>
      <c r="F160">
        <f>SUMIFS('[2]Electricity production'!G$2:G$505,'[2]Electricity production'!$C$2:$C$505,$B160,'[2]Electricity production'!$D$2:$D$505,$A160)</f>
        <v>51.179229211355093</v>
      </c>
      <c r="G160">
        <f>SUMIFS('[2]Electricity production'!H$2:H$505,'[2]Electricity production'!$C$2:$C$505,$B160,'[2]Electricity production'!$D$2:$D$505,$A160)</f>
        <v>54.043944250111899</v>
      </c>
      <c r="H160">
        <f>SUMIFS('[2]Electricity production'!I$2:I$505,'[2]Electricity production'!$C$2:$C$505,$B160,'[2]Electricity production'!$D$2:$D$505,$A160)</f>
        <v>47.939990680652599</v>
      </c>
      <c r="I160">
        <f>SUMIFS('[2]Electricity production'!J$2:J$505,'[2]Electricity production'!$C$2:$C$505,$B160,'[2]Electricity production'!$D$2:$D$505,$A160)</f>
        <v>24.048613573902045</v>
      </c>
      <c r="J160">
        <f>SUMIFS('[2]Electricity production'!K$2:K$505,'[2]Electricity production'!$C$2:$C$505,$B160,'[2]Electricity production'!$D$2:$D$505,$A160)</f>
        <v>0.86773142104711276</v>
      </c>
      <c r="K160">
        <f>SUMIFS('[2]Electricity production'!L$2:L$505,'[2]Electricity production'!$C$2:$C$505,$B160,'[2]Electricity production'!$D$2:$D$505,$A160)</f>
        <v>2.6016850062964589E-2</v>
      </c>
    </row>
    <row r="161" spans="1:11" x14ac:dyDescent="0.25">
      <c r="A161" t="str">
        <f>[1]ele_dev!B161</f>
        <v>bBIO</v>
      </c>
      <c r="B161" t="str">
        <f>[1]ele_dev!A161</f>
        <v>EUS</v>
      </c>
      <c r="C161">
        <f>SUMIFS(Eurostat!$D$2:$D$163,Eurostat!$B$2:$B$163,$B161,Eurostat!$A$2:$A$163,$A161)</f>
        <v>10.3</v>
      </c>
      <c r="D161">
        <f>SUMIFS('[2]Electricity production'!E$2:E$505,'[2]Electricity production'!$C$2:$C$505,$B161,'[2]Electricity production'!$D$2:$D$505,$A161)</f>
        <v>16.430472344064164</v>
      </c>
      <c r="E161">
        <f>SUMIFS('[2]Electricity production'!F$2:F$505,'[2]Electricity production'!$C$2:$C$505,$B161,'[2]Electricity production'!$D$2:$D$505,$A161)</f>
        <v>32.24599926146103</v>
      </c>
      <c r="F161">
        <f>SUMIFS('[2]Electricity production'!G$2:G$505,'[2]Electricity production'!$C$2:$C$505,$B161,'[2]Electricity production'!$D$2:$D$505,$A161)</f>
        <v>35.433884098626493</v>
      </c>
      <c r="G161">
        <f>SUMIFS('[2]Electricity production'!H$2:H$505,'[2]Electricity production'!$C$2:$C$505,$B161,'[2]Electricity production'!$D$2:$D$505,$A161)</f>
        <v>44.581432814806909</v>
      </c>
      <c r="H161">
        <f>SUMIFS('[2]Electricity production'!I$2:I$505,'[2]Electricity production'!$C$2:$C$505,$B161,'[2]Electricity production'!$D$2:$D$505,$A161)</f>
        <v>44.895946253710029</v>
      </c>
      <c r="I161">
        <f>SUMIFS('[2]Electricity production'!J$2:J$505,'[2]Electricity production'!$C$2:$C$505,$B161,'[2]Electricity production'!$D$2:$D$505,$A161)</f>
        <v>51.024433942328464</v>
      </c>
      <c r="J161">
        <f>SUMIFS('[2]Electricity production'!K$2:K$505,'[2]Electricity production'!$C$2:$C$505,$B161,'[2]Electricity production'!$D$2:$D$505,$A161)</f>
        <v>47.158818378474322</v>
      </c>
      <c r="K161">
        <f>SUMIFS('[2]Electricity production'!L$2:L$505,'[2]Electricity production'!$C$2:$C$505,$B161,'[2]Electricity production'!$D$2:$D$505,$A161)</f>
        <v>45.378277807245951</v>
      </c>
    </row>
    <row r="162" spans="1:11" x14ac:dyDescent="0.25">
      <c r="A162" t="str">
        <f>[1]ele_dev!B162</f>
        <v>bCCS</v>
      </c>
      <c r="B162" t="str">
        <f>[1]ele_dev!A162</f>
        <v>EUS</v>
      </c>
      <c r="C162">
        <v>0</v>
      </c>
      <c r="D162">
        <f>SUMIFS('[2]Electricity production'!E$2:E$505,'[2]Electricity production'!$C$2:$C$505,$B162,'[2]Electricity production'!$D$2:$D$505,$A162)</f>
        <v>0</v>
      </c>
      <c r="E162">
        <f>SUMIFS('[2]Electricity production'!F$2:F$505,'[2]Electricity production'!$C$2:$C$505,$B162,'[2]Electricity production'!$D$2:$D$505,$A162)</f>
        <v>7.1656156894602771E-5</v>
      </c>
      <c r="F162">
        <f>SUMIFS('[2]Electricity production'!G$2:G$505,'[2]Electricity production'!$C$2:$C$505,$B162,'[2]Electricity production'!$D$2:$D$505,$A162)</f>
        <v>1.1610724834939421E-3</v>
      </c>
      <c r="G162">
        <f>SUMIFS('[2]Electricity production'!H$2:H$505,'[2]Electricity production'!$C$2:$C$505,$B162,'[2]Electricity production'!$D$2:$D$505,$A162)</f>
        <v>1.1291096069015944E-3</v>
      </c>
      <c r="H162">
        <f>SUMIFS('[2]Electricity production'!I$2:I$505,'[2]Electricity production'!$C$2:$C$505,$B162,'[2]Electricity production'!$D$2:$D$505,$A162)</f>
        <v>22.40050536643032</v>
      </c>
      <c r="I162">
        <f>SUMIFS('[2]Electricity production'!J$2:J$505,'[2]Electricity production'!$C$2:$C$505,$B162,'[2]Electricity production'!$D$2:$D$505,$A162)</f>
        <v>22.644655338674589</v>
      </c>
      <c r="J162">
        <f>SUMIFS('[2]Electricity production'!K$2:K$505,'[2]Electricity production'!$C$2:$C$505,$B162,'[2]Electricity production'!$D$2:$D$505,$A162)</f>
        <v>23.115616668719625</v>
      </c>
      <c r="K162">
        <f>SUMIFS('[2]Electricity production'!L$2:L$505,'[2]Electricity production'!$C$2:$C$505,$B162,'[2]Electricity production'!$D$2:$D$505,$A162)</f>
        <v>23.12177671266058</v>
      </c>
    </row>
    <row r="163" spans="1:11" x14ac:dyDescent="0.25">
      <c r="A163" t="str">
        <f>[1]ele_dev!B163</f>
        <v>mCCS</v>
      </c>
      <c r="B163" t="str">
        <f>[1]ele_dev!A163</f>
        <v>EUS</v>
      </c>
      <c r="C163">
        <v>0</v>
      </c>
      <c r="D163">
        <f>SUMIFS('[2]Electricity production'!E$2:E$505,'[2]Electricity production'!$C$2:$C$505,$B163,'[2]Electricity production'!$D$2:$D$505,$A163)</f>
        <v>0</v>
      </c>
      <c r="E163">
        <f>SUMIFS('[2]Electricity production'!F$2:F$505,'[2]Electricity production'!$C$2:$C$505,$B163,'[2]Electricity production'!$D$2:$D$505,$A163)</f>
        <v>4.0201416097857082E-4</v>
      </c>
      <c r="F163">
        <f>SUMIFS('[2]Electricity production'!G$2:G$505,'[2]Electricity production'!$C$2:$C$505,$B163,'[2]Electricity production'!$D$2:$D$505,$A163)</f>
        <v>8.1286288808448694E-4</v>
      </c>
      <c r="G163">
        <f>SUMIFS('[2]Electricity production'!H$2:H$505,'[2]Electricity production'!$C$2:$C$505,$B163,'[2]Electricity production'!$D$2:$D$505,$A163)</f>
        <v>4.3678907405535688E-4</v>
      </c>
      <c r="H163">
        <f>SUMIFS('[2]Electricity production'!I$2:I$505,'[2]Electricity production'!$C$2:$C$505,$B163,'[2]Electricity production'!$D$2:$D$505,$A163)</f>
        <v>7.0804644380574064</v>
      </c>
      <c r="I163">
        <f>SUMIFS('[2]Electricity production'!J$2:J$505,'[2]Electricity production'!$C$2:$C$505,$B163,'[2]Electricity production'!$D$2:$D$505,$A163)</f>
        <v>7.6978627978538654</v>
      </c>
      <c r="J163">
        <f>SUMIFS('[2]Electricity production'!K$2:K$505,'[2]Electricity production'!$C$2:$C$505,$B163,'[2]Electricity production'!$D$2:$D$505,$A163)</f>
        <v>7.7245612037356874</v>
      </c>
      <c r="K163">
        <f>SUMIFS('[2]Electricity production'!L$2:L$505,'[2]Electricity production'!$C$2:$C$505,$B163,'[2]Electricity production'!$D$2:$D$505,$A163)</f>
        <v>7.7303769572741103</v>
      </c>
    </row>
    <row r="168" spans="1:11" x14ac:dyDescent="0.25">
      <c r="A168" t="s">
        <v>0</v>
      </c>
      <c r="C168">
        <f>SUMIFS(C$2:C$163,$A$2:$A$163,$A168)</f>
        <v>906.76</v>
      </c>
      <c r="D168">
        <f t="shared" ref="D168:K168" si="0">SUMIFS(D$2:D$163,$A$2:$A$163,$A168)</f>
        <v>827.44778698286723</v>
      </c>
      <c r="E168">
        <f t="shared" si="0"/>
        <v>781.46795349181002</v>
      </c>
      <c r="F168">
        <f t="shared" si="0"/>
        <v>498.35904276765336</v>
      </c>
      <c r="G168">
        <f t="shared" si="0"/>
        <v>416.96876888752678</v>
      </c>
      <c r="H168">
        <f t="shared" si="0"/>
        <v>299.02568918818531</v>
      </c>
      <c r="I168">
        <f t="shared" si="0"/>
        <v>377.30155060971697</v>
      </c>
      <c r="J168">
        <f t="shared" si="0"/>
        <v>449.9105268047183</v>
      </c>
      <c r="K168">
        <f t="shared" si="0"/>
        <v>527.19389283053181</v>
      </c>
    </row>
    <row r="169" spans="1:11" x14ac:dyDescent="0.25">
      <c r="A169" t="s">
        <v>2</v>
      </c>
      <c r="C169">
        <f t="shared" ref="C169:K185" si="1">SUMIFS(C$2:C$163,$A$2:$A$163,$A169)</f>
        <v>311.65600000000001</v>
      </c>
      <c r="D169">
        <f t="shared" si="1"/>
        <v>125.94012448333831</v>
      </c>
      <c r="E169">
        <f t="shared" si="1"/>
        <v>139.45413226585416</v>
      </c>
      <c r="F169">
        <f t="shared" si="1"/>
        <v>148.38262942927798</v>
      </c>
      <c r="G169">
        <f t="shared" si="1"/>
        <v>149.80581554528337</v>
      </c>
      <c r="H169">
        <f t="shared" si="1"/>
        <v>150.24627301551385</v>
      </c>
      <c r="I169">
        <f t="shared" si="1"/>
        <v>150.51583115944641</v>
      </c>
      <c r="J169">
        <f t="shared" si="1"/>
        <v>150.77997992704218</v>
      </c>
      <c r="K169">
        <f t="shared" si="1"/>
        <v>151.13738286787191</v>
      </c>
    </row>
    <row r="170" spans="1:11" x14ac:dyDescent="0.25">
      <c r="A170" t="s">
        <v>3</v>
      </c>
      <c r="C170">
        <f t="shared" si="1"/>
        <v>28.204000000000001</v>
      </c>
      <c r="D170">
        <f t="shared" si="1"/>
        <v>297.87516893472588</v>
      </c>
      <c r="E170">
        <f t="shared" si="1"/>
        <v>240.23617600487611</v>
      </c>
      <c r="F170">
        <f t="shared" si="1"/>
        <v>270.2873176079388</v>
      </c>
      <c r="G170">
        <f t="shared" si="1"/>
        <v>302.8289170988561</v>
      </c>
      <c r="H170">
        <f t="shared" si="1"/>
        <v>313.32012634615626</v>
      </c>
      <c r="I170">
        <f t="shared" si="1"/>
        <v>323.35337139987655</v>
      </c>
      <c r="J170">
        <f t="shared" si="1"/>
        <v>332.82200266118292</v>
      </c>
      <c r="K170">
        <f t="shared" si="1"/>
        <v>341.33985011508014</v>
      </c>
    </row>
    <row r="171" spans="1:11" x14ac:dyDescent="0.25">
      <c r="A171" t="s">
        <v>4</v>
      </c>
      <c r="C171">
        <f t="shared" si="1"/>
        <v>6.0600000000000005</v>
      </c>
      <c r="D171">
        <f t="shared" si="1"/>
        <v>6.5537762654693967</v>
      </c>
      <c r="E171">
        <f t="shared" si="1"/>
        <v>9.957027171735362</v>
      </c>
      <c r="F171">
        <f t="shared" si="1"/>
        <v>13.050203476178053</v>
      </c>
      <c r="G171">
        <f t="shared" si="1"/>
        <v>21.690821918184337</v>
      </c>
      <c r="H171">
        <f t="shared" si="1"/>
        <v>32.735288066573887</v>
      </c>
      <c r="I171">
        <f t="shared" si="1"/>
        <v>44.55228051951152</v>
      </c>
      <c r="J171">
        <f t="shared" si="1"/>
        <v>52.860582634648893</v>
      </c>
      <c r="K171">
        <f t="shared" si="1"/>
        <v>58.329555976515728</v>
      </c>
    </row>
    <row r="172" spans="1:11" x14ac:dyDescent="0.25">
      <c r="A172" t="s">
        <v>5</v>
      </c>
      <c r="C172">
        <f t="shared" si="1"/>
        <v>46.947999999999993</v>
      </c>
      <c r="D172">
        <f t="shared" si="1"/>
        <v>106.44877921671748</v>
      </c>
      <c r="E172">
        <f t="shared" si="1"/>
        <v>119.04727835847284</v>
      </c>
      <c r="F172">
        <f t="shared" si="1"/>
        <v>130.87767424690873</v>
      </c>
      <c r="G172">
        <f t="shared" si="1"/>
        <v>200.52837351805562</v>
      </c>
      <c r="H172">
        <f t="shared" si="1"/>
        <v>280.34551909731925</v>
      </c>
      <c r="I172">
        <f t="shared" si="1"/>
        <v>388.57741572364114</v>
      </c>
      <c r="J172">
        <f t="shared" si="1"/>
        <v>571.79462376431468</v>
      </c>
      <c r="K172">
        <f t="shared" si="1"/>
        <v>686.71999420410577</v>
      </c>
    </row>
    <row r="173" spans="1:11" x14ac:dyDescent="0.25">
      <c r="A173" t="s">
        <v>6</v>
      </c>
      <c r="C173">
        <f t="shared" si="1"/>
        <v>178.18099999999998</v>
      </c>
      <c r="D173">
        <f t="shared" si="1"/>
        <v>295.61015421262675</v>
      </c>
      <c r="E173">
        <f t="shared" si="1"/>
        <v>414.16535654795939</v>
      </c>
      <c r="F173">
        <f t="shared" si="1"/>
        <v>666.87459975674597</v>
      </c>
      <c r="G173">
        <f t="shared" si="1"/>
        <v>1040.7504528900542</v>
      </c>
      <c r="H173">
        <f t="shared" si="1"/>
        <v>1278.382233973809</v>
      </c>
      <c r="I173">
        <f t="shared" si="1"/>
        <v>1571.5168494771153</v>
      </c>
      <c r="J173">
        <f t="shared" si="1"/>
        <v>1890.692648573915</v>
      </c>
      <c r="K173">
        <f t="shared" si="1"/>
        <v>2312.9077821329488</v>
      </c>
    </row>
    <row r="174" spans="1:11" x14ac:dyDescent="0.25">
      <c r="A174" t="s">
        <v>7</v>
      </c>
      <c r="C174">
        <f t="shared" si="1"/>
        <v>191.81744999999998</v>
      </c>
      <c r="D174">
        <f t="shared" si="1"/>
        <v>102.84786560984689</v>
      </c>
      <c r="E174">
        <f t="shared" si="1"/>
        <v>99.150478382352034</v>
      </c>
      <c r="F174">
        <f t="shared" si="1"/>
        <v>100.27254495315125</v>
      </c>
      <c r="G174">
        <f t="shared" si="1"/>
        <v>83.334536952464916</v>
      </c>
      <c r="H174">
        <f t="shared" si="1"/>
        <v>24.813051767301779</v>
      </c>
      <c r="I174">
        <f t="shared" si="1"/>
        <v>5.1015999410250812</v>
      </c>
      <c r="J174">
        <f t="shared" si="1"/>
        <v>2.485454810463998</v>
      </c>
      <c r="K174">
        <f t="shared" si="1"/>
        <v>0.79621258402040918</v>
      </c>
    </row>
    <row r="175" spans="1:11" x14ac:dyDescent="0.25">
      <c r="A175" t="s">
        <v>8</v>
      </c>
      <c r="C175">
        <f t="shared" si="1"/>
        <v>294.09435000000002</v>
      </c>
      <c r="D175">
        <f t="shared" si="1"/>
        <v>252.52839362794919</v>
      </c>
      <c r="E175">
        <f t="shared" si="1"/>
        <v>95.833387517433593</v>
      </c>
      <c r="F175">
        <f t="shared" si="1"/>
        <v>78.038833497423909</v>
      </c>
      <c r="G175">
        <f t="shared" si="1"/>
        <v>12.515816168268691</v>
      </c>
      <c r="H175">
        <f t="shared" si="1"/>
        <v>0.65112372530865226</v>
      </c>
      <c r="I175">
        <f t="shared" si="1"/>
        <v>0.65092861004740044</v>
      </c>
      <c r="J175">
        <f t="shared" si="1"/>
        <v>0.6509565434221829</v>
      </c>
      <c r="K175">
        <f t="shared" si="1"/>
        <v>0.65095655063744617</v>
      </c>
    </row>
    <row r="176" spans="1:11" x14ac:dyDescent="0.25">
      <c r="A176" t="s">
        <v>9</v>
      </c>
      <c r="C176">
        <f t="shared" si="1"/>
        <v>337.38210000000004</v>
      </c>
      <c r="D176">
        <f t="shared" si="1"/>
        <v>282.59727214004067</v>
      </c>
      <c r="E176">
        <f t="shared" si="1"/>
        <v>259.41879534258328</v>
      </c>
      <c r="F176">
        <f t="shared" si="1"/>
        <v>202.35451509426503</v>
      </c>
      <c r="G176">
        <f t="shared" si="1"/>
        <v>36.544905157221287</v>
      </c>
      <c r="H176">
        <f t="shared" si="1"/>
        <v>2.8515232791259271</v>
      </c>
      <c r="I176">
        <f t="shared" si="1"/>
        <v>0.42604375740445666</v>
      </c>
      <c r="J176">
        <f t="shared" si="1"/>
        <v>0.38497784366860821</v>
      </c>
      <c r="K176">
        <f t="shared" si="1"/>
        <v>0.21311409123822903</v>
      </c>
    </row>
    <row r="177" spans="1:11" x14ac:dyDescent="0.25">
      <c r="A177" t="s">
        <v>10</v>
      </c>
      <c r="C177">
        <f t="shared" si="1"/>
        <v>29.651699999999998</v>
      </c>
      <c r="D177">
        <f t="shared" si="1"/>
        <v>16.480180498829114</v>
      </c>
      <c r="E177">
        <f t="shared" si="1"/>
        <v>16.967676976613017</v>
      </c>
      <c r="F177">
        <f t="shared" si="1"/>
        <v>12.295416816779928</v>
      </c>
      <c r="G177">
        <f t="shared" si="1"/>
        <v>10.293154334102869</v>
      </c>
      <c r="H177">
        <f t="shared" si="1"/>
        <v>7.80871777021828</v>
      </c>
      <c r="I177">
        <f t="shared" si="1"/>
        <v>6.3665798855270381</v>
      </c>
      <c r="J177">
        <f t="shared" si="1"/>
        <v>3.1750735951871465</v>
      </c>
      <c r="K177">
        <f t="shared" si="1"/>
        <v>2.0994918633842499</v>
      </c>
    </row>
    <row r="178" spans="1:11" x14ac:dyDescent="0.25">
      <c r="A178" t="s">
        <v>11</v>
      </c>
      <c r="C178">
        <f t="shared" si="1"/>
        <v>18.585650000000001</v>
      </c>
      <c r="D178">
        <f t="shared" si="1"/>
        <v>13.593499467283518</v>
      </c>
      <c r="E178">
        <f t="shared" si="1"/>
        <v>6.7231481894346912</v>
      </c>
      <c r="F178">
        <f t="shared" si="1"/>
        <v>4.6532707396823572</v>
      </c>
      <c r="G178">
        <f t="shared" si="1"/>
        <v>3.5612649176358619</v>
      </c>
      <c r="H178">
        <f t="shared" si="1"/>
        <v>1.6330749854416804</v>
      </c>
      <c r="I178">
        <f t="shared" si="1"/>
        <v>1.4098083951113605</v>
      </c>
      <c r="J178">
        <f t="shared" si="1"/>
        <v>2.2543823088877399</v>
      </c>
      <c r="K178">
        <f t="shared" si="1"/>
        <v>1.4406556695388741</v>
      </c>
    </row>
    <row r="179" spans="1:11" x14ac:dyDescent="0.25">
      <c r="A179" t="s">
        <v>12</v>
      </c>
      <c r="C179">
        <f t="shared" si="1"/>
        <v>18.63165</v>
      </c>
      <c r="D179">
        <f t="shared" si="1"/>
        <v>20.637281545778556</v>
      </c>
      <c r="E179">
        <f t="shared" si="1"/>
        <v>9.7566990041344273</v>
      </c>
      <c r="F179">
        <f t="shared" si="1"/>
        <v>2.4213550199028031</v>
      </c>
      <c r="G179">
        <f t="shared" si="1"/>
        <v>0.36272930995376301</v>
      </c>
      <c r="H179">
        <f t="shared" si="1"/>
        <v>0.43392609166664164</v>
      </c>
      <c r="I179">
        <f t="shared" si="1"/>
        <v>0.23884948259476368</v>
      </c>
      <c r="J179">
        <f t="shared" si="1"/>
        <v>8.4494099204711903E-2</v>
      </c>
      <c r="K179">
        <f t="shared" si="1"/>
        <v>4.3282978256817903E-3</v>
      </c>
    </row>
    <row r="180" spans="1:11" x14ac:dyDescent="0.25">
      <c r="A180" t="s">
        <v>13</v>
      </c>
      <c r="C180">
        <f t="shared" si="1"/>
        <v>425.190744</v>
      </c>
      <c r="D180">
        <f t="shared" si="1"/>
        <v>337.24981797108512</v>
      </c>
      <c r="E180">
        <f t="shared" si="1"/>
        <v>274.85469578150912</v>
      </c>
      <c r="F180">
        <f t="shared" si="1"/>
        <v>216.72796911174862</v>
      </c>
      <c r="G180">
        <f t="shared" si="1"/>
        <v>199.98318727961433</v>
      </c>
      <c r="H180">
        <f t="shared" si="1"/>
        <v>138.37715951857587</v>
      </c>
      <c r="I180">
        <f t="shared" si="1"/>
        <v>111.49116221209282</v>
      </c>
      <c r="J180">
        <f t="shared" si="1"/>
        <v>79.626878062883847</v>
      </c>
      <c r="K180">
        <f t="shared" si="1"/>
        <v>74.307277813674503</v>
      </c>
    </row>
    <row r="181" spans="1:11" x14ac:dyDescent="0.25">
      <c r="A181" t="s">
        <v>14</v>
      </c>
      <c r="C181">
        <f t="shared" si="1"/>
        <v>158.24800529999999</v>
      </c>
      <c r="D181">
        <f t="shared" si="1"/>
        <v>96.800701484906398</v>
      </c>
      <c r="E181">
        <f t="shared" si="1"/>
        <v>115.40640645691477</v>
      </c>
      <c r="F181">
        <f t="shared" si="1"/>
        <v>107.31486495394195</v>
      </c>
      <c r="G181">
        <f t="shared" si="1"/>
        <v>91.149056517476481</v>
      </c>
      <c r="H181">
        <f t="shared" si="1"/>
        <v>88.50393525330972</v>
      </c>
      <c r="I181">
        <f t="shared" si="1"/>
        <v>57.711079241591136</v>
      </c>
      <c r="J181">
        <f t="shared" si="1"/>
        <v>48.207657929701192</v>
      </c>
      <c r="K181">
        <f t="shared" si="1"/>
        <v>38.216558823146386</v>
      </c>
    </row>
    <row r="182" spans="1:11" x14ac:dyDescent="0.25">
      <c r="A182" t="s">
        <v>15</v>
      </c>
      <c r="C182">
        <f t="shared" si="1"/>
        <v>112.37125069999998</v>
      </c>
      <c r="D182">
        <f t="shared" si="1"/>
        <v>62.365510649599869</v>
      </c>
      <c r="E182">
        <f t="shared" si="1"/>
        <v>80.583425202115876</v>
      </c>
      <c r="F182">
        <f t="shared" si="1"/>
        <v>242.87879689782261</v>
      </c>
      <c r="G182">
        <f t="shared" si="1"/>
        <v>258.08607016047961</v>
      </c>
      <c r="H182">
        <f t="shared" si="1"/>
        <v>218.73412603291683</v>
      </c>
      <c r="I182">
        <f t="shared" si="1"/>
        <v>99.658961979341612</v>
      </c>
      <c r="J182">
        <f t="shared" si="1"/>
        <v>7.1851439648851754</v>
      </c>
      <c r="K182">
        <f t="shared" si="1"/>
        <v>5.8069634391198027E-2</v>
      </c>
    </row>
    <row r="183" spans="1:11" x14ac:dyDescent="0.25">
      <c r="A183" t="s">
        <v>16</v>
      </c>
      <c r="C183">
        <f t="shared" si="1"/>
        <v>114.41999999999999</v>
      </c>
      <c r="D183">
        <f t="shared" si="1"/>
        <v>218.91606429827138</v>
      </c>
      <c r="E183">
        <f t="shared" si="1"/>
        <v>266.14856129663565</v>
      </c>
      <c r="F183">
        <f t="shared" si="1"/>
        <v>290.06780443650769</v>
      </c>
      <c r="G183">
        <f t="shared" si="1"/>
        <v>318.87782604632048</v>
      </c>
      <c r="H183">
        <f t="shared" si="1"/>
        <v>305.14748562405885</v>
      </c>
      <c r="I183">
        <f t="shared" si="1"/>
        <v>315.05162480880858</v>
      </c>
      <c r="J183">
        <f t="shared" si="1"/>
        <v>300.82405067266905</v>
      </c>
      <c r="K183">
        <f t="shared" si="1"/>
        <v>276.60673314538076</v>
      </c>
    </row>
    <row r="184" spans="1:11" x14ac:dyDescent="0.25">
      <c r="A184" t="s">
        <v>17</v>
      </c>
      <c r="C184">
        <f>SUMIFS(C$2:C$163,$A$2:$A$163,$A184)</f>
        <v>2.2869449999999865</v>
      </c>
      <c r="D184">
        <f t="shared" si="1"/>
        <v>2.2324581135688901</v>
      </c>
      <c r="E184">
        <f t="shared" si="1"/>
        <v>2.2325296330651341</v>
      </c>
      <c r="F184">
        <f t="shared" si="1"/>
        <v>2.2355256545876263</v>
      </c>
      <c r="G184">
        <f t="shared" si="1"/>
        <v>2.2357368682949224</v>
      </c>
      <c r="H184">
        <f t="shared" si="1"/>
        <v>125.39027090519478</v>
      </c>
      <c r="I184">
        <f t="shared" si="1"/>
        <v>125.45350785546805</v>
      </c>
      <c r="J184">
        <f t="shared" si="1"/>
        <v>124.18719941537364</v>
      </c>
      <c r="K184">
        <f t="shared" si="1"/>
        <v>123.14966339025928</v>
      </c>
    </row>
    <row r="185" spans="1:11" x14ac:dyDescent="0.25">
      <c r="A185" t="s">
        <v>18</v>
      </c>
      <c r="C185">
        <f t="shared" si="1"/>
        <v>2.5185821999999982</v>
      </c>
      <c r="D185">
        <f t="shared" si="1"/>
        <v>3.7458566887248304</v>
      </c>
      <c r="E185">
        <f t="shared" si="1"/>
        <v>7.7911658194701312</v>
      </c>
      <c r="F185">
        <f t="shared" si="1"/>
        <v>7.704091978734958</v>
      </c>
      <c r="G185">
        <f t="shared" si="1"/>
        <v>10.912896217223267</v>
      </c>
      <c r="H185">
        <f t="shared" si="1"/>
        <v>123.18728115521509</v>
      </c>
      <c r="I185">
        <f t="shared" si="1"/>
        <v>145.24920326936956</v>
      </c>
      <c r="J185">
        <f t="shared" si="1"/>
        <v>154.19381946549424</v>
      </c>
      <c r="K185">
        <f t="shared" si="1"/>
        <v>170.20045928288263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G19" sqref="G19"/>
    </sheetView>
  </sheetViews>
  <sheetFormatPr baseColWidth="10" defaultColWidth="9.140625" defaultRowHeight="15" x14ac:dyDescent="0.25"/>
  <cols>
    <col min="3" max="3" width="13.5703125" bestFit="1" customWidth="1"/>
    <col min="4" max="10" width="14.5703125" bestFit="1" customWidth="1"/>
    <col min="11" max="11" width="15.5703125" bestFit="1" customWidth="1"/>
  </cols>
  <sheetData>
    <row r="1" spans="1:11" x14ac:dyDescent="0.25">
      <c r="C1">
        <f>[1]ele_dev!C1</f>
        <v>2011</v>
      </c>
      <c r="D1">
        <f>[1]ele_dev!D1</f>
        <v>2015</v>
      </c>
      <c r="E1">
        <f>[1]ele_dev!E1</f>
        <v>2020</v>
      </c>
      <c r="F1">
        <f>[1]ele_dev!F1</f>
        <v>2025</v>
      </c>
      <c r="G1">
        <f>[1]ele_dev!G1</f>
        <v>2030</v>
      </c>
      <c r="H1">
        <f>[1]ele_dev!H1</f>
        <v>2035</v>
      </c>
      <c r="I1">
        <f>[1]ele_dev!I1</f>
        <v>2040</v>
      </c>
      <c r="J1">
        <f>[1]ele_dev!J1</f>
        <v>2045</v>
      </c>
      <c r="K1">
        <f>[1]ele_dev!K1</f>
        <v>2050</v>
      </c>
    </row>
    <row r="2" spans="1:11" x14ac:dyDescent="0.25">
      <c r="A2" t="str">
        <f>[1]ele_dev!B2</f>
        <v>bNUC</v>
      </c>
      <c r="B2" t="str">
        <f>[1]ele_dev!A2</f>
        <v>DEU</v>
      </c>
      <c r="C2" s="3">
        <f>IF(data_compilation_times_base!$C2&lt;&gt;0,data_compilation_times_base!C2/data_compilation_times_base!$C2,data_compilation_times_base!C2)</f>
        <v>1</v>
      </c>
      <c r="D2" s="3">
        <f>IF(data_compilation_times_base!$C2&lt;&gt;0,data_compilation_times_base!D2/data_compilation_times_base!$C2,data_compilation_times_base!D2)</f>
        <v>0.88573099838126379</v>
      </c>
      <c r="E2" s="3">
        <f>IF(data_compilation_times_base!$C2&lt;&gt;0,data_compilation_times_base!E2/data_compilation_times_base!$C2,data_compilation_times_base!E2)</f>
        <v>0.60181192127922001</v>
      </c>
      <c r="F2" s="3">
        <f>IF(data_compilation_times_base!$C2&lt;&gt;0,data_compilation_times_base!F2/data_compilation_times_base!$C2,data_compilation_times_base!F2)</f>
        <v>0</v>
      </c>
      <c r="G2" s="3">
        <f>IF(data_compilation_times_base!$C2&lt;&gt;0,data_compilation_times_base!G2/data_compilation_times_base!$C2,data_compilation_times_base!G2)</f>
        <v>0</v>
      </c>
      <c r="H2" s="3">
        <f>IF(data_compilation_times_base!$C2&lt;&gt;0,data_compilation_times_base!H2/data_compilation_times_base!$C2,data_compilation_times_base!H2)</f>
        <v>0</v>
      </c>
      <c r="I2" s="3">
        <f>IF(data_compilation_times_base!$C2&lt;&gt;0,data_compilation_times_base!I2/data_compilation_times_base!$C2,data_compilation_times_base!I2)</f>
        <v>0</v>
      </c>
      <c r="J2" s="3">
        <f>IF(data_compilation_times_base!$C2&lt;&gt;0,data_compilation_times_base!J2/data_compilation_times_base!$C2,data_compilation_times_base!J2)</f>
        <v>0</v>
      </c>
      <c r="K2" s="3">
        <f>IF(data_compilation_times_base!$C2&lt;&gt;0,data_compilation_times_base!K2/data_compilation_times_base!$C2,data_compilation_times_base!K2)</f>
        <v>0</v>
      </c>
    </row>
    <row r="3" spans="1:11" x14ac:dyDescent="0.25">
      <c r="A3" t="str">
        <f>[1]ele_dev!B3</f>
        <v>bHYDRO</v>
      </c>
      <c r="B3" t="str">
        <f>[1]ele_dev!A3</f>
        <v>DEU</v>
      </c>
      <c r="C3" s="3">
        <f>IF(data_compilation_times_base!$C3&lt;&gt;0,data_compilation_times_base!C3/data_compilation_times_base!$C3,data_compilation_times_base!C3)</f>
        <v>1</v>
      </c>
      <c r="D3" s="3">
        <f>IF(data_compilation_times_base!$C3&lt;&gt;0,data_compilation_times_base!D3/data_compilation_times_base!$C3,data_compilation_times_base!D3)</f>
        <v>1.0099199376326322</v>
      </c>
      <c r="E3" s="3">
        <f>IF(data_compilation_times_base!$C3&lt;&gt;0,data_compilation_times_base!E3/data_compilation_times_base!$C3,data_compilation_times_base!E3)</f>
        <v>1.0587979378816248</v>
      </c>
      <c r="F3" s="3">
        <f>IF(data_compilation_times_base!$C3&lt;&gt;0,data_compilation_times_base!F3/data_compilation_times_base!$C3,data_compilation_times_base!F3)</f>
        <v>1.058860913138755</v>
      </c>
      <c r="G3" s="3">
        <f>IF(data_compilation_times_base!$C3&lt;&gt;0,data_compilation_times_base!G3/data_compilation_times_base!$C3,data_compilation_times_base!G3)</f>
        <v>1.1121946090387875</v>
      </c>
      <c r="H3" s="3">
        <f>IF(data_compilation_times_base!$C3&lt;&gt;0,data_compilation_times_base!H3/data_compilation_times_base!$C3,data_compilation_times_base!H3)</f>
        <v>1.1168941369153849</v>
      </c>
      <c r="I3" s="3">
        <f>IF(data_compilation_times_base!$C3&lt;&gt;0,data_compilation_times_base!I3/data_compilation_times_base!$C3,data_compilation_times_base!I3)</f>
        <v>1.1215906232166712</v>
      </c>
      <c r="J3" s="3">
        <f>IF(data_compilation_times_base!$C3&lt;&gt;0,data_compilation_times_base!J3/data_compilation_times_base!$C3,data_compilation_times_base!J3)</f>
        <v>1.126263265255675</v>
      </c>
      <c r="K3" s="3">
        <f>IF(data_compilation_times_base!$C3&lt;&gt;0,data_compilation_times_base!K3/data_compilation_times_base!$C3,data_compilation_times_base!K3)</f>
        <v>1.1295103519077758</v>
      </c>
    </row>
    <row r="4" spans="1:11" x14ac:dyDescent="0.25">
      <c r="A4" t="str">
        <f>[1]ele_dev!B4</f>
        <v>pHYDRO</v>
      </c>
      <c r="B4" t="str">
        <f>[1]ele_dev!A4</f>
        <v>DEU</v>
      </c>
      <c r="C4" s="3">
        <f>IF(data_compilation_times_base!$C4&lt;&gt;0,data_compilation_times_base!C4/data_compilation_times_base!$C4,data_compilation_times_base!C4)</f>
        <v>1</v>
      </c>
      <c r="D4" s="3">
        <f>IF(data_compilation_times_base!$C4&lt;&gt;0,data_compilation_times_base!D4/data_compilation_times_base!$C4,data_compilation_times_base!D4)</f>
        <v>0.91210170101247079</v>
      </c>
      <c r="E4" s="3">
        <f>IF(data_compilation_times_base!$C4&lt;&gt;0,data_compilation_times_base!E4/data_compilation_times_base!$C4,data_compilation_times_base!E4)</f>
        <v>0.98676173618049334</v>
      </c>
      <c r="F4" s="3">
        <f>IF(data_compilation_times_base!$C4&lt;&gt;0,data_compilation_times_base!F4/data_compilation_times_base!$C4,data_compilation_times_base!F4)</f>
        <v>1.0008710512505963</v>
      </c>
      <c r="G4" s="3">
        <f>IF(data_compilation_times_base!$C4&lt;&gt;0,data_compilation_times_base!G4/data_compilation_times_base!$C4,data_compilation_times_base!G4)</f>
        <v>1.0094636516183173</v>
      </c>
      <c r="H4" s="3">
        <f>IF(data_compilation_times_base!$C4&lt;&gt;0,data_compilation_times_base!H4/data_compilation_times_base!$C4,data_compilation_times_base!H4)</f>
        <v>1.0094935376515464</v>
      </c>
      <c r="I4" s="3">
        <f>IF(data_compilation_times_base!$C4&lt;&gt;0,data_compilation_times_base!I4/data_compilation_times_base!$C4,data_compilation_times_base!I4)</f>
        <v>1.0094879031573685</v>
      </c>
      <c r="J4" s="3">
        <f>IF(data_compilation_times_base!$C4&lt;&gt;0,data_compilation_times_base!J4/data_compilation_times_base!$C4,data_compilation_times_base!J4)</f>
        <v>1.0094549433381423</v>
      </c>
      <c r="K4" s="3">
        <f>IF(data_compilation_times_base!$C4&lt;&gt;0,data_compilation_times_base!K4/data_compilation_times_base!$C4,data_compilation_times_base!K4)</f>
        <v>0.99978015482499138</v>
      </c>
    </row>
    <row r="5" spans="1:11" x14ac:dyDescent="0.25">
      <c r="A5" t="str">
        <f>[1]ele_dev!B5</f>
        <v>bGEO</v>
      </c>
      <c r="B5" t="str">
        <f>[1]ele_dev!A5</f>
        <v>DEU</v>
      </c>
      <c r="C5" s="3">
        <f>IF(data_compilation_times_base!$C5&lt;&gt;0,data_compilation_times_base!C5/data_compilation_times_base!$C5,data_compilation_times_base!C5)</f>
        <v>1</v>
      </c>
      <c r="D5" s="3">
        <f>IF(data_compilation_times_base!$C5&lt;&gt;0,data_compilation_times_base!D5/data_compilation_times_base!$C5,data_compilation_times_base!D5)</f>
        <v>0.66500459744514762</v>
      </c>
      <c r="E5" s="3">
        <f>IF(data_compilation_times_base!$C5&lt;&gt;0,data_compilation_times_base!E5/data_compilation_times_base!$C5,data_compilation_times_base!E5)</f>
        <v>5.5712262126372476</v>
      </c>
      <c r="F5" s="3">
        <f>IF(data_compilation_times_base!$C5&lt;&gt;0,data_compilation_times_base!F5/data_compilation_times_base!$C5,data_compilation_times_base!F5)</f>
        <v>5.6821464571362528</v>
      </c>
      <c r="G5" s="3">
        <f>IF(data_compilation_times_base!$C5&lt;&gt;0,data_compilation_times_base!G5/data_compilation_times_base!$C5,data_compilation_times_base!G5)</f>
        <v>14.31022713852462</v>
      </c>
      <c r="H5" s="3">
        <f>IF(data_compilation_times_base!$C5&lt;&gt;0,data_compilation_times_base!H5/data_compilation_times_base!$C5,data_compilation_times_base!H5)</f>
        <v>31.671193954301209</v>
      </c>
      <c r="I5" s="3">
        <f>IF(data_compilation_times_base!$C5&lt;&gt;0,data_compilation_times_base!I5/data_compilation_times_base!$C5,data_compilation_times_base!I5)</f>
        <v>49.096083211382691</v>
      </c>
      <c r="J5" s="3">
        <f>IF(data_compilation_times_base!$C5&lt;&gt;0,data_compilation_times_base!J5/data_compilation_times_base!$C5,data_compilation_times_base!J5)</f>
        <v>63.506162492664039</v>
      </c>
      <c r="K5" s="3">
        <f>IF(data_compilation_times_base!$C5&lt;&gt;0,data_compilation_times_base!K5/data_compilation_times_base!$C5,data_compilation_times_base!K5)</f>
        <v>73.922990978261225</v>
      </c>
    </row>
    <row r="6" spans="1:11" x14ac:dyDescent="0.25">
      <c r="A6" t="str">
        <f>[1]ele_dev!B6</f>
        <v>mSOLAR</v>
      </c>
      <c r="B6" t="str">
        <f>[1]ele_dev!A6</f>
        <v>DEU</v>
      </c>
      <c r="C6" s="3">
        <f>IF(data_compilation_times_base!$C6&lt;&gt;0,data_compilation_times_base!C6/data_compilation_times_base!$C6,data_compilation_times_base!C6)</f>
        <v>1</v>
      </c>
      <c r="D6" s="3">
        <f>IF(data_compilation_times_base!$C6&lt;&gt;0,data_compilation_times_base!D6/data_compilation_times_base!$C6,data_compilation_times_base!D6)</f>
        <v>1.9566719833695421</v>
      </c>
      <c r="E6" s="3">
        <f>IF(data_compilation_times_base!$C6&lt;&gt;0,data_compilation_times_base!E6/data_compilation_times_base!$C6,data_compilation_times_base!E6)</f>
        <v>2.1755276607095202</v>
      </c>
      <c r="F6" s="3">
        <f>IF(data_compilation_times_base!$C6&lt;&gt;0,data_compilation_times_base!F6/data_compilation_times_base!$C6,data_compilation_times_base!F6)</f>
        <v>2.460741357621814</v>
      </c>
      <c r="G6" s="3">
        <f>IF(data_compilation_times_base!$C6&lt;&gt;0,data_compilation_times_base!G6/data_compilation_times_base!$C6,data_compilation_times_base!G6)</f>
        <v>2.5905247921189729</v>
      </c>
      <c r="H6" s="3">
        <f>IF(data_compilation_times_base!$C6&lt;&gt;0,data_compilation_times_base!H6/data_compilation_times_base!$C6,data_compilation_times_base!H6)</f>
        <v>2.6638425356986151</v>
      </c>
      <c r="I6" s="3">
        <f>IF(data_compilation_times_base!$C6&lt;&gt;0,data_compilation_times_base!I6/data_compilation_times_base!$C6,data_compilation_times_base!I6)</f>
        <v>3.9435753543342735</v>
      </c>
      <c r="J6" s="3">
        <f>IF(data_compilation_times_base!$C6&lt;&gt;0,data_compilation_times_base!J6/data_compilation_times_base!$C6,data_compilation_times_base!J6)</f>
        <v>6.7252708503513325</v>
      </c>
      <c r="K6" s="3">
        <f>IF(data_compilation_times_base!$C6&lt;&gt;0,data_compilation_times_base!K6/data_compilation_times_base!$C6,data_compilation_times_base!K6)</f>
        <v>7.6559501467531899</v>
      </c>
    </row>
    <row r="7" spans="1:11" x14ac:dyDescent="0.25">
      <c r="A7" t="str">
        <f>[1]ele_dev!B7</f>
        <v>mWIND</v>
      </c>
      <c r="B7" t="str">
        <f>[1]ele_dev!A7</f>
        <v>DEU</v>
      </c>
      <c r="C7" s="3">
        <f>IF(data_compilation_times_base!$C7&lt;&gt;0,data_compilation_times_base!C7/data_compilation_times_base!$C7,data_compilation_times_base!C7)</f>
        <v>1</v>
      </c>
      <c r="D7" s="3">
        <f>IF(data_compilation_times_base!$C7&lt;&gt;0,data_compilation_times_base!D7/data_compilation_times_base!$C7,data_compilation_times_base!D7)</f>
        <v>1.6089445079327731</v>
      </c>
      <c r="E7" s="3">
        <f>IF(data_compilation_times_base!$C7&lt;&gt;0,data_compilation_times_base!E7/data_compilation_times_base!$C7,data_compilation_times_base!E7)</f>
        <v>2.4768195708943477</v>
      </c>
      <c r="F7" s="3">
        <f>IF(data_compilation_times_base!$C7&lt;&gt;0,data_compilation_times_base!F7/data_compilation_times_base!$C7,data_compilation_times_base!F7)</f>
        <v>2.997989573085742</v>
      </c>
      <c r="G7" s="3">
        <f>IF(data_compilation_times_base!$C7&lt;&gt;0,data_compilation_times_base!G7/data_compilation_times_base!$C7,data_compilation_times_base!G7)</f>
        <v>3.9817245437004027</v>
      </c>
      <c r="H7" s="3">
        <f>IF(data_compilation_times_base!$C7&lt;&gt;0,data_compilation_times_base!H7/data_compilation_times_base!$C7,data_compilation_times_base!H7)</f>
        <v>5.0870077847567199</v>
      </c>
      <c r="I7" s="3">
        <f>IF(data_compilation_times_base!$C7&lt;&gt;0,data_compilation_times_base!I7/data_compilation_times_base!$C7,data_compilation_times_base!I7)</f>
        <v>5.5149428649751986</v>
      </c>
      <c r="J7" s="3">
        <f>IF(data_compilation_times_base!$C7&lt;&gt;0,data_compilation_times_base!J7/data_compilation_times_base!$C7,data_compilation_times_base!J7)</f>
        <v>5.8858749063422957</v>
      </c>
      <c r="K7" s="3">
        <f>IF(data_compilation_times_base!$C7&lt;&gt;0,data_compilation_times_base!K7/data_compilation_times_base!$C7,data_compilation_times_base!K7)</f>
        <v>6.2578623216017553</v>
      </c>
    </row>
    <row r="8" spans="1:11" x14ac:dyDescent="0.25">
      <c r="A8" t="str">
        <f>[1]ele_dev!B8</f>
        <v>bHC</v>
      </c>
      <c r="B8" t="str">
        <f>[1]ele_dev!A8</f>
        <v>DEU</v>
      </c>
      <c r="C8" s="3">
        <f>IF(data_compilation_times_base!$C8&lt;&gt;0,data_compilation_times_base!C8/data_compilation_times_base!$C8,data_compilation_times_base!C8)</f>
        <v>1</v>
      </c>
      <c r="D8" s="3">
        <f>IF(data_compilation_times_base!$C8&lt;&gt;0,data_compilation_times_base!D8/data_compilation_times_base!$C8,data_compilation_times_base!D8)</f>
        <v>0.60988586714924486</v>
      </c>
      <c r="E8" s="3">
        <f>IF(data_compilation_times_base!$C8&lt;&gt;0,data_compilation_times_base!E8/data_compilation_times_base!$C8,data_compilation_times_base!E8)</f>
        <v>0.61518170597136335</v>
      </c>
      <c r="F8" s="3">
        <f>IF(data_compilation_times_base!$C8&lt;&gt;0,data_compilation_times_base!F8/data_compilation_times_base!$C8,data_compilation_times_base!F8)</f>
        <v>0.6123128337282806</v>
      </c>
      <c r="G8" s="3">
        <f>IF(data_compilation_times_base!$C8&lt;&gt;0,data_compilation_times_base!G8/data_compilation_times_base!$C8,data_compilation_times_base!G8)</f>
        <v>0.53957616759947902</v>
      </c>
      <c r="H8" s="3">
        <f>IF(data_compilation_times_base!$C8&lt;&gt;0,data_compilation_times_base!H8/data_compilation_times_base!$C8,data_compilation_times_base!H8)</f>
        <v>0.13362046578458422</v>
      </c>
      <c r="I8" s="3">
        <f>IF(data_compilation_times_base!$C8&lt;&gt;0,data_compilation_times_base!I8/data_compilation_times_base!$C8,data_compilation_times_base!I8)</f>
        <v>6.0380906546381495E-3</v>
      </c>
      <c r="J8" s="3">
        <f>IF(data_compilation_times_base!$C8&lt;&gt;0,data_compilation_times_base!J8/data_compilation_times_base!$C8,data_compilation_times_base!J8)</f>
        <v>7.9441612262792366E-3</v>
      </c>
      <c r="K8" s="3">
        <f>IF(data_compilation_times_base!$C8&lt;&gt;0,data_compilation_times_base!K8/data_compilation_times_base!$C8,data_compilation_times_base!K8)</f>
        <v>0</v>
      </c>
    </row>
    <row r="9" spans="1:11" x14ac:dyDescent="0.25">
      <c r="A9" t="str">
        <f>[1]ele_dev!B9</f>
        <v>mHC</v>
      </c>
      <c r="B9" t="str">
        <f>[1]ele_dev!A9</f>
        <v>DEU</v>
      </c>
      <c r="C9" s="3">
        <f>IF(data_compilation_times_base!$C9&lt;&gt;0,data_compilation_times_base!C9/data_compilation_times_base!$C9,data_compilation_times_base!C9)</f>
        <v>1</v>
      </c>
      <c r="D9" s="3">
        <f>IF(data_compilation_times_base!$C9&lt;&gt;0,data_compilation_times_base!D9/data_compilation_times_base!$C9,data_compilation_times_base!D9)</f>
        <v>0.86346527580111432</v>
      </c>
      <c r="E9" s="3">
        <f>IF(data_compilation_times_base!$C9&lt;&gt;0,data_compilation_times_base!E9/data_compilation_times_base!$C9,data_compilation_times_base!E9)</f>
        <v>0.39041870477062601</v>
      </c>
      <c r="F9" s="3">
        <f>IF(data_compilation_times_base!$C9&lt;&gt;0,data_compilation_times_base!F9/data_compilation_times_base!$C9,data_compilation_times_base!F9)</f>
        <v>0.25741218126537996</v>
      </c>
      <c r="G9" s="3">
        <f>IF(data_compilation_times_base!$C9&lt;&gt;0,data_compilation_times_base!G9/data_compilation_times_base!$C9,data_compilation_times_base!G9)</f>
        <v>8.9418106872855424E-2</v>
      </c>
      <c r="H9" s="3">
        <f>IF(data_compilation_times_base!$C9&lt;&gt;0,data_compilation_times_base!H9/data_compilation_times_base!$C9,data_compilation_times_base!H9)</f>
        <v>5.2774101613028658E-3</v>
      </c>
      <c r="I9" s="3">
        <f>IF(data_compilation_times_base!$C9&lt;&gt;0,data_compilation_times_base!I9/data_compilation_times_base!$C9,data_compilation_times_base!I9)</f>
        <v>5.2773856736440441E-3</v>
      </c>
      <c r="J9" s="3">
        <f>IF(data_compilation_times_base!$C9&lt;&gt;0,data_compilation_times_base!J9/data_compilation_times_base!$C9,data_compilation_times_base!J9)</f>
        <v>5.2773788995342137E-3</v>
      </c>
      <c r="K9" s="3">
        <f>IF(data_compilation_times_base!$C9&lt;&gt;0,data_compilation_times_base!K9/data_compilation_times_base!$C9,data_compilation_times_base!K9)</f>
        <v>5.2773703572176764E-3</v>
      </c>
    </row>
    <row r="10" spans="1:11" x14ac:dyDescent="0.25">
      <c r="A10" t="str">
        <f>[1]ele_dev!B10</f>
        <v>bBC</v>
      </c>
      <c r="B10" t="str">
        <f>[1]ele_dev!A10</f>
        <v>DEU</v>
      </c>
      <c r="C10" s="3">
        <f>IF(data_compilation_times_base!$C10&lt;&gt;0,data_compilation_times_base!C10/data_compilation_times_base!$C10,data_compilation_times_base!C10)</f>
        <v>1</v>
      </c>
      <c r="D10" s="3">
        <f>IF(data_compilation_times_base!$C10&lt;&gt;0,data_compilation_times_base!D10/data_compilation_times_base!$C10,data_compilation_times_base!D10)</f>
        <v>0.94195772201606087</v>
      </c>
      <c r="E10" s="3">
        <f>IF(data_compilation_times_base!$C10&lt;&gt;0,data_compilation_times_base!E10/data_compilation_times_base!$C10,data_compilation_times_base!E10)</f>
        <v>0.93232755688361024</v>
      </c>
      <c r="F10" s="3">
        <f>IF(data_compilation_times_base!$C10&lt;&gt;0,data_compilation_times_base!F10/data_compilation_times_base!$C10,data_compilation_times_base!F10)</f>
        <v>0.82348740193646541</v>
      </c>
      <c r="G10" s="3">
        <f>IF(data_compilation_times_base!$C10&lt;&gt;0,data_compilation_times_base!G10/data_compilation_times_base!$C10,data_compilation_times_base!G10)</f>
        <v>3.3843779723090835E-2</v>
      </c>
      <c r="H10" s="3">
        <f>IF(data_compilation_times_base!$C10&lt;&gt;0,data_compilation_times_base!H10/data_compilation_times_base!$C10,data_compilation_times_base!H10)</f>
        <v>6.5222524291134697E-3</v>
      </c>
      <c r="I10" s="3">
        <f>IF(data_compilation_times_base!$C10&lt;&gt;0,data_compilation_times_base!I10/data_compilation_times_base!$C10,data_compilation_times_base!I10)</f>
        <v>1.6155869584599007E-3</v>
      </c>
      <c r="J10" s="3">
        <f>IF(data_compilation_times_base!$C10&lt;&gt;0,data_compilation_times_base!J10/data_compilation_times_base!$C10,data_compilation_times_base!J10)</f>
        <v>1.6155825918813152E-3</v>
      </c>
      <c r="K10" s="3">
        <f>IF(data_compilation_times_base!$C10&lt;&gt;0,data_compilation_times_base!K10/data_compilation_times_base!$C10,data_compilation_times_base!K10)</f>
        <v>1.2382147136850352E-3</v>
      </c>
    </row>
    <row r="11" spans="1:11" x14ac:dyDescent="0.25">
      <c r="A11" t="str">
        <f>[1]ele_dev!B11</f>
        <v>bOIL</v>
      </c>
      <c r="B11" t="str">
        <f>[1]ele_dev!A11</f>
        <v>DEU</v>
      </c>
      <c r="C11" s="3">
        <f>IF(data_compilation_times_base!$C11&lt;&gt;0,data_compilation_times_base!C11/data_compilation_times_base!$C11,data_compilation_times_base!C11)</f>
        <v>1</v>
      </c>
      <c r="D11" s="3">
        <f>IF(data_compilation_times_base!$C11&lt;&gt;0,data_compilation_times_base!D11/data_compilation_times_base!$C11,data_compilation_times_base!D11)</f>
        <v>0.4122252636543311</v>
      </c>
      <c r="E11" s="3">
        <f>IF(data_compilation_times_base!$C11&lt;&gt;0,data_compilation_times_base!E11/data_compilation_times_base!$C11,data_compilation_times_base!E11)</f>
        <v>0.51991515131842303</v>
      </c>
      <c r="F11" s="3">
        <f>IF(data_compilation_times_base!$C11&lt;&gt;0,data_compilation_times_base!F11/data_compilation_times_base!$C11,data_compilation_times_base!F11)</f>
        <v>0.41233632978155355</v>
      </c>
      <c r="G11" s="3">
        <f>IF(data_compilation_times_base!$C11&lt;&gt;0,data_compilation_times_base!G11/data_compilation_times_base!$C11,data_compilation_times_base!G11)</f>
        <v>0.32431826780270934</v>
      </c>
      <c r="H11" s="3">
        <f>IF(data_compilation_times_base!$C11&lt;&gt;0,data_compilation_times_base!H11/data_compilation_times_base!$C11,data_compilation_times_base!H11)</f>
        <v>8.9809192170036255E-3</v>
      </c>
      <c r="I11" s="3">
        <f>IF(data_compilation_times_base!$C11&lt;&gt;0,data_compilation_times_base!I11/data_compilation_times_base!$C11,data_compilation_times_base!I11)</f>
        <v>6.8211197210591937E-3</v>
      </c>
      <c r="J11" s="3">
        <f>IF(data_compilation_times_base!$C11&lt;&gt;0,data_compilation_times_base!J11/data_compilation_times_base!$C11,data_compilation_times_base!J11)</f>
        <v>0</v>
      </c>
      <c r="K11" s="3">
        <f>IF(data_compilation_times_base!$C11&lt;&gt;0,data_compilation_times_base!K11/data_compilation_times_base!$C11,data_compilation_times_base!K11)</f>
        <v>0</v>
      </c>
    </row>
    <row r="12" spans="1:11" x14ac:dyDescent="0.25">
      <c r="A12" t="str">
        <f>[1]ele_dev!B12</f>
        <v>mOIL</v>
      </c>
      <c r="B12" t="str">
        <f>[1]ele_dev!A12</f>
        <v>DEU</v>
      </c>
      <c r="C12" s="3">
        <f>IF(data_compilation_times_base!$C12&lt;&gt;0,data_compilation_times_base!C12/data_compilation_times_base!$C12,data_compilation_times_base!C12)</f>
        <v>0</v>
      </c>
      <c r="D12" s="3">
        <f>IF(data_compilation_times_base!$C12&lt;&gt;0,data_compilation_times_base!D12/data_compilation_times_base!$C12,data_compilation_times_base!D12)</f>
        <v>2.7472544950714113</v>
      </c>
      <c r="E12" s="3">
        <f>IF(data_compilation_times_base!$C12&lt;&gt;0,data_compilation_times_base!E12/data_compilation_times_base!$C12,data_compilation_times_base!E12)</f>
        <v>3.0107179513915145</v>
      </c>
      <c r="F12" s="3">
        <f>IF(data_compilation_times_base!$C12&lt;&gt;0,data_compilation_times_base!F12/data_compilation_times_base!$C12,data_compilation_times_base!F12)</f>
        <v>2.4471302769722532</v>
      </c>
      <c r="G12" s="3">
        <f>IF(data_compilation_times_base!$C12&lt;&gt;0,data_compilation_times_base!G12/data_compilation_times_base!$C12,data_compilation_times_base!G12)</f>
        <v>1.7169531209303179</v>
      </c>
      <c r="H12" s="3">
        <f>IF(data_compilation_times_base!$C12&lt;&gt;0,data_compilation_times_base!H12/data_compilation_times_base!$C12,data_compilation_times_base!H12)</f>
        <v>4.2793301676830001E-2</v>
      </c>
      <c r="I12" s="3">
        <f>IF(data_compilation_times_base!$C12&lt;&gt;0,data_compilation_times_base!I12/data_compilation_times_base!$C12,data_compilation_times_base!I12)</f>
        <v>4.2793292701251762E-2</v>
      </c>
      <c r="J12" s="3">
        <f>IF(data_compilation_times_base!$C12&lt;&gt;0,data_compilation_times_base!J12/data_compilation_times_base!$C12,data_compilation_times_base!J12)</f>
        <v>1.8430163703553267E-2</v>
      </c>
      <c r="K12" s="3">
        <f>IF(data_compilation_times_base!$C12&lt;&gt;0,data_compilation_times_base!K12/data_compilation_times_base!$C12,data_compilation_times_base!K12)</f>
        <v>0</v>
      </c>
    </row>
    <row r="13" spans="1:11" x14ac:dyDescent="0.25">
      <c r="A13" t="str">
        <f>[1]ele_dev!B13</f>
        <v>pOIL</v>
      </c>
      <c r="B13" t="str">
        <f>[1]ele_dev!A13</f>
        <v>DEU</v>
      </c>
      <c r="C13" s="3">
        <f>IF(data_compilation_times_base!$C13&lt;&gt;0,data_compilation_times_base!C13/data_compilation_times_base!$C13,data_compilation_times_base!C13)</f>
        <v>1</v>
      </c>
      <c r="D13" s="3">
        <f>IF(data_compilation_times_base!$C13&lt;&gt;0,data_compilation_times_base!D13/data_compilation_times_base!$C13,data_compilation_times_base!D13)</f>
        <v>0.14156772090940828</v>
      </c>
      <c r="E13" s="3">
        <f>IF(data_compilation_times_base!$C13&lt;&gt;0,data_compilation_times_base!E13/data_compilation_times_base!$C13,data_compilation_times_base!E13)</f>
        <v>1.3556516862257508E-2</v>
      </c>
      <c r="F13" s="3">
        <f>IF(data_compilation_times_base!$C13&lt;&gt;0,data_compilation_times_base!F13/data_compilation_times_base!$C13,data_compilation_times_base!F13)</f>
        <v>3.581442894497351E-3</v>
      </c>
      <c r="G13" s="3">
        <f>IF(data_compilation_times_base!$C13&lt;&gt;0,data_compilation_times_base!G13/data_compilation_times_base!$C13,data_compilation_times_base!G13)</f>
        <v>3.9071772993388102E-3</v>
      </c>
      <c r="H13" s="3">
        <f>IF(data_compilation_times_base!$C13&lt;&gt;0,data_compilation_times_base!H13/data_compilation_times_base!$C13,data_compilation_times_base!H13)</f>
        <v>6.1105349624495008E-2</v>
      </c>
      <c r="I13" s="3">
        <f>IF(data_compilation_times_base!$C13&lt;&gt;0,data_compilation_times_base!I13/data_compilation_times_base!$C13,data_compilation_times_base!I13)</f>
        <v>3.0481409957416251E-2</v>
      </c>
      <c r="J13" s="3">
        <f>IF(data_compilation_times_base!$C13&lt;&gt;0,data_compilation_times_base!J13/data_compilation_times_base!$C13,data_compilation_times_base!J13)</f>
        <v>3.185623662597828E-3</v>
      </c>
      <c r="K13" s="3">
        <f>IF(data_compilation_times_base!$C13&lt;&gt;0,data_compilation_times_base!K13/data_compilation_times_base!$C13,data_compilation_times_base!K13)</f>
        <v>8.0963296402577448E-4</v>
      </c>
    </row>
    <row r="14" spans="1:11" x14ac:dyDescent="0.25">
      <c r="A14" t="str">
        <f>[1]ele_dev!B14</f>
        <v>bGAS</v>
      </c>
      <c r="B14" t="str">
        <f>[1]ele_dev!A14</f>
        <v>DEU</v>
      </c>
      <c r="C14" s="3">
        <f>IF(data_compilation_times_base!$C14&lt;&gt;0,data_compilation_times_base!C14/data_compilation_times_base!$C14,data_compilation_times_base!C14)</f>
        <v>1</v>
      </c>
      <c r="D14" s="3">
        <f>IF(data_compilation_times_base!$C14&lt;&gt;0,data_compilation_times_base!D14/data_compilation_times_base!$C14,data_compilation_times_base!D14)</f>
        <v>0.52057836114453093</v>
      </c>
      <c r="E14" s="3">
        <f>IF(data_compilation_times_base!$C14&lt;&gt;0,data_compilation_times_base!E14/data_compilation_times_base!$C14,data_compilation_times_base!E14)</f>
        <v>0.72811713467309269</v>
      </c>
      <c r="F14" s="3">
        <f>IF(data_compilation_times_base!$C14&lt;&gt;0,data_compilation_times_base!F14/data_compilation_times_base!$C14,data_compilation_times_base!F14)</f>
        <v>0.84898021446858651</v>
      </c>
      <c r="G14" s="3">
        <f>IF(data_compilation_times_base!$C14&lt;&gt;0,data_compilation_times_base!G14/data_compilation_times_base!$C14,data_compilation_times_base!G14)</f>
        <v>0.85979735005807933</v>
      </c>
      <c r="H14" s="3">
        <f>IF(data_compilation_times_base!$C14&lt;&gt;0,data_compilation_times_base!H14/data_compilation_times_base!$C14,data_compilation_times_base!H14)</f>
        <v>0.54572712816315661</v>
      </c>
      <c r="I14" s="3">
        <f>IF(data_compilation_times_base!$C14&lt;&gt;0,data_compilation_times_base!I14/data_compilation_times_base!$C14,data_compilation_times_base!I14)</f>
        <v>0.17575041972109687</v>
      </c>
      <c r="J14" s="3">
        <f>IF(data_compilation_times_base!$C14&lt;&gt;0,data_compilation_times_base!J14/data_compilation_times_base!$C14,data_compilation_times_base!J14)</f>
        <v>0.13244099793144176</v>
      </c>
      <c r="K14" s="3">
        <f>IF(data_compilation_times_base!$C14&lt;&gt;0,data_compilation_times_base!K14/data_compilation_times_base!$C14,data_compilation_times_base!K14)</f>
        <v>8.3986495627239824E-2</v>
      </c>
    </row>
    <row r="15" spans="1:11" x14ac:dyDescent="0.25">
      <c r="A15" t="str">
        <f>[1]ele_dev!B15</f>
        <v>mGAS</v>
      </c>
      <c r="B15" t="str">
        <f>[1]ele_dev!A15</f>
        <v>DEU</v>
      </c>
      <c r="C15" s="3">
        <f>IF(data_compilation_times_base!$C15&lt;&gt;0,data_compilation_times_base!C15/data_compilation_times_base!$C15,data_compilation_times_base!C15)</f>
        <v>1</v>
      </c>
      <c r="D15" s="3">
        <f>IF(data_compilation_times_base!$C15&lt;&gt;0,data_compilation_times_base!D15/data_compilation_times_base!$C15,data_compilation_times_base!D15)</f>
        <v>1.2240292682733218</v>
      </c>
      <c r="E15" s="3">
        <f>IF(data_compilation_times_base!$C15&lt;&gt;0,data_compilation_times_base!E15/data_compilation_times_base!$C15,data_compilation_times_base!E15)</f>
        <v>0.81995402229543612</v>
      </c>
      <c r="F15" s="3">
        <f>IF(data_compilation_times_base!$C15&lt;&gt;0,data_compilation_times_base!F15/data_compilation_times_base!$C15,data_compilation_times_base!F15)</f>
        <v>0.54843638454664445</v>
      </c>
      <c r="G15" s="3">
        <f>IF(data_compilation_times_base!$C15&lt;&gt;0,data_compilation_times_base!G15/data_compilation_times_base!$C15,data_compilation_times_base!G15)</f>
        <v>0.30944117928640252</v>
      </c>
      <c r="H15" s="3">
        <f>IF(data_compilation_times_base!$C15&lt;&gt;0,data_compilation_times_base!H15/data_compilation_times_base!$C15,data_compilation_times_base!H15)</f>
        <v>4.5456478862185332E-2</v>
      </c>
      <c r="I15" s="3">
        <f>IF(data_compilation_times_base!$C15&lt;&gt;0,data_compilation_times_base!I15/data_compilation_times_base!$C15,data_compilation_times_base!I15)</f>
        <v>0.13800283884517675</v>
      </c>
      <c r="J15" s="3">
        <f>IF(data_compilation_times_base!$C15&lt;&gt;0,data_compilation_times_base!J15/data_compilation_times_base!$C15,data_compilation_times_base!J15)</f>
        <v>0.20325538465040455</v>
      </c>
      <c r="K15" s="3">
        <f>IF(data_compilation_times_base!$C15&lt;&gt;0,data_compilation_times_base!K15/data_compilation_times_base!$C15,data_compilation_times_base!K15)</f>
        <v>0.28236023217234879</v>
      </c>
    </row>
    <row r="16" spans="1:11" x14ac:dyDescent="0.25">
      <c r="A16" t="str">
        <f>[1]ele_dev!B16</f>
        <v>pGAS</v>
      </c>
      <c r="B16" t="str">
        <f>[1]ele_dev!A16</f>
        <v>DEU</v>
      </c>
      <c r="C16" s="3">
        <f>IF(data_compilation_times_base!$C16&lt;&gt;0,data_compilation_times_base!C16/data_compilation_times_base!$C16,data_compilation_times_base!C16)</f>
        <v>1</v>
      </c>
      <c r="D16" s="3">
        <f>IF(data_compilation_times_base!$C16&lt;&gt;0,data_compilation_times_base!D16/data_compilation_times_base!$C16,data_compilation_times_base!D16)</f>
        <v>1.0435061845284823</v>
      </c>
      <c r="E16" s="3">
        <f>IF(data_compilation_times_base!$C16&lt;&gt;0,data_compilation_times_base!E16/data_compilation_times_base!$C16,data_compilation_times_base!E16)</f>
        <v>1.6115893396928915</v>
      </c>
      <c r="F16" s="3">
        <f>IF(data_compilation_times_base!$C16&lt;&gt;0,data_compilation_times_base!F16/data_compilation_times_base!$C16,data_compilation_times_base!F16)</f>
        <v>2.3774611530685936</v>
      </c>
      <c r="G16" s="3">
        <f>IF(data_compilation_times_base!$C16&lt;&gt;0,data_compilation_times_base!G16/data_compilation_times_base!$C16,data_compilation_times_base!G16)</f>
        <v>2.8794569910699566</v>
      </c>
      <c r="H16" s="3">
        <f>IF(data_compilation_times_base!$C16&lt;&gt;0,data_compilation_times_base!H16/data_compilation_times_base!$C16,data_compilation_times_base!H16)</f>
        <v>2.0436753086458976</v>
      </c>
      <c r="I16" s="3">
        <f>IF(data_compilation_times_base!$C16&lt;&gt;0,data_compilation_times_base!I16/data_compilation_times_base!$C16,data_compilation_times_base!I16)</f>
        <v>1.1418737709054247</v>
      </c>
      <c r="J16" s="3">
        <f>IF(data_compilation_times_base!$C16&lt;&gt;0,data_compilation_times_base!J16/data_compilation_times_base!$C16,data_compilation_times_base!J16)</f>
        <v>0.13521707275868819</v>
      </c>
      <c r="K16" s="3">
        <f>IF(data_compilation_times_base!$C16&lt;&gt;0,data_compilation_times_base!K16/data_compilation_times_base!$C16,data_compilation_times_base!K16)</f>
        <v>0</v>
      </c>
    </row>
    <row r="17" spans="1:11" x14ac:dyDescent="0.25">
      <c r="A17" t="str">
        <f>[1]ele_dev!B17</f>
        <v>bBIO</v>
      </c>
      <c r="B17" t="str">
        <f>[1]ele_dev!A17</f>
        <v>DEU</v>
      </c>
      <c r="C17" s="3">
        <f>IF(data_compilation_times_base!$C17&lt;&gt;0,data_compilation_times_base!C17/data_compilation_times_base!$C17,data_compilation_times_base!C17)</f>
        <v>1</v>
      </c>
      <c r="D17" s="3">
        <f>IF(data_compilation_times_base!$C17&lt;&gt;0,data_compilation_times_base!D17/data_compilation_times_base!$C17,data_compilation_times_base!D17)</f>
        <v>1.8499741993654726</v>
      </c>
      <c r="E17" s="3">
        <f>IF(data_compilation_times_base!$C17&lt;&gt;0,data_compilation_times_base!E17/data_compilation_times_base!$C17,data_compilation_times_base!E17)</f>
        <v>2.0099014023050525</v>
      </c>
      <c r="F17" s="3">
        <f>IF(data_compilation_times_base!$C17&lt;&gt;0,data_compilation_times_base!F17/data_compilation_times_base!$C17,data_compilation_times_base!F17)</f>
        <v>1.8459634304906289</v>
      </c>
      <c r="G17" s="3">
        <f>IF(data_compilation_times_base!$C17&lt;&gt;0,data_compilation_times_base!G17/data_compilation_times_base!$C17,data_compilation_times_base!G17)</f>
        <v>1.8151619240323615</v>
      </c>
      <c r="H17" s="3">
        <f>IF(data_compilation_times_base!$C17&lt;&gt;0,data_compilation_times_base!H17/data_compilation_times_base!$C17,data_compilation_times_base!H17)</f>
        <v>1.9666487489004942</v>
      </c>
      <c r="I17" s="3">
        <f>IF(data_compilation_times_base!$C17&lt;&gt;0,data_compilation_times_base!I17/data_compilation_times_base!$C17,data_compilation_times_base!I17)</f>
        <v>2.0535711639312395</v>
      </c>
      <c r="J17" s="3">
        <f>IF(data_compilation_times_base!$C17&lt;&gt;0,data_compilation_times_base!J17/data_compilation_times_base!$C17,data_compilation_times_base!J17)</f>
        <v>2.0340954699696745</v>
      </c>
      <c r="K17" s="3">
        <f>IF(data_compilation_times_base!$C17&lt;&gt;0,data_compilation_times_base!K17/data_compilation_times_base!$C17,data_compilation_times_base!K17)</f>
        <v>1.8667346112723953</v>
      </c>
    </row>
    <row r="18" spans="1:11" x14ac:dyDescent="0.25">
      <c r="A18" t="str">
        <f>[1]ele_dev!B18</f>
        <v>bCCS</v>
      </c>
      <c r="B18" t="str">
        <f>[1]ele_dev!A18</f>
        <v>DEU</v>
      </c>
      <c r="C18" s="3">
        <f>IF(data_compilation_times_base!$C18&lt;&gt;0,data_compilation_times_base!C18/data_compilation_times_base!$C18,data_compilation_times_base!C18)</f>
        <v>0</v>
      </c>
      <c r="D18" s="3">
        <f>IF(data_compilation_times_base!$C18&lt;&gt;0,data_compilation_times_base!D18/data_compilation_times_base!$C18,data_compilation_times_base!D18)</f>
        <v>0</v>
      </c>
      <c r="E18" s="3">
        <f>IF(data_compilation_times_base!$C18&lt;&gt;0,data_compilation_times_base!E18/data_compilation_times_base!$C18,data_compilation_times_base!E18)</f>
        <v>0</v>
      </c>
      <c r="F18" s="3">
        <f>IF(data_compilation_times_base!$C18&lt;&gt;0,data_compilation_times_base!F18/data_compilation_times_base!$C18,data_compilation_times_base!F18)</f>
        <v>0</v>
      </c>
      <c r="G18" s="3">
        <f>IF(data_compilation_times_base!$C18&lt;&gt;0,data_compilation_times_base!G18/data_compilation_times_base!$C18,data_compilation_times_base!G18)</f>
        <v>0</v>
      </c>
      <c r="H18" s="3">
        <f>IF(data_compilation_times_base!$C18&lt;&gt;0,data_compilation_times_base!H18/data_compilation_times_base!$C18,data_compilation_times_base!H18)</f>
        <v>82.244356969092763</v>
      </c>
      <c r="I18" s="3">
        <f>IF(data_compilation_times_base!$C18&lt;&gt;0,data_compilation_times_base!I18/data_compilation_times_base!$C18,data_compilation_times_base!I18)</f>
        <v>82.005220065578328</v>
      </c>
      <c r="J18" s="3">
        <f>IF(data_compilation_times_base!$C18&lt;&gt;0,data_compilation_times_base!J18/data_compilation_times_base!$C18,data_compilation_times_base!J18)</f>
        <v>82.004913697837537</v>
      </c>
      <c r="K18" s="3">
        <f>IF(data_compilation_times_base!$C18&lt;&gt;0,data_compilation_times_base!K18/data_compilation_times_base!$C18,data_compilation_times_base!K18)</f>
        <v>82.003840831425265</v>
      </c>
    </row>
    <row r="19" spans="1:11" x14ac:dyDescent="0.25">
      <c r="A19" t="str">
        <f>[1]ele_dev!B19</f>
        <v>mCCS</v>
      </c>
      <c r="B19" t="str">
        <f>[1]ele_dev!A19</f>
        <v>DEU</v>
      </c>
      <c r="C19" s="3">
        <f>IF(data_compilation_times_base!$C19&lt;&gt;0,data_compilation_times_base!C19/data_compilation_times_base!$C19,data_compilation_times_base!C19)</f>
        <v>0</v>
      </c>
      <c r="D19" s="3">
        <f>IF(data_compilation_times_base!$C19&lt;&gt;0,data_compilation_times_base!D19/data_compilation_times_base!$C19,data_compilation_times_base!D19)</f>
        <v>0</v>
      </c>
      <c r="E19" s="3">
        <f>IF(data_compilation_times_base!$C19&lt;&gt;0,data_compilation_times_base!E19/data_compilation_times_base!$C19,data_compilation_times_base!E19)</f>
        <v>0</v>
      </c>
      <c r="F19" s="3">
        <f>IF(data_compilation_times_base!$C19&lt;&gt;0,data_compilation_times_base!F19/data_compilation_times_base!$C19,data_compilation_times_base!F19)</f>
        <v>8.8640938930057856E-3</v>
      </c>
      <c r="G19" s="3">
        <f>IF(data_compilation_times_base!$C19&lt;&gt;0,data_compilation_times_base!G19/data_compilation_times_base!$C19,data_compilation_times_base!G19)</f>
        <v>0.74459787390089383</v>
      </c>
      <c r="H19" s="3">
        <f>IF(data_compilation_times_base!$C19&lt;&gt;0,data_compilation_times_base!H19/data_compilation_times_base!$C19,data_compilation_times_base!H19)</f>
        <v>12.829274332082758</v>
      </c>
      <c r="I19" s="3">
        <f>IF(data_compilation_times_base!$C19&lt;&gt;0,data_compilation_times_base!I19/data_compilation_times_base!$C19,data_compilation_times_base!I19)</f>
        <v>14.904363836216685</v>
      </c>
      <c r="J19" s="3">
        <f>IF(data_compilation_times_base!$C19&lt;&gt;0,data_compilation_times_base!J19/data_compilation_times_base!$C19,data_compilation_times_base!J19)</f>
        <v>14.168885231100237</v>
      </c>
      <c r="K19" s="3">
        <f>IF(data_compilation_times_base!$C19&lt;&gt;0,data_compilation_times_base!K19/data_compilation_times_base!$C19,data_compilation_times_base!K19)</f>
        <v>14.211988416841237</v>
      </c>
    </row>
    <row r="20" spans="1:11" x14ac:dyDescent="0.25">
      <c r="A20" t="str">
        <f>[1]ele_dev!B20</f>
        <v>bNUC</v>
      </c>
      <c r="B20" t="str">
        <f>[1]ele_dev!A20</f>
        <v>FRA</v>
      </c>
      <c r="C20" s="3">
        <f>IF(data_compilation_times_base!$C20&lt;&gt;0,data_compilation_times_base!C20/data_compilation_times_base!$C20,data_compilation_times_base!C20)</f>
        <v>1</v>
      </c>
      <c r="D20" s="3">
        <f>IF(data_compilation_times_base!$C20&lt;&gt;0,data_compilation_times_base!D20/data_compilation_times_base!$C20,data_compilation_times_base!D20)</f>
        <v>0.94632486175748198</v>
      </c>
      <c r="E20" s="3">
        <f>IF(data_compilation_times_base!$C20&lt;&gt;0,data_compilation_times_base!E20/data_compilation_times_base!$C20,data_compilation_times_base!E20)</f>
        <v>0.90586724307596911</v>
      </c>
      <c r="F20" s="3">
        <f>IF(data_compilation_times_base!$C20&lt;&gt;0,data_compilation_times_base!F20/data_compilation_times_base!$C20,data_compilation_times_base!F20)</f>
        <v>0.61136133125722281</v>
      </c>
      <c r="G20" s="3">
        <f>IF(data_compilation_times_base!$C20&lt;&gt;0,data_compilation_times_base!G20/data_compilation_times_base!$C20,data_compilation_times_base!G20)</f>
        <v>0.4970653007457897</v>
      </c>
      <c r="H20" s="3">
        <f>IF(data_compilation_times_base!$C20&lt;&gt;0,data_compilation_times_base!H20/data_compilation_times_base!$C20,data_compilation_times_base!H20)</f>
        <v>0.27047125519505438</v>
      </c>
      <c r="I20" s="3">
        <f>IF(data_compilation_times_base!$C20&lt;&gt;0,data_compilation_times_base!I20/data_compilation_times_base!$C20,data_compilation_times_base!I20)</f>
        <v>0.28631942405361555</v>
      </c>
      <c r="J20" s="3">
        <f>IF(data_compilation_times_base!$C20&lt;&gt;0,data_compilation_times_base!J20/data_compilation_times_base!$C20,data_compilation_times_base!J20)</f>
        <v>0.3873402434664811</v>
      </c>
      <c r="K20" s="3">
        <f>IF(data_compilation_times_base!$C20&lt;&gt;0,data_compilation_times_base!K20/data_compilation_times_base!$C20,data_compilation_times_base!K20)</f>
        <v>0.48718702682159781</v>
      </c>
    </row>
    <row r="21" spans="1:11" x14ac:dyDescent="0.25">
      <c r="A21" t="str">
        <f>[1]ele_dev!B21</f>
        <v>bHYDRO</v>
      </c>
      <c r="B21" t="str">
        <f>[1]ele_dev!A21</f>
        <v>FRA</v>
      </c>
      <c r="C21" s="3">
        <f>IF(data_compilation_times_base!$C21&lt;&gt;0,data_compilation_times_base!C21/data_compilation_times_base!$C21,data_compilation_times_base!C21)</f>
        <v>1</v>
      </c>
      <c r="D21" s="3">
        <f>IF(data_compilation_times_base!$C21&lt;&gt;0,data_compilation_times_base!D21/data_compilation_times_base!$C21,data_compilation_times_base!D21)</f>
        <v>0.53357853472153616</v>
      </c>
      <c r="E21" s="3">
        <f>IF(data_compilation_times_base!$C21&lt;&gt;0,data_compilation_times_base!E21/data_compilation_times_base!$C21,data_compilation_times_base!E21)</f>
        <v>0.55642128314008266</v>
      </c>
      <c r="F21" s="3">
        <f>IF(data_compilation_times_base!$C21&lt;&gt;0,data_compilation_times_base!F21/data_compilation_times_base!$C21,data_compilation_times_base!F21)</f>
        <v>0.66744717473087822</v>
      </c>
      <c r="G21" s="3">
        <f>IF(data_compilation_times_base!$C21&lt;&gt;0,data_compilation_times_base!G21/data_compilation_times_base!$C21,data_compilation_times_base!G21)</f>
        <v>0.66744707645672952</v>
      </c>
      <c r="H21" s="3">
        <f>IF(data_compilation_times_base!$C21&lt;&gt;0,data_compilation_times_base!H21/data_compilation_times_base!$C21,data_compilation_times_base!H21)</f>
        <v>0.66744701369007287</v>
      </c>
      <c r="I21" s="3">
        <f>IF(data_compilation_times_base!$C21&lt;&gt;0,data_compilation_times_base!I21/data_compilation_times_base!$C21,data_compilation_times_base!I21)</f>
        <v>0.66744773057423146</v>
      </c>
      <c r="J21" s="3">
        <f>IF(data_compilation_times_base!$C21&lt;&gt;0,data_compilation_times_base!J21/data_compilation_times_base!$C21,data_compilation_times_base!J21)</f>
        <v>0.66744857988790951</v>
      </c>
      <c r="K21" s="3">
        <f>IF(data_compilation_times_base!$C21&lt;&gt;0,data_compilation_times_base!K21/data_compilation_times_base!$C21,data_compilation_times_base!K21)</f>
        <v>0.66745138277067939</v>
      </c>
    </row>
    <row r="22" spans="1:11" x14ac:dyDescent="0.25">
      <c r="A22" t="str">
        <f>[1]ele_dev!B22</f>
        <v>pHYDRO</v>
      </c>
      <c r="B22" t="str">
        <f>[1]ele_dev!A22</f>
        <v>FRA</v>
      </c>
      <c r="C22" s="3">
        <f>IF(data_compilation_times_base!$C22&lt;&gt;0,data_compilation_times_base!C22/data_compilation_times_base!$C22,data_compilation_times_base!C22)</f>
        <v>1</v>
      </c>
      <c r="D22" s="3">
        <f>IF(data_compilation_times_base!$C22&lt;&gt;0,data_compilation_times_base!D22/data_compilation_times_base!$C22,data_compilation_times_base!D22)</f>
        <v>6.8931215416376093</v>
      </c>
      <c r="E22" s="3">
        <f>IF(data_compilation_times_base!$C22&lt;&gt;0,data_compilation_times_base!E22/data_compilation_times_base!$C22,data_compilation_times_base!E22)</f>
        <v>6.9650357607980817</v>
      </c>
      <c r="F22" s="3">
        <f>IF(data_compilation_times_base!$C22&lt;&gt;0,data_compilation_times_base!F22/data_compilation_times_base!$C22,data_compilation_times_base!F22)</f>
        <v>8.630679162642295</v>
      </c>
      <c r="G22" s="3">
        <f>IF(data_compilation_times_base!$C22&lt;&gt;0,data_compilation_times_base!G22/data_compilation_times_base!$C22,data_compilation_times_base!G22)</f>
        <v>8.9666748585852911</v>
      </c>
      <c r="H22" s="3">
        <f>IF(data_compilation_times_base!$C22&lt;&gt;0,data_compilation_times_base!H22/data_compilation_times_base!$C22,data_compilation_times_base!H22)</f>
        <v>9.302651770348028</v>
      </c>
      <c r="I22" s="3">
        <f>IF(data_compilation_times_base!$C22&lt;&gt;0,data_compilation_times_base!I22/data_compilation_times_base!$C22,data_compilation_times_base!I22)</f>
        <v>9.6386209218315209</v>
      </c>
      <c r="J22" s="3">
        <f>IF(data_compilation_times_base!$C22&lt;&gt;0,data_compilation_times_base!J22/data_compilation_times_base!$C22,data_compilation_times_base!J22)</f>
        <v>9.9745814438589946</v>
      </c>
      <c r="K22" s="3">
        <f>IF(data_compilation_times_base!$C22&lt;&gt;0,data_compilation_times_base!K22/data_compilation_times_base!$C22,data_compilation_times_base!K22)</f>
        <v>10.310607464912463</v>
      </c>
    </row>
    <row r="23" spans="1:11" x14ac:dyDescent="0.25">
      <c r="A23" t="str">
        <f>[1]ele_dev!B23</f>
        <v>bGEO</v>
      </c>
      <c r="B23" t="str">
        <f>[1]ele_dev!A23</f>
        <v>FRA</v>
      </c>
      <c r="C23" s="3">
        <f>IF(data_compilation_times_base!$C23&lt;&gt;0,data_compilation_times_base!C23/data_compilation_times_base!$C23,data_compilation_times_base!C23)</f>
        <v>0</v>
      </c>
      <c r="D23" s="3">
        <f>IF(data_compilation_times_base!$C23&lt;&gt;0,data_compilation_times_base!D23/data_compilation_times_base!$C23,data_compilation_times_base!D23)</f>
        <v>0</v>
      </c>
      <c r="E23" s="3">
        <f>IF(data_compilation_times_base!$C23&lt;&gt;0,data_compilation_times_base!E23/data_compilation_times_base!$C23,data_compilation_times_base!E23)</f>
        <v>0.49978390587268806</v>
      </c>
      <c r="F23" s="3">
        <f>IF(data_compilation_times_base!$C23&lt;&gt;0,data_compilation_times_base!F23/data_compilation_times_base!$C23,data_compilation_times_base!F23)</f>
        <v>1.0381541345989735</v>
      </c>
      <c r="G23" s="3">
        <f>IF(data_compilation_times_base!$C23&lt;&gt;0,data_compilation_times_base!G23/data_compilation_times_base!$C23,data_compilation_times_base!G23)</f>
        <v>1.5763920717025748</v>
      </c>
      <c r="H23" s="3">
        <f>IF(data_compilation_times_base!$C23&lt;&gt;0,data_compilation_times_base!H23/data_compilation_times_base!$C23,data_compilation_times_base!H23)</f>
        <v>2.3940136723146974</v>
      </c>
      <c r="I23" s="3">
        <f>IF(data_compilation_times_base!$C23&lt;&gt;0,data_compilation_times_base!I23/data_compilation_times_base!$C23,data_compilation_times_base!I23)</f>
        <v>3.6358614944486662</v>
      </c>
      <c r="J23" s="3">
        <f>IF(data_compilation_times_base!$C23&lt;&gt;0,data_compilation_times_base!J23/data_compilation_times_base!$C23,data_compilation_times_base!J23)</f>
        <v>5.5220384067526913</v>
      </c>
      <c r="K23" s="3">
        <f>IF(data_compilation_times_base!$C23&lt;&gt;0,data_compilation_times_base!K23/data_compilation_times_base!$C23,data_compilation_times_base!K23)</f>
        <v>6.3879753833871487</v>
      </c>
    </row>
    <row r="24" spans="1:11" x14ac:dyDescent="0.25">
      <c r="A24" t="str">
        <f>[1]ele_dev!B24</f>
        <v>mSOLAR</v>
      </c>
      <c r="B24" t="str">
        <f>[1]ele_dev!A24</f>
        <v>FRA</v>
      </c>
      <c r="C24" s="3">
        <f>IF(data_compilation_times_base!$C24&lt;&gt;0,data_compilation_times_base!C24/data_compilation_times_base!$C24,data_compilation_times_base!C24)</f>
        <v>1</v>
      </c>
      <c r="D24" s="3">
        <f>IF(data_compilation_times_base!$C24&lt;&gt;0,data_compilation_times_base!D24/data_compilation_times_base!$C24,data_compilation_times_base!D24)</f>
        <v>3.5429275220739482</v>
      </c>
      <c r="E24" s="3">
        <f>IF(data_compilation_times_base!$C24&lt;&gt;0,data_compilation_times_base!E24/data_compilation_times_base!$C24,data_compilation_times_base!E24)</f>
        <v>3.542927949971348</v>
      </c>
      <c r="F24" s="3">
        <f>IF(data_compilation_times_base!$C24&lt;&gt;0,data_compilation_times_base!F24/data_compilation_times_base!$C24,data_compilation_times_base!F24)</f>
        <v>3.542928281855414</v>
      </c>
      <c r="G24" s="3">
        <f>IF(data_compilation_times_base!$C24&lt;&gt;0,data_compilation_times_base!G24/data_compilation_times_base!$C24,data_compilation_times_base!G24)</f>
        <v>17.088444682938345</v>
      </c>
      <c r="H24" s="3">
        <f>IF(data_compilation_times_base!$C24&lt;&gt;0,data_compilation_times_base!H24/data_compilation_times_base!$C24,data_compilation_times_base!H24)</f>
        <v>26.73394086145483</v>
      </c>
      <c r="I24" s="3">
        <f>IF(data_compilation_times_base!$C24&lt;&gt;0,data_compilation_times_base!I24/data_compilation_times_base!$C24,data_compilation_times_base!I24)</f>
        <v>40.101337697734557</v>
      </c>
      <c r="J24" s="3">
        <f>IF(data_compilation_times_base!$C24&lt;&gt;0,data_compilation_times_base!J24/data_compilation_times_base!$C24,data_compilation_times_base!J24)</f>
        <v>53.468775590830354</v>
      </c>
      <c r="K24" s="3">
        <f>IF(data_compilation_times_base!$C24&lt;&gt;0,data_compilation_times_base!K24/data_compilation_times_base!$C24,data_compilation_times_base!K24)</f>
        <v>67.216310954319454</v>
      </c>
    </row>
    <row r="25" spans="1:11" x14ac:dyDescent="0.25">
      <c r="A25" t="str">
        <f>[1]ele_dev!B25</f>
        <v>mWIND</v>
      </c>
      <c r="B25" t="str">
        <f>[1]ele_dev!A25</f>
        <v>FRA</v>
      </c>
      <c r="C25" s="3">
        <f>IF(data_compilation_times_base!$C25&lt;&gt;0,data_compilation_times_base!C25/data_compilation_times_base!$C25,data_compilation_times_base!C25)</f>
        <v>1</v>
      </c>
      <c r="D25" s="3">
        <f>IF(data_compilation_times_base!$C25&lt;&gt;0,data_compilation_times_base!D25/data_compilation_times_base!$C25,data_compilation_times_base!D25)</f>
        <v>2.0366020145501933</v>
      </c>
      <c r="E25" s="3">
        <f>IF(data_compilation_times_base!$C25&lt;&gt;0,data_compilation_times_base!E25/data_compilation_times_base!$C25,data_compilation_times_base!E25)</f>
        <v>2.0366029986967971</v>
      </c>
      <c r="F25" s="3">
        <f>IF(data_compilation_times_base!$C25&lt;&gt;0,data_compilation_times_base!F25/data_compilation_times_base!$C25,data_compilation_times_base!F25)</f>
        <v>3.5421476839402541</v>
      </c>
      <c r="G25" s="3">
        <f>IF(data_compilation_times_base!$C25&lt;&gt;0,data_compilation_times_base!G25/data_compilation_times_base!$C25,data_compilation_times_base!G25)</f>
        <v>10.987729347454051</v>
      </c>
      <c r="H25" s="3">
        <f>IF(data_compilation_times_base!$C25&lt;&gt;0,data_compilation_times_base!H25/data_compilation_times_base!$C25,data_compilation_times_base!H25)</f>
        <v>16.098740114406063</v>
      </c>
      <c r="I25" s="3">
        <f>IF(data_compilation_times_base!$C25&lt;&gt;0,data_compilation_times_base!I25/data_compilation_times_base!$C25,data_compilation_times_base!I25)</f>
        <v>18.395128011910529</v>
      </c>
      <c r="J25" s="3">
        <f>IF(data_compilation_times_base!$C25&lt;&gt;0,data_compilation_times_base!J25/data_compilation_times_base!$C25,data_compilation_times_base!J25)</f>
        <v>25.37675083973086</v>
      </c>
      <c r="K25" s="3">
        <f>IF(data_compilation_times_base!$C25&lt;&gt;0,data_compilation_times_base!K25/data_compilation_times_base!$C25,data_compilation_times_base!K25)</f>
        <v>32.044380773427541</v>
      </c>
    </row>
    <row r="26" spans="1:11" x14ac:dyDescent="0.25">
      <c r="A26" t="str">
        <f>[1]ele_dev!B26</f>
        <v>bHC</v>
      </c>
      <c r="B26" t="str">
        <f>[1]ele_dev!A26</f>
        <v>FRA</v>
      </c>
      <c r="C26" s="3">
        <f>IF(data_compilation_times_base!$C26&lt;&gt;0,data_compilation_times_base!C26/data_compilation_times_base!$C26,data_compilation_times_base!C26)</f>
        <v>0</v>
      </c>
      <c r="D26" s="3">
        <f>IF(data_compilation_times_base!$C26&lt;&gt;0,data_compilation_times_base!D26/data_compilation_times_base!$C26,data_compilation_times_base!D26)</f>
        <v>0.10697547142367872</v>
      </c>
      <c r="E26" s="3">
        <f>IF(data_compilation_times_base!$C26&lt;&gt;0,data_compilation_times_base!E26/data_compilation_times_base!$C26,data_compilation_times_base!E26)</f>
        <v>0.26342711229792748</v>
      </c>
      <c r="F26" s="3">
        <f>IF(data_compilation_times_base!$C26&lt;&gt;0,data_compilation_times_base!F26/data_compilation_times_base!$C26,data_compilation_times_base!F26)</f>
        <v>0.26488062872010981</v>
      </c>
      <c r="G26" s="3">
        <f>IF(data_compilation_times_base!$C26&lt;&gt;0,data_compilation_times_base!G26/data_compilation_times_base!$C26,data_compilation_times_base!G26)</f>
        <v>0.23376480535694535</v>
      </c>
      <c r="H26" s="3">
        <f>IF(data_compilation_times_base!$C26&lt;&gt;0,data_compilation_times_base!H26/data_compilation_times_base!$C26,data_compilation_times_base!H26)</f>
        <v>0.17593793881496642</v>
      </c>
      <c r="I26" s="3">
        <f>IF(data_compilation_times_base!$C26&lt;&gt;0,data_compilation_times_base!I26/data_compilation_times_base!$C26,data_compilation_times_base!I26)</f>
        <v>1.2155949827406663E-2</v>
      </c>
      <c r="J26" s="3">
        <f>IF(data_compilation_times_base!$C26&lt;&gt;0,data_compilation_times_base!J26/data_compilation_times_base!$C26,data_compilation_times_base!J26)</f>
        <v>8.221238947592642E-3</v>
      </c>
      <c r="K26" s="3">
        <f>IF(data_compilation_times_base!$C26&lt;&gt;0,data_compilation_times_base!K26/data_compilation_times_base!$C26,data_compilation_times_base!K26)</f>
        <v>2.6361205428887275E-3</v>
      </c>
    </row>
    <row r="27" spans="1:11" x14ac:dyDescent="0.25">
      <c r="A27" t="str">
        <f>[1]ele_dev!B27</f>
        <v>mHC</v>
      </c>
      <c r="B27" t="str">
        <f>[1]ele_dev!A27</f>
        <v>FRA</v>
      </c>
      <c r="C27" s="3">
        <f>IF(data_compilation_times_base!$C27&lt;&gt;0,data_compilation_times_base!C27/data_compilation_times_base!$C27,data_compilation_times_base!C27)</f>
        <v>1</v>
      </c>
      <c r="D27" s="3">
        <f>IF(data_compilation_times_base!$C27&lt;&gt;0,data_compilation_times_base!D27/data_compilation_times_base!$C27,data_compilation_times_base!D27)</f>
        <v>0.5337184140134893</v>
      </c>
      <c r="E27" s="3">
        <f>IF(data_compilation_times_base!$C27&lt;&gt;0,data_compilation_times_base!E27/data_compilation_times_base!$C27,data_compilation_times_base!E27)</f>
        <v>7.6542011797672465E-3</v>
      </c>
      <c r="F27" s="3">
        <f>IF(data_compilation_times_base!$C27&lt;&gt;0,data_compilation_times_base!F27/data_compilation_times_base!$C27,data_compilation_times_base!F27)</f>
        <v>7.6542385408532934E-3</v>
      </c>
      <c r="G27" s="3">
        <f>IF(data_compilation_times_base!$C27&lt;&gt;0,data_compilation_times_base!G27/data_compilation_times_base!$C27,data_compilation_times_base!G27)</f>
        <v>0</v>
      </c>
      <c r="H27" s="3">
        <f>IF(data_compilation_times_base!$C27&lt;&gt;0,data_compilation_times_base!H27/data_compilation_times_base!$C27,data_compilation_times_base!H27)</f>
        <v>0</v>
      </c>
      <c r="I27" s="3">
        <f>IF(data_compilation_times_base!$C27&lt;&gt;0,data_compilation_times_base!I27/data_compilation_times_base!$C27,data_compilation_times_base!I27)</f>
        <v>0</v>
      </c>
      <c r="J27" s="3">
        <f>IF(data_compilation_times_base!$C27&lt;&gt;0,data_compilation_times_base!J27/data_compilation_times_base!$C27,data_compilation_times_base!J27)</f>
        <v>0</v>
      </c>
      <c r="K27" s="3">
        <f>IF(data_compilation_times_base!$C27&lt;&gt;0,data_compilation_times_base!K27/data_compilation_times_base!$C27,data_compilation_times_base!K27)</f>
        <v>0</v>
      </c>
    </row>
    <row r="28" spans="1:11" x14ac:dyDescent="0.25">
      <c r="A28" t="str">
        <f>[1]ele_dev!B28</f>
        <v>bBC</v>
      </c>
      <c r="B28" t="str">
        <f>[1]ele_dev!A28</f>
        <v>FRA</v>
      </c>
      <c r="C28" s="3">
        <f>IF(data_compilation_times_base!$C28&lt;&gt;0,data_compilation_times_base!C28/data_compilation_times_base!$C28,data_compilation_times_base!C28)</f>
        <v>0</v>
      </c>
      <c r="D28" s="3">
        <f>IF(data_compilation_times_base!$C28&lt;&gt;0,data_compilation_times_base!D28/data_compilation_times_base!$C28,data_compilation_times_base!D28)</f>
        <v>0</v>
      </c>
      <c r="E28" s="3">
        <f>IF(data_compilation_times_base!$C28&lt;&gt;0,data_compilation_times_base!E28/data_compilation_times_base!$C28,data_compilation_times_base!E28)</f>
        <v>0</v>
      </c>
      <c r="F28" s="3">
        <f>IF(data_compilation_times_base!$C28&lt;&gt;0,data_compilation_times_base!F28/data_compilation_times_base!$C28,data_compilation_times_base!F28)</f>
        <v>0</v>
      </c>
      <c r="G28" s="3">
        <f>IF(data_compilation_times_base!$C28&lt;&gt;0,data_compilation_times_base!G28/data_compilation_times_base!$C28,data_compilation_times_base!G28)</f>
        <v>0</v>
      </c>
      <c r="H28" s="3">
        <f>IF(data_compilation_times_base!$C28&lt;&gt;0,data_compilation_times_base!H28/data_compilation_times_base!$C28,data_compilation_times_base!H28)</f>
        <v>0</v>
      </c>
      <c r="I28" s="3">
        <f>IF(data_compilation_times_base!$C28&lt;&gt;0,data_compilation_times_base!I28/data_compilation_times_base!$C28,data_compilation_times_base!I28)</f>
        <v>0</v>
      </c>
      <c r="J28" s="3">
        <f>IF(data_compilation_times_base!$C28&lt;&gt;0,data_compilation_times_base!J28/data_compilation_times_base!$C28,data_compilation_times_base!J28)</f>
        <v>0</v>
      </c>
      <c r="K28" s="3">
        <f>IF(data_compilation_times_base!$C28&lt;&gt;0,data_compilation_times_base!K28/data_compilation_times_base!$C28,data_compilation_times_base!K28)</f>
        <v>0</v>
      </c>
    </row>
    <row r="29" spans="1:11" x14ac:dyDescent="0.25">
      <c r="A29" t="str">
        <f>[1]ele_dev!B29</f>
        <v>bOIL</v>
      </c>
      <c r="B29" t="str">
        <f>[1]ele_dev!A29</f>
        <v>FRA</v>
      </c>
      <c r="C29" s="3">
        <f>IF(data_compilation_times_base!$C29&lt;&gt;0,data_compilation_times_base!C29/data_compilation_times_base!$C29,data_compilation_times_base!C29)</f>
        <v>0</v>
      </c>
      <c r="D29" s="3">
        <f>IF(data_compilation_times_base!$C29&lt;&gt;0,data_compilation_times_base!D29/data_compilation_times_base!$C29,data_compilation_times_base!D29)</f>
        <v>2.3981555683619633</v>
      </c>
      <c r="E29" s="3">
        <f>IF(data_compilation_times_base!$C29&lt;&gt;0,data_compilation_times_base!E29/data_compilation_times_base!$C29,data_compilation_times_base!E29)</f>
        <v>2.3463355262720782</v>
      </c>
      <c r="F29" s="3">
        <f>IF(data_compilation_times_base!$C29&lt;&gt;0,data_compilation_times_base!F29/data_compilation_times_base!$C29,data_compilation_times_base!F29)</f>
        <v>2.052371326289979</v>
      </c>
      <c r="G29" s="3">
        <f>IF(data_compilation_times_base!$C29&lt;&gt;0,data_compilation_times_base!G29/data_compilation_times_base!$C29,data_compilation_times_base!G29)</f>
        <v>1.5223155487994509</v>
      </c>
      <c r="H29" s="3">
        <f>IF(data_compilation_times_base!$C29&lt;&gt;0,data_compilation_times_base!H29/data_compilation_times_base!$C29,data_compilation_times_base!H29)</f>
        <v>1.1449004801158551</v>
      </c>
      <c r="I29" s="3">
        <f>IF(data_compilation_times_base!$C29&lt;&gt;0,data_compilation_times_base!I29/data_compilation_times_base!$C29,data_compilation_times_base!I29)</f>
        <v>0.77072665700601162</v>
      </c>
      <c r="J29" s="3">
        <f>IF(data_compilation_times_base!$C29&lt;&gt;0,data_compilation_times_base!J29/data_compilation_times_base!$C29,data_compilation_times_base!J29)</f>
        <v>8.7165110414263031E-3</v>
      </c>
      <c r="K29" s="3">
        <f>IF(data_compilation_times_base!$C29&lt;&gt;0,data_compilation_times_base!K29/data_compilation_times_base!$C29,data_compilation_times_base!K29)</f>
        <v>1.5631718544936639E-4</v>
      </c>
    </row>
    <row r="30" spans="1:11" x14ac:dyDescent="0.25">
      <c r="A30" t="str">
        <f>[1]ele_dev!B30</f>
        <v>mOIL</v>
      </c>
      <c r="B30" t="str">
        <f>[1]ele_dev!A30</f>
        <v>FRA</v>
      </c>
      <c r="C30" s="3">
        <f>IF(data_compilation_times_base!$C30&lt;&gt;0,data_compilation_times_base!C30/data_compilation_times_base!$C30,data_compilation_times_base!C30)</f>
        <v>1</v>
      </c>
      <c r="D30" s="3">
        <f>IF(data_compilation_times_base!$C30&lt;&gt;0,data_compilation_times_base!D30/data_compilation_times_base!$C30,data_compilation_times_base!D30)</f>
        <v>8.3438656834305888E-3</v>
      </c>
      <c r="E30" s="3">
        <f>IF(data_compilation_times_base!$C30&lt;&gt;0,data_compilation_times_base!E30/data_compilation_times_base!$C30,data_compilation_times_base!E30)</f>
        <v>0</v>
      </c>
      <c r="F30" s="3">
        <f>IF(data_compilation_times_base!$C30&lt;&gt;0,data_compilation_times_base!F30/data_compilation_times_base!$C30,data_compilation_times_base!F30)</f>
        <v>0</v>
      </c>
      <c r="G30" s="3">
        <f>IF(data_compilation_times_base!$C30&lt;&gt;0,data_compilation_times_base!G30/data_compilation_times_base!$C30,data_compilation_times_base!G30)</f>
        <v>1.4400905904236093E-3</v>
      </c>
      <c r="H30" s="3">
        <f>IF(data_compilation_times_base!$C30&lt;&gt;0,data_compilation_times_base!H30/data_compilation_times_base!$C30,data_compilation_times_base!H30)</f>
        <v>1.4405462175134292E-3</v>
      </c>
      <c r="I30" s="3">
        <f>IF(data_compilation_times_base!$C30&lt;&gt;0,data_compilation_times_base!I30/data_compilation_times_base!$C30,data_compilation_times_base!I30)</f>
        <v>1.4402054803224079E-3</v>
      </c>
      <c r="J30" s="3">
        <f>IF(data_compilation_times_base!$C30&lt;&gt;0,data_compilation_times_base!J30/data_compilation_times_base!$C30,data_compilation_times_base!J30)</f>
        <v>0.24101057765462877</v>
      </c>
      <c r="K30" s="3">
        <f>IF(data_compilation_times_base!$C30&lt;&gt;0,data_compilation_times_base!K30/data_compilation_times_base!$C30,data_compilation_times_base!K30)</f>
        <v>1.4890959726837856E-2</v>
      </c>
    </row>
    <row r="31" spans="1:11" x14ac:dyDescent="0.25">
      <c r="A31" t="str">
        <f>[1]ele_dev!B31</f>
        <v>pOIL</v>
      </c>
      <c r="B31" t="str">
        <f>[1]ele_dev!A31</f>
        <v>FRA</v>
      </c>
      <c r="C31" s="3">
        <f>IF(data_compilation_times_base!$C31&lt;&gt;0,data_compilation_times_base!C31/data_compilation_times_base!$C31,data_compilation_times_base!C31)</f>
        <v>1</v>
      </c>
      <c r="D31" s="3">
        <f>IF(data_compilation_times_base!$C31&lt;&gt;0,data_compilation_times_base!D31/data_compilation_times_base!$C31,data_compilation_times_base!D31)</f>
        <v>0</v>
      </c>
      <c r="E31" s="3">
        <f>IF(data_compilation_times_base!$C31&lt;&gt;0,data_compilation_times_base!E31/data_compilation_times_base!$C31,data_compilation_times_base!E31)</f>
        <v>0</v>
      </c>
      <c r="F31" s="3">
        <f>IF(data_compilation_times_base!$C31&lt;&gt;0,data_compilation_times_base!F31/data_compilation_times_base!$C31,data_compilation_times_base!F31)</f>
        <v>0</v>
      </c>
      <c r="G31" s="3">
        <f>IF(data_compilation_times_base!$C31&lt;&gt;0,data_compilation_times_base!G31/data_compilation_times_base!$C31,data_compilation_times_base!G31)</f>
        <v>0</v>
      </c>
      <c r="H31" s="3">
        <f>IF(data_compilation_times_base!$C31&lt;&gt;0,data_compilation_times_base!H31/data_compilation_times_base!$C31,data_compilation_times_base!H31)</f>
        <v>0</v>
      </c>
      <c r="I31" s="3">
        <f>IF(data_compilation_times_base!$C31&lt;&gt;0,data_compilation_times_base!I31/data_compilation_times_base!$C31,data_compilation_times_base!I31)</f>
        <v>0</v>
      </c>
      <c r="J31" s="3">
        <f>IF(data_compilation_times_base!$C31&lt;&gt;0,data_compilation_times_base!J31/data_compilation_times_base!$C31,data_compilation_times_base!J31)</f>
        <v>0</v>
      </c>
      <c r="K31" s="3">
        <f>IF(data_compilation_times_base!$C31&lt;&gt;0,data_compilation_times_base!K31/data_compilation_times_base!$C31,data_compilation_times_base!K31)</f>
        <v>0</v>
      </c>
    </row>
    <row r="32" spans="1:11" x14ac:dyDescent="0.25">
      <c r="A32" t="str">
        <f>[1]ele_dev!B32</f>
        <v>bGAS</v>
      </c>
      <c r="B32" t="str">
        <f>[1]ele_dev!A32</f>
        <v>FRA</v>
      </c>
      <c r="C32" s="3">
        <f>IF(data_compilation_times_base!$C32&lt;&gt;0,data_compilation_times_base!C32/data_compilation_times_base!$C32,data_compilation_times_base!C32)</f>
        <v>0</v>
      </c>
      <c r="D32" s="3">
        <f>IF(data_compilation_times_base!$C32&lt;&gt;0,data_compilation_times_base!D32/data_compilation_times_base!$C32,data_compilation_times_base!D32)</f>
        <v>0</v>
      </c>
      <c r="E32" s="3">
        <f>IF(data_compilation_times_base!$C32&lt;&gt;0,data_compilation_times_base!E32/data_compilation_times_base!$C32,data_compilation_times_base!E32)</f>
        <v>0.39647182812714366</v>
      </c>
      <c r="F32" s="3">
        <f>IF(data_compilation_times_base!$C32&lt;&gt;0,data_compilation_times_base!F32/data_compilation_times_base!$C32,data_compilation_times_base!F32)</f>
        <v>8.589548258793279</v>
      </c>
      <c r="G32" s="3">
        <f>IF(data_compilation_times_base!$C32&lt;&gt;0,data_compilation_times_base!G32/data_compilation_times_base!$C32,data_compilation_times_base!G32)</f>
        <v>8.3367889377519795</v>
      </c>
      <c r="H32" s="3">
        <f>IF(data_compilation_times_base!$C32&lt;&gt;0,data_compilation_times_base!H32/data_compilation_times_base!$C32,data_compilation_times_base!H32)</f>
        <v>7.1516738666284478</v>
      </c>
      <c r="I32" s="3">
        <f>IF(data_compilation_times_base!$C32&lt;&gt;0,data_compilation_times_base!I32/data_compilation_times_base!$C32,data_compilation_times_base!I32)</f>
        <v>4.6383538417089643</v>
      </c>
      <c r="J32" s="3">
        <f>IF(data_compilation_times_base!$C32&lt;&gt;0,data_compilation_times_base!J32/data_compilation_times_base!$C32,data_compilation_times_base!J32)</f>
        <v>1.7710181984329889</v>
      </c>
      <c r="K32" s="3">
        <f>IF(data_compilation_times_base!$C32&lt;&gt;0,data_compilation_times_base!K32/data_compilation_times_base!$C32,data_compilation_times_base!K32)</f>
        <v>3.4461906584784443</v>
      </c>
    </row>
    <row r="33" spans="1:11" x14ac:dyDescent="0.25">
      <c r="A33" t="str">
        <f>[1]ele_dev!B33</f>
        <v>mGAS</v>
      </c>
      <c r="B33" t="str">
        <f>[1]ele_dev!A33</f>
        <v>FRA</v>
      </c>
      <c r="C33" s="3">
        <f>IF(data_compilation_times_base!$C33&lt;&gt;0,data_compilation_times_base!C33/data_compilation_times_base!$C33,data_compilation_times_base!C33)</f>
        <v>1</v>
      </c>
      <c r="D33" s="3">
        <f>IF(data_compilation_times_base!$C33&lt;&gt;0,data_compilation_times_base!D33/data_compilation_times_base!$C33,data_compilation_times_base!D33)</f>
        <v>5.1014311208683723E-2</v>
      </c>
      <c r="E33" s="3">
        <f>IF(data_compilation_times_base!$C33&lt;&gt;0,data_compilation_times_base!E33/data_compilation_times_base!$C33,data_compilation_times_base!E33)</f>
        <v>8.0819183724192556E-2</v>
      </c>
      <c r="F33" s="3">
        <f>IF(data_compilation_times_base!$C33&lt;&gt;0,data_compilation_times_base!F33/data_compilation_times_base!$C33,data_compilation_times_base!F33)</f>
        <v>0.18648202605031913</v>
      </c>
      <c r="G33" s="3">
        <f>IF(data_compilation_times_base!$C33&lt;&gt;0,data_compilation_times_base!G33/data_compilation_times_base!$C33,data_compilation_times_base!G33)</f>
        <v>0.2121087683778895</v>
      </c>
      <c r="H33" s="3">
        <f>IF(data_compilation_times_base!$C33&lt;&gt;0,data_compilation_times_base!H33/data_compilation_times_base!$C33,data_compilation_times_base!H33)</f>
        <v>0.60117570481889815</v>
      </c>
      <c r="I33" s="3">
        <f>IF(data_compilation_times_base!$C33&lt;&gt;0,data_compilation_times_base!I33/data_compilation_times_base!$C33,data_compilation_times_base!I33)</f>
        <v>0.52440577642153507</v>
      </c>
      <c r="J33" s="3">
        <f>IF(data_compilation_times_base!$C33&lt;&gt;0,data_compilation_times_base!J33/data_compilation_times_base!$C33,data_compilation_times_base!J33)</f>
        <v>0.14527255774354059</v>
      </c>
      <c r="K33" s="3">
        <f>IF(data_compilation_times_base!$C33&lt;&gt;0,data_compilation_times_base!K33/data_compilation_times_base!$C33,data_compilation_times_base!K33)</f>
        <v>0.15382436463178581</v>
      </c>
    </row>
    <row r="34" spans="1:11" x14ac:dyDescent="0.25">
      <c r="A34" t="str">
        <f>[1]ele_dev!B34</f>
        <v>pGAS</v>
      </c>
      <c r="B34" t="str">
        <f>[1]ele_dev!A34</f>
        <v>FRA</v>
      </c>
      <c r="C34" s="3">
        <f>IF(data_compilation_times_base!$C34&lt;&gt;0,data_compilation_times_base!C34/data_compilation_times_base!$C34,data_compilation_times_base!C34)</f>
        <v>1</v>
      </c>
      <c r="D34" s="3">
        <f>IF(data_compilation_times_base!$C34&lt;&gt;0,data_compilation_times_base!D34/data_compilation_times_base!$C34,data_compilation_times_base!D34)</f>
        <v>0.13648308530595299</v>
      </c>
      <c r="E34" s="3">
        <f>IF(data_compilation_times_base!$C34&lt;&gt;0,data_compilation_times_base!E34/data_compilation_times_base!$C34,data_compilation_times_base!E34)</f>
        <v>0.28653143113167012</v>
      </c>
      <c r="F34" s="3">
        <f>IF(data_compilation_times_base!$C34&lt;&gt;0,data_compilation_times_base!F34/data_compilation_times_base!$C34,data_compilation_times_base!F34)</f>
        <v>1.7403073365118871</v>
      </c>
      <c r="G34" s="3">
        <f>IF(data_compilation_times_base!$C34&lt;&gt;0,data_compilation_times_base!G34/data_compilation_times_base!$C34,data_compilation_times_base!G34)</f>
        <v>1.9467847665777671</v>
      </c>
      <c r="H34" s="3">
        <f>IF(data_compilation_times_base!$C34&lt;&gt;0,data_compilation_times_base!H34/data_compilation_times_base!$C34,data_compilation_times_base!H34)</f>
        <v>1.5913253300355419</v>
      </c>
      <c r="I34" s="3">
        <f>IF(data_compilation_times_base!$C34&lt;&gt;0,data_compilation_times_base!I34/data_compilation_times_base!$C34,data_compilation_times_base!I34)</f>
        <v>0.90972804715703248</v>
      </c>
      <c r="J34" s="3">
        <f>IF(data_compilation_times_base!$C34&lt;&gt;0,data_compilation_times_base!J34/data_compilation_times_base!$C34,data_compilation_times_base!J34)</f>
        <v>2.1056085625202746E-2</v>
      </c>
      <c r="K34" s="3">
        <f>IF(data_compilation_times_base!$C34&lt;&gt;0,data_compilation_times_base!K34/data_compilation_times_base!$C34,data_compilation_times_base!K34)</f>
        <v>0</v>
      </c>
    </row>
    <row r="35" spans="1:11" x14ac:dyDescent="0.25">
      <c r="A35" t="str">
        <f>[1]ele_dev!B35</f>
        <v>bBIO</v>
      </c>
      <c r="B35" t="str">
        <f>[1]ele_dev!A35</f>
        <v>FRA</v>
      </c>
      <c r="C35" s="3">
        <f>IF(data_compilation_times_base!$C35&lt;&gt;0,data_compilation_times_base!C35/data_compilation_times_base!$C35,data_compilation_times_base!C35)</f>
        <v>1</v>
      </c>
      <c r="D35" s="3">
        <f>IF(data_compilation_times_base!$C35&lt;&gt;0,data_compilation_times_base!D35/data_compilation_times_base!$C35,data_compilation_times_base!D35)</f>
        <v>3.7516008451938929</v>
      </c>
      <c r="E35" s="3">
        <f>IF(data_compilation_times_base!$C35&lt;&gt;0,data_compilation_times_base!E35/data_compilation_times_base!$C35,data_compilation_times_base!E35)</f>
        <v>4.3181717033859046</v>
      </c>
      <c r="F35" s="3">
        <f>IF(data_compilation_times_base!$C35&lt;&gt;0,data_compilation_times_base!F35/data_compilation_times_base!$C35,data_compilation_times_base!F35)</f>
        <v>9.3947354491451733</v>
      </c>
      <c r="G35" s="3">
        <f>IF(data_compilation_times_base!$C35&lt;&gt;0,data_compilation_times_base!G35/data_compilation_times_base!$C35,data_compilation_times_base!G35)</f>
        <v>11.546403107581469</v>
      </c>
      <c r="H35" s="3">
        <f>IF(data_compilation_times_base!$C35&lt;&gt;0,data_compilation_times_base!H35/data_compilation_times_base!$C35,data_compilation_times_base!H35)</f>
        <v>10.73880529592148</v>
      </c>
      <c r="I35" s="3">
        <f>IF(data_compilation_times_base!$C35&lt;&gt;0,data_compilation_times_base!I35/data_compilation_times_base!$C35,data_compilation_times_base!I35)</f>
        <v>8.4742341123291478</v>
      </c>
      <c r="J35" s="3">
        <f>IF(data_compilation_times_base!$C35&lt;&gt;0,data_compilation_times_base!J35/data_compilation_times_base!$C35,data_compilation_times_base!J35)</f>
        <v>6.2340092710752417</v>
      </c>
      <c r="K35" s="3">
        <f>IF(data_compilation_times_base!$C35&lt;&gt;0,data_compilation_times_base!K35/data_compilation_times_base!$C35,data_compilation_times_base!K35)</f>
        <v>5.0125923893314148</v>
      </c>
    </row>
    <row r="36" spans="1:11" x14ac:dyDescent="0.25">
      <c r="A36" t="str">
        <f>[1]ele_dev!B36</f>
        <v>bCCS</v>
      </c>
      <c r="B36" t="str">
        <f>[1]ele_dev!A36</f>
        <v>FRA</v>
      </c>
      <c r="C36" s="3">
        <f>IF(data_compilation_times_base!$C36&lt;&gt;0,data_compilation_times_base!C36/data_compilation_times_base!$C36,data_compilation_times_base!C36)</f>
        <v>0</v>
      </c>
      <c r="D36" s="3">
        <f>IF(data_compilation_times_base!$C36&lt;&gt;0,data_compilation_times_base!D36/data_compilation_times_base!$C36,data_compilation_times_base!D36)</f>
        <v>0</v>
      </c>
      <c r="E36" s="3">
        <f>IF(data_compilation_times_base!$C36&lt;&gt;0,data_compilation_times_base!E36/data_compilation_times_base!$C36,data_compilation_times_base!E36)</f>
        <v>0</v>
      </c>
      <c r="F36" s="3">
        <f>IF(data_compilation_times_base!$C36&lt;&gt;0,data_compilation_times_base!F36/data_compilation_times_base!$C36,data_compilation_times_base!F36)</f>
        <v>0</v>
      </c>
      <c r="G36" s="3">
        <f>IF(data_compilation_times_base!$C36&lt;&gt;0,data_compilation_times_base!G36/data_compilation_times_base!$C36,data_compilation_times_base!G36)</f>
        <v>0</v>
      </c>
      <c r="H36" s="3">
        <f>IF(data_compilation_times_base!$C36&lt;&gt;0,data_compilation_times_base!H36/data_compilation_times_base!$C36,data_compilation_times_base!H36)</f>
        <v>0</v>
      </c>
      <c r="I36" s="3">
        <f>IF(data_compilation_times_base!$C36&lt;&gt;0,data_compilation_times_base!I36/data_compilation_times_base!$C36,data_compilation_times_base!I36)</f>
        <v>0</v>
      </c>
      <c r="J36" s="3">
        <f>IF(data_compilation_times_base!$C36&lt;&gt;0,data_compilation_times_base!J36/data_compilation_times_base!$C36,data_compilation_times_base!J36)</f>
        <v>0</v>
      </c>
      <c r="K36" s="3">
        <f>IF(data_compilation_times_base!$C36&lt;&gt;0,data_compilation_times_base!K36/data_compilation_times_base!$C36,data_compilation_times_base!K36)</f>
        <v>0</v>
      </c>
    </row>
    <row r="37" spans="1:11" x14ac:dyDescent="0.25">
      <c r="A37" t="str">
        <f>[1]ele_dev!B37</f>
        <v>mCCS</v>
      </c>
      <c r="B37" t="str">
        <f>[1]ele_dev!A37</f>
        <v>FRA</v>
      </c>
      <c r="C37" s="3">
        <f>IF(data_compilation_times_base!$C37&lt;&gt;0,data_compilation_times_base!C37/data_compilation_times_base!$C37,data_compilation_times_base!C37)</f>
        <v>1</v>
      </c>
      <c r="D37" s="3">
        <f>IF(data_compilation_times_base!$C37&lt;&gt;0,data_compilation_times_base!D37/data_compilation_times_base!$C37,data_compilation_times_base!D37)</f>
        <v>2.8182863232229081</v>
      </c>
      <c r="E37" s="3">
        <f>IF(data_compilation_times_base!$C37&lt;&gt;0,data_compilation_times_base!E37/data_compilation_times_base!$C37,data_compilation_times_base!E37)</f>
        <v>2.254574552281198</v>
      </c>
      <c r="F37" s="3">
        <f>IF(data_compilation_times_base!$C37&lt;&gt;0,data_compilation_times_base!F37/data_compilation_times_base!$C37,data_compilation_times_base!F37)</f>
        <v>1.8036964852501283</v>
      </c>
      <c r="G37" s="3">
        <f>IF(data_compilation_times_base!$C37&lt;&gt;0,data_compilation_times_base!G37/data_compilation_times_base!$C37,data_compilation_times_base!G37)</f>
        <v>1.4428574396293559</v>
      </c>
      <c r="H37" s="3">
        <f>IF(data_compilation_times_base!$C37&lt;&gt;0,data_compilation_times_base!H37/data_compilation_times_base!$C37,data_compilation_times_base!H37)</f>
        <v>39.091190437540725</v>
      </c>
      <c r="I37" s="3">
        <f>IF(data_compilation_times_base!$C37&lt;&gt;0,data_compilation_times_base!I37/data_compilation_times_base!$C37,data_compilation_times_base!I37)</f>
        <v>42.037928486091644</v>
      </c>
      <c r="J37" s="3">
        <f>IF(data_compilation_times_base!$C37&lt;&gt;0,data_compilation_times_base!J37/data_compilation_times_base!$C37,data_compilation_times_base!J37)</f>
        <v>43.42363529016297</v>
      </c>
      <c r="K37" s="3">
        <f>IF(data_compilation_times_base!$C37&lt;&gt;0,data_compilation_times_base!K37/data_compilation_times_base!$C37,data_compilation_times_base!K37)</f>
        <v>43.090148098636661</v>
      </c>
    </row>
    <row r="38" spans="1:11" x14ac:dyDescent="0.25">
      <c r="A38" t="str">
        <f>[1]ele_dev!B38</f>
        <v>bNUC</v>
      </c>
      <c r="B38" t="str">
        <f>[1]ele_dev!A38</f>
        <v>ITA</v>
      </c>
      <c r="C38" s="3">
        <f>IF(data_compilation_times_base!$C38&lt;&gt;0,data_compilation_times_base!C38/data_compilation_times_base!$C38,data_compilation_times_base!C38)</f>
        <v>0</v>
      </c>
      <c r="D38" s="3">
        <f>IF(data_compilation_times_base!$C38&lt;&gt;0,data_compilation_times_base!D38/data_compilation_times_base!$C38,data_compilation_times_base!D38)</f>
        <v>0</v>
      </c>
      <c r="E38" s="3">
        <f>IF(data_compilation_times_base!$C38&lt;&gt;0,data_compilation_times_base!E38/data_compilation_times_base!$C38,data_compilation_times_base!E38)</f>
        <v>0</v>
      </c>
      <c r="F38" s="3">
        <f>IF(data_compilation_times_base!$C38&lt;&gt;0,data_compilation_times_base!F38/data_compilation_times_base!$C38,data_compilation_times_base!F38)</f>
        <v>0</v>
      </c>
      <c r="G38" s="3">
        <f>IF(data_compilation_times_base!$C38&lt;&gt;0,data_compilation_times_base!G38/data_compilation_times_base!$C38,data_compilation_times_base!G38)</f>
        <v>0</v>
      </c>
      <c r="H38" s="3">
        <f>IF(data_compilation_times_base!$C38&lt;&gt;0,data_compilation_times_base!H38/data_compilation_times_base!$C38,data_compilation_times_base!H38)</f>
        <v>0</v>
      </c>
      <c r="I38" s="3">
        <f>IF(data_compilation_times_base!$C38&lt;&gt;0,data_compilation_times_base!I38/data_compilation_times_base!$C38,data_compilation_times_base!I38)</f>
        <v>0</v>
      </c>
      <c r="J38" s="3">
        <f>IF(data_compilation_times_base!$C38&lt;&gt;0,data_compilation_times_base!J38/data_compilation_times_base!$C38,data_compilation_times_base!J38)</f>
        <v>0</v>
      </c>
      <c r="K38" s="3">
        <f>IF(data_compilation_times_base!$C38&lt;&gt;0,data_compilation_times_base!K38/data_compilation_times_base!$C38,data_compilation_times_base!K38)</f>
        <v>0</v>
      </c>
    </row>
    <row r="39" spans="1:11" x14ac:dyDescent="0.25">
      <c r="A39" t="str">
        <f>[1]ele_dev!B39</f>
        <v>bHYDRO</v>
      </c>
      <c r="B39" t="str">
        <f>[1]ele_dev!A39</f>
        <v>ITA</v>
      </c>
      <c r="C39" s="3">
        <f>IF(data_compilation_times_base!$C39&lt;&gt;0,data_compilation_times_base!C39/data_compilation_times_base!$C39,data_compilation_times_base!C39)</f>
        <v>1</v>
      </c>
      <c r="D39" s="3">
        <f>IF(data_compilation_times_base!$C39&lt;&gt;0,data_compilation_times_base!D39/data_compilation_times_base!$C39,data_compilation_times_base!D39)</f>
        <v>0.22234408452154214</v>
      </c>
      <c r="E39" s="3">
        <f>IF(data_compilation_times_base!$C39&lt;&gt;0,data_compilation_times_base!E39/data_compilation_times_base!$C39,data_compilation_times_base!E39)</f>
        <v>0.36913617996632631</v>
      </c>
      <c r="F39" s="3">
        <f>IF(data_compilation_times_base!$C39&lt;&gt;0,data_compilation_times_base!F39/data_compilation_times_base!$C39,data_compilation_times_base!F39)</f>
        <v>0.3889342857920946</v>
      </c>
      <c r="G39" s="3">
        <f>IF(data_compilation_times_base!$C39&lt;&gt;0,data_compilation_times_base!G39/data_compilation_times_base!$C39,data_compilation_times_base!G39)</f>
        <v>0.38893429076573277</v>
      </c>
      <c r="H39" s="3">
        <f>IF(data_compilation_times_base!$C39&lt;&gt;0,data_compilation_times_base!H39/data_compilation_times_base!$C39,data_compilation_times_base!H39)</f>
        <v>0.38893397803367907</v>
      </c>
      <c r="I39" s="3">
        <f>IF(data_compilation_times_base!$C39&lt;&gt;0,data_compilation_times_base!I39/data_compilation_times_base!$C39,data_compilation_times_base!I39)</f>
        <v>0.38893383545597221</v>
      </c>
      <c r="J39" s="3">
        <f>IF(data_compilation_times_base!$C39&lt;&gt;0,data_compilation_times_base!J39/data_compilation_times_base!$C39,data_compilation_times_base!J39)</f>
        <v>0.38893333899198812</v>
      </c>
      <c r="K39" s="3">
        <f>IF(data_compilation_times_base!$C39&lt;&gt;0,data_compilation_times_base!K39/data_compilation_times_base!$C39,data_compilation_times_base!K39)</f>
        <v>0.38893294171843895</v>
      </c>
    </row>
    <row r="40" spans="1:11" x14ac:dyDescent="0.25">
      <c r="A40" t="str">
        <f>[1]ele_dev!B40</f>
        <v>pHYDRO</v>
      </c>
      <c r="B40" t="str">
        <f>[1]ele_dev!A40</f>
        <v>ITA</v>
      </c>
      <c r="C40" s="3">
        <f>IF(data_compilation_times_base!$C40&lt;&gt;0,data_compilation_times_base!C40/data_compilation_times_base!$C40,data_compilation_times_base!C40)</f>
        <v>1</v>
      </c>
      <c r="D40" s="3">
        <f>IF(data_compilation_times_base!$C40&lt;&gt;0,data_compilation_times_base!D40/data_compilation_times_base!$C40,data_compilation_times_base!D40)</f>
        <v>43.182232918994309</v>
      </c>
      <c r="E40" s="3">
        <f>IF(data_compilation_times_base!$C40&lt;&gt;0,data_compilation_times_base!E40/data_compilation_times_base!$C40,data_compilation_times_base!E40)</f>
        <v>17.824406198723985</v>
      </c>
      <c r="F40" s="3">
        <f>IF(data_compilation_times_base!$C40&lt;&gt;0,data_compilation_times_base!F40/data_compilation_times_base!$C40,data_compilation_times_base!F40)</f>
        <v>23.264604123933385</v>
      </c>
      <c r="G40" s="3">
        <f>IF(data_compilation_times_base!$C40&lt;&gt;0,data_compilation_times_base!G40/data_compilation_times_base!$C40,data_compilation_times_base!G40)</f>
        <v>24.350915180443614</v>
      </c>
      <c r="H40" s="3">
        <f>IF(data_compilation_times_base!$C40&lt;&gt;0,data_compilation_times_base!H40/data_compilation_times_base!$C40,data_compilation_times_base!H40)</f>
        <v>24.350946208981977</v>
      </c>
      <c r="I40" s="3">
        <f>IF(data_compilation_times_base!$C40&lt;&gt;0,data_compilation_times_base!I40/data_compilation_times_base!$C40,data_compilation_times_base!I40)</f>
        <v>24.350911336042458</v>
      </c>
      <c r="J40" s="3">
        <f>IF(data_compilation_times_base!$C40&lt;&gt;0,data_compilation_times_base!J40/data_compilation_times_base!$C40,data_compilation_times_base!J40)</f>
        <v>24.350870756603374</v>
      </c>
      <c r="K40" s="3">
        <f>IF(data_compilation_times_base!$C40&lt;&gt;0,data_compilation_times_base!K40/data_compilation_times_base!$C40,data_compilation_times_base!K40)</f>
        <v>24.350837241181139</v>
      </c>
    </row>
    <row r="41" spans="1:11" x14ac:dyDescent="0.25">
      <c r="A41" t="str">
        <f>[1]ele_dev!B41</f>
        <v>bGEO</v>
      </c>
      <c r="B41" t="str">
        <f>[1]ele_dev!A41</f>
        <v>ITA</v>
      </c>
      <c r="C41" s="3">
        <f>IF(data_compilation_times_base!$C41&lt;&gt;0,data_compilation_times_base!C41/data_compilation_times_base!$C41,data_compilation_times_base!C41)</f>
        <v>1</v>
      </c>
      <c r="D41" s="3">
        <f>IF(data_compilation_times_base!$C41&lt;&gt;0,data_compilation_times_base!D41/data_compilation_times_base!$C41,data_compilation_times_base!D41)</f>
        <v>0.94196458287420837</v>
      </c>
      <c r="E41" s="3">
        <f>IF(data_compilation_times_base!$C41&lt;&gt;0,data_compilation_times_base!E41/data_compilation_times_base!$C41,data_compilation_times_base!E41)</f>
        <v>0.94192116509284807</v>
      </c>
      <c r="F41" s="3">
        <f>IF(data_compilation_times_base!$C41&lt;&gt;0,data_compilation_times_base!F41/data_compilation_times_base!$C41,data_compilation_times_base!F41)</f>
        <v>1.3180437968467853</v>
      </c>
      <c r="G41" s="3">
        <f>IF(data_compilation_times_base!$C41&lt;&gt;0,data_compilation_times_base!G41/data_compilation_times_base!$C41,data_compilation_times_base!G41)</f>
        <v>1.8051718222344983</v>
      </c>
      <c r="H41" s="3">
        <f>IF(data_compilation_times_base!$C41&lt;&gt;0,data_compilation_times_base!H41/data_compilation_times_base!$C41,data_compilation_times_base!H41)</f>
        <v>2.2210797395814419</v>
      </c>
      <c r="I41" s="3">
        <f>IF(data_compilation_times_base!$C41&lt;&gt;0,data_compilation_times_base!I41/data_compilation_times_base!$C41,data_compilation_times_base!I41)</f>
        <v>2.637008577637852</v>
      </c>
      <c r="J41" s="3">
        <f>IF(data_compilation_times_base!$C41&lt;&gt;0,data_compilation_times_base!J41/data_compilation_times_base!$C41,data_compilation_times_base!J41)</f>
        <v>3.0529307582213212</v>
      </c>
      <c r="K41" s="3">
        <f>IF(data_compilation_times_base!$C41&lt;&gt;0,data_compilation_times_base!K41/data_compilation_times_base!$C41,data_compilation_times_base!K41)</f>
        <v>3.3893950520732514</v>
      </c>
    </row>
    <row r="42" spans="1:11" x14ac:dyDescent="0.25">
      <c r="A42" t="str">
        <f>[1]ele_dev!B42</f>
        <v>mSOLAR</v>
      </c>
      <c r="B42" t="str">
        <f>[1]ele_dev!A42</f>
        <v>ITA</v>
      </c>
      <c r="C42" s="3">
        <f>IF(data_compilation_times_base!$C42&lt;&gt;0,data_compilation_times_base!C42/data_compilation_times_base!$C42,data_compilation_times_base!C42)</f>
        <v>1</v>
      </c>
      <c r="D42" s="3">
        <f>IF(data_compilation_times_base!$C42&lt;&gt;0,data_compilation_times_base!D42/data_compilation_times_base!$C42,data_compilation_times_base!D42)</f>
        <v>2.0830278997857206</v>
      </c>
      <c r="E42" s="3">
        <f>IF(data_compilation_times_base!$C42&lt;&gt;0,data_compilation_times_base!E42/data_compilation_times_base!$C42,data_compilation_times_base!E42)</f>
        <v>2.0830277788497447</v>
      </c>
      <c r="F42" s="3">
        <f>IF(data_compilation_times_base!$C42&lt;&gt;0,data_compilation_times_base!F42/data_compilation_times_base!$C42,data_compilation_times_base!F42)</f>
        <v>2.0829736802736196</v>
      </c>
      <c r="G42" s="3">
        <f>IF(data_compilation_times_base!$C42&lt;&gt;0,data_compilation_times_base!G42/data_compilation_times_base!$C42,data_compilation_times_base!G42)</f>
        <v>3.1244235428037066</v>
      </c>
      <c r="H42" s="3">
        <f>IF(data_compilation_times_base!$C42&lt;&gt;0,data_compilation_times_base!H42/data_compilation_times_base!$C42,data_compilation_times_base!H42)</f>
        <v>3.9055248455529514</v>
      </c>
      <c r="I42" s="3">
        <f>IF(data_compilation_times_base!$C42&lt;&gt;0,data_compilation_times_base!I42/data_compilation_times_base!$C42,data_compilation_times_base!I42)</f>
        <v>5.2073976700316855</v>
      </c>
      <c r="J42" s="3">
        <f>IF(data_compilation_times_base!$C42&lt;&gt;0,data_compilation_times_base!J42/data_compilation_times_base!$C42,data_compilation_times_base!J42)</f>
        <v>6.5092936870321862</v>
      </c>
      <c r="K42" s="3">
        <f>IF(data_compilation_times_base!$C42&lt;&gt;0,data_compilation_times_base!K42/data_compilation_times_base!$C42,data_compilation_times_base!K42)</f>
        <v>6.7696544224795137</v>
      </c>
    </row>
    <row r="43" spans="1:11" x14ac:dyDescent="0.25">
      <c r="A43" t="str">
        <f>[1]ele_dev!B43</f>
        <v>mWIND</v>
      </c>
      <c r="B43" t="str">
        <f>[1]ele_dev!A43</f>
        <v>ITA</v>
      </c>
      <c r="C43" s="3">
        <f>IF(data_compilation_times_base!$C43&lt;&gt;0,data_compilation_times_base!C43/data_compilation_times_base!$C43,data_compilation_times_base!C43)</f>
        <v>1</v>
      </c>
      <c r="D43" s="3">
        <f>IF(data_compilation_times_base!$C43&lt;&gt;0,data_compilation_times_base!D43/data_compilation_times_base!$C43,data_compilation_times_base!D43)</f>
        <v>1.1931850216051099</v>
      </c>
      <c r="E43" s="3">
        <f>IF(data_compilation_times_base!$C43&lt;&gt;0,data_compilation_times_base!E43/data_compilation_times_base!$C43,data_compilation_times_base!E43)</f>
        <v>1.3283389393980394</v>
      </c>
      <c r="F43" s="3">
        <f>IF(data_compilation_times_base!$C43&lt;&gt;0,data_compilation_times_base!F43/data_compilation_times_base!$C43,data_compilation_times_base!F43)</f>
        <v>1.6271990620875671</v>
      </c>
      <c r="G43" s="3">
        <f>IF(data_compilation_times_base!$C43&lt;&gt;0,data_compilation_times_base!G43/data_compilation_times_base!$C43,data_compilation_times_base!G43)</f>
        <v>3.374185508128408</v>
      </c>
      <c r="H43" s="3">
        <f>IF(data_compilation_times_base!$C43&lt;&gt;0,data_compilation_times_base!H43/data_compilation_times_base!$C43,data_compilation_times_base!H43)</f>
        <v>5.6688644552572374</v>
      </c>
      <c r="I43" s="3">
        <f>IF(data_compilation_times_base!$C43&lt;&gt;0,data_compilation_times_base!I43/data_compilation_times_base!$C43,data_compilation_times_base!I43)</f>
        <v>8.5318103446466456</v>
      </c>
      <c r="J43" s="3">
        <f>IF(data_compilation_times_base!$C43&lt;&gt;0,data_compilation_times_base!J43/data_compilation_times_base!$C43,data_compilation_times_base!J43)</f>
        <v>10.189159300587962</v>
      </c>
      <c r="K43" s="3">
        <f>IF(data_compilation_times_base!$C43&lt;&gt;0,data_compilation_times_base!K43/data_compilation_times_base!$C43,data_compilation_times_base!K43)</f>
        <v>12.62142818287891</v>
      </c>
    </row>
    <row r="44" spans="1:11" x14ac:dyDescent="0.25">
      <c r="A44" t="str">
        <f>[1]ele_dev!B44</f>
        <v>bHC</v>
      </c>
      <c r="B44" t="str">
        <f>[1]ele_dev!A44</f>
        <v>ITA</v>
      </c>
      <c r="C44" s="3">
        <f>IF(data_compilation_times_base!$C44&lt;&gt;0,data_compilation_times_base!C44/data_compilation_times_base!$C44,data_compilation_times_base!C44)</f>
        <v>1</v>
      </c>
      <c r="D44" s="3">
        <f>IF(data_compilation_times_base!$C44&lt;&gt;0,data_compilation_times_base!D44/data_compilation_times_base!$C44,data_compilation_times_base!D44)</f>
        <v>0.16125059032992245</v>
      </c>
      <c r="E44" s="3">
        <f>IF(data_compilation_times_base!$C44&lt;&gt;0,data_compilation_times_base!E44/data_compilation_times_base!$C44,data_compilation_times_base!E44)</f>
        <v>0.64121058794630681</v>
      </c>
      <c r="F44" s="3">
        <f>IF(data_compilation_times_base!$C44&lt;&gt;0,data_compilation_times_base!F44/data_compilation_times_base!$C44,data_compilation_times_base!F44)</f>
        <v>0.62681522351099694</v>
      </c>
      <c r="G44" s="3">
        <f>IF(data_compilation_times_base!$C44&lt;&gt;0,data_compilation_times_base!G44/data_compilation_times_base!$C44,data_compilation_times_base!G44)</f>
        <v>0.63196389962221622</v>
      </c>
      <c r="H44" s="3">
        <f>IF(data_compilation_times_base!$C44&lt;&gt;0,data_compilation_times_base!H44/data_compilation_times_base!$C44,data_compilation_times_base!H44)</f>
        <v>0.54809708121980738</v>
      </c>
      <c r="I44" s="3">
        <f>IF(data_compilation_times_base!$C44&lt;&gt;0,data_compilation_times_base!I44/data_compilation_times_base!$C44,data_compilation_times_base!I44)</f>
        <v>2.0871312505435835E-2</v>
      </c>
      <c r="J44" s="3">
        <f>IF(data_compilation_times_base!$C44&lt;&gt;0,data_compilation_times_base!J44/data_compilation_times_base!$C44,data_compilation_times_base!J44)</f>
        <v>2.6361967380925048E-2</v>
      </c>
      <c r="K44" s="3">
        <f>IF(data_compilation_times_base!$C44&lt;&gt;0,data_compilation_times_base!K44/data_compilation_times_base!$C44,data_compilation_times_base!K44)</f>
        <v>1.0068724617676739E-2</v>
      </c>
    </row>
    <row r="45" spans="1:11" x14ac:dyDescent="0.25">
      <c r="A45" t="str">
        <f>[1]ele_dev!B45</f>
        <v>mHC</v>
      </c>
      <c r="B45" t="str">
        <f>[1]ele_dev!A45</f>
        <v>ITA</v>
      </c>
      <c r="C45" s="3">
        <f>IF(data_compilation_times_base!$C45&lt;&gt;0,data_compilation_times_base!C45/data_compilation_times_base!$C45,data_compilation_times_base!C45)</f>
        <v>1</v>
      </c>
      <c r="D45" s="3">
        <f>IF(data_compilation_times_base!$C45&lt;&gt;0,data_compilation_times_base!D45/data_compilation_times_base!$C45,data_compilation_times_base!D45)</f>
        <v>0.86855119286946081</v>
      </c>
      <c r="E45" s="3">
        <f>IF(data_compilation_times_base!$C45&lt;&gt;0,data_compilation_times_base!E45/data_compilation_times_base!$C45,data_compilation_times_base!E45)</f>
        <v>0.53557771125314813</v>
      </c>
      <c r="F45" s="3">
        <f>IF(data_compilation_times_base!$C45&lt;&gt;0,data_compilation_times_base!F45/data_compilation_times_base!$C45,data_compilation_times_base!F45)</f>
        <v>0.30011764762348642</v>
      </c>
      <c r="G45" s="3">
        <f>IF(data_compilation_times_base!$C45&lt;&gt;0,data_compilation_times_base!G45/data_compilation_times_base!$C45,data_compilation_times_base!G45)</f>
        <v>6.4030956798111063E-2</v>
      </c>
      <c r="H45" s="3">
        <f>IF(data_compilation_times_base!$C45&lt;&gt;0,data_compilation_times_base!H45/data_compilation_times_base!$C45,data_compilation_times_base!H45)</f>
        <v>4.2226899653165592E-4</v>
      </c>
      <c r="I45" s="3">
        <f>IF(data_compilation_times_base!$C45&lt;&gt;0,data_compilation_times_base!I45/data_compilation_times_base!$C45,data_compilation_times_base!I45)</f>
        <v>4.2223054455761466E-4</v>
      </c>
      <c r="J45" s="3">
        <f>IF(data_compilation_times_base!$C45&lt;&gt;0,data_compilation_times_base!J45/data_compilation_times_base!$C45,data_compilation_times_base!J45)</f>
        <v>4.2220589274709878E-4</v>
      </c>
      <c r="K45" s="3">
        <f>IF(data_compilation_times_base!$C45&lt;&gt;0,data_compilation_times_base!K45/data_compilation_times_base!$C45,data_compilation_times_base!K45)</f>
        <v>4.2236830725712724E-4</v>
      </c>
    </row>
    <row r="46" spans="1:11" x14ac:dyDescent="0.25">
      <c r="A46" t="str">
        <f>[1]ele_dev!B46</f>
        <v>bBC</v>
      </c>
      <c r="B46" t="str">
        <f>[1]ele_dev!A46</f>
        <v>ITA</v>
      </c>
      <c r="C46" s="3">
        <f>IF(data_compilation_times_base!$C46&lt;&gt;0,data_compilation_times_base!C46/data_compilation_times_base!$C46,data_compilation_times_base!C46)</f>
        <v>0</v>
      </c>
      <c r="D46" s="3">
        <f>IF(data_compilation_times_base!$C46&lt;&gt;0,data_compilation_times_base!D46/data_compilation_times_base!$C46,data_compilation_times_base!D46)</f>
        <v>0</v>
      </c>
      <c r="E46" s="3">
        <f>IF(data_compilation_times_base!$C46&lt;&gt;0,data_compilation_times_base!E46/data_compilation_times_base!$C46,data_compilation_times_base!E46)</f>
        <v>0</v>
      </c>
      <c r="F46" s="3">
        <f>IF(data_compilation_times_base!$C46&lt;&gt;0,data_compilation_times_base!F46/data_compilation_times_base!$C46,data_compilation_times_base!F46)</f>
        <v>0</v>
      </c>
      <c r="G46" s="3">
        <f>IF(data_compilation_times_base!$C46&lt;&gt;0,data_compilation_times_base!G46/data_compilation_times_base!$C46,data_compilation_times_base!G46)</f>
        <v>0</v>
      </c>
      <c r="H46" s="3">
        <f>IF(data_compilation_times_base!$C46&lt;&gt;0,data_compilation_times_base!H46/data_compilation_times_base!$C46,data_compilation_times_base!H46)</f>
        <v>0</v>
      </c>
      <c r="I46" s="3">
        <f>IF(data_compilation_times_base!$C46&lt;&gt;0,data_compilation_times_base!I46/data_compilation_times_base!$C46,data_compilation_times_base!I46)</f>
        <v>0</v>
      </c>
      <c r="J46" s="3">
        <f>IF(data_compilation_times_base!$C46&lt;&gt;0,data_compilation_times_base!J46/data_compilation_times_base!$C46,data_compilation_times_base!J46)</f>
        <v>0</v>
      </c>
      <c r="K46" s="3">
        <f>IF(data_compilation_times_base!$C46&lt;&gt;0,data_compilation_times_base!K46/data_compilation_times_base!$C46,data_compilation_times_base!K46)</f>
        <v>0</v>
      </c>
    </row>
    <row r="47" spans="1:11" x14ac:dyDescent="0.25">
      <c r="A47" t="str">
        <f>[1]ele_dev!B47</f>
        <v>bOIL</v>
      </c>
      <c r="B47" t="str">
        <f>[1]ele_dev!A47</f>
        <v>ITA</v>
      </c>
      <c r="C47" s="3">
        <f>IF(data_compilation_times_base!$C47&lt;&gt;0,data_compilation_times_base!C47/data_compilation_times_base!$C47,data_compilation_times_base!C47)</f>
        <v>1</v>
      </c>
      <c r="D47" s="3">
        <f>IF(data_compilation_times_base!$C47&lt;&gt;0,data_compilation_times_base!D47/data_compilation_times_base!$C47,data_compilation_times_base!D47)</f>
        <v>0.29689986499694926</v>
      </c>
      <c r="E47" s="3">
        <f>IF(data_compilation_times_base!$C47&lt;&gt;0,data_compilation_times_base!E47/data_compilation_times_base!$C47,data_compilation_times_base!E47)</f>
        <v>0.31935257998570404</v>
      </c>
      <c r="F47" s="3">
        <f>IF(data_compilation_times_base!$C47&lt;&gt;0,data_compilation_times_base!F47/data_compilation_times_base!$C47,data_compilation_times_base!F47)</f>
        <v>0.19819410738526888</v>
      </c>
      <c r="G47" s="3">
        <f>IF(data_compilation_times_base!$C47&lt;&gt;0,data_compilation_times_base!G47/data_compilation_times_base!$C47,data_compilation_times_base!G47)</f>
        <v>0.14652791417791672</v>
      </c>
      <c r="H47" s="3">
        <f>IF(data_compilation_times_base!$C47&lt;&gt;0,data_compilation_times_base!H47/data_compilation_times_base!$C47,data_compilation_times_base!H47)</f>
        <v>8.4051837358573148E-2</v>
      </c>
      <c r="I47" s="3">
        <f>IF(data_compilation_times_base!$C47&lt;&gt;0,data_compilation_times_base!I47/data_compilation_times_base!$C47,data_compilation_times_base!I47)</f>
        <v>6.7474652678481503E-2</v>
      </c>
      <c r="J47" s="3">
        <f>IF(data_compilation_times_base!$C47&lt;&gt;0,data_compilation_times_base!J47/data_compilation_times_base!$C47,data_compilation_times_base!J47)</f>
        <v>5.0005396979362175E-2</v>
      </c>
      <c r="K47" s="3">
        <f>IF(data_compilation_times_base!$C47&lt;&gt;0,data_compilation_times_base!K47/data_compilation_times_base!$C47,data_compilation_times_base!K47)</f>
        <v>2.7499104264508748E-2</v>
      </c>
    </row>
    <row r="48" spans="1:11" x14ac:dyDescent="0.25">
      <c r="A48" t="str">
        <f>[1]ele_dev!B48</f>
        <v>mOIL</v>
      </c>
      <c r="B48" t="str">
        <f>[1]ele_dev!A48</f>
        <v>ITA</v>
      </c>
      <c r="C48" s="3">
        <f>IF(data_compilation_times_base!$C48&lt;&gt;0,data_compilation_times_base!C48/data_compilation_times_base!$C48,data_compilation_times_base!C48)</f>
        <v>0</v>
      </c>
      <c r="D48" s="3">
        <f>IF(data_compilation_times_base!$C48&lt;&gt;0,data_compilation_times_base!D48/data_compilation_times_base!$C48,data_compilation_times_base!D48)</f>
        <v>0.98528166857935118</v>
      </c>
      <c r="E48" s="3">
        <f>IF(data_compilation_times_base!$C48&lt;&gt;0,data_compilation_times_base!E48/data_compilation_times_base!$C48,data_compilation_times_base!E48)</f>
        <v>0.4543028916164113</v>
      </c>
      <c r="F48" s="3">
        <f>IF(data_compilation_times_base!$C48&lt;&gt;0,data_compilation_times_base!F48/data_compilation_times_base!$C48,data_compilation_times_base!F48)</f>
        <v>0.25513041440524337</v>
      </c>
      <c r="G48" s="3">
        <f>IF(data_compilation_times_base!$C48&lt;&gt;0,data_compilation_times_base!G48/data_compilation_times_base!$C48,data_compilation_times_base!G48)</f>
        <v>0</v>
      </c>
      <c r="H48" s="3">
        <f>IF(data_compilation_times_base!$C48&lt;&gt;0,data_compilation_times_base!H48/data_compilation_times_base!$C48,data_compilation_times_base!H48)</f>
        <v>0</v>
      </c>
      <c r="I48" s="3">
        <f>IF(data_compilation_times_base!$C48&lt;&gt;0,data_compilation_times_base!I48/data_compilation_times_base!$C48,data_compilation_times_base!I48)</f>
        <v>0</v>
      </c>
      <c r="J48" s="3">
        <f>IF(data_compilation_times_base!$C48&lt;&gt;0,data_compilation_times_base!J48/data_compilation_times_base!$C48,data_compilation_times_base!J48)</f>
        <v>0</v>
      </c>
      <c r="K48" s="3">
        <f>IF(data_compilation_times_base!$C48&lt;&gt;0,data_compilation_times_base!K48/data_compilation_times_base!$C48,data_compilation_times_base!K48)</f>
        <v>9.7176779626252721E-2</v>
      </c>
    </row>
    <row r="49" spans="1:11" x14ac:dyDescent="0.25">
      <c r="A49" t="str">
        <f>[1]ele_dev!B49</f>
        <v>pOIL</v>
      </c>
      <c r="B49" t="str">
        <f>[1]ele_dev!A49</f>
        <v>ITA</v>
      </c>
      <c r="C49" s="3">
        <f>IF(data_compilation_times_base!$C49&lt;&gt;0,data_compilation_times_base!C49/data_compilation_times_base!$C49,data_compilation_times_base!C49)</f>
        <v>1</v>
      </c>
      <c r="D49" s="3">
        <f>IF(data_compilation_times_base!$C49&lt;&gt;0,data_compilation_times_base!D49/data_compilation_times_base!$C49,data_compilation_times_base!D49)</f>
        <v>1.1614912899987799</v>
      </c>
      <c r="E49" s="3">
        <f>IF(data_compilation_times_base!$C49&lt;&gt;0,data_compilation_times_base!E49/data_compilation_times_base!$C49,data_compilation_times_base!E49)</f>
        <v>0.85839544114259292</v>
      </c>
      <c r="F49" s="3">
        <f>IF(data_compilation_times_base!$C49&lt;&gt;0,data_compilation_times_base!F49/data_compilation_times_base!$C49,data_compilation_times_base!F49)</f>
        <v>0.53935862149494374</v>
      </c>
      <c r="G49" s="3">
        <f>IF(data_compilation_times_base!$C49&lt;&gt;0,data_compilation_times_base!G49/data_compilation_times_base!$C49,data_compilation_times_base!G49)</f>
        <v>5.5940659534743968E-2</v>
      </c>
      <c r="H49" s="3">
        <f>IF(data_compilation_times_base!$C49&lt;&gt;0,data_compilation_times_base!H49/data_compilation_times_base!$C49,data_compilation_times_base!H49)</f>
        <v>0</v>
      </c>
      <c r="I49" s="3">
        <f>IF(data_compilation_times_base!$C49&lt;&gt;0,data_compilation_times_base!I49/data_compilation_times_base!$C49,data_compilation_times_base!I49)</f>
        <v>0</v>
      </c>
      <c r="J49" s="3">
        <f>IF(data_compilation_times_base!$C49&lt;&gt;0,data_compilation_times_base!J49/data_compilation_times_base!$C49,data_compilation_times_base!J49)</f>
        <v>0</v>
      </c>
      <c r="K49" s="3">
        <f>IF(data_compilation_times_base!$C49&lt;&gt;0,data_compilation_times_base!K49/data_compilation_times_base!$C49,data_compilation_times_base!K49)</f>
        <v>0</v>
      </c>
    </row>
    <row r="50" spans="1:11" x14ac:dyDescent="0.25">
      <c r="A50" t="str">
        <f>[1]ele_dev!B50</f>
        <v>bGAS</v>
      </c>
      <c r="B50" t="str">
        <f>[1]ele_dev!A50</f>
        <v>ITA</v>
      </c>
      <c r="C50" s="3">
        <f>IF(data_compilation_times_base!$C50&lt;&gt;0,data_compilation_times_base!C50/data_compilation_times_base!$C50,data_compilation_times_base!C50)</f>
        <v>1</v>
      </c>
      <c r="D50" s="3">
        <f>IF(data_compilation_times_base!$C50&lt;&gt;0,data_compilation_times_base!D50/data_compilation_times_base!$C50,data_compilation_times_base!D50)</f>
        <v>0.74875625047308791</v>
      </c>
      <c r="E50" s="3">
        <f>IF(data_compilation_times_base!$C50&lt;&gt;0,data_compilation_times_base!E50/data_compilation_times_base!$C50,data_compilation_times_base!E50)</f>
        <v>0.80399365875177886</v>
      </c>
      <c r="F50" s="3">
        <f>IF(data_compilation_times_base!$C50&lt;&gt;0,data_compilation_times_base!F50/data_compilation_times_base!$C50,data_compilation_times_base!F50)</f>
        <v>0.4695989156918956</v>
      </c>
      <c r="G50" s="3">
        <f>IF(data_compilation_times_base!$C50&lt;&gt;0,data_compilation_times_base!G50/data_compilation_times_base!$C50,data_compilation_times_base!G50)</f>
        <v>0.41481490460454096</v>
      </c>
      <c r="H50" s="3">
        <f>IF(data_compilation_times_base!$C50&lt;&gt;0,data_compilation_times_base!H50/data_compilation_times_base!$C50,data_compilation_times_base!H50)</f>
        <v>0.10750949991733412</v>
      </c>
      <c r="I50" s="3">
        <f>IF(data_compilation_times_base!$C50&lt;&gt;0,data_compilation_times_base!I50/data_compilation_times_base!$C50,data_compilation_times_base!I50)</f>
        <v>0.17678131706035849</v>
      </c>
      <c r="J50" s="3">
        <f>IF(data_compilation_times_base!$C50&lt;&gt;0,data_compilation_times_base!J50/data_compilation_times_base!$C50,data_compilation_times_base!J50)</f>
        <v>0.11422858692233501</v>
      </c>
      <c r="K50" s="3">
        <f>IF(data_compilation_times_base!$C50&lt;&gt;0,data_compilation_times_base!K50/data_compilation_times_base!$C50,data_compilation_times_base!K50)</f>
        <v>9.7765137544643041E-2</v>
      </c>
    </row>
    <row r="51" spans="1:11" x14ac:dyDescent="0.25">
      <c r="A51" t="str">
        <f>[1]ele_dev!B51</f>
        <v>mGAS</v>
      </c>
      <c r="B51" t="str">
        <f>[1]ele_dev!A51</f>
        <v>ITA</v>
      </c>
      <c r="C51" s="3">
        <f>IF(data_compilation_times_base!$C51&lt;&gt;0,data_compilation_times_base!C51/data_compilation_times_base!$C51,data_compilation_times_base!C51)</f>
        <v>1</v>
      </c>
      <c r="D51" s="3">
        <f>IF(data_compilation_times_base!$C51&lt;&gt;0,data_compilation_times_base!D51/data_compilation_times_base!$C51,data_compilation_times_base!D51)</f>
        <v>0.6990445759678664</v>
      </c>
      <c r="E51" s="3">
        <f>IF(data_compilation_times_base!$C51&lt;&gt;0,data_compilation_times_base!E51/data_compilation_times_base!$C51,data_compilation_times_base!E51)</f>
        <v>1.296161086051383</v>
      </c>
      <c r="F51" s="3">
        <f>IF(data_compilation_times_base!$C51&lt;&gt;0,data_compilation_times_base!F51/data_compilation_times_base!$C51,data_compilation_times_base!F51)</f>
        <v>1.0970606777196787</v>
      </c>
      <c r="G51" s="3">
        <f>IF(data_compilation_times_base!$C51&lt;&gt;0,data_compilation_times_base!G51/data_compilation_times_base!$C51,data_compilation_times_base!G51)</f>
        <v>0.85246438892796572</v>
      </c>
      <c r="H51" s="3">
        <f>IF(data_compilation_times_base!$C51&lt;&gt;0,data_compilation_times_base!H51/data_compilation_times_base!$C51,data_compilation_times_base!H51)</f>
        <v>0.88071833513626541</v>
      </c>
      <c r="I51" s="3">
        <f>IF(data_compilation_times_base!$C51&lt;&gt;0,data_compilation_times_base!I51/data_compilation_times_base!$C51,data_compilation_times_base!I51)</f>
        <v>0.17050694092267565</v>
      </c>
      <c r="J51" s="3">
        <f>IF(data_compilation_times_base!$C51&lt;&gt;0,data_compilation_times_base!J51/data_compilation_times_base!$C51,data_compilation_times_base!J51)</f>
        <v>0.24067708074234992</v>
      </c>
      <c r="K51" s="3">
        <f>IF(data_compilation_times_base!$C51&lt;&gt;0,data_compilation_times_base!K51/data_compilation_times_base!$C51,data_compilation_times_base!K51)</f>
        <v>0.19238093488092081</v>
      </c>
    </row>
    <row r="52" spans="1:11" x14ac:dyDescent="0.25">
      <c r="A52" t="str">
        <f>[1]ele_dev!B52</f>
        <v>pGAS</v>
      </c>
      <c r="B52" t="str">
        <f>[1]ele_dev!A52</f>
        <v>ITA</v>
      </c>
      <c r="C52" s="3">
        <f>IF(data_compilation_times_base!$C52&lt;&gt;0,data_compilation_times_base!C52/data_compilation_times_base!$C52,data_compilation_times_base!C52)</f>
        <v>1</v>
      </c>
      <c r="D52" s="3">
        <f>IF(data_compilation_times_base!$C52&lt;&gt;0,data_compilation_times_base!D52/data_compilation_times_base!$C52,data_compilation_times_base!D52)</f>
        <v>0.94940395511150311</v>
      </c>
      <c r="E52" s="3">
        <f>IF(data_compilation_times_base!$C52&lt;&gt;0,data_compilation_times_base!E52/data_compilation_times_base!$C52,data_compilation_times_base!E52)</f>
        <v>1.6037225632391796</v>
      </c>
      <c r="F52" s="3">
        <f>IF(data_compilation_times_base!$C52&lt;&gt;0,data_compilation_times_base!F52/data_compilation_times_base!$C52,data_compilation_times_base!F52)</f>
        <v>4.4418874558047294</v>
      </c>
      <c r="G52" s="3">
        <f>IF(data_compilation_times_base!$C52&lt;&gt;0,data_compilation_times_base!G52/data_compilation_times_base!$C52,data_compilation_times_base!G52)</f>
        <v>4.3217292439146782</v>
      </c>
      <c r="H52" s="3">
        <f>IF(data_compilation_times_base!$C52&lt;&gt;0,data_compilation_times_base!H52/data_compilation_times_base!$C52,data_compilation_times_base!H52)</f>
        <v>3.9386068671894892</v>
      </c>
      <c r="I52" s="3">
        <f>IF(data_compilation_times_base!$C52&lt;&gt;0,data_compilation_times_base!I52/data_compilation_times_base!$C52,data_compilation_times_base!I52)</f>
        <v>0.84865931988922105</v>
      </c>
      <c r="J52" s="3">
        <f>IF(data_compilation_times_base!$C52&lt;&gt;0,data_compilation_times_base!J52/data_compilation_times_base!$C52,data_compilation_times_base!J52)</f>
        <v>0.2560813300113145</v>
      </c>
      <c r="K52" s="3">
        <f>IF(data_compilation_times_base!$C52&lt;&gt;0,data_compilation_times_base!K52/data_compilation_times_base!$C52,data_compilation_times_base!K52)</f>
        <v>0</v>
      </c>
    </row>
    <row r="53" spans="1:11" x14ac:dyDescent="0.25">
      <c r="A53" t="str">
        <f>[1]ele_dev!B53</f>
        <v>bBIO</v>
      </c>
      <c r="B53" t="str">
        <f>[1]ele_dev!A53</f>
        <v>ITA</v>
      </c>
      <c r="C53" s="3">
        <f>IF(data_compilation_times_base!$C53&lt;&gt;0,data_compilation_times_base!C53/data_compilation_times_base!$C53,data_compilation_times_base!C53)</f>
        <v>1</v>
      </c>
      <c r="D53" s="3">
        <f>IF(data_compilation_times_base!$C53&lt;&gt;0,data_compilation_times_base!D53/data_compilation_times_base!$C53,data_compilation_times_base!D53)</f>
        <v>2.3401138630647678</v>
      </c>
      <c r="E53" s="3">
        <f>IF(data_compilation_times_base!$C53&lt;&gt;0,data_compilation_times_base!E53/data_compilation_times_base!$C53,data_compilation_times_base!E53)</f>
        <v>2.1356058697589644</v>
      </c>
      <c r="F53" s="3">
        <f>IF(data_compilation_times_base!$C53&lt;&gt;0,data_compilation_times_base!F53/data_compilation_times_base!$C53,data_compilation_times_base!F53)</f>
        <v>1.9371194610043587</v>
      </c>
      <c r="G53" s="3">
        <f>IF(data_compilation_times_base!$C53&lt;&gt;0,data_compilation_times_base!G53/data_compilation_times_base!$C53,data_compilation_times_base!G53)</f>
        <v>2.2727807208009567</v>
      </c>
      <c r="H53" s="3">
        <f>IF(data_compilation_times_base!$C53&lt;&gt;0,data_compilation_times_base!H53/data_compilation_times_base!$C53,data_compilation_times_base!H53)</f>
        <v>2.1105153712493205</v>
      </c>
      <c r="I53" s="3">
        <f>IF(data_compilation_times_base!$C53&lt;&gt;0,data_compilation_times_base!I53/data_compilation_times_base!$C53,data_compilation_times_base!I53)</f>
        <v>2.7265840070887601</v>
      </c>
      <c r="J53" s="3">
        <f>IF(data_compilation_times_base!$C53&lt;&gt;0,data_compilation_times_base!J53/data_compilation_times_base!$C53,data_compilation_times_base!J53)</f>
        <v>3.065550537697368</v>
      </c>
      <c r="K53" s="3">
        <f>IF(data_compilation_times_base!$C53&lt;&gt;0,data_compilation_times_base!K53/data_compilation_times_base!$C53,data_compilation_times_base!K53)</f>
        <v>3.6055535160321712</v>
      </c>
    </row>
    <row r="54" spans="1:11" x14ac:dyDescent="0.25">
      <c r="A54" t="str">
        <f>[1]ele_dev!B54</f>
        <v>bCCS</v>
      </c>
      <c r="B54" t="str">
        <f>[1]ele_dev!A54</f>
        <v>ITA</v>
      </c>
      <c r="C54" s="3">
        <f>IF(data_compilation_times_base!$C54&lt;&gt;0,data_compilation_times_base!C54/data_compilation_times_base!$C54,data_compilation_times_base!C54)</f>
        <v>1</v>
      </c>
      <c r="D54" s="3">
        <f>IF(data_compilation_times_base!$C54&lt;&gt;0,data_compilation_times_base!D54/data_compilation_times_base!$C54,data_compilation_times_base!D54)</f>
        <v>0</v>
      </c>
      <c r="E54" s="3">
        <f>IF(data_compilation_times_base!$C54&lt;&gt;0,data_compilation_times_base!E54/data_compilation_times_base!$C54,data_compilation_times_base!E54)</f>
        <v>0</v>
      </c>
      <c r="F54" s="3">
        <f>IF(data_compilation_times_base!$C54&lt;&gt;0,data_compilation_times_base!F54/data_compilation_times_base!$C54,data_compilation_times_base!F54)</f>
        <v>0</v>
      </c>
      <c r="G54" s="3">
        <f>IF(data_compilation_times_base!$C54&lt;&gt;0,data_compilation_times_base!G54/data_compilation_times_base!$C54,data_compilation_times_base!G54)</f>
        <v>0</v>
      </c>
      <c r="H54" s="3">
        <f>IF(data_compilation_times_base!$C54&lt;&gt;0,data_compilation_times_base!H54/data_compilation_times_base!$C54,data_compilation_times_base!H54)</f>
        <v>0</v>
      </c>
      <c r="I54" s="3">
        <f>IF(data_compilation_times_base!$C54&lt;&gt;0,data_compilation_times_base!I54/data_compilation_times_base!$C54,data_compilation_times_base!I54)</f>
        <v>0</v>
      </c>
      <c r="J54" s="3">
        <f>IF(data_compilation_times_base!$C54&lt;&gt;0,data_compilation_times_base!J54/data_compilation_times_base!$C54,data_compilation_times_base!J54)</f>
        <v>0</v>
      </c>
      <c r="K54" s="3">
        <f>IF(data_compilation_times_base!$C54&lt;&gt;0,data_compilation_times_base!K54/data_compilation_times_base!$C54,data_compilation_times_base!K54)</f>
        <v>0</v>
      </c>
    </row>
    <row r="55" spans="1:11" x14ac:dyDescent="0.25">
      <c r="A55" t="str">
        <f>[1]ele_dev!B55</f>
        <v>mCCS</v>
      </c>
      <c r="B55" t="str">
        <f>[1]ele_dev!A55</f>
        <v>ITA</v>
      </c>
      <c r="C55" s="3">
        <f>IF(data_compilation_times_base!$C55&lt;&gt;0,data_compilation_times_base!C55/data_compilation_times_base!$C55,data_compilation_times_base!C55)</f>
        <v>1</v>
      </c>
      <c r="D55" s="3">
        <f>IF(data_compilation_times_base!$C55&lt;&gt;0,data_compilation_times_base!D55/data_compilation_times_base!$C55,data_compilation_times_base!D55)</f>
        <v>0</v>
      </c>
      <c r="E55" s="3">
        <f>IF(data_compilation_times_base!$C55&lt;&gt;0,data_compilation_times_base!E55/data_compilation_times_base!$C55,data_compilation_times_base!E55)</f>
        <v>5.3504996799361226</v>
      </c>
      <c r="F55" s="3">
        <f>IF(data_compilation_times_base!$C55&lt;&gt;0,data_compilation_times_base!F55/data_compilation_times_base!$C55,data_compilation_times_base!F55)</f>
        <v>5.350701250067992</v>
      </c>
      <c r="G55" s="3">
        <f>IF(data_compilation_times_base!$C55&lt;&gt;0,data_compilation_times_base!G55/data_compilation_times_base!$C55,data_compilation_times_base!G55)</f>
        <v>5.3510046626240273</v>
      </c>
      <c r="H55" s="3">
        <f>IF(data_compilation_times_base!$C55&lt;&gt;0,data_compilation_times_base!H55/data_compilation_times_base!$C55,data_compilation_times_base!H55)</f>
        <v>42.227436170361933</v>
      </c>
      <c r="I55" s="3">
        <f>IF(data_compilation_times_base!$C55&lt;&gt;0,data_compilation_times_base!I55/data_compilation_times_base!$C55,data_compilation_times_base!I55)</f>
        <v>48.062869039305959</v>
      </c>
      <c r="J55" s="3">
        <f>IF(data_compilation_times_base!$C55&lt;&gt;0,data_compilation_times_base!J55/data_compilation_times_base!$C55,data_compilation_times_base!J55)</f>
        <v>50.181713380584384</v>
      </c>
      <c r="K55" s="3">
        <f>IF(data_compilation_times_base!$C55&lt;&gt;0,data_compilation_times_base!K55/data_compilation_times_base!$C55,data_compilation_times_base!K55)</f>
        <v>50.139005932642888</v>
      </c>
    </row>
    <row r="56" spans="1:11" x14ac:dyDescent="0.25">
      <c r="A56" t="str">
        <f>[1]ele_dev!B56</f>
        <v>bNUC</v>
      </c>
      <c r="B56" t="str">
        <f>[1]ele_dev!A56</f>
        <v>POL</v>
      </c>
      <c r="C56" s="3">
        <f>IF(data_compilation_times_base!$C56&lt;&gt;0,data_compilation_times_base!C56/data_compilation_times_base!$C56,data_compilation_times_base!C56)</f>
        <v>0</v>
      </c>
      <c r="D56" s="3">
        <f>IF(data_compilation_times_base!$C56&lt;&gt;0,data_compilation_times_base!D56/data_compilation_times_base!$C56,data_compilation_times_base!D56)</f>
        <v>0</v>
      </c>
      <c r="E56" s="3">
        <f>IF(data_compilation_times_base!$C56&lt;&gt;0,data_compilation_times_base!E56/data_compilation_times_base!$C56,data_compilation_times_base!E56)</f>
        <v>0</v>
      </c>
      <c r="F56" s="3">
        <f>IF(data_compilation_times_base!$C56&lt;&gt;0,data_compilation_times_base!F56/data_compilation_times_base!$C56,data_compilation_times_base!F56)</f>
        <v>0</v>
      </c>
      <c r="G56" s="3">
        <f>IF(data_compilation_times_base!$C56&lt;&gt;0,data_compilation_times_base!G56/data_compilation_times_base!$C56,data_compilation_times_base!G56)</f>
        <v>10.64339792247493</v>
      </c>
      <c r="H56" s="3">
        <f>IF(data_compilation_times_base!$C56&lt;&gt;0,data_compilation_times_base!H56/data_compilation_times_base!$C56,data_compilation_times_base!H56)</f>
        <v>10.643800663572168</v>
      </c>
      <c r="I56" s="3">
        <f>IF(data_compilation_times_base!$C56&lt;&gt;0,data_compilation_times_base!I56/data_compilation_times_base!$C56,data_compilation_times_base!I56)</f>
        <v>46.120907123784221</v>
      </c>
      <c r="J56" s="3">
        <f>IF(data_compilation_times_base!$C56&lt;&gt;0,data_compilation_times_base!J56/data_compilation_times_base!$C56,data_compilation_times_base!J56)</f>
        <v>46.120904153311983</v>
      </c>
      <c r="K56" s="3">
        <f>IF(data_compilation_times_base!$C56&lt;&gt;0,data_compilation_times_base!K56/data_compilation_times_base!$C56,data_compilation_times_base!K56)</f>
        <v>46.120900910127503</v>
      </c>
    </row>
    <row r="57" spans="1:11" x14ac:dyDescent="0.25">
      <c r="A57" t="str">
        <f>[1]ele_dev!B57</f>
        <v>bHYDRO</v>
      </c>
      <c r="B57" t="str">
        <f>[1]ele_dev!A57</f>
        <v>POL</v>
      </c>
      <c r="C57" s="3">
        <f>IF(data_compilation_times_base!$C57&lt;&gt;0,data_compilation_times_base!C57/data_compilation_times_base!$C57,data_compilation_times_base!C57)</f>
        <v>1</v>
      </c>
      <c r="D57" s="3">
        <f>IF(data_compilation_times_base!$C57&lt;&gt;0,data_compilation_times_base!D57/data_compilation_times_base!$C57,data_compilation_times_base!D57)</f>
        <v>0.33041236099718324</v>
      </c>
      <c r="E57" s="3">
        <f>IF(data_compilation_times_base!$C57&lt;&gt;0,data_compilation_times_base!E57/data_compilation_times_base!$C57,data_compilation_times_base!E57)</f>
        <v>0.60964647776080716</v>
      </c>
      <c r="F57" s="3">
        <f>IF(data_compilation_times_base!$C57&lt;&gt;0,data_compilation_times_base!F57/data_compilation_times_base!$C57,data_compilation_times_base!F57)</f>
        <v>0.62026950482556398</v>
      </c>
      <c r="G57" s="3">
        <f>IF(data_compilation_times_base!$C57&lt;&gt;0,data_compilation_times_base!G57/data_compilation_times_base!$C57,data_compilation_times_base!G57)</f>
        <v>0.62024935678855275</v>
      </c>
      <c r="H57" s="3">
        <f>IF(data_compilation_times_base!$C57&lt;&gt;0,data_compilation_times_base!H57/data_compilation_times_base!$C57,data_compilation_times_base!H57)</f>
        <v>0.62026981640723988</v>
      </c>
      <c r="I57" s="3">
        <f>IF(data_compilation_times_base!$C57&lt;&gt;0,data_compilation_times_base!I57/data_compilation_times_base!$C57,data_compilation_times_base!I57)</f>
        <v>0.62025700522877547</v>
      </c>
      <c r="J57" s="3">
        <f>IF(data_compilation_times_base!$C57&lt;&gt;0,data_compilation_times_base!J57/data_compilation_times_base!$C57,data_compilation_times_base!J57)</f>
        <v>0.62025857704102827</v>
      </c>
      <c r="K57" s="3">
        <f>IF(data_compilation_times_base!$C57&lt;&gt;0,data_compilation_times_base!K57/data_compilation_times_base!$C57,data_compilation_times_base!K57)</f>
        <v>0.62029909772964342</v>
      </c>
    </row>
    <row r="58" spans="1:11" x14ac:dyDescent="0.25">
      <c r="A58" t="str">
        <f>[1]ele_dev!B58</f>
        <v>pHYDRO</v>
      </c>
      <c r="B58" t="str">
        <f>[1]ele_dev!A58</f>
        <v>POL</v>
      </c>
      <c r="C58" s="3">
        <f>IF(data_compilation_times_base!$C58&lt;&gt;0,data_compilation_times_base!C58/data_compilation_times_base!$C58,data_compilation_times_base!C58)</f>
        <v>1</v>
      </c>
      <c r="D58" s="3">
        <f>IF(data_compilation_times_base!$C58&lt;&gt;0,data_compilation_times_base!D58/data_compilation_times_base!$C58,data_compilation_times_base!D58)</f>
        <v>29.217410354242272</v>
      </c>
      <c r="E58" s="3">
        <f>IF(data_compilation_times_base!$C58&lt;&gt;0,data_compilation_times_base!E58/data_compilation_times_base!$C58,data_compilation_times_base!E58)</f>
        <v>3.3382805575309145</v>
      </c>
      <c r="F58" s="3">
        <f>IF(data_compilation_times_base!$C58&lt;&gt;0,data_compilation_times_base!F58/data_compilation_times_base!$C58,data_compilation_times_base!F58)</f>
        <v>4.0032540796883733</v>
      </c>
      <c r="G58" s="3">
        <f>IF(data_compilation_times_base!$C58&lt;&gt;0,data_compilation_times_base!G58/data_compilation_times_base!$C58,data_compilation_times_base!G58)</f>
        <v>4.7260457497239088</v>
      </c>
      <c r="H58" s="3">
        <f>IF(data_compilation_times_base!$C58&lt;&gt;0,data_compilation_times_base!H58/data_compilation_times_base!$C58,data_compilation_times_base!H58)</f>
        <v>5.4491721667437245</v>
      </c>
      <c r="I58" s="3">
        <f>IF(data_compilation_times_base!$C58&lt;&gt;0,data_compilation_times_base!I58/data_compilation_times_base!$C58,data_compilation_times_base!I58)</f>
        <v>6.1714764933736852</v>
      </c>
      <c r="J58" s="3">
        <f>IF(data_compilation_times_base!$C58&lt;&gt;0,data_compilation_times_base!J58/data_compilation_times_base!$C58,data_compilation_times_base!J58)</f>
        <v>6.8945447746623341</v>
      </c>
      <c r="K58" s="3">
        <f>IF(data_compilation_times_base!$C58&lt;&gt;0,data_compilation_times_base!K58/data_compilation_times_base!$C58,data_compilation_times_base!K58)</f>
        <v>11.174794271456015</v>
      </c>
    </row>
    <row r="59" spans="1:11" x14ac:dyDescent="0.25">
      <c r="A59" t="str">
        <f>[1]ele_dev!B59</f>
        <v>bGEO</v>
      </c>
      <c r="B59" t="str">
        <f>[1]ele_dev!A59</f>
        <v>POL</v>
      </c>
      <c r="C59" s="3">
        <f>IF(data_compilation_times_base!$C59&lt;&gt;0,data_compilation_times_base!C59/data_compilation_times_base!$C59,data_compilation_times_base!C59)</f>
        <v>0</v>
      </c>
      <c r="D59" s="3">
        <f>IF(data_compilation_times_base!$C59&lt;&gt;0,data_compilation_times_base!D59/data_compilation_times_base!$C59,data_compilation_times_base!D59)</f>
        <v>0</v>
      </c>
      <c r="E59" s="3">
        <f>IF(data_compilation_times_base!$C59&lt;&gt;0,data_compilation_times_base!E59/data_compilation_times_base!$C59,data_compilation_times_base!E59)</f>
        <v>1.1343083643450609E-4</v>
      </c>
      <c r="F59" s="3">
        <f>IF(data_compilation_times_base!$C59&lt;&gt;0,data_compilation_times_base!F59/data_compilation_times_base!$C59,data_compilation_times_base!F59)</f>
        <v>4.3321592374606828E-4</v>
      </c>
      <c r="G59" s="3">
        <f>IF(data_compilation_times_base!$C59&lt;&gt;0,data_compilation_times_base!G59/data_compilation_times_base!$C59,data_compilation_times_base!G59)</f>
        <v>0.44640918653922268</v>
      </c>
      <c r="H59" s="3">
        <f>IF(data_compilation_times_base!$C59&lt;&gt;0,data_compilation_times_base!H59/data_compilation_times_base!$C59,data_compilation_times_base!H59)</f>
        <v>1.4654930362050163</v>
      </c>
      <c r="I59" s="3">
        <f>IF(data_compilation_times_base!$C59&lt;&gt;0,data_compilation_times_base!I59/data_compilation_times_base!$C59,data_compilation_times_base!I59)</f>
        <v>2.8651283614657821</v>
      </c>
      <c r="J59" s="3">
        <f>IF(data_compilation_times_base!$C59&lt;&gt;0,data_compilation_times_base!J59/data_compilation_times_base!$C59,data_compilation_times_base!J59)</f>
        <v>2.8961036346567579</v>
      </c>
      <c r="K59" s="3">
        <f>IF(data_compilation_times_base!$C59&lt;&gt;0,data_compilation_times_base!K59/data_compilation_times_base!$C59,data_compilation_times_base!K59)</f>
        <v>2.9009355762641009</v>
      </c>
    </row>
    <row r="60" spans="1:11" x14ac:dyDescent="0.25">
      <c r="A60" t="str">
        <f>[1]ele_dev!B60</f>
        <v>mSOLAR</v>
      </c>
      <c r="B60" t="str">
        <f>[1]ele_dev!A60</f>
        <v>POL</v>
      </c>
      <c r="C60" s="3">
        <f>IF(data_compilation_times_base!$C60&lt;&gt;0,data_compilation_times_base!C60/data_compilation_times_base!$C60,data_compilation_times_base!C60)</f>
        <v>0</v>
      </c>
      <c r="D60" s="3">
        <f>IF(data_compilation_times_base!$C60&lt;&gt;0,data_compilation_times_base!D60/data_compilation_times_base!$C60,data_compilation_times_base!D60)</f>
        <v>5.9710144258455659E-2</v>
      </c>
      <c r="E60" s="3">
        <f>IF(data_compilation_times_base!$C60&lt;&gt;0,data_compilation_times_base!E60/data_compilation_times_base!$C60,data_compilation_times_base!E60)</f>
        <v>0.40072938244418382</v>
      </c>
      <c r="F60" s="3">
        <f>IF(data_compilation_times_base!$C60&lt;&gt;0,data_compilation_times_base!F60/data_compilation_times_base!$C60,data_compilation_times_base!F60)</f>
        <v>0.46012000727499125</v>
      </c>
      <c r="G60" s="3">
        <f>IF(data_compilation_times_base!$C60&lt;&gt;0,data_compilation_times_base!G60/data_compilation_times_base!$C60,data_compilation_times_base!G60)</f>
        <v>0.5202087340189171</v>
      </c>
      <c r="H60" s="3">
        <f>IF(data_compilation_times_base!$C60&lt;&gt;0,data_compilation_times_base!H60/data_compilation_times_base!$C60,data_compilation_times_base!H60)</f>
        <v>7.2483346813222864</v>
      </c>
      <c r="I60" s="3">
        <f>IF(data_compilation_times_base!$C60&lt;&gt;0,data_compilation_times_base!I60/data_compilation_times_base!$C60,data_compilation_times_base!I60)</f>
        <v>9.4978999335193794</v>
      </c>
      <c r="J60" s="3">
        <f>IF(data_compilation_times_base!$C60&lt;&gt;0,data_compilation_times_base!J60/data_compilation_times_base!$C60,data_compilation_times_base!J60)</f>
        <v>11.74772061544836</v>
      </c>
      <c r="K60" s="3">
        <f>IF(data_compilation_times_base!$C60&lt;&gt;0,data_compilation_times_base!K60/data_compilation_times_base!$C60,data_compilation_times_base!K60)</f>
        <v>13.997447614335417</v>
      </c>
    </row>
    <row r="61" spans="1:11" x14ac:dyDescent="0.25">
      <c r="A61" t="str">
        <f>[1]ele_dev!B61</f>
        <v>mWIND</v>
      </c>
      <c r="B61" t="str">
        <f>[1]ele_dev!A61</f>
        <v>POL</v>
      </c>
      <c r="C61" s="3">
        <f>IF(data_compilation_times_base!$C61&lt;&gt;0,data_compilation_times_base!C61/data_compilation_times_base!$C61,data_compilation_times_base!C61)</f>
        <v>1</v>
      </c>
      <c r="D61" s="3">
        <f>IF(data_compilation_times_base!$C61&lt;&gt;0,data_compilation_times_base!D61/data_compilation_times_base!$C61,data_compilation_times_base!D61)</f>
        <v>3.3120397815742106</v>
      </c>
      <c r="E61" s="3">
        <f>IF(data_compilation_times_base!$C61&lt;&gt;0,data_compilation_times_base!E61/data_compilation_times_base!$C61,data_compilation_times_base!E61)</f>
        <v>3.3121121101337101</v>
      </c>
      <c r="F61" s="3">
        <f>IF(data_compilation_times_base!$C61&lt;&gt;0,data_compilation_times_base!F61/data_compilation_times_base!$C61,data_compilation_times_base!F61)</f>
        <v>3.3127359434380135</v>
      </c>
      <c r="G61" s="3">
        <f>IF(data_compilation_times_base!$C61&lt;&gt;0,data_compilation_times_base!G61/data_compilation_times_base!$C61,data_compilation_times_base!G61)</f>
        <v>10.453273809496652</v>
      </c>
      <c r="H61" s="3">
        <f>IF(data_compilation_times_base!$C61&lt;&gt;0,data_compilation_times_base!H61/data_compilation_times_base!$C61,data_compilation_times_base!H61)</f>
        <v>11.825178685571579</v>
      </c>
      <c r="I61" s="3">
        <f>IF(data_compilation_times_base!$C61&lt;&gt;0,data_compilation_times_base!I61/data_compilation_times_base!$C61,data_compilation_times_base!I61)</f>
        <v>13.953570978284118</v>
      </c>
      <c r="J61" s="3">
        <f>IF(data_compilation_times_base!$C61&lt;&gt;0,data_compilation_times_base!J61/data_compilation_times_base!$C61,data_compilation_times_base!J61)</f>
        <v>14.62036340110345</v>
      </c>
      <c r="K61" s="3">
        <f>IF(data_compilation_times_base!$C61&lt;&gt;0,data_compilation_times_base!K61/data_compilation_times_base!$C61,data_compilation_times_base!K61)</f>
        <v>26.761769681707239</v>
      </c>
    </row>
    <row r="62" spans="1:11" x14ac:dyDescent="0.25">
      <c r="A62" t="str">
        <f>[1]ele_dev!B62</f>
        <v>bHC</v>
      </c>
      <c r="B62" t="str">
        <f>[1]ele_dev!A62</f>
        <v>POL</v>
      </c>
      <c r="C62" s="3">
        <f>IF(data_compilation_times_base!$C62&lt;&gt;0,data_compilation_times_base!C62/data_compilation_times_base!$C62,data_compilation_times_base!C62)</f>
        <v>1</v>
      </c>
      <c r="D62" s="3">
        <f>IF(data_compilation_times_base!$C62&lt;&gt;0,data_compilation_times_base!D62/data_compilation_times_base!$C62,data_compilation_times_base!D62)</f>
        <v>1.0440543265786468</v>
      </c>
      <c r="E62" s="3">
        <f>IF(data_compilation_times_base!$C62&lt;&gt;0,data_compilation_times_base!E62/data_compilation_times_base!$C62,data_compilation_times_base!E62)</f>
        <v>0.83376056122337394</v>
      </c>
      <c r="F62" s="3">
        <f>IF(data_compilation_times_base!$C62&lt;&gt;0,data_compilation_times_base!F62/data_compilation_times_base!$C62,data_compilation_times_base!F62)</f>
        <v>0.86895637001152271</v>
      </c>
      <c r="G62" s="3">
        <f>IF(data_compilation_times_base!$C62&lt;&gt;0,data_compilation_times_base!G62/data_compilation_times_base!$C62,data_compilation_times_base!G62)</f>
        <v>0.85381266673794132</v>
      </c>
      <c r="H62" s="3">
        <f>IF(data_compilation_times_base!$C62&lt;&gt;0,data_compilation_times_base!H62/data_compilation_times_base!$C62,data_compilation_times_base!H62)</f>
        <v>3.2638678485627973E-2</v>
      </c>
      <c r="I62" s="3">
        <f>IF(data_compilation_times_base!$C62&lt;&gt;0,data_compilation_times_base!I62/data_compilation_times_base!$C62,data_compilation_times_base!I62)</f>
        <v>1.8390015268217048E-2</v>
      </c>
      <c r="J62" s="3">
        <f>IF(data_compilation_times_base!$C62&lt;&gt;0,data_compilation_times_base!J62/data_compilation_times_base!$C62,data_compilation_times_base!J62)</f>
        <v>4.2541990296842796E-4</v>
      </c>
      <c r="K62" s="3">
        <f>IF(data_compilation_times_base!$C62&lt;&gt;0,data_compilation_times_base!K62/data_compilation_times_base!$C62,data_compilation_times_base!K62)</f>
        <v>4.254168481455723E-4</v>
      </c>
    </row>
    <row r="63" spans="1:11" x14ac:dyDescent="0.25">
      <c r="A63" t="str">
        <f>[1]ele_dev!B63</f>
        <v>mHC</v>
      </c>
      <c r="B63" t="str">
        <f>[1]ele_dev!A63</f>
        <v>POL</v>
      </c>
      <c r="C63" s="3">
        <f>IF(data_compilation_times_base!$C63&lt;&gt;0,data_compilation_times_base!C63/data_compilation_times_base!$C63,data_compilation_times_base!C63)</f>
        <v>1</v>
      </c>
      <c r="D63" s="3">
        <f>IF(data_compilation_times_base!$C63&lt;&gt;0,data_compilation_times_base!D63/data_compilation_times_base!$C63,data_compilation_times_base!D63)</f>
        <v>1.0056664731044316</v>
      </c>
      <c r="E63" s="3">
        <f>IF(data_compilation_times_base!$C63&lt;&gt;0,data_compilation_times_base!E63/data_compilation_times_base!$C63,data_compilation_times_base!E63)</f>
        <v>4.5999623715932839E-3</v>
      </c>
      <c r="F63" s="3">
        <f>IF(data_compilation_times_base!$C63&lt;&gt;0,data_compilation_times_base!F63/data_compilation_times_base!$C63,data_compilation_times_base!F63)</f>
        <v>3.0458248010269202E-6</v>
      </c>
      <c r="G63" s="3">
        <f>IF(data_compilation_times_base!$C63&lt;&gt;0,data_compilation_times_base!G63/data_compilation_times_base!$C63,data_compilation_times_base!G63)</f>
        <v>1.3538170914262231E-6</v>
      </c>
      <c r="H63" s="3">
        <f>IF(data_compilation_times_base!$C63&lt;&gt;0,data_compilation_times_base!H63/data_compilation_times_base!$C63,data_compilation_times_base!H63)</f>
        <v>0</v>
      </c>
      <c r="I63" s="3">
        <f>IF(data_compilation_times_base!$C63&lt;&gt;0,data_compilation_times_base!I63/data_compilation_times_base!$C63,data_compilation_times_base!I63)</f>
        <v>0</v>
      </c>
      <c r="J63" s="3">
        <f>IF(data_compilation_times_base!$C63&lt;&gt;0,data_compilation_times_base!J63/data_compilation_times_base!$C63,data_compilation_times_base!J63)</f>
        <v>0</v>
      </c>
      <c r="K63" s="3">
        <f>IF(data_compilation_times_base!$C63&lt;&gt;0,data_compilation_times_base!K63/data_compilation_times_base!$C63,data_compilation_times_base!K63)</f>
        <v>0</v>
      </c>
    </row>
    <row r="64" spans="1:11" x14ac:dyDescent="0.25">
      <c r="A64" t="str">
        <f>[1]ele_dev!B64</f>
        <v>bBC</v>
      </c>
      <c r="B64" t="str">
        <f>[1]ele_dev!A64</f>
        <v>POL</v>
      </c>
      <c r="C64" s="3">
        <f>IF(data_compilation_times_base!$C64&lt;&gt;0,data_compilation_times_base!C64/data_compilation_times_base!$C64,data_compilation_times_base!C64)</f>
        <v>1</v>
      </c>
      <c r="D64" s="3">
        <f>IF(data_compilation_times_base!$C64&lt;&gt;0,data_compilation_times_base!D64/data_compilation_times_base!$C64,data_compilation_times_base!D64)</f>
        <v>0.6940816946320767</v>
      </c>
      <c r="E64" s="3">
        <f>IF(data_compilation_times_base!$C64&lt;&gt;0,data_compilation_times_base!E64/data_compilation_times_base!$C64,data_compilation_times_base!E64)</f>
        <v>0.71075011363074503</v>
      </c>
      <c r="F64" s="3">
        <f>IF(data_compilation_times_base!$C64&lt;&gt;0,data_compilation_times_base!F64/data_compilation_times_base!$C64,data_compilation_times_base!F64)</f>
        <v>0.40429317426013939</v>
      </c>
      <c r="G64" s="3">
        <f>IF(data_compilation_times_base!$C64&lt;&gt;0,data_compilation_times_base!G64/data_compilation_times_base!$C64,data_compilation_times_base!G64)</f>
        <v>0.40428301676773321</v>
      </c>
      <c r="H64" s="3">
        <f>IF(data_compilation_times_base!$C64&lt;&gt;0,data_compilation_times_base!H64/data_compilation_times_base!$C64,data_compilation_times_base!H64)</f>
        <v>6.921893458151699E-3</v>
      </c>
      <c r="I64" s="3">
        <f>IF(data_compilation_times_base!$C64&lt;&gt;0,data_compilation_times_base!I64/data_compilation_times_base!$C64,data_compilation_times_base!I64)</f>
        <v>0</v>
      </c>
      <c r="J64" s="3">
        <f>IF(data_compilation_times_base!$C64&lt;&gt;0,data_compilation_times_base!J64/data_compilation_times_base!$C64,data_compilation_times_base!J64)</f>
        <v>0</v>
      </c>
      <c r="K64" s="3">
        <f>IF(data_compilation_times_base!$C64&lt;&gt;0,data_compilation_times_base!K64/data_compilation_times_base!$C64,data_compilation_times_base!K64)</f>
        <v>0</v>
      </c>
    </row>
    <row r="65" spans="1:11" x14ac:dyDescent="0.25">
      <c r="A65" t="str">
        <f>[1]ele_dev!B65</f>
        <v>bOIL</v>
      </c>
      <c r="B65" t="str">
        <f>[1]ele_dev!A65</f>
        <v>POL</v>
      </c>
      <c r="C65" s="3">
        <f>IF(data_compilation_times_base!$C65&lt;&gt;0,data_compilation_times_base!C65/data_compilation_times_base!$C65,data_compilation_times_base!C65)</f>
        <v>0</v>
      </c>
      <c r="D65" s="3">
        <f>IF(data_compilation_times_base!$C65&lt;&gt;0,data_compilation_times_base!D65/data_compilation_times_base!$C65,data_compilation_times_base!D65)</f>
        <v>0</v>
      </c>
      <c r="E65" s="3">
        <f>IF(data_compilation_times_base!$C65&lt;&gt;0,data_compilation_times_base!E65/data_compilation_times_base!$C65,data_compilation_times_base!E65)</f>
        <v>7.5760917632976949E-5</v>
      </c>
      <c r="F65" s="3">
        <f>IF(data_compilation_times_base!$C65&lt;&gt;0,data_compilation_times_base!F65/data_compilation_times_base!$C65,data_compilation_times_base!F65)</f>
        <v>0.32666399909106442</v>
      </c>
      <c r="G65" s="3">
        <f>IF(data_compilation_times_base!$C65&lt;&gt;0,data_compilation_times_base!G65/data_compilation_times_base!$C65,data_compilation_times_base!G65)</f>
        <v>0.37929985296604135</v>
      </c>
      <c r="H65" s="3">
        <f>IF(data_compilation_times_base!$C65&lt;&gt;0,data_compilation_times_base!H65/data_compilation_times_base!$C65,data_compilation_times_base!H65)</f>
        <v>0.38345666929715472</v>
      </c>
      <c r="I65" s="3">
        <f>IF(data_compilation_times_base!$C65&lt;&gt;0,data_compilation_times_base!I65/data_compilation_times_base!$C65,data_compilation_times_base!I65)</f>
        <v>0.38325240178014269</v>
      </c>
      <c r="J65" s="3">
        <f>IF(data_compilation_times_base!$C65&lt;&gt;0,data_compilation_times_base!J65/data_compilation_times_base!$C65,data_compilation_times_base!J65)</f>
        <v>0.38030676980100925</v>
      </c>
      <c r="K65" s="3">
        <f>IF(data_compilation_times_base!$C65&lt;&gt;0,data_compilation_times_base!K65/data_compilation_times_base!$C65,data_compilation_times_base!K65)</f>
        <v>0.36647283144679305</v>
      </c>
    </row>
    <row r="66" spans="1:11" x14ac:dyDescent="0.25">
      <c r="A66" t="str">
        <f>[1]ele_dev!B66</f>
        <v>mOIL</v>
      </c>
      <c r="B66" t="str">
        <f>[1]ele_dev!A66</f>
        <v>POL</v>
      </c>
      <c r="C66" s="3">
        <f>IF(data_compilation_times_base!$C66&lt;&gt;0,data_compilation_times_base!C66/data_compilation_times_base!$C66,data_compilation_times_base!C66)</f>
        <v>0</v>
      </c>
      <c r="D66" s="3">
        <f>IF(data_compilation_times_base!$C66&lt;&gt;0,data_compilation_times_base!D66/data_compilation_times_base!$C66,data_compilation_times_base!D66)</f>
        <v>0.88329497019310044</v>
      </c>
      <c r="E66" s="3">
        <f>IF(data_compilation_times_base!$C66&lt;&gt;0,data_compilation_times_base!E66/data_compilation_times_base!$C66,data_compilation_times_base!E66)</f>
        <v>0.55666068842577021</v>
      </c>
      <c r="F66" s="3">
        <f>IF(data_compilation_times_base!$C66&lt;&gt;0,data_compilation_times_base!F66/data_compilation_times_base!$C66,data_compilation_times_base!F66)</f>
        <v>1.0487033289081639E-2</v>
      </c>
      <c r="G66" s="3">
        <f>IF(data_compilation_times_base!$C66&lt;&gt;0,data_compilation_times_base!G66/data_compilation_times_base!$C66,data_compilation_times_base!G66)</f>
        <v>0</v>
      </c>
      <c r="H66" s="3">
        <f>IF(data_compilation_times_base!$C66&lt;&gt;0,data_compilation_times_base!H66/data_compilation_times_base!$C66,data_compilation_times_base!H66)</f>
        <v>0</v>
      </c>
      <c r="I66" s="3">
        <f>IF(data_compilation_times_base!$C66&lt;&gt;0,data_compilation_times_base!I66/data_compilation_times_base!$C66,data_compilation_times_base!I66)</f>
        <v>0</v>
      </c>
      <c r="J66" s="3">
        <f>IF(data_compilation_times_base!$C66&lt;&gt;0,data_compilation_times_base!J66/data_compilation_times_base!$C66,data_compilation_times_base!J66)</f>
        <v>0</v>
      </c>
      <c r="K66" s="3">
        <f>IF(data_compilation_times_base!$C66&lt;&gt;0,data_compilation_times_base!K66/data_compilation_times_base!$C66,data_compilation_times_base!K66)</f>
        <v>0</v>
      </c>
    </row>
    <row r="67" spans="1:11" x14ac:dyDescent="0.25">
      <c r="A67" t="str">
        <f>[1]ele_dev!B67</f>
        <v>pOIL</v>
      </c>
      <c r="B67" t="str">
        <f>[1]ele_dev!A67</f>
        <v>POL</v>
      </c>
      <c r="C67" s="3">
        <f>IF(data_compilation_times_base!$C67&lt;&gt;0,data_compilation_times_base!C67/data_compilation_times_base!$C67,data_compilation_times_base!C67)</f>
        <v>1</v>
      </c>
      <c r="D67" s="3">
        <f>IF(data_compilation_times_base!$C67&lt;&gt;0,data_compilation_times_base!D67/data_compilation_times_base!$C67,data_compilation_times_base!D67)</f>
        <v>2.2594800191259416E-2</v>
      </c>
      <c r="E67" s="3">
        <f>IF(data_compilation_times_base!$C67&lt;&gt;0,data_compilation_times_base!E67/data_compilation_times_base!$C67,data_compilation_times_base!E67)</f>
        <v>3.1830419497601348E-2</v>
      </c>
      <c r="F67" s="3">
        <f>IF(data_compilation_times_base!$C67&lt;&gt;0,data_compilation_times_base!F67/data_compilation_times_base!$C67,data_compilation_times_base!F67)</f>
        <v>3.1824650641469478E-2</v>
      </c>
      <c r="G67" s="3">
        <f>IF(data_compilation_times_base!$C67&lt;&gt;0,data_compilation_times_base!G67/data_compilation_times_base!$C67,data_compilation_times_base!G67)</f>
        <v>3.1829426051648194E-2</v>
      </c>
      <c r="H67" s="3">
        <f>IF(data_compilation_times_base!$C67&lt;&gt;0,data_compilation_times_base!H67/data_compilation_times_base!$C67,data_compilation_times_base!H67)</f>
        <v>0</v>
      </c>
      <c r="I67" s="3">
        <f>IF(data_compilation_times_base!$C67&lt;&gt;0,data_compilation_times_base!I67/data_compilation_times_base!$C67,data_compilation_times_base!I67)</f>
        <v>0</v>
      </c>
      <c r="J67" s="3">
        <f>IF(data_compilation_times_base!$C67&lt;&gt;0,data_compilation_times_base!J67/data_compilation_times_base!$C67,data_compilation_times_base!J67)</f>
        <v>0</v>
      </c>
      <c r="K67" s="3">
        <f>IF(data_compilation_times_base!$C67&lt;&gt;0,data_compilation_times_base!K67/data_compilation_times_base!$C67,data_compilation_times_base!K67)</f>
        <v>0</v>
      </c>
    </row>
    <row r="68" spans="1:11" x14ac:dyDescent="0.25">
      <c r="A68" t="str">
        <f>[1]ele_dev!B68</f>
        <v>bGAS</v>
      </c>
      <c r="B68" t="str">
        <f>[1]ele_dev!A68</f>
        <v>POL</v>
      </c>
      <c r="C68" s="3">
        <f>IF(data_compilation_times_base!$C68&lt;&gt;0,data_compilation_times_base!C68/data_compilation_times_base!$C68,data_compilation_times_base!C68)</f>
        <v>1</v>
      </c>
      <c r="D68" s="3">
        <f>IF(data_compilation_times_base!$C68&lt;&gt;0,data_compilation_times_base!D68/data_compilation_times_base!$C68,data_compilation_times_base!D68)</f>
        <v>1.015455903138019</v>
      </c>
      <c r="E68" s="3">
        <f>IF(data_compilation_times_base!$C68&lt;&gt;0,data_compilation_times_base!E68/data_compilation_times_base!$C68,data_compilation_times_base!E68)</f>
        <v>0.68295980087964225</v>
      </c>
      <c r="F68" s="3">
        <f>IF(data_compilation_times_base!$C68&lt;&gt;0,data_compilation_times_base!F68/data_compilation_times_base!$C68,data_compilation_times_base!F68)</f>
        <v>2.0453694013727532</v>
      </c>
      <c r="G68" s="3">
        <f>IF(data_compilation_times_base!$C68&lt;&gt;0,data_compilation_times_base!G68/data_compilation_times_base!$C68,data_compilation_times_base!G68)</f>
        <v>2.0738795189065815</v>
      </c>
      <c r="H68" s="3">
        <f>IF(data_compilation_times_base!$C68&lt;&gt;0,data_compilation_times_base!H68/data_compilation_times_base!$C68,data_compilation_times_base!H68)</f>
        <v>0.91987844651375283</v>
      </c>
      <c r="I68" s="3">
        <f>IF(data_compilation_times_base!$C68&lt;&gt;0,data_compilation_times_base!I68/data_compilation_times_base!$C68,data_compilation_times_base!I68)</f>
        <v>0.6846200127388371</v>
      </c>
      <c r="J68" s="3">
        <f>IF(data_compilation_times_base!$C68&lt;&gt;0,data_compilation_times_base!J68/data_compilation_times_base!$C68,data_compilation_times_base!J68)</f>
        <v>0.60557050001707857</v>
      </c>
      <c r="K68" s="3">
        <f>IF(data_compilation_times_base!$C68&lt;&gt;0,data_compilation_times_base!K68/data_compilation_times_base!$C68,data_compilation_times_base!K68)</f>
        <v>0.23424879005336055</v>
      </c>
    </row>
    <row r="69" spans="1:11" x14ac:dyDescent="0.25">
      <c r="A69" t="str">
        <f>[1]ele_dev!B69</f>
        <v>mGAS</v>
      </c>
      <c r="B69" t="str">
        <f>[1]ele_dev!A69</f>
        <v>POL</v>
      </c>
      <c r="C69" s="3">
        <f>IF(data_compilation_times_base!$C69&lt;&gt;0,data_compilation_times_base!C69/data_compilation_times_base!$C69,data_compilation_times_base!C69)</f>
        <v>1</v>
      </c>
      <c r="D69" s="3">
        <f>IF(data_compilation_times_base!$C69&lt;&gt;0,data_compilation_times_base!D69/data_compilation_times_base!$C69,data_compilation_times_base!D69)</f>
        <v>0.30284876426245166</v>
      </c>
      <c r="E69" s="3">
        <f>IF(data_compilation_times_base!$C69&lt;&gt;0,data_compilation_times_base!E69/data_compilation_times_base!$C69,data_compilation_times_base!E69)</f>
        <v>0.41401499097571093</v>
      </c>
      <c r="F69" s="3">
        <f>IF(data_compilation_times_base!$C69&lt;&gt;0,data_compilation_times_base!F69/data_compilation_times_base!$C69,data_compilation_times_base!F69)</f>
        <v>0.95875189377873904</v>
      </c>
      <c r="G69" s="3">
        <f>IF(data_compilation_times_base!$C69&lt;&gt;0,data_compilation_times_base!G69/data_compilation_times_base!$C69,data_compilation_times_base!G69)</f>
        <v>2.0214480233066601</v>
      </c>
      <c r="H69" s="3">
        <f>IF(data_compilation_times_base!$C69&lt;&gt;0,data_compilation_times_base!H69/data_compilation_times_base!$C69,data_compilation_times_base!H69)</f>
        <v>1.8467375814005251</v>
      </c>
      <c r="I69" s="3">
        <f>IF(data_compilation_times_base!$C69&lt;&gt;0,data_compilation_times_base!I69/data_compilation_times_base!$C69,data_compilation_times_base!I69)</f>
        <v>1.6310475543238141</v>
      </c>
      <c r="J69" s="3">
        <f>IF(data_compilation_times_base!$C69&lt;&gt;0,data_compilation_times_base!J69/data_compilation_times_base!$C69,data_compilation_times_base!J69)</f>
        <v>1.7566810461676361</v>
      </c>
      <c r="K69" s="3">
        <f>IF(data_compilation_times_base!$C69&lt;&gt;0,data_compilation_times_base!K69/data_compilation_times_base!$C69,data_compilation_times_base!K69)</f>
        <v>1.8842026160875271</v>
      </c>
    </row>
    <row r="70" spans="1:11" x14ac:dyDescent="0.25">
      <c r="A70" t="str">
        <f>[1]ele_dev!B70</f>
        <v>pGAS</v>
      </c>
      <c r="B70" t="str">
        <f>[1]ele_dev!A70</f>
        <v>POL</v>
      </c>
      <c r="C70" s="3">
        <f>IF(data_compilation_times_base!$C70&lt;&gt;0,data_compilation_times_base!C70/data_compilation_times_base!$C70,data_compilation_times_base!C70)</f>
        <v>1</v>
      </c>
      <c r="D70" s="3">
        <f>IF(data_compilation_times_base!$C70&lt;&gt;0,data_compilation_times_base!D70/data_compilation_times_base!$C70,data_compilation_times_base!D70)</f>
        <v>0.4955056861203031</v>
      </c>
      <c r="E70" s="3">
        <f>IF(data_compilation_times_base!$C70&lt;&gt;0,data_compilation_times_base!E70/data_compilation_times_base!$C70,data_compilation_times_base!E70)</f>
        <v>0.32307525555379535</v>
      </c>
      <c r="F70" s="3">
        <f>IF(data_compilation_times_base!$C70&lt;&gt;0,data_compilation_times_base!F70/data_compilation_times_base!$C70,data_compilation_times_base!F70)</f>
        <v>10.683603484142786</v>
      </c>
      <c r="G70" s="3">
        <f>IF(data_compilation_times_base!$C70&lt;&gt;0,data_compilation_times_base!G70/data_compilation_times_base!$C70,data_compilation_times_base!G70)</f>
        <v>12.286177815844422</v>
      </c>
      <c r="H70" s="3">
        <f>IF(data_compilation_times_base!$C70&lt;&gt;0,data_compilation_times_base!H70/data_compilation_times_base!$C70,data_compilation_times_base!H70)</f>
        <v>11.907006995476385</v>
      </c>
      <c r="I70" s="3">
        <f>IF(data_compilation_times_base!$C70&lt;&gt;0,data_compilation_times_base!I70/data_compilation_times_base!$C70,data_compilation_times_base!I70)</f>
        <v>5.1129858342544177</v>
      </c>
      <c r="J70" s="3">
        <f>IF(data_compilation_times_base!$C70&lt;&gt;0,data_compilation_times_base!J70/data_compilation_times_base!$C70,data_compilation_times_base!J70)</f>
        <v>3.9880114314334775E-2</v>
      </c>
      <c r="K70" s="3">
        <f>IF(data_compilation_times_base!$C70&lt;&gt;0,data_compilation_times_base!K70/data_compilation_times_base!$C70,data_compilation_times_base!K70)</f>
        <v>2.6815534037091723E-5</v>
      </c>
    </row>
    <row r="71" spans="1:11" x14ac:dyDescent="0.25">
      <c r="A71" t="str">
        <f>[1]ele_dev!B71</f>
        <v>bBIO</v>
      </c>
      <c r="B71" t="str">
        <f>[1]ele_dev!A71</f>
        <v>POL</v>
      </c>
      <c r="C71" s="3">
        <f>IF(data_compilation_times_base!$C71&lt;&gt;0,data_compilation_times_base!C71/data_compilation_times_base!$C71,data_compilation_times_base!C71)</f>
        <v>1</v>
      </c>
      <c r="D71" s="3">
        <f>IF(data_compilation_times_base!$C71&lt;&gt;0,data_compilation_times_base!D71/data_compilation_times_base!$C71,data_compilation_times_base!D71)</f>
        <v>1.3578026702257222</v>
      </c>
      <c r="E71" s="3">
        <f>IF(data_compilation_times_base!$C71&lt;&gt;0,data_compilation_times_base!E71/data_compilation_times_base!$C71,data_compilation_times_base!E71)</f>
        <v>1.8539874974885857</v>
      </c>
      <c r="F71" s="3">
        <f>IF(data_compilation_times_base!$C71&lt;&gt;0,data_compilation_times_base!F71/data_compilation_times_base!$C71,data_compilation_times_base!F71)</f>
        <v>2.1435309582750759</v>
      </c>
      <c r="G71" s="3">
        <f>IF(data_compilation_times_base!$C71&lt;&gt;0,data_compilation_times_base!G71/data_compilation_times_base!$C71,data_compilation_times_base!G71)</f>
        <v>2.4691405664421624</v>
      </c>
      <c r="H71" s="3">
        <f>IF(data_compilation_times_base!$C71&lt;&gt;0,data_compilation_times_base!H71/data_compilation_times_base!$C71,data_compilation_times_base!H71)</f>
        <v>1.7722810364908299</v>
      </c>
      <c r="I71" s="3">
        <f>IF(data_compilation_times_base!$C71&lt;&gt;0,data_compilation_times_base!I71/data_compilation_times_base!$C71,data_compilation_times_base!I71)</f>
        <v>1.9332643087846855</v>
      </c>
      <c r="J71" s="3">
        <f>IF(data_compilation_times_base!$C71&lt;&gt;0,data_compilation_times_base!J71/data_compilation_times_base!$C71,data_compilation_times_base!J71)</f>
        <v>2.4219529280061081</v>
      </c>
      <c r="K71" s="3">
        <f>IF(data_compilation_times_base!$C71&lt;&gt;0,data_compilation_times_base!K71/data_compilation_times_base!$C71,data_compilation_times_base!K71)</f>
        <v>2.3567312451222868</v>
      </c>
    </row>
    <row r="72" spans="1:11" x14ac:dyDescent="0.25">
      <c r="A72" t="str">
        <f>[1]ele_dev!B72</f>
        <v>bCCS</v>
      </c>
      <c r="B72" t="str">
        <f>[1]ele_dev!A72</f>
        <v>POL</v>
      </c>
      <c r="C72" s="3">
        <f>IF(data_compilation_times_base!$C72&lt;&gt;0,data_compilation_times_base!C72/data_compilation_times_base!$C72,data_compilation_times_base!C72)</f>
        <v>1</v>
      </c>
      <c r="D72" s="3">
        <f>IF(data_compilation_times_base!$C72&lt;&gt;0,data_compilation_times_base!D72/data_compilation_times_base!$C72,data_compilation_times_base!D72)</f>
        <v>2.2537561087970293</v>
      </c>
      <c r="E72" s="3">
        <f>IF(data_compilation_times_base!$C72&lt;&gt;0,data_compilation_times_base!E72/data_compilation_times_base!$C72,data_compilation_times_base!E72)</f>
        <v>2.2537559708326151</v>
      </c>
      <c r="F72" s="3">
        <f>IF(data_compilation_times_base!$C72&lt;&gt;0,data_compilation_times_base!F72/data_compilation_times_base!$C72,data_compilation_times_base!F72)</f>
        <v>2.2544363042845688</v>
      </c>
      <c r="G72" s="3">
        <f>IF(data_compilation_times_base!$C72&lt;&gt;0,data_compilation_times_base!G72/data_compilation_times_base!$C72,data_compilation_times_base!G72)</f>
        <v>2.2544288826880878</v>
      </c>
      <c r="H72" s="3">
        <f>IF(data_compilation_times_base!$C72&lt;&gt;0,data_compilation_times_base!H72/data_compilation_times_base!$C72,data_compilation_times_base!H72)</f>
        <v>12.855367296127479</v>
      </c>
      <c r="I72" s="3">
        <f>IF(data_compilation_times_base!$C72&lt;&gt;0,data_compilation_times_base!I72/data_compilation_times_base!$C72,data_compilation_times_base!I72)</f>
        <v>12.913445591798689</v>
      </c>
      <c r="J72" s="3">
        <f>IF(data_compilation_times_base!$C72&lt;&gt;0,data_compilation_times_base!J72/data_compilation_times_base!$C72,data_compilation_times_base!J72)</f>
        <v>11.161175840473209</v>
      </c>
      <c r="K72" s="3">
        <f>IF(data_compilation_times_base!$C72&lt;&gt;0,data_compilation_times_base!K72/data_compilation_times_base!$C72,data_compilation_times_base!K72)</f>
        <v>10.109410871805107</v>
      </c>
    </row>
    <row r="73" spans="1:11" x14ac:dyDescent="0.25">
      <c r="A73" t="str">
        <f>[1]ele_dev!B73</f>
        <v>mCCS</v>
      </c>
      <c r="B73" t="str">
        <f>[1]ele_dev!A73</f>
        <v>POL</v>
      </c>
      <c r="C73" s="3">
        <f>IF(data_compilation_times_base!$C73&lt;&gt;0,data_compilation_times_base!C73/data_compilation_times_base!$C73,data_compilation_times_base!C73)</f>
        <v>0</v>
      </c>
      <c r="D73" s="3">
        <f>IF(data_compilation_times_base!$C73&lt;&gt;0,data_compilation_times_base!D73/data_compilation_times_base!$C73,data_compilation_times_base!D73)</f>
        <v>0</v>
      </c>
      <c r="E73" s="3">
        <f>IF(data_compilation_times_base!$C73&lt;&gt;0,data_compilation_times_base!E73/data_compilation_times_base!$C73,data_compilation_times_base!E73)</f>
        <v>0</v>
      </c>
      <c r="F73" s="3">
        <f>IF(data_compilation_times_base!$C73&lt;&gt;0,data_compilation_times_base!F73/data_compilation_times_base!$C73,data_compilation_times_base!F73)</f>
        <v>1.5247386520936889E-4</v>
      </c>
      <c r="G73" s="3">
        <f>IF(data_compilation_times_base!$C73&lt;&gt;0,data_compilation_times_base!G73/data_compilation_times_base!$C73,data_compilation_times_base!G73)</f>
        <v>1.494925745530461E-4</v>
      </c>
      <c r="H73" s="3">
        <f>IF(data_compilation_times_base!$C73&lt;&gt;0,data_compilation_times_base!H73/data_compilation_times_base!$C73,data_compilation_times_base!H73)</f>
        <v>30.944948646290747</v>
      </c>
      <c r="I73" s="3">
        <f>IF(data_compilation_times_base!$C73&lt;&gt;0,data_compilation_times_base!I73/data_compilation_times_base!$C73,data_compilation_times_base!I73)</f>
        <v>31.368343536885678</v>
      </c>
      <c r="J73" s="3">
        <f>IF(data_compilation_times_base!$C73&lt;&gt;0,data_compilation_times_base!J73/data_compilation_times_base!$C73,data_compilation_times_base!J73)</f>
        <v>37.363563295750502</v>
      </c>
      <c r="K73" s="3">
        <f>IF(data_compilation_times_base!$C73&lt;&gt;0,data_compilation_times_base!K73/data_compilation_times_base!$C73,data_compilation_times_base!K73)</f>
        <v>38.261893143957863</v>
      </c>
    </row>
    <row r="74" spans="1:11" x14ac:dyDescent="0.25">
      <c r="A74" t="str">
        <f>[1]ele_dev!B74</f>
        <v>bNUC</v>
      </c>
      <c r="B74" t="str">
        <f>[1]ele_dev!A74</f>
        <v>UKI</v>
      </c>
      <c r="C74" s="3">
        <f>IF(data_compilation_times_base!$C74&lt;&gt;0,data_compilation_times_base!C74/data_compilation_times_base!$C74,data_compilation_times_base!C74)</f>
        <v>1</v>
      </c>
      <c r="D74" s="3">
        <f>IF(data_compilation_times_base!$C74&lt;&gt;0,data_compilation_times_base!D74/data_compilation_times_base!$C74,data_compilation_times_base!D74)</f>
        <v>0.92427262233299001</v>
      </c>
      <c r="E74" s="3">
        <f>IF(data_compilation_times_base!$C74&lt;&gt;0,data_compilation_times_base!E74/data_compilation_times_base!$C74,data_compilation_times_base!E74)</f>
        <v>0.68067403706736296</v>
      </c>
      <c r="F74" s="3">
        <f>IF(data_compilation_times_base!$C74&lt;&gt;0,data_compilation_times_base!F74/data_compilation_times_base!$C74,data_compilation_times_base!F74)</f>
        <v>0.38318571589655837</v>
      </c>
      <c r="G74" s="3">
        <f>IF(data_compilation_times_base!$C74&lt;&gt;0,data_compilation_times_base!G74/data_compilation_times_base!$C74,data_compilation_times_base!G74)</f>
        <v>0.47441143044546558</v>
      </c>
      <c r="H74" s="3">
        <f>IF(data_compilation_times_base!$C74&lt;&gt;0,data_compilation_times_base!H74/data_compilation_times_base!$C74,data_compilation_times_base!H74)</f>
        <v>0.64185155699216956</v>
      </c>
      <c r="I74" s="3">
        <f>IF(data_compilation_times_base!$C74&lt;&gt;0,data_compilation_times_base!I74/data_compilation_times_base!$C74,data_compilation_times_base!I74)</f>
        <v>0.90349077380673548</v>
      </c>
      <c r="J74" s="3">
        <f>IF(data_compilation_times_base!$C74&lt;&gt;0,data_compilation_times_base!J74/data_compilation_times_base!$C74,data_compilation_times_base!J74)</f>
        <v>1.2692292213187126</v>
      </c>
      <c r="K74" s="3">
        <f>IF(data_compilation_times_base!$C74&lt;&gt;0,data_compilation_times_base!K74/data_compilation_times_base!$C74,data_compilation_times_base!K74)</f>
        <v>1.6349673785383039</v>
      </c>
    </row>
    <row r="75" spans="1:11" x14ac:dyDescent="0.25">
      <c r="A75" t="str">
        <f>[1]ele_dev!B75</f>
        <v>bHYDRO</v>
      </c>
      <c r="B75" t="str">
        <f>[1]ele_dev!A75</f>
        <v>UKI</v>
      </c>
      <c r="C75" s="3">
        <f>IF(data_compilation_times_base!$C75&lt;&gt;0,data_compilation_times_base!C75/data_compilation_times_base!$C75,data_compilation_times_base!C75)</f>
        <v>1</v>
      </c>
      <c r="D75" s="3">
        <f>IF(data_compilation_times_base!$C75&lt;&gt;0,data_compilation_times_base!D75/data_compilation_times_base!$C75,data_compilation_times_base!D75)</f>
        <v>0.15837808145103793</v>
      </c>
      <c r="E75" s="3">
        <f>IF(data_compilation_times_base!$C75&lt;&gt;0,data_compilation_times_base!E75/data_compilation_times_base!$C75,data_compilation_times_base!E75)</f>
        <v>0.15837810904045949</v>
      </c>
      <c r="F75" s="3">
        <f>IF(data_compilation_times_base!$C75&lt;&gt;0,data_compilation_times_base!F75/data_compilation_times_base!$C75,data_compilation_times_base!F75)</f>
        <v>0.15837707749113064</v>
      </c>
      <c r="G75" s="3">
        <f>IF(data_compilation_times_base!$C75&lt;&gt;0,data_compilation_times_base!G75/data_compilation_times_base!$C75,data_compilation_times_base!G75)</f>
        <v>0.15837539059618611</v>
      </c>
      <c r="H75" s="3">
        <f>IF(data_compilation_times_base!$C75&lt;&gt;0,data_compilation_times_base!H75/data_compilation_times_base!$C75,data_compilation_times_base!H75)</f>
        <v>0.15836633010954046</v>
      </c>
      <c r="I75" s="3">
        <f>IF(data_compilation_times_base!$C75&lt;&gt;0,data_compilation_times_base!I75/data_compilation_times_base!$C75,data_compilation_times_base!I75)</f>
        <v>0.15836977893968651</v>
      </c>
      <c r="J75" s="3">
        <f>IF(data_compilation_times_base!$C75&lt;&gt;0,data_compilation_times_base!J75/data_compilation_times_base!$C75,data_compilation_times_base!J75)</f>
        <v>0.1583779465622232</v>
      </c>
      <c r="K75" s="3">
        <f>IF(data_compilation_times_base!$C75&lt;&gt;0,data_compilation_times_base!K75/data_compilation_times_base!$C75,data_compilation_times_base!K75)</f>
        <v>0.15837786208075177</v>
      </c>
    </row>
    <row r="76" spans="1:11" x14ac:dyDescent="0.25">
      <c r="A76" t="str">
        <f>[1]ele_dev!B76</f>
        <v>pHYDRO</v>
      </c>
      <c r="B76" t="str">
        <f>[1]ele_dev!A76</f>
        <v>UKI</v>
      </c>
      <c r="C76" s="3">
        <f>IF(data_compilation_times_base!$C76&lt;&gt;0,data_compilation_times_base!C76/data_compilation_times_base!$C76,data_compilation_times_base!C76)</f>
        <v>1</v>
      </c>
      <c r="D76" s="3">
        <f>IF(data_compilation_times_base!$C76&lt;&gt;0,data_compilation_times_base!D76/data_compilation_times_base!$C76,data_compilation_times_base!D76)</f>
        <v>2.1393509102116908</v>
      </c>
      <c r="E76" s="3">
        <f>IF(data_compilation_times_base!$C76&lt;&gt;0,data_compilation_times_base!E76/data_compilation_times_base!$C76,data_compilation_times_base!E76)</f>
        <v>2.1761544417181358</v>
      </c>
      <c r="F76" s="3">
        <f>IF(data_compilation_times_base!$C76&lt;&gt;0,data_compilation_times_base!F76/data_compilation_times_base!$C76,data_compilation_times_base!F76)</f>
        <v>2.212959216003044</v>
      </c>
      <c r="G76" s="3">
        <f>IF(data_compilation_times_base!$C76&lt;&gt;0,data_compilation_times_base!G76/data_compilation_times_base!$C76,data_compilation_times_base!G76)</f>
        <v>2.2504292163255908</v>
      </c>
      <c r="H76" s="3">
        <f>IF(data_compilation_times_base!$C76&lt;&gt;0,data_compilation_times_base!H76/data_compilation_times_base!$C76,data_compilation_times_base!H76)</f>
        <v>2.2931482374745733</v>
      </c>
      <c r="I76" s="3">
        <f>IF(data_compilation_times_base!$C76&lt;&gt;0,data_compilation_times_base!I76/data_compilation_times_base!$C76,data_compilation_times_base!I76)</f>
        <v>2.3232198938995841</v>
      </c>
      <c r="J76" s="3">
        <f>IF(data_compilation_times_base!$C76&lt;&gt;0,data_compilation_times_base!J76/data_compilation_times_base!$C76,data_compilation_times_base!J76)</f>
        <v>2.3601787713135565</v>
      </c>
      <c r="K76" s="3">
        <f>IF(data_compilation_times_base!$C76&lt;&gt;0,data_compilation_times_base!K76/data_compilation_times_base!$C76,data_compilation_times_base!K76)</f>
        <v>2.3970311115018466</v>
      </c>
    </row>
    <row r="77" spans="1:11" x14ac:dyDescent="0.25">
      <c r="A77" t="str">
        <f>[1]ele_dev!B77</f>
        <v>bGEO</v>
      </c>
      <c r="B77" t="str">
        <f>[1]ele_dev!A77</f>
        <v>UKI</v>
      </c>
      <c r="C77" s="3">
        <f>IF(data_compilation_times_base!$C77&lt;&gt;0,data_compilation_times_base!C77/data_compilation_times_base!$C77,data_compilation_times_base!C77)</f>
        <v>0</v>
      </c>
      <c r="D77" s="3">
        <f>IF(data_compilation_times_base!$C77&lt;&gt;0,data_compilation_times_base!D77/data_compilation_times_base!$C77,data_compilation_times_base!D77)</f>
        <v>0</v>
      </c>
      <c r="E77" s="3">
        <f>IF(data_compilation_times_base!$C77&lt;&gt;0,data_compilation_times_base!E77/data_compilation_times_base!$C77,data_compilation_times_base!E77)</f>
        <v>0</v>
      </c>
      <c r="F77" s="3">
        <f>IF(data_compilation_times_base!$C77&lt;&gt;0,data_compilation_times_base!F77/data_compilation_times_base!$C77,data_compilation_times_base!F77)</f>
        <v>0</v>
      </c>
      <c r="G77" s="3">
        <f>IF(data_compilation_times_base!$C77&lt;&gt;0,data_compilation_times_base!G77/data_compilation_times_base!$C77,data_compilation_times_base!G77)</f>
        <v>0</v>
      </c>
      <c r="H77" s="3">
        <f>IF(data_compilation_times_base!$C77&lt;&gt;0,data_compilation_times_base!H77/data_compilation_times_base!$C77,data_compilation_times_base!H77)</f>
        <v>7.4766177665760214E-2</v>
      </c>
      <c r="I77" s="3">
        <f>IF(data_compilation_times_base!$C77&lt;&gt;0,data_compilation_times_base!I77/data_compilation_times_base!$C77,data_compilation_times_base!I77)</f>
        <v>0.14954660835332353</v>
      </c>
      <c r="J77" s="3">
        <f>IF(data_compilation_times_base!$C77&lt;&gt;0,data_compilation_times_base!J77/data_compilation_times_base!$C77,data_compilation_times_base!J77)</f>
        <v>0.22415593695654334</v>
      </c>
      <c r="K77" s="3">
        <f>IF(data_compilation_times_base!$C77&lt;&gt;0,data_compilation_times_base!K77/data_compilation_times_base!$C77,data_compilation_times_base!K77)</f>
        <v>0.29907384583852059</v>
      </c>
    </row>
    <row r="78" spans="1:11" x14ac:dyDescent="0.25">
      <c r="A78" t="str">
        <f>[1]ele_dev!B78</f>
        <v>mSOLAR</v>
      </c>
      <c r="B78" t="str">
        <f>[1]ele_dev!A78</f>
        <v>UKI</v>
      </c>
      <c r="C78" s="3">
        <f>IF(data_compilation_times_base!$C78&lt;&gt;0,data_compilation_times_base!C78/data_compilation_times_base!$C78,data_compilation_times_base!C78)</f>
        <v>1</v>
      </c>
      <c r="D78" s="3">
        <f>IF(data_compilation_times_base!$C78&lt;&gt;0,data_compilation_times_base!D78/data_compilation_times_base!$C78,data_compilation_times_base!D78)</f>
        <v>21.54860249081651</v>
      </c>
      <c r="E78" s="3">
        <f>IF(data_compilation_times_base!$C78&lt;&gt;0,data_compilation_times_base!E78/data_compilation_times_base!$C78,data_compilation_times_base!E78)</f>
        <v>21.548599796899559</v>
      </c>
      <c r="F78" s="3">
        <f>IF(data_compilation_times_base!$C78&lt;&gt;0,data_compilation_times_base!F78/data_compilation_times_base!$C78,data_compilation_times_base!F78)</f>
        <v>21.548522117948675</v>
      </c>
      <c r="G78" s="3">
        <f>IF(data_compilation_times_base!$C78&lt;&gt;0,data_compilation_times_base!G78/data_compilation_times_base!$C78,data_compilation_times_base!G78)</f>
        <v>21.549090300579078</v>
      </c>
      <c r="H78" s="3">
        <f>IF(data_compilation_times_base!$C78&lt;&gt;0,data_compilation_times_base!H78/data_compilation_times_base!$C78,data_compilation_times_base!H78)</f>
        <v>21.550785890473847</v>
      </c>
      <c r="I78" s="3">
        <f>IF(data_compilation_times_base!$C78&lt;&gt;0,data_compilation_times_base!I78/data_compilation_times_base!$C78,data_compilation_times_base!I78)</f>
        <v>20.482993524174486</v>
      </c>
      <c r="J78" s="3">
        <f>IF(data_compilation_times_base!$C78&lt;&gt;0,data_compilation_times_base!J78/data_compilation_times_base!$C78,data_compilation_times_base!J78)</f>
        <v>53.473601265378662</v>
      </c>
      <c r="K78" s="3">
        <f>IF(data_compilation_times_base!$C78&lt;&gt;0,data_compilation_times_base!K78/data_compilation_times_base!$C78,data_compilation_times_base!K78)</f>
        <v>61.464493003392263</v>
      </c>
    </row>
    <row r="79" spans="1:11" x14ac:dyDescent="0.25">
      <c r="A79" t="str">
        <f>[1]ele_dev!B79</f>
        <v>mWIND</v>
      </c>
      <c r="B79" t="str">
        <f>[1]ele_dev!A79</f>
        <v>UKI</v>
      </c>
      <c r="C79" s="3">
        <f>IF(data_compilation_times_base!$C79&lt;&gt;0,data_compilation_times_base!C79/data_compilation_times_base!$C79,data_compilation_times_base!C79)</f>
        <v>1</v>
      </c>
      <c r="D79" s="3">
        <f>IF(data_compilation_times_base!$C79&lt;&gt;0,data_compilation_times_base!D79/data_compilation_times_base!$C79,data_compilation_times_base!D79)</f>
        <v>2.3788023165353893</v>
      </c>
      <c r="E79" s="3">
        <f>IF(data_compilation_times_base!$C79&lt;&gt;0,data_compilation_times_base!E79/data_compilation_times_base!$C79,data_compilation_times_base!E79)</f>
        <v>4.4349241502139689</v>
      </c>
      <c r="F79" s="3">
        <f>IF(data_compilation_times_base!$C79&lt;&gt;0,data_compilation_times_base!F79/data_compilation_times_base!$C79,data_compilation_times_base!F79)</f>
        <v>12.119981513771428</v>
      </c>
      <c r="G79" s="3">
        <f>IF(data_compilation_times_base!$C79&lt;&gt;0,data_compilation_times_base!G79/data_compilation_times_base!$C79,data_compilation_times_base!G79)</f>
        <v>13.116317844485225</v>
      </c>
      <c r="H79" s="3">
        <f>IF(data_compilation_times_base!$C79&lt;&gt;0,data_compilation_times_base!H79/data_compilation_times_base!$C79,data_compilation_times_base!H79)</f>
        <v>13.361962577534882</v>
      </c>
      <c r="I79" s="3">
        <f>IF(data_compilation_times_base!$C79&lt;&gt;0,data_compilation_times_base!I79/data_compilation_times_base!$C79,data_compilation_times_base!I79)</f>
        <v>15.891752716168813</v>
      </c>
      <c r="J79" s="3">
        <f>IF(data_compilation_times_base!$C79&lt;&gt;0,data_compilation_times_base!J79/data_compilation_times_base!$C79,data_compilation_times_base!J79)</f>
        <v>20.649007375772033</v>
      </c>
      <c r="K79" s="3">
        <f>IF(data_compilation_times_base!$C79&lt;&gt;0,data_compilation_times_base!K79/data_compilation_times_base!$C79,data_compilation_times_base!K79)</f>
        <v>21.490705389209367</v>
      </c>
    </row>
    <row r="80" spans="1:11" x14ac:dyDescent="0.25">
      <c r="A80" t="str">
        <f>[1]ele_dev!B80</f>
        <v>bHC</v>
      </c>
      <c r="B80" t="str">
        <f>[1]ele_dev!A80</f>
        <v>UKI</v>
      </c>
      <c r="C80" s="3">
        <f>IF(data_compilation_times_base!$C80&lt;&gt;0,data_compilation_times_base!C80/data_compilation_times_base!$C80,data_compilation_times_base!C80)</f>
        <v>1</v>
      </c>
      <c r="D80" s="3">
        <f>IF(data_compilation_times_base!$C80&lt;&gt;0,data_compilation_times_base!D80/data_compilation_times_base!$C80,data_compilation_times_base!D80)</f>
        <v>6.4912897142069298E-2</v>
      </c>
      <c r="E80" s="3">
        <f>IF(data_compilation_times_base!$C80&lt;&gt;0,data_compilation_times_base!E80/data_compilation_times_base!$C80,data_compilation_times_base!E80)</f>
        <v>6.6995678072316239E-2</v>
      </c>
      <c r="F80" s="3">
        <f>IF(data_compilation_times_base!$C80&lt;&gt;0,data_compilation_times_base!F80/data_compilation_times_base!$C80,data_compilation_times_base!F80)</f>
        <v>6.7636532014503106E-2</v>
      </c>
      <c r="G80" s="3">
        <f>IF(data_compilation_times_base!$C80&lt;&gt;0,data_compilation_times_base!G80/data_compilation_times_base!$C80,data_compilation_times_base!G80)</f>
        <v>6.8441507276305533E-2</v>
      </c>
      <c r="H80" s="3">
        <f>IF(data_compilation_times_base!$C80&lt;&gt;0,data_compilation_times_base!H80/data_compilation_times_base!$C80,data_compilation_times_base!H80)</f>
        <v>4.112273758796503E-2</v>
      </c>
      <c r="I80" s="3">
        <f>IF(data_compilation_times_base!$C80&lt;&gt;0,data_compilation_times_base!I80/data_compilation_times_base!$C80,data_compilation_times_base!I80)</f>
        <v>2.188019284880785E-2</v>
      </c>
      <c r="J80" s="3">
        <f>IF(data_compilation_times_base!$C80&lt;&gt;0,data_compilation_times_base!J80/data_compilation_times_base!$C80,data_compilation_times_base!J80)</f>
        <v>4.3661546291348437E-3</v>
      </c>
      <c r="K80" s="3">
        <f>IF(data_compilation_times_base!$C80&lt;&gt;0,data_compilation_times_base!K80/data_compilation_times_base!$C80,data_compilation_times_base!K80)</f>
        <v>0</v>
      </c>
    </row>
    <row r="81" spans="1:11" x14ac:dyDescent="0.25">
      <c r="A81" t="str">
        <f>[1]ele_dev!B81</f>
        <v>mHC</v>
      </c>
      <c r="B81" t="str">
        <f>[1]ele_dev!A81</f>
        <v>UKI</v>
      </c>
      <c r="C81" s="3">
        <f>IF(data_compilation_times_base!$C81&lt;&gt;0,data_compilation_times_base!C81/data_compilation_times_base!$C81,data_compilation_times_base!C81)</f>
        <v>1</v>
      </c>
      <c r="D81" s="3">
        <f>IF(data_compilation_times_base!$C81&lt;&gt;0,data_compilation_times_base!D81/data_compilation_times_base!$C81,data_compilation_times_base!D81)</f>
        <v>1.1078887242634428</v>
      </c>
      <c r="E81" s="3">
        <f>IF(data_compilation_times_base!$C81&lt;&gt;0,data_compilation_times_base!E81/data_compilation_times_base!$C81,data_compilation_times_base!E81)</f>
        <v>0.29737866076706182</v>
      </c>
      <c r="F81" s="3">
        <f>IF(data_compilation_times_base!$C81&lt;&gt;0,data_compilation_times_base!F81/data_compilation_times_base!$C81,data_compilation_times_base!F81)</f>
        <v>7.888545810025667E-2</v>
      </c>
      <c r="G81" s="3">
        <f>IF(data_compilation_times_base!$C81&lt;&gt;0,data_compilation_times_base!G81/data_compilation_times_base!$C81,data_compilation_times_base!G81)</f>
        <v>0</v>
      </c>
      <c r="H81" s="3">
        <f>IF(data_compilation_times_base!$C81&lt;&gt;0,data_compilation_times_base!H81/data_compilation_times_base!$C81,data_compilation_times_base!H81)</f>
        <v>0</v>
      </c>
      <c r="I81" s="3">
        <f>IF(data_compilation_times_base!$C81&lt;&gt;0,data_compilation_times_base!I81/data_compilation_times_base!$C81,data_compilation_times_base!I81)</f>
        <v>0</v>
      </c>
      <c r="J81" s="3">
        <f>IF(data_compilation_times_base!$C81&lt;&gt;0,data_compilation_times_base!J81/data_compilation_times_base!$C81,data_compilation_times_base!J81)</f>
        <v>0</v>
      </c>
      <c r="K81" s="3">
        <f>IF(data_compilation_times_base!$C81&lt;&gt;0,data_compilation_times_base!K81/data_compilation_times_base!$C81,data_compilation_times_base!K81)</f>
        <v>0</v>
      </c>
    </row>
    <row r="82" spans="1:11" x14ac:dyDescent="0.25">
      <c r="A82" t="str">
        <f>[1]ele_dev!B82</f>
        <v>bBC</v>
      </c>
      <c r="B82" t="str">
        <f>[1]ele_dev!A82</f>
        <v>UKI</v>
      </c>
      <c r="C82" s="3">
        <f>IF(data_compilation_times_base!$C82&lt;&gt;0,data_compilation_times_base!C82/data_compilation_times_base!$C82,data_compilation_times_base!C82)</f>
        <v>0</v>
      </c>
      <c r="D82" s="3">
        <f>IF(data_compilation_times_base!$C82&lt;&gt;0,data_compilation_times_base!D82/data_compilation_times_base!$C82,data_compilation_times_base!D82)</f>
        <v>0</v>
      </c>
      <c r="E82" s="3">
        <f>IF(data_compilation_times_base!$C82&lt;&gt;0,data_compilation_times_base!E82/data_compilation_times_base!$C82,data_compilation_times_base!E82)</f>
        <v>0</v>
      </c>
      <c r="F82" s="3">
        <f>IF(data_compilation_times_base!$C82&lt;&gt;0,data_compilation_times_base!F82/data_compilation_times_base!$C82,data_compilation_times_base!F82)</f>
        <v>0</v>
      </c>
      <c r="G82" s="3">
        <f>IF(data_compilation_times_base!$C82&lt;&gt;0,data_compilation_times_base!G82/data_compilation_times_base!$C82,data_compilation_times_base!G82)</f>
        <v>0</v>
      </c>
      <c r="H82" s="3">
        <f>IF(data_compilation_times_base!$C82&lt;&gt;0,data_compilation_times_base!H82/data_compilation_times_base!$C82,data_compilation_times_base!H82)</f>
        <v>0</v>
      </c>
      <c r="I82" s="3">
        <f>IF(data_compilation_times_base!$C82&lt;&gt;0,data_compilation_times_base!I82/data_compilation_times_base!$C82,data_compilation_times_base!I82)</f>
        <v>0</v>
      </c>
      <c r="J82" s="3">
        <f>IF(data_compilation_times_base!$C82&lt;&gt;0,data_compilation_times_base!J82/data_compilation_times_base!$C82,data_compilation_times_base!J82)</f>
        <v>0</v>
      </c>
      <c r="K82" s="3">
        <f>IF(data_compilation_times_base!$C82&lt;&gt;0,data_compilation_times_base!K82/data_compilation_times_base!$C82,data_compilation_times_base!K82)</f>
        <v>0</v>
      </c>
    </row>
    <row r="83" spans="1:11" x14ac:dyDescent="0.25">
      <c r="A83" t="str">
        <f>[1]ele_dev!B83</f>
        <v>bOIL</v>
      </c>
      <c r="B83" t="str">
        <f>[1]ele_dev!A83</f>
        <v>UKI</v>
      </c>
      <c r="C83" s="3">
        <f>IF(data_compilation_times_base!$C83&lt;&gt;0,data_compilation_times_base!C83/data_compilation_times_base!$C83,data_compilation_times_base!C83)</f>
        <v>1</v>
      </c>
      <c r="D83" s="3">
        <f>IF(data_compilation_times_base!$C83&lt;&gt;0,data_compilation_times_base!D83/data_compilation_times_base!$C83,data_compilation_times_base!D83)</f>
        <v>4.5288240954568559</v>
      </c>
      <c r="E83" s="3">
        <f>IF(data_compilation_times_base!$C83&lt;&gt;0,data_compilation_times_base!E83/data_compilation_times_base!$C83,data_compilation_times_base!E83)</f>
        <v>4.5284765738646433</v>
      </c>
      <c r="F83" s="3">
        <f>IF(data_compilation_times_base!$C83&lt;&gt;0,data_compilation_times_base!F83/data_compilation_times_base!$C83,data_compilation_times_base!F83)</f>
        <v>4.5291269081698449</v>
      </c>
      <c r="G83" s="3">
        <f>IF(data_compilation_times_base!$C83&lt;&gt;0,data_compilation_times_base!G83/data_compilation_times_base!$C83,data_compilation_times_base!G83)</f>
        <v>4.5551725599462722</v>
      </c>
      <c r="H83" s="3">
        <f>IF(data_compilation_times_base!$C83&lt;&gt;0,data_compilation_times_base!H83/data_compilation_times_base!$C83,data_compilation_times_base!H83)</f>
        <v>4.2724777367803375</v>
      </c>
      <c r="I83" s="3">
        <f>IF(data_compilation_times_base!$C83&lt;&gt;0,data_compilation_times_base!I83/data_compilation_times_base!$C83,data_compilation_times_base!I83)</f>
        <v>3.3226454737135485</v>
      </c>
      <c r="J83" s="3">
        <f>IF(data_compilation_times_base!$C83&lt;&gt;0,data_compilation_times_base!J83/data_compilation_times_base!$C83,data_compilation_times_base!J83)</f>
        <v>8.3822632793931076E-4</v>
      </c>
      <c r="K83" s="3">
        <f>IF(data_compilation_times_base!$C83&lt;&gt;0,data_compilation_times_base!K83/data_compilation_times_base!$C83,data_compilation_times_base!K83)</f>
        <v>8.3266203828577339E-4</v>
      </c>
    </row>
    <row r="84" spans="1:11" x14ac:dyDescent="0.25">
      <c r="A84" t="str">
        <f>[1]ele_dev!B84</f>
        <v>mOIL</v>
      </c>
      <c r="B84" t="str">
        <f>[1]ele_dev!A84</f>
        <v>UKI</v>
      </c>
      <c r="C84" s="3">
        <f>IF(data_compilation_times_base!$C84&lt;&gt;0,data_compilation_times_base!C84/data_compilation_times_base!$C84,data_compilation_times_base!C84)</f>
        <v>0</v>
      </c>
      <c r="D84" s="3">
        <f>IF(data_compilation_times_base!$C84&lt;&gt;0,data_compilation_times_base!D84/data_compilation_times_base!$C84,data_compilation_times_base!D84)</f>
        <v>0.54703676497220322</v>
      </c>
      <c r="E84" s="3">
        <f>IF(data_compilation_times_base!$C84&lt;&gt;0,data_compilation_times_base!E84/data_compilation_times_base!$C84,data_compilation_times_base!E84)</f>
        <v>0.44542538548192695</v>
      </c>
      <c r="F84" s="3">
        <f>IF(data_compilation_times_base!$C84&lt;&gt;0,data_compilation_times_base!F84/data_compilation_times_base!$C84,data_compilation_times_base!F84)</f>
        <v>0</v>
      </c>
      <c r="G84" s="3">
        <f>IF(data_compilation_times_base!$C84&lt;&gt;0,data_compilation_times_base!G84/data_compilation_times_base!$C84,data_compilation_times_base!G84)</f>
        <v>7.1027764565830529E-4</v>
      </c>
      <c r="H84" s="3">
        <f>IF(data_compilation_times_base!$C84&lt;&gt;0,data_compilation_times_base!H84/data_compilation_times_base!$C84,data_compilation_times_base!H84)</f>
        <v>2.1523248842234168E-4</v>
      </c>
      <c r="I84" s="3">
        <f>IF(data_compilation_times_base!$C84&lt;&gt;0,data_compilation_times_base!I84/data_compilation_times_base!$C84,data_compilation_times_base!I84)</f>
        <v>1.4041162946902087E-2</v>
      </c>
      <c r="J84" s="3">
        <f>IF(data_compilation_times_base!$C84&lt;&gt;0,data_compilation_times_base!J84/data_compilation_times_base!$C84,data_compilation_times_base!J84)</f>
        <v>0.19921677663633114</v>
      </c>
      <c r="K84" s="3">
        <f>IF(data_compilation_times_base!$C84&lt;&gt;0,data_compilation_times_base!K84/data_compilation_times_base!$C84,data_compilation_times_base!K84)</f>
        <v>8.8361262094171361E-2</v>
      </c>
    </row>
    <row r="85" spans="1:11" x14ac:dyDescent="0.25">
      <c r="A85" t="str">
        <f>[1]ele_dev!B85</f>
        <v>pOIL</v>
      </c>
      <c r="B85" t="str">
        <f>[1]ele_dev!A85</f>
        <v>UKI</v>
      </c>
      <c r="C85" s="3">
        <f>IF(data_compilation_times_base!$C85&lt;&gt;0,data_compilation_times_base!C85/data_compilation_times_base!$C85,data_compilation_times_base!C85)</f>
        <v>0</v>
      </c>
      <c r="D85" s="3">
        <f>IF(data_compilation_times_base!$C85&lt;&gt;0,data_compilation_times_base!D85/data_compilation_times_base!$C85,data_compilation_times_base!D85)</f>
        <v>0</v>
      </c>
      <c r="E85" s="3">
        <f>IF(data_compilation_times_base!$C85&lt;&gt;0,data_compilation_times_base!E85/data_compilation_times_base!$C85,data_compilation_times_base!E85)</f>
        <v>0</v>
      </c>
      <c r="F85" s="3">
        <f>IF(data_compilation_times_base!$C85&lt;&gt;0,data_compilation_times_base!F85/data_compilation_times_base!$C85,data_compilation_times_base!F85)</f>
        <v>0</v>
      </c>
      <c r="G85" s="3">
        <f>IF(data_compilation_times_base!$C85&lt;&gt;0,data_compilation_times_base!G85/data_compilation_times_base!$C85,data_compilation_times_base!G85)</f>
        <v>0</v>
      </c>
      <c r="H85" s="3">
        <f>IF(data_compilation_times_base!$C85&lt;&gt;0,data_compilation_times_base!H85/data_compilation_times_base!$C85,data_compilation_times_base!H85)</f>
        <v>0</v>
      </c>
      <c r="I85" s="3">
        <f>IF(data_compilation_times_base!$C85&lt;&gt;0,data_compilation_times_base!I85/data_compilation_times_base!$C85,data_compilation_times_base!I85)</f>
        <v>0</v>
      </c>
      <c r="J85" s="3">
        <f>IF(data_compilation_times_base!$C85&lt;&gt;0,data_compilation_times_base!J85/data_compilation_times_base!$C85,data_compilation_times_base!J85)</f>
        <v>0</v>
      </c>
      <c r="K85" s="3">
        <f>IF(data_compilation_times_base!$C85&lt;&gt;0,data_compilation_times_base!K85/data_compilation_times_base!$C85,data_compilation_times_base!K85)</f>
        <v>0</v>
      </c>
    </row>
    <row r="86" spans="1:11" x14ac:dyDescent="0.25">
      <c r="A86" t="str">
        <f>[1]ele_dev!B86</f>
        <v>bGAS</v>
      </c>
      <c r="B86" t="str">
        <f>[1]ele_dev!A86</f>
        <v>UKI</v>
      </c>
      <c r="C86" s="3">
        <f>IF(data_compilation_times_base!$C86&lt;&gt;0,data_compilation_times_base!C86/data_compilation_times_base!$C86,data_compilation_times_base!C86)</f>
        <v>1</v>
      </c>
      <c r="D86" s="3">
        <f>IF(data_compilation_times_base!$C86&lt;&gt;0,data_compilation_times_base!D86/data_compilation_times_base!$C86,data_compilation_times_base!D86)</f>
        <v>0.97447285772119496</v>
      </c>
      <c r="E86" s="3">
        <f>IF(data_compilation_times_base!$C86&lt;&gt;0,data_compilation_times_base!E86/data_compilation_times_base!$C86,data_compilation_times_base!E86)</f>
        <v>0.77663608588047461</v>
      </c>
      <c r="F86" s="3">
        <f>IF(data_compilation_times_base!$C86&lt;&gt;0,data_compilation_times_base!F86/data_compilation_times_base!$C86,data_compilation_times_base!F86)</f>
        <v>2.3429859187997479E-2</v>
      </c>
      <c r="G86" s="3">
        <f>IF(data_compilation_times_base!$C86&lt;&gt;0,data_compilation_times_base!G86/data_compilation_times_base!$C86,data_compilation_times_base!G86)</f>
        <v>1.6770355805303304E-2</v>
      </c>
      <c r="H86" s="3">
        <f>IF(data_compilation_times_base!$C86&lt;&gt;0,data_compilation_times_base!H86/data_compilation_times_base!$C86,data_compilation_times_base!H86)</f>
        <v>1.3419786581617871E-2</v>
      </c>
      <c r="I86" s="3">
        <f>IF(data_compilation_times_base!$C86&lt;&gt;0,data_compilation_times_base!I86/data_compilation_times_base!$C86,data_compilation_times_base!I86)</f>
        <v>1.1916567278699754E-2</v>
      </c>
      <c r="J86" s="3">
        <f>IF(data_compilation_times_base!$C86&lt;&gt;0,data_compilation_times_base!J86/data_compilation_times_base!$C86,data_compilation_times_base!J86)</f>
        <v>1.1882359620738066E-3</v>
      </c>
      <c r="K86" s="3">
        <f>IF(data_compilation_times_base!$C86&lt;&gt;0,data_compilation_times_base!K86/data_compilation_times_base!$C86,data_compilation_times_base!K86)</f>
        <v>1.1883109586573188E-3</v>
      </c>
    </row>
    <row r="87" spans="1:11" x14ac:dyDescent="0.25">
      <c r="A87" t="str">
        <f>[1]ele_dev!B87</f>
        <v>mGAS</v>
      </c>
      <c r="B87" t="str">
        <f>[1]ele_dev!A87</f>
        <v>UKI</v>
      </c>
      <c r="C87" s="3">
        <f>IF(data_compilation_times_base!$C87&lt;&gt;0,data_compilation_times_base!C87/data_compilation_times_base!$C87,data_compilation_times_base!C87)</f>
        <v>1</v>
      </c>
      <c r="D87" s="3">
        <f>IF(data_compilation_times_base!$C87&lt;&gt;0,data_compilation_times_base!D87/data_compilation_times_base!$C87,data_compilation_times_base!D87)</f>
        <v>8.8267744780242505E-2</v>
      </c>
      <c r="E87" s="3">
        <f>IF(data_compilation_times_base!$C87&lt;&gt;0,data_compilation_times_base!E87/data_compilation_times_base!$C87,data_compilation_times_base!E87)</f>
        <v>0.66456001821100341</v>
      </c>
      <c r="F87" s="3">
        <f>IF(data_compilation_times_base!$C87&lt;&gt;0,data_compilation_times_base!F87/data_compilation_times_base!$C87,data_compilation_times_base!F87)</f>
        <v>0.37832912153737408</v>
      </c>
      <c r="G87" s="3">
        <f>IF(data_compilation_times_base!$C87&lt;&gt;0,data_compilation_times_base!G87/data_compilation_times_base!$C87,data_compilation_times_base!G87)</f>
        <v>0.43746684314516937</v>
      </c>
      <c r="H87" s="3">
        <f>IF(data_compilation_times_base!$C87&lt;&gt;0,data_compilation_times_base!H87/data_compilation_times_base!$C87,data_compilation_times_base!H87)</f>
        <v>0.48907098058956106</v>
      </c>
      <c r="I87" s="3">
        <f>IF(data_compilation_times_base!$C87&lt;&gt;0,data_compilation_times_base!I87/data_compilation_times_base!$C87,data_compilation_times_base!I87)</f>
        <v>0.12408094111870589</v>
      </c>
      <c r="J87" s="3">
        <f>IF(data_compilation_times_base!$C87&lt;&gt;0,data_compilation_times_base!J87/data_compilation_times_base!$C87,data_compilation_times_base!J87)</f>
        <v>0.16727017617292927</v>
      </c>
      <c r="K87" s="3">
        <f>IF(data_compilation_times_base!$C87&lt;&gt;0,data_compilation_times_base!K87/data_compilation_times_base!$C87,data_compilation_times_base!K87)</f>
        <v>0.13594116851963139</v>
      </c>
    </row>
    <row r="88" spans="1:11" x14ac:dyDescent="0.25">
      <c r="A88" t="str">
        <f>[1]ele_dev!B88</f>
        <v>pGAS</v>
      </c>
      <c r="B88" t="str">
        <f>[1]ele_dev!A88</f>
        <v>UKI</v>
      </c>
      <c r="C88" s="3">
        <f>IF(data_compilation_times_base!$C88&lt;&gt;0,data_compilation_times_base!C88/data_compilation_times_base!$C88,data_compilation_times_base!C88)</f>
        <v>1</v>
      </c>
      <c r="D88" s="3">
        <f>IF(data_compilation_times_base!$C88&lt;&gt;0,data_compilation_times_base!D88/data_compilation_times_base!$C88,data_compilation_times_base!D88)</f>
        <v>0.12851849709072458</v>
      </c>
      <c r="E88" s="3">
        <f>IF(data_compilation_times_base!$C88&lt;&gt;0,data_compilation_times_base!E88/data_compilation_times_base!$C88,data_compilation_times_base!E88)</f>
        <v>0.23170432615561926</v>
      </c>
      <c r="F88" s="3">
        <f>IF(data_compilation_times_base!$C88&lt;&gt;0,data_compilation_times_base!F88/data_compilation_times_base!$C88,data_compilation_times_base!F88)</f>
        <v>0.66639429687448659</v>
      </c>
      <c r="G88" s="3">
        <f>IF(data_compilation_times_base!$C88&lt;&gt;0,data_compilation_times_base!G88/data_compilation_times_base!$C88,data_compilation_times_base!G88)</f>
        <v>0.84882366562474909</v>
      </c>
      <c r="H88" s="3">
        <f>IF(data_compilation_times_base!$C88&lt;&gt;0,data_compilation_times_base!H88/data_compilation_times_base!$C88,data_compilation_times_base!H88)</f>
        <v>0.72654328302155247</v>
      </c>
      <c r="I88" s="3">
        <f>IF(data_compilation_times_base!$C88&lt;&gt;0,data_compilation_times_base!I88/data_compilation_times_base!$C88,data_compilation_times_base!I88)</f>
        <v>0.50264910580309197</v>
      </c>
      <c r="J88" s="3">
        <f>IF(data_compilation_times_base!$C88&lt;&gt;0,data_compilation_times_base!J88/data_compilation_times_base!$C88,data_compilation_times_base!J88)</f>
        <v>1.1114323191700141E-2</v>
      </c>
      <c r="K88" s="3">
        <f>IF(data_compilation_times_base!$C88&lt;&gt;0,data_compilation_times_base!K88/data_compilation_times_base!$C88,data_compilation_times_base!K88)</f>
        <v>0</v>
      </c>
    </row>
    <row r="89" spans="1:11" x14ac:dyDescent="0.25">
      <c r="A89" t="str">
        <f>[1]ele_dev!B89</f>
        <v>bBIO</v>
      </c>
      <c r="B89" t="str">
        <f>[1]ele_dev!A89</f>
        <v>UKI</v>
      </c>
      <c r="C89" s="3">
        <f>IF(data_compilation_times_base!$C89&lt;&gt;0,data_compilation_times_base!C89/data_compilation_times_base!$C89,data_compilation_times_base!C89)</f>
        <v>1</v>
      </c>
      <c r="D89" s="3">
        <f>IF(data_compilation_times_base!$C89&lt;&gt;0,data_compilation_times_base!D89/data_compilation_times_base!$C89,data_compilation_times_base!D89)</f>
        <v>3.0041175809208669</v>
      </c>
      <c r="E89" s="3">
        <f>IF(data_compilation_times_base!$C89&lt;&gt;0,data_compilation_times_base!E89/data_compilation_times_base!$C89,data_compilation_times_base!E89)</f>
        <v>3.2513873465589058</v>
      </c>
      <c r="F89" s="3">
        <f>IF(data_compilation_times_base!$C89&lt;&gt;0,data_compilation_times_base!F89/data_compilation_times_base!$C89,data_compilation_times_base!F89)</f>
        <v>3.1601315439710027</v>
      </c>
      <c r="G89" s="3">
        <f>IF(data_compilation_times_base!$C89&lt;&gt;0,data_compilation_times_base!G89/data_compilation_times_base!$C89,data_compilation_times_base!G89)</f>
        <v>2.9044784973135758</v>
      </c>
      <c r="H89" s="3">
        <f>IF(data_compilation_times_base!$C89&lt;&gt;0,data_compilation_times_base!H89/data_compilation_times_base!$C89,data_compilation_times_base!H89)</f>
        <v>2.1308099497653452</v>
      </c>
      <c r="I89" s="3">
        <f>IF(data_compilation_times_base!$C89&lt;&gt;0,data_compilation_times_base!I89/data_compilation_times_base!$C89,data_compilation_times_base!I89)</f>
        <v>2.0358724308532703</v>
      </c>
      <c r="J89" s="3">
        <f>IF(data_compilation_times_base!$C89&lt;&gt;0,data_compilation_times_base!J89/data_compilation_times_base!$C89,data_compilation_times_base!J89)</f>
        <v>2.2473050673016006</v>
      </c>
      <c r="K89" s="3">
        <f>IF(data_compilation_times_base!$C89&lt;&gt;0,data_compilation_times_base!K89/data_compilation_times_base!$C89,data_compilation_times_base!K89)</f>
        <v>2.1060846024041058</v>
      </c>
    </row>
    <row r="90" spans="1:11" x14ac:dyDescent="0.25">
      <c r="A90" t="str">
        <f>[1]ele_dev!B90</f>
        <v>bCCS</v>
      </c>
      <c r="B90" t="str">
        <f>[1]ele_dev!A90</f>
        <v>UKI</v>
      </c>
      <c r="C90" s="3">
        <f>IF(data_compilation_times_base!$C90&lt;&gt;0,data_compilation_times_base!C90/data_compilation_times_base!$C90,data_compilation_times_base!C90)</f>
        <v>0</v>
      </c>
      <c r="D90" s="3">
        <f>IF(data_compilation_times_base!$C90&lt;&gt;0,data_compilation_times_base!D90/data_compilation_times_base!$C90,data_compilation_times_base!D90)</f>
        <v>0</v>
      </c>
      <c r="E90" s="3">
        <f>IF(data_compilation_times_base!$C90&lt;&gt;0,data_compilation_times_base!E90/data_compilation_times_base!$C90,data_compilation_times_base!E90)</f>
        <v>0</v>
      </c>
      <c r="F90" s="3">
        <f>IF(data_compilation_times_base!$C90&lt;&gt;0,data_compilation_times_base!F90/data_compilation_times_base!$C90,data_compilation_times_base!F90)</f>
        <v>0</v>
      </c>
      <c r="G90" s="3">
        <f>IF(data_compilation_times_base!$C90&lt;&gt;0,data_compilation_times_base!G90/data_compilation_times_base!$C90,data_compilation_times_base!G90)</f>
        <v>0</v>
      </c>
      <c r="H90" s="3">
        <f>IF(data_compilation_times_base!$C90&lt;&gt;0,data_compilation_times_base!H90/data_compilation_times_base!$C90,data_compilation_times_base!H90)</f>
        <v>0</v>
      </c>
      <c r="I90" s="3">
        <f>IF(data_compilation_times_base!$C90&lt;&gt;0,data_compilation_times_base!I90/data_compilation_times_base!$C90,data_compilation_times_base!I90)</f>
        <v>0</v>
      </c>
      <c r="J90" s="3">
        <f>IF(data_compilation_times_base!$C90&lt;&gt;0,data_compilation_times_base!J90/data_compilation_times_base!$C90,data_compilation_times_base!J90)</f>
        <v>0</v>
      </c>
      <c r="K90" s="3">
        <f>IF(data_compilation_times_base!$C90&lt;&gt;0,data_compilation_times_base!K90/data_compilation_times_base!$C90,data_compilation_times_base!K90)</f>
        <v>0</v>
      </c>
    </row>
    <row r="91" spans="1:11" x14ac:dyDescent="0.25">
      <c r="A91" t="str">
        <f>[1]ele_dev!B91</f>
        <v>mCCS</v>
      </c>
      <c r="B91" t="str">
        <f>[1]ele_dev!A91</f>
        <v>UKI</v>
      </c>
      <c r="C91" s="3">
        <f>IF(data_compilation_times_base!$C91&lt;&gt;0,data_compilation_times_base!C91/data_compilation_times_base!$C91,data_compilation_times_base!C91)</f>
        <v>1</v>
      </c>
      <c r="D91" s="3">
        <f>IF(data_compilation_times_base!$C91&lt;&gt;0,data_compilation_times_base!D91/data_compilation_times_base!$C91,data_compilation_times_base!D91)</f>
        <v>0</v>
      </c>
      <c r="E91" s="3">
        <f>IF(data_compilation_times_base!$C91&lt;&gt;0,data_compilation_times_base!E91/data_compilation_times_base!$C91,data_compilation_times_base!E91)</f>
        <v>0</v>
      </c>
      <c r="F91" s="3">
        <f>IF(data_compilation_times_base!$C91&lt;&gt;0,data_compilation_times_base!F91/data_compilation_times_base!$C91,data_compilation_times_base!F91)</f>
        <v>0</v>
      </c>
      <c r="G91" s="3">
        <f>IF(data_compilation_times_base!$C91&lt;&gt;0,data_compilation_times_base!G91/data_compilation_times_base!$C91,data_compilation_times_base!G91)</f>
        <v>0</v>
      </c>
      <c r="H91" s="3">
        <f>IF(data_compilation_times_base!$C91&lt;&gt;0,data_compilation_times_base!H91/data_compilation_times_base!$C91,data_compilation_times_base!H91)</f>
        <v>12.96772821103807</v>
      </c>
      <c r="I91" s="3">
        <f>IF(data_compilation_times_base!$C91&lt;&gt;0,data_compilation_times_base!I91/data_compilation_times_base!$C91,data_compilation_times_base!I91)</f>
        <v>28.904715891655673</v>
      </c>
      <c r="J91" s="3">
        <f>IF(data_compilation_times_base!$C91&lt;&gt;0,data_compilation_times_base!J91/data_compilation_times_base!$C91,data_compilation_times_base!J91)</f>
        <v>35.172328754818842</v>
      </c>
      <c r="K91" s="3">
        <f>IF(data_compilation_times_base!$C91&lt;&gt;0,data_compilation_times_base!K91/data_compilation_times_base!$C91,data_compilation_times_base!K91)</f>
        <v>59.075482416187896</v>
      </c>
    </row>
    <row r="92" spans="1:11" x14ac:dyDescent="0.25">
      <c r="A92" t="str">
        <f>[1]ele_dev!B92</f>
        <v>bNUC</v>
      </c>
      <c r="B92" t="str">
        <f>[1]ele_dev!A92</f>
        <v>ESP</v>
      </c>
      <c r="C92" s="3">
        <f>IF(data_compilation_times_base!$C92&lt;&gt;0,data_compilation_times_base!C92/data_compilation_times_base!$C92,data_compilation_times_base!C92)</f>
        <v>1</v>
      </c>
      <c r="D92" s="3">
        <f>IF(data_compilation_times_base!$C92&lt;&gt;0,data_compilation_times_base!D92/data_compilation_times_base!$C92,data_compilation_times_base!D92)</f>
        <v>0.94750628000483916</v>
      </c>
      <c r="E92" s="3">
        <f>IF(data_compilation_times_base!$C92&lt;&gt;0,data_compilation_times_base!E92/data_compilation_times_base!$C92,data_compilation_times_base!E92)</f>
        <v>0.7118284640692164</v>
      </c>
      <c r="F92" s="3">
        <f>IF(data_compilation_times_base!$C92&lt;&gt;0,data_compilation_times_base!F92/data_compilation_times_base!$C92,data_compilation_times_base!F92)</f>
        <v>0.43430052217461423</v>
      </c>
      <c r="G92" s="3">
        <f>IF(data_compilation_times_base!$C92&lt;&gt;0,data_compilation_times_base!G92/data_compilation_times_base!$C92,data_compilation_times_base!G92)</f>
        <v>0.14839648545465159</v>
      </c>
      <c r="H92" s="3">
        <f>IF(data_compilation_times_base!$C92&lt;&gt;0,data_compilation_times_base!H92/data_compilation_times_base!$C92,data_compilation_times_base!H92)</f>
        <v>0</v>
      </c>
      <c r="I92" s="3">
        <f>IF(data_compilation_times_base!$C92&lt;&gt;0,data_compilation_times_base!I92/data_compilation_times_base!$C92,data_compilation_times_base!I92)</f>
        <v>0</v>
      </c>
      <c r="J92" s="3">
        <f>IF(data_compilation_times_base!$C92&lt;&gt;0,data_compilation_times_base!J92/data_compilation_times_base!$C92,data_compilation_times_base!J92)</f>
        <v>0</v>
      </c>
      <c r="K92" s="3">
        <f>IF(data_compilation_times_base!$C92&lt;&gt;0,data_compilation_times_base!K92/data_compilation_times_base!$C92,data_compilation_times_base!K92)</f>
        <v>0</v>
      </c>
    </row>
    <row r="93" spans="1:11" x14ac:dyDescent="0.25">
      <c r="A93" t="str">
        <f>[1]ele_dev!B93</f>
        <v>bHYDRO</v>
      </c>
      <c r="B93" t="str">
        <f>[1]ele_dev!A93</f>
        <v>ESP</v>
      </c>
      <c r="C93" s="3">
        <f>IF(data_compilation_times_base!$C93&lt;&gt;0,data_compilation_times_base!C93/data_compilation_times_base!$C93,data_compilation_times_base!C93)</f>
        <v>1</v>
      </c>
      <c r="D93" s="3">
        <f>IF(data_compilation_times_base!$C93&lt;&gt;0,data_compilation_times_base!D93/data_compilation_times_base!$C93,data_compilation_times_base!D93)</f>
        <v>0.21347190017072196</v>
      </c>
      <c r="E93" s="3">
        <f>IF(data_compilation_times_base!$C93&lt;&gt;0,data_compilation_times_base!E93/data_compilation_times_base!$C93,data_compilation_times_base!E93)</f>
        <v>0.30331929968285676</v>
      </c>
      <c r="F93" s="3">
        <f>IF(data_compilation_times_base!$C93&lt;&gt;0,data_compilation_times_base!F93/data_compilation_times_base!$C93,data_compilation_times_base!F93)</f>
        <v>0.35927829789445365</v>
      </c>
      <c r="G93" s="3">
        <f>IF(data_compilation_times_base!$C93&lt;&gt;0,data_compilation_times_base!G93/data_compilation_times_base!$C93,data_compilation_times_base!G93)</f>
        <v>0.36548296069846675</v>
      </c>
      <c r="H93" s="3">
        <f>IF(data_compilation_times_base!$C93&lt;&gt;0,data_compilation_times_base!H93/data_compilation_times_base!$C93,data_compilation_times_base!H93)</f>
        <v>0.37247107547139502</v>
      </c>
      <c r="I93" s="3">
        <f>IF(data_compilation_times_base!$C93&lt;&gt;0,data_compilation_times_base!I93/data_compilation_times_base!$C93,data_compilation_times_base!I93)</f>
        <v>0.37947187237084812</v>
      </c>
      <c r="J93" s="3">
        <f>IF(data_compilation_times_base!$C93&lt;&gt;0,data_compilation_times_base!J93/data_compilation_times_base!$C93,data_compilation_times_base!J93)</f>
        <v>0.38372433634539344</v>
      </c>
      <c r="K93" s="3">
        <f>IF(data_compilation_times_base!$C93&lt;&gt;0,data_compilation_times_base!K93/data_compilation_times_base!$C93,data_compilation_times_base!K93)</f>
        <v>0.38627508054123744</v>
      </c>
    </row>
    <row r="94" spans="1:11" x14ac:dyDescent="0.25">
      <c r="A94" t="str">
        <f>[1]ele_dev!B94</f>
        <v>pHYDRO</v>
      </c>
      <c r="B94" t="str">
        <f>[1]ele_dev!A94</f>
        <v>ESP</v>
      </c>
      <c r="C94" s="3">
        <f>IF(data_compilation_times_base!$C94&lt;&gt;0,data_compilation_times_base!C94/data_compilation_times_base!$C94,data_compilation_times_base!C94)</f>
        <v>1</v>
      </c>
      <c r="D94" s="3">
        <f>IF(data_compilation_times_base!$C94&lt;&gt;0,data_compilation_times_base!D94/data_compilation_times_base!$C94,data_compilation_times_base!D94)</f>
        <v>11.064361839282421</v>
      </c>
      <c r="E94" s="3">
        <f>IF(data_compilation_times_base!$C94&lt;&gt;0,data_compilation_times_base!E94/data_compilation_times_base!$C94,data_compilation_times_base!E94)</f>
        <v>13.406609647292035</v>
      </c>
      <c r="F94" s="3">
        <f>IF(data_compilation_times_base!$C94&lt;&gt;0,data_compilation_times_base!F94/data_compilation_times_base!$C94,data_compilation_times_base!F94)</f>
        <v>13.446118338433974</v>
      </c>
      <c r="G94" s="3">
        <f>IF(data_compilation_times_base!$C94&lt;&gt;0,data_compilation_times_base!G94/data_compilation_times_base!$C94,data_compilation_times_base!G94)</f>
        <v>13.435963550252936</v>
      </c>
      <c r="H94" s="3">
        <f>IF(data_compilation_times_base!$C94&lt;&gt;0,data_compilation_times_base!H94/data_compilation_times_base!$C94,data_compilation_times_base!H94)</f>
        <v>13.414758491045937</v>
      </c>
      <c r="I94" s="3">
        <f>IF(data_compilation_times_base!$C94&lt;&gt;0,data_compilation_times_base!I94/data_compilation_times_base!$C94,data_compilation_times_base!I94)</f>
        <v>13.393357913156949</v>
      </c>
      <c r="J94" s="3">
        <f>IF(data_compilation_times_base!$C94&lt;&gt;0,data_compilation_times_base!J94/data_compilation_times_base!$C94,data_compilation_times_base!J94)</f>
        <v>13.412026980278558</v>
      </c>
      <c r="K94" s="3">
        <f>IF(data_compilation_times_base!$C94&lt;&gt;0,data_compilation_times_base!K94/data_compilation_times_base!$C94,data_compilation_times_base!K94)</f>
        <v>13.455611994184526</v>
      </c>
    </row>
    <row r="95" spans="1:11" x14ac:dyDescent="0.25">
      <c r="A95" t="str">
        <f>[1]ele_dev!B95</f>
        <v>bGEO</v>
      </c>
      <c r="B95" t="str">
        <f>[1]ele_dev!A95</f>
        <v>ESP</v>
      </c>
      <c r="C95" s="3">
        <f>IF(data_compilation_times_base!$C95&lt;&gt;0,data_compilation_times_base!C95/data_compilation_times_base!$C95,data_compilation_times_base!C95)</f>
        <v>1</v>
      </c>
      <c r="D95" s="3">
        <f>IF(data_compilation_times_base!$C95&lt;&gt;0,data_compilation_times_base!D95/data_compilation_times_base!$C95,data_compilation_times_base!D95)</f>
        <v>1.9095260608463727</v>
      </c>
      <c r="E95" s="3">
        <f>IF(data_compilation_times_base!$C95&lt;&gt;0,data_compilation_times_base!E95/data_compilation_times_base!$C95,data_compilation_times_base!E95)</f>
        <v>4.1342187814289071</v>
      </c>
      <c r="F95" s="3">
        <f>IF(data_compilation_times_base!$C95&lt;&gt;0,data_compilation_times_base!F95/data_compilation_times_base!$C95,data_compilation_times_base!F95)</f>
        <v>4.2170386779901454</v>
      </c>
      <c r="G95" s="3">
        <f>IF(data_compilation_times_base!$C95&lt;&gt;0,data_compilation_times_base!G95/data_compilation_times_base!$C95,data_compilation_times_base!G95)</f>
        <v>8.2197547331432723</v>
      </c>
      <c r="H95" s="3">
        <f>IF(data_compilation_times_base!$C95&lt;&gt;0,data_compilation_times_base!H95/data_compilation_times_base!$C95,data_compilation_times_base!H95)</f>
        <v>13.912068025862988</v>
      </c>
      <c r="I95" s="3">
        <f>IF(data_compilation_times_base!$C95&lt;&gt;0,data_compilation_times_base!I95/data_compilation_times_base!$C95,data_compilation_times_base!I95)</f>
        <v>14.049672725450423</v>
      </c>
      <c r="J95" s="3">
        <f>IF(data_compilation_times_base!$C95&lt;&gt;0,data_compilation_times_base!J95/data_compilation_times_base!$C95,data_compilation_times_base!J95)</f>
        <v>14.185723431506123</v>
      </c>
      <c r="K95" s="3">
        <f>IF(data_compilation_times_base!$C95&lt;&gt;0,data_compilation_times_base!K95/data_compilation_times_base!$C95,data_compilation_times_base!K95)</f>
        <v>14.324041739984191</v>
      </c>
    </row>
    <row r="96" spans="1:11" x14ac:dyDescent="0.25">
      <c r="A96" t="str">
        <f>[1]ele_dev!B96</f>
        <v>mSOLAR</v>
      </c>
      <c r="B96" t="str">
        <f>[1]ele_dev!A96</f>
        <v>ESP</v>
      </c>
      <c r="C96" s="3">
        <f>IF(data_compilation_times_base!$C96&lt;&gt;0,data_compilation_times_base!C96/data_compilation_times_base!$C96,data_compilation_times_base!C96)</f>
        <v>1</v>
      </c>
      <c r="D96" s="3">
        <f>IF(data_compilation_times_base!$C96&lt;&gt;0,data_compilation_times_base!D96/data_compilation_times_base!$C96,data_compilation_times_base!D96)</f>
        <v>1.9184445190372794</v>
      </c>
      <c r="E96" s="3">
        <f>IF(data_compilation_times_base!$C96&lt;&gt;0,data_compilation_times_base!E96/data_compilation_times_base!$C96,data_compilation_times_base!E96)</f>
        <v>2.6824286783856497</v>
      </c>
      <c r="F96" s="3">
        <f>IF(data_compilation_times_base!$C96&lt;&gt;0,data_compilation_times_base!F96/data_compilation_times_base!$C96,data_compilation_times_base!F96)</f>
        <v>3.2848294342577384</v>
      </c>
      <c r="G96" s="3">
        <f>IF(data_compilation_times_base!$C96&lt;&gt;0,data_compilation_times_base!G96/data_compilation_times_base!$C96,data_compilation_times_base!G96)</f>
        <v>5.5409017811025434</v>
      </c>
      <c r="H96" s="3">
        <f>IF(data_compilation_times_base!$C96&lt;&gt;0,data_compilation_times_base!H96/data_compilation_times_base!$C96,data_compilation_times_base!H96)</f>
        <v>7.6580766061550305</v>
      </c>
      <c r="I96" s="3">
        <f>IF(data_compilation_times_base!$C96&lt;&gt;0,data_compilation_times_base!I96/data_compilation_times_base!$C96,data_compilation_times_base!I96)</f>
        <v>9.9672866381860832</v>
      </c>
      <c r="J96" s="3">
        <f>IF(data_compilation_times_base!$C96&lt;&gt;0,data_compilation_times_base!J96/data_compilation_times_base!$C96,data_compilation_times_base!J96)</f>
        <v>12.532310969115903</v>
      </c>
      <c r="K96" s="3">
        <f>IF(data_compilation_times_base!$C96&lt;&gt;0,data_compilation_times_base!K96/data_compilation_times_base!$C96,data_compilation_times_base!K96)</f>
        <v>14.861477333647269</v>
      </c>
    </row>
    <row r="97" spans="1:11" x14ac:dyDescent="0.25">
      <c r="A97" t="str">
        <f>[1]ele_dev!B97</f>
        <v>mWIND</v>
      </c>
      <c r="B97" t="str">
        <f>[1]ele_dev!A97</f>
        <v>ESP</v>
      </c>
      <c r="C97" s="3">
        <f>IF(data_compilation_times_base!$C97&lt;&gt;0,data_compilation_times_base!C97/data_compilation_times_base!$C97,data_compilation_times_base!C97)</f>
        <v>1</v>
      </c>
      <c r="D97" s="3">
        <f>IF(data_compilation_times_base!$C97&lt;&gt;0,data_compilation_times_base!D97/data_compilation_times_base!$C97,data_compilation_times_base!D97)</f>
        <v>1.1498428869379866</v>
      </c>
      <c r="E97" s="3">
        <f>IF(data_compilation_times_base!$C97&lt;&gt;0,data_compilation_times_base!E97/data_compilation_times_base!$C97,data_compilation_times_base!E97)</f>
        <v>1.5766528225206664</v>
      </c>
      <c r="F97" s="3">
        <f>IF(data_compilation_times_base!$C97&lt;&gt;0,data_compilation_times_base!F97/data_compilation_times_base!$C97,data_compilation_times_base!F97)</f>
        <v>1.7217474814373637</v>
      </c>
      <c r="G97" s="3">
        <f>IF(data_compilation_times_base!$C97&lt;&gt;0,data_compilation_times_base!G97/data_compilation_times_base!$C97,data_compilation_times_base!G97)</f>
        <v>2.2479999630818184</v>
      </c>
      <c r="H97" s="3">
        <f>IF(data_compilation_times_base!$C97&lt;&gt;0,data_compilation_times_base!H97/data_compilation_times_base!$C97,data_compilation_times_base!H97)</f>
        <v>2.5039169870911295</v>
      </c>
      <c r="I97" s="3">
        <f>IF(data_compilation_times_base!$C97&lt;&gt;0,data_compilation_times_base!I97/data_compilation_times_base!$C97,data_compilation_times_base!I97)</f>
        <v>2.8087856597960728</v>
      </c>
      <c r="J97" s="3">
        <f>IF(data_compilation_times_base!$C97&lt;&gt;0,data_compilation_times_base!J97/data_compilation_times_base!$C97,data_compilation_times_base!J97)</f>
        <v>2.88594215827084</v>
      </c>
      <c r="K97" s="3">
        <f>IF(data_compilation_times_base!$C97&lt;&gt;0,data_compilation_times_base!K97/data_compilation_times_base!$C97,data_compilation_times_base!K97)</f>
        <v>4.3492230185851986</v>
      </c>
    </row>
    <row r="98" spans="1:11" x14ac:dyDescent="0.25">
      <c r="A98" t="str">
        <f>[1]ele_dev!B98</f>
        <v>bHC</v>
      </c>
      <c r="B98" t="str">
        <f>[1]ele_dev!A98</f>
        <v>ESP</v>
      </c>
      <c r="C98" s="3">
        <f>IF(data_compilation_times_base!$C98&lt;&gt;0,data_compilation_times_base!C98/data_compilation_times_base!$C98,data_compilation_times_base!C98)</f>
        <v>1</v>
      </c>
      <c r="D98" s="3">
        <f>IF(data_compilation_times_base!$C98&lt;&gt;0,data_compilation_times_base!D98/data_compilation_times_base!$C98,data_compilation_times_base!D98)</f>
        <v>4.1634502644468538E-2</v>
      </c>
      <c r="E98" s="3">
        <f>IF(data_compilation_times_base!$C98&lt;&gt;0,data_compilation_times_base!E98/data_compilation_times_base!$C98,data_compilation_times_base!E98)</f>
        <v>4.2448083204153511E-2</v>
      </c>
      <c r="F98" s="3">
        <f>IF(data_compilation_times_base!$C98&lt;&gt;0,data_compilation_times_base!F98/data_compilation_times_base!$C98,data_compilation_times_base!F98)</f>
        <v>4.3223532420556321E-2</v>
      </c>
      <c r="G98" s="3">
        <f>IF(data_compilation_times_base!$C98&lt;&gt;0,data_compilation_times_base!G98/data_compilation_times_base!$C98,data_compilation_times_base!G98)</f>
        <v>4.3985412460621182E-2</v>
      </c>
      <c r="H98" s="3">
        <f>IF(data_compilation_times_base!$C98&lt;&gt;0,data_compilation_times_base!H98/data_compilation_times_base!$C98,data_compilation_times_base!H98)</f>
        <v>2.8353841977789371E-2</v>
      </c>
      <c r="I98" s="3">
        <f>IF(data_compilation_times_base!$C98&lt;&gt;0,data_compilation_times_base!I98/data_compilation_times_base!$C98,data_compilation_times_base!I98)</f>
        <v>8.6408485114617144E-4</v>
      </c>
      <c r="J98" s="3">
        <f>IF(data_compilation_times_base!$C98&lt;&gt;0,data_compilation_times_base!J98/data_compilation_times_base!$C98,data_compilation_times_base!J98)</f>
        <v>7.2844079067826625E-4</v>
      </c>
      <c r="K98" s="3">
        <f>IF(data_compilation_times_base!$C98&lt;&gt;0,data_compilation_times_base!K98/data_compilation_times_base!$C98,data_compilation_times_base!K98)</f>
        <v>1.9868931652408883E-5</v>
      </c>
    </row>
    <row r="99" spans="1:11" x14ac:dyDescent="0.25">
      <c r="A99" t="str">
        <f>[1]ele_dev!B99</f>
        <v>mHC</v>
      </c>
      <c r="B99" t="str">
        <f>[1]ele_dev!A99</f>
        <v>ESP</v>
      </c>
      <c r="C99" s="3">
        <f>IF(data_compilation_times_base!$C99&lt;&gt;0,data_compilation_times_base!C99/data_compilation_times_base!$C99,data_compilation_times_base!C99)</f>
        <v>1</v>
      </c>
      <c r="D99" s="3">
        <f>IF(data_compilation_times_base!$C99&lt;&gt;0,data_compilation_times_base!D99/data_compilation_times_base!$C99,data_compilation_times_base!D99)</f>
        <v>0.82280081406862571</v>
      </c>
      <c r="E99" s="3">
        <f>IF(data_compilation_times_base!$C99&lt;&gt;0,data_compilation_times_base!E99/data_compilation_times_base!$C99,data_compilation_times_base!E99)</f>
        <v>0.38421041335735467</v>
      </c>
      <c r="F99" s="3">
        <f>IF(data_compilation_times_base!$C99&lt;&gt;0,data_compilation_times_base!F99/data_compilation_times_base!$C99,data_compilation_times_base!F99)</f>
        <v>0.89565362471950039</v>
      </c>
      <c r="G99" s="3">
        <f>IF(data_compilation_times_base!$C99&lt;&gt;0,data_compilation_times_base!G99/data_compilation_times_base!$C99,data_compilation_times_base!G99)</f>
        <v>1.4360319672274356E-2</v>
      </c>
      <c r="H99" s="3">
        <f>IF(data_compilation_times_base!$C99&lt;&gt;0,data_compilation_times_base!H99/data_compilation_times_base!$C99,data_compilation_times_base!H99)</f>
        <v>0</v>
      </c>
      <c r="I99" s="3">
        <f>IF(data_compilation_times_base!$C99&lt;&gt;0,data_compilation_times_base!I99/data_compilation_times_base!$C99,data_compilation_times_base!I99)</f>
        <v>0</v>
      </c>
      <c r="J99" s="3">
        <f>IF(data_compilation_times_base!$C99&lt;&gt;0,data_compilation_times_base!J99/data_compilation_times_base!$C99,data_compilation_times_base!J99)</f>
        <v>0</v>
      </c>
      <c r="K99" s="3">
        <f>IF(data_compilation_times_base!$C99&lt;&gt;0,data_compilation_times_base!K99/data_compilation_times_base!$C99,data_compilation_times_base!K99)</f>
        <v>0</v>
      </c>
    </row>
    <row r="100" spans="1:11" x14ac:dyDescent="0.25">
      <c r="A100" t="str">
        <f>[1]ele_dev!B100</f>
        <v>bBC</v>
      </c>
      <c r="B100" t="str">
        <f>[1]ele_dev!A100</f>
        <v>ESP</v>
      </c>
      <c r="C100" s="3">
        <f>IF(data_compilation_times_base!$C100&lt;&gt;0,data_compilation_times_base!C100/data_compilation_times_base!$C100,data_compilation_times_base!C100)</f>
        <v>1</v>
      </c>
      <c r="D100" s="3">
        <f>IF(data_compilation_times_base!$C100&lt;&gt;0,data_compilation_times_base!D100/data_compilation_times_base!$C100,data_compilation_times_base!D100)</f>
        <v>0</v>
      </c>
      <c r="E100" s="3">
        <f>IF(data_compilation_times_base!$C100&lt;&gt;0,data_compilation_times_base!E100/data_compilation_times_base!$C100,data_compilation_times_base!E100)</f>
        <v>0</v>
      </c>
      <c r="F100" s="3">
        <f>IF(data_compilation_times_base!$C100&lt;&gt;0,data_compilation_times_base!F100/data_compilation_times_base!$C100,data_compilation_times_base!F100)</f>
        <v>0</v>
      </c>
      <c r="G100" s="3">
        <f>IF(data_compilation_times_base!$C100&lt;&gt;0,data_compilation_times_base!G100/data_compilation_times_base!$C100,data_compilation_times_base!G100)</f>
        <v>0</v>
      </c>
      <c r="H100" s="3">
        <f>IF(data_compilation_times_base!$C100&lt;&gt;0,data_compilation_times_base!H100/data_compilation_times_base!$C100,data_compilation_times_base!H100)</f>
        <v>0</v>
      </c>
      <c r="I100" s="3">
        <f>IF(data_compilation_times_base!$C100&lt;&gt;0,data_compilation_times_base!I100/data_compilation_times_base!$C100,data_compilation_times_base!I100)</f>
        <v>0</v>
      </c>
      <c r="J100" s="3">
        <f>IF(data_compilation_times_base!$C100&lt;&gt;0,data_compilation_times_base!J100/data_compilation_times_base!$C100,data_compilation_times_base!J100)</f>
        <v>0</v>
      </c>
      <c r="K100" s="3">
        <f>IF(data_compilation_times_base!$C100&lt;&gt;0,data_compilation_times_base!K100/data_compilation_times_base!$C100,data_compilation_times_base!K100)</f>
        <v>0</v>
      </c>
    </row>
    <row r="101" spans="1:11" x14ac:dyDescent="0.25">
      <c r="A101" t="str">
        <f>[1]ele_dev!B101</f>
        <v>bOIL</v>
      </c>
      <c r="B101" t="str">
        <f>[1]ele_dev!A101</f>
        <v>ESP</v>
      </c>
      <c r="C101" s="3">
        <f>IF(data_compilation_times_base!$C101&lt;&gt;0,data_compilation_times_base!C101/data_compilation_times_base!$C101,data_compilation_times_base!C101)</f>
        <v>1</v>
      </c>
      <c r="D101" s="3">
        <f>IF(data_compilation_times_base!$C101&lt;&gt;0,data_compilation_times_base!D101/data_compilation_times_base!$C101,data_compilation_times_base!D101)</f>
        <v>0</v>
      </c>
      <c r="E101" s="3">
        <f>IF(data_compilation_times_base!$C101&lt;&gt;0,data_compilation_times_base!E101/data_compilation_times_base!$C101,data_compilation_times_base!E101)</f>
        <v>0</v>
      </c>
      <c r="F101" s="3">
        <f>IF(data_compilation_times_base!$C101&lt;&gt;0,data_compilation_times_base!F101/data_compilation_times_base!$C101,data_compilation_times_base!F101)</f>
        <v>0</v>
      </c>
      <c r="G101" s="3">
        <f>IF(data_compilation_times_base!$C101&lt;&gt;0,data_compilation_times_base!G101/data_compilation_times_base!$C101,data_compilation_times_base!G101)</f>
        <v>0</v>
      </c>
      <c r="H101" s="3">
        <f>IF(data_compilation_times_base!$C101&lt;&gt;0,data_compilation_times_base!H101/data_compilation_times_base!$C101,data_compilation_times_base!H101)</f>
        <v>3.7434365236215547E-5</v>
      </c>
      <c r="I101" s="3">
        <f>IF(data_compilation_times_base!$C101&lt;&gt;0,data_compilation_times_base!I101/data_compilation_times_base!$C101,data_compilation_times_base!I101)</f>
        <v>2.0677342729128808E-5</v>
      </c>
      <c r="J101" s="3">
        <f>IF(data_compilation_times_base!$C101&lt;&gt;0,data_compilation_times_base!J101/data_compilation_times_base!$C101,data_compilation_times_base!J101)</f>
        <v>1.4417359865886493E-4</v>
      </c>
      <c r="K101" s="3">
        <f>IF(data_compilation_times_base!$C101&lt;&gt;0,data_compilation_times_base!K101/data_compilation_times_base!$C101,data_compilation_times_base!K101)</f>
        <v>0</v>
      </c>
    </row>
    <row r="102" spans="1:11" x14ac:dyDescent="0.25">
      <c r="A102" t="str">
        <f>[1]ele_dev!B102</f>
        <v>mOIL</v>
      </c>
      <c r="B102" t="str">
        <f>[1]ele_dev!A102</f>
        <v>ESP</v>
      </c>
      <c r="C102" s="3">
        <f>IF(data_compilation_times_base!$C102&lt;&gt;0,data_compilation_times_base!C102/data_compilation_times_base!$C102,data_compilation_times_base!C102)</f>
        <v>1</v>
      </c>
      <c r="D102" s="3">
        <f>IF(data_compilation_times_base!$C102&lt;&gt;0,data_compilation_times_base!D102/data_compilation_times_base!$C102,data_compilation_times_base!D102)</f>
        <v>1.6837031836131879</v>
      </c>
      <c r="E102" s="3">
        <f>IF(data_compilation_times_base!$C102&lt;&gt;0,data_compilation_times_base!E102/data_compilation_times_base!$C102,data_compilation_times_base!E102)</f>
        <v>0.50772945245794798</v>
      </c>
      <c r="F102" s="3">
        <f>IF(data_compilation_times_base!$C102&lt;&gt;0,data_compilation_times_base!F102/data_compilation_times_base!$C102,data_compilation_times_base!F102)</f>
        <v>0.45870489434788891</v>
      </c>
      <c r="G102" s="3">
        <f>IF(data_compilation_times_base!$C102&lt;&gt;0,data_compilation_times_base!G102/data_compilation_times_base!$C102,data_compilation_times_base!G102)</f>
        <v>0.3474606047210797</v>
      </c>
      <c r="H102" s="3">
        <f>IF(data_compilation_times_base!$C102&lt;&gt;0,data_compilation_times_base!H102/data_compilation_times_base!$C102,data_compilation_times_base!H102)</f>
        <v>0.27191388516898352</v>
      </c>
      <c r="I102" s="3">
        <f>IF(data_compilation_times_base!$C102&lt;&gt;0,data_compilation_times_base!I102/data_compilation_times_base!$C102,data_compilation_times_base!I102)</f>
        <v>0.1903434571475684</v>
      </c>
      <c r="J102" s="3">
        <f>IF(data_compilation_times_base!$C102&lt;&gt;0,data_compilation_times_base!J102/data_compilation_times_base!$C102,data_compilation_times_base!J102)</f>
        <v>0.13322163390324507</v>
      </c>
      <c r="K102" s="3">
        <f>IF(data_compilation_times_base!$C102&lt;&gt;0,data_compilation_times_base!K102/data_compilation_times_base!$C102,data_compilation_times_base!K102)</f>
        <v>1.9133934849651424E-2</v>
      </c>
    </row>
    <row r="103" spans="1:11" x14ac:dyDescent="0.25">
      <c r="A103" t="str">
        <f>[1]ele_dev!B103</f>
        <v>pOIL</v>
      </c>
      <c r="B103" t="str">
        <f>[1]ele_dev!A103</f>
        <v>ESP</v>
      </c>
      <c r="C103" s="3">
        <f>IF(data_compilation_times_base!$C103&lt;&gt;0,data_compilation_times_base!C103/data_compilation_times_base!$C103,data_compilation_times_base!C103)</f>
        <v>1</v>
      </c>
      <c r="D103" s="3">
        <f>IF(data_compilation_times_base!$C103&lt;&gt;0,data_compilation_times_base!D103/data_compilation_times_base!$C103,data_compilation_times_base!D103)</f>
        <v>2.0709901279854273</v>
      </c>
      <c r="E103" s="3">
        <f>IF(data_compilation_times_base!$C103&lt;&gt;0,data_compilation_times_base!E103/data_compilation_times_base!$C103,data_compilation_times_base!E103)</f>
        <v>5.3886260050918797E-3</v>
      </c>
      <c r="F103" s="3">
        <f>IF(data_compilation_times_base!$C103&lt;&gt;0,data_compilation_times_base!F103/data_compilation_times_base!$C103,data_compilation_times_base!F103)</f>
        <v>5.3885728619236777E-3</v>
      </c>
      <c r="G103" s="3">
        <f>IF(data_compilation_times_base!$C103&lt;&gt;0,data_compilation_times_base!G103/data_compilation_times_base!$C103,data_compilation_times_base!G103)</f>
        <v>5.3884618062791717E-3</v>
      </c>
      <c r="H103" s="3">
        <f>IF(data_compilation_times_base!$C103&lt;&gt;0,data_compilation_times_base!H103/data_compilation_times_base!$C103,data_compilation_times_base!H103)</f>
        <v>5.3883323403248048E-3</v>
      </c>
      <c r="I103" s="3">
        <f>IF(data_compilation_times_base!$C103&lt;&gt;0,data_compilation_times_base!I103/data_compilation_times_base!$C103,data_compilation_times_base!I103)</f>
        <v>2.6939698525555553E-3</v>
      </c>
      <c r="J103" s="3">
        <f>IF(data_compilation_times_base!$C103&lt;&gt;0,data_compilation_times_base!J103/data_compilation_times_base!$C103,data_compilation_times_base!J103)</f>
        <v>0</v>
      </c>
      <c r="K103" s="3">
        <f>IF(data_compilation_times_base!$C103&lt;&gt;0,data_compilation_times_base!K103/data_compilation_times_base!$C103,data_compilation_times_base!K103)</f>
        <v>0</v>
      </c>
    </row>
    <row r="104" spans="1:11" x14ac:dyDescent="0.25">
      <c r="A104" t="str">
        <f>[1]ele_dev!B104</f>
        <v>bGAS</v>
      </c>
      <c r="B104" t="str">
        <f>[1]ele_dev!A104</f>
        <v>ESP</v>
      </c>
      <c r="C104" s="3">
        <f>IF(data_compilation_times_base!$C104&lt;&gt;0,data_compilation_times_base!C104/data_compilation_times_base!$C104,data_compilation_times_base!C104)</f>
        <v>1</v>
      </c>
      <c r="D104" s="3">
        <f>IF(data_compilation_times_base!$C104&lt;&gt;0,data_compilation_times_base!D104/data_compilation_times_base!$C104,data_compilation_times_base!D104)</f>
        <v>0.38702717130827896</v>
      </c>
      <c r="E104" s="3">
        <f>IF(data_compilation_times_base!$C104&lt;&gt;0,data_compilation_times_base!E104/data_compilation_times_base!$C104,data_compilation_times_base!E104)</f>
        <v>0.15705015090389149</v>
      </c>
      <c r="F104" s="3">
        <f>IF(data_compilation_times_base!$C104&lt;&gt;0,data_compilation_times_base!F104/data_compilation_times_base!$C104,data_compilation_times_base!F104)</f>
        <v>0.17952960721264233</v>
      </c>
      <c r="G104" s="3">
        <f>IF(data_compilation_times_base!$C104&lt;&gt;0,data_compilation_times_base!G104/data_compilation_times_base!$C104,data_compilation_times_base!G104)</f>
        <v>0.1619878981298426</v>
      </c>
      <c r="H104" s="3">
        <f>IF(data_compilation_times_base!$C104&lt;&gt;0,data_compilation_times_base!H104/data_compilation_times_base!$C104,data_compilation_times_base!H104)</f>
        <v>0.15824131109941586</v>
      </c>
      <c r="I104" s="3">
        <f>IF(data_compilation_times_base!$C104&lt;&gt;0,data_compilation_times_base!I104/data_compilation_times_base!$C104,data_compilation_times_base!I104)</f>
        <v>0.14091374247760508</v>
      </c>
      <c r="J104" s="3">
        <f>IF(data_compilation_times_base!$C104&lt;&gt;0,data_compilation_times_base!J104/data_compilation_times_base!$C104,data_compilation_times_base!J104)</f>
        <v>0.10294196538074769</v>
      </c>
      <c r="K104" s="3">
        <f>IF(data_compilation_times_base!$C104&lt;&gt;0,data_compilation_times_base!K104/data_compilation_times_base!$C104,data_compilation_times_base!K104)</f>
        <v>5.4302126588551942E-2</v>
      </c>
    </row>
    <row r="105" spans="1:11" x14ac:dyDescent="0.25">
      <c r="A105" t="str">
        <f>[1]ele_dev!B105</f>
        <v>mGAS</v>
      </c>
      <c r="B105" t="str">
        <f>[1]ele_dev!A105</f>
        <v>ESP</v>
      </c>
      <c r="C105" s="3">
        <f>IF(data_compilation_times_base!$C105&lt;&gt;0,data_compilation_times_base!C105/data_compilation_times_base!$C105,data_compilation_times_base!C105)</f>
        <v>1</v>
      </c>
      <c r="D105" s="3">
        <f>IF(data_compilation_times_base!$C105&lt;&gt;0,data_compilation_times_base!D105/data_compilation_times_base!$C105,data_compilation_times_base!D105)</f>
        <v>3.9414140284621908</v>
      </c>
      <c r="E105" s="3">
        <f>IF(data_compilation_times_base!$C105&lt;&gt;0,data_compilation_times_base!E105/data_compilation_times_base!$C105,data_compilation_times_base!E105)</f>
        <v>3.6702182046265999</v>
      </c>
      <c r="F105" s="3">
        <f>IF(data_compilation_times_base!$C105&lt;&gt;0,data_compilation_times_base!F105/data_compilation_times_base!$C105,data_compilation_times_base!F105)</f>
        <v>3.8491289112084766</v>
      </c>
      <c r="G105" s="3">
        <f>IF(data_compilation_times_base!$C105&lt;&gt;0,data_compilation_times_base!G105/data_compilation_times_base!$C105,data_compilation_times_base!G105)</f>
        <v>2.2030717717453379</v>
      </c>
      <c r="H105" s="3">
        <f>IF(data_compilation_times_base!$C105&lt;&gt;0,data_compilation_times_base!H105/data_compilation_times_base!$C105,data_compilation_times_base!H105)</f>
        <v>2.4047221595328274</v>
      </c>
      <c r="I105" s="3">
        <f>IF(data_compilation_times_base!$C105&lt;&gt;0,data_compilation_times_base!I105/data_compilation_times_base!$C105,data_compilation_times_base!I105)</f>
        <v>1.6128948397467116</v>
      </c>
      <c r="J105" s="3">
        <f>IF(data_compilation_times_base!$C105&lt;&gt;0,data_compilation_times_base!J105/data_compilation_times_base!$C105,data_compilation_times_base!J105)</f>
        <v>1.1447625580109739</v>
      </c>
      <c r="K105" s="3">
        <f>IF(data_compilation_times_base!$C105&lt;&gt;0,data_compilation_times_base!K105/data_compilation_times_base!$C105,data_compilation_times_base!K105)</f>
        <v>1.1461034764492508</v>
      </c>
    </row>
    <row r="106" spans="1:11" x14ac:dyDescent="0.25">
      <c r="A106" t="str">
        <f>[1]ele_dev!B106</f>
        <v>pGAS</v>
      </c>
      <c r="B106" t="str">
        <f>[1]ele_dev!A106</f>
        <v>ESP</v>
      </c>
      <c r="C106" s="3">
        <f>IF(data_compilation_times_base!$C106&lt;&gt;0,data_compilation_times_base!C106/data_compilation_times_base!$C106,data_compilation_times_base!C106)</f>
        <v>1</v>
      </c>
      <c r="D106" s="3">
        <f>IF(data_compilation_times_base!$C106&lt;&gt;0,data_compilation_times_base!D106/data_compilation_times_base!$C106,data_compilation_times_base!D106)</f>
        <v>0.19598365810063798</v>
      </c>
      <c r="E106" s="3">
        <f>IF(data_compilation_times_base!$C106&lt;&gt;0,data_compilation_times_base!E106/data_compilation_times_base!$C106,data_compilation_times_base!E106)</f>
        <v>0.44066346858608768</v>
      </c>
      <c r="F106" s="3">
        <f>IF(data_compilation_times_base!$C106&lt;&gt;0,data_compilation_times_base!F106/data_compilation_times_base!$C106,data_compilation_times_base!F106)</f>
        <v>2.4284777597836809</v>
      </c>
      <c r="G106" s="3">
        <f>IF(data_compilation_times_base!$C106&lt;&gt;0,data_compilation_times_base!G106/data_compilation_times_base!$C106,data_compilation_times_base!G106)</f>
        <v>2.3343794540948695</v>
      </c>
      <c r="H106" s="3">
        <f>IF(data_compilation_times_base!$C106&lt;&gt;0,data_compilation_times_base!H106/data_compilation_times_base!$C106,data_compilation_times_base!H106)</f>
        <v>2.1715897800545827</v>
      </c>
      <c r="I106" s="3">
        <f>IF(data_compilation_times_base!$C106&lt;&gt;0,data_compilation_times_base!I106/data_compilation_times_base!$C106,data_compilation_times_base!I106)</f>
        <v>0.93899063913020941</v>
      </c>
      <c r="J106" s="3">
        <f>IF(data_compilation_times_base!$C106&lt;&gt;0,data_compilation_times_base!J106/data_compilation_times_base!$C106,data_compilation_times_base!J106)</f>
        <v>3.4829560574686891E-2</v>
      </c>
      <c r="K106" s="3">
        <f>IF(data_compilation_times_base!$C106&lt;&gt;0,data_compilation_times_base!K106/data_compilation_times_base!$C106,data_compilation_times_base!K106)</f>
        <v>1.0915424782903557E-3</v>
      </c>
    </row>
    <row r="107" spans="1:11" x14ac:dyDescent="0.25">
      <c r="A107" t="str">
        <f>[1]ele_dev!B107</f>
        <v>bBIO</v>
      </c>
      <c r="B107" t="str">
        <f>[1]ele_dev!A107</f>
        <v>ESP</v>
      </c>
      <c r="C107" s="3">
        <f>IF(data_compilation_times_base!$C107&lt;&gt;0,data_compilation_times_base!C107/data_compilation_times_base!$C107,data_compilation_times_base!C107)</f>
        <v>1</v>
      </c>
      <c r="D107" s="3">
        <f>IF(data_compilation_times_base!$C107&lt;&gt;0,data_compilation_times_base!D107/data_compilation_times_base!$C107,data_compilation_times_base!D107)</f>
        <v>1.634274555171441</v>
      </c>
      <c r="E107" s="3">
        <f>IF(data_compilation_times_base!$C107&lt;&gt;0,data_compilation_times_base!E107/data_compilation_times_base!$C107,data_compilation_times_base!E107)</f>
        <v>2.0850408150301001</v>
      </c>
      <c r="F107" s="3">
        <f>IF(data_compilation_times_base!$C107&lt;&gt;0,data_compilation_times_base!F107/data_compilation_times_base!$C107,data_compilation_times_base!F107)</f>
        <v>2.7620938514397091</v>
      </c>
      <c r="G107" s="3">
        <f>IF(data_compilation_times_base!$C107&lt;&gt;0,data_compilation_times_base!G107/data_compilation_times_base!$C107,data_compilation_times_base!G107)</f>
        <v>3.8893278811722007</v>
      </c>
      <c r="H107" s="3">
        <f>IF(data_compilation_times_base!$C107&lt;&gt;0,data_compilation_times_base!H107/data_compilation_times_base!$C107,data_compilation_times_base!H107)</f>
        <v>4.2079956706652153</v>
      </c>
      <c r="I107" s="3">
        <f>IF(data_compilation_times_base!$C107&lt;&gt;0,data_compilation_times_base!I107/data_compilation_times_base!$C107,data_compilation_times_base!I107)</f>
        <v>5.5565181926110654</v>
      </c>
      <c r="J107" s="3">
        <f>IF(data_compilation_times_base!$C107&lt;&gt;0,data_compilation_times_base!J107/data_compilation_times_base!$C107,data_compilation_times_base!J107)</f>
        <v>6.172385909683002</v>
      </c>
      <c r="K107" s="3">
        <f>IF(data_compilation_times_base!$C107&lt;&gt;0,data_compilation_times_base!K107/data_compilation_times_base!$C107,data_compilation_times_base!K107)</f>
        <v>5.3791187996054042</v>
      </c>
    </row>
    <row r="108" spans="1:11" x14ac:dyDescent="0.25">
      <c r="A108" t="str">
        <f>[1]ele_dev!B108</f>
        <v>bCCS</v>
      </c>
      <c r="B108" t="str">
        <f>[1]ele_dev!A108</f>
        <v>ESP</v>
      </c>
      <c r="C108" s="3">
        <f>IF(data_compilation_times_base!$C108&lt;&gt;0,data_compilation_times_base!C108/data_compilation_times_base!$C108,data_compilation_times_base!C108)</f>
        <v>0</v>
      </c>
      <c r="D108" s="3">
        <f>IF(data_compilation_times_base!$C108&lt;&gt;0,data_compilation_times_base!D108/data_compilation_times_base!$C108,data_compilation_times_base!D108)</f>
        <v>0</v>
      </c>
      <c r="E108" s="3">
        <f>IF(data_compilation_times_base!$C108&lt;&gt;0,data_compilation_times_base!E108/data_compilation_times_base!$C108,data_compilation_times_base!E108)</f>
        <v>0</v>
      </c>
      <c r="F108" s="3">
        <f>IF(data_compilation_times_base!$C108&lt;&gt;0,data_compilation_times_base!F108/data_compilation_times_base!$C108,data_compilation_times_base!F108)</f>
        <v>5.2973003251244246E-4</v>
      </c>
      <c r="G108" s="3">
        <f>IF(data_compilation_times_base!$C108&lt;&gt;0,data_compilation_times_base!G108/data_compilation_times_base!$C108,data_compilation_times_base!G108)</f>
        <v>5.2936357981252723E-4</v>
      </c>
      <c r="H108" s="3">
        <f>IF(data_compilation_times_base!$C108&lt;&gt;0,data_compilation_times_base!H108/data_compilation_times_base!$C108,data_compilation_times_base!H108)</f>
        <v>8.0106852177120231</v>
      </c>
      <c r="I108" s="3">
        <f>IF(data_compilation_times_base!$C108&lt;&gt;0,data_compilation_times_base!I108/data_compilation_times_base!$C108,data_compilation_times_base!I108)</f>
        <v>8.0113248617106301</v>
      </c>
      <c r="J108" s="3">
        <f>IF(data_compilation_times_base!$C108&lt;&gt;0,data_compilation_times_base!J108/data_compilation_times_base!$C108,data_compilation_times_base!J108)</f>
        <v>8.0109663200357737</v>
      </c>
      <c r="K108" s="3">
        <f>IF(data_compilation_times_base!$C108&lt;&gt;0,data_compilation_times_base!K108/data_compilation_times_base!$C108,data_compilation_times_base!K108)</f>
        <v>8.0101689071069231</v>
      </c>
    </row>
    <row r="109" spans="1:11" x14ac:dyDescent="0.25">
      <c r="A109" t="str">
        <f>[1]ele_dev!B109</f>
        <v>mCCS</v>
      </c>
      <c r="B109" t="str">
        <f>[1]ele_dev!A109</f>
        <v>ESP</v>
      </c>
      <c r="C109" s="3">
        <f>IF(data_compilation_times_base!$C109&lt;&gt;0,data_compilation_times_base!C109/data_compilation_times_base!$C109,data_compilation_times_base!C109)</f>
        <v>1</v>
      </c>
      <c r="D109" s="3">
        <f>IF(data_compilation_times_base!$C109&lt;&gt;0,data_compilation_times_base!D109/data_compilation_times_base!$C109,data_compilation_times_base!D109)</f>
        <v>6.6282957250130847</v>
      </c>
      <c r="E109" s="3">
        <f>IF(data_compilation_times_base!$C109&lt;&gt;0,data_compilation_times_base!E109/data_compilation_times_base!$C109,data_compilation_times_base!E109)</f>
        <v>6.6282957943050755</v>
      </c>
      <c r="F109" s="3">
        <f>IF(data_compilation_times_base!$C109&lt;&gt;0,data_compilation_times_base!F109/data_compilation_times_base!$C109,data_compilation_times_base!F109)</f>
        <v>6.6284238705295673</v>
      </c>
      <c r="G109" s="3">
        <f>IF(data_compilation_times_base!$C109&lt;&gt;0,data_compilation_times_base!G109/data_compilation_times_base!$C109,data_compilation_times_base!G109)</f>
        <v>6.629422078162257</v>
      </c>
      <c r="H109" s="3">
        <f>IF(data_compilation_times_base!$C109&lt;&gt;0,data_compilation_times_base!H109/data_compilation_times_base!$C109,data_compilation_times_base!H109)</f>
        <v>28.353432200654932</v>
      </c>
      <c r="I109" s="3">
        <f>IF(data_compilation_times_base!$C109&lt;&gt;0,data_compilation_times_base!I109/data_compilation_times_base!$C109,data_compilation_times_base!I109)</f>
        <v>44.352674105761409</v>
      </c>
      <c r="J109" s="3">
        <f>IF(data_compilation_times_base!$C109&lt;&gt;0,data_compilation_times_base!J109/data_compilation_times_base!$C109,data_compilation_times_base!J109)</f>
        <v>40.115065846211472</v>
      </c>
      <c r="K109" s="3">
        <f>IF(data_compilation_times_base!$C109&lt;&gt;0,data_compilation_times_base!K109/data_compilation_times_base!$C109,data_compilation_times_base!K109)</f>
        <v>40.507908470921826</v>
      </c>
    </row>
    <row r="110" spans="1:11" x14ac:dyDescent="0.25">
      <c r="A110" t="str">
        <f>[1]ele_dev!B110</f>
        <v>bNUC</v>
      </c>
      <c r="B110" t="str">
        <f>[1]ele_dev!A110</f>
        <v>BNL</v>
      </c>
      <c r="C110" s="3">
        <f>IF(data_compilation_times_base!$C110&lt;&gt;0,data_compilation_times_base!C110/data_compilation_times_base!$C110,data_compilation_times_base!C110)</f>
        <v>1</v>
      </c>
      <c r="D110" s="3">
        <f>IF(data_compilation_times_base!$C110&lt;&gt;0,data_compilation_times_base!D110/data_compilation_times_base!$C110,data_compilation_times_base!D110)</f>
        <v>0.55110373861167694</v>
      </c>
      <c r="E110" s="3">
        <f>IF(data_compilation_times_base!$C110&lt;&gt;0,data_compilation_times_base!E110/data_compilation_times_base!$C110,data_compilation_times_base!E110)</f>
        <v>0.9670071554730193</v>
      </c>
      <c r="F110" s="3">
        <f>IF(data_compilation_times_base!$C110&lt;&gt;0,data_compilation_times_base!F110/data_compilation_times_base!$C110,data_compilation_times_base!F110)</f>
        <v>0.66441333263391511</v>
      </c>
      <c r="G110" s="3">
        <f>IF(data_compilation_times_base!$C110&lt;&gt;0,data_compilation_times_base!G110/data_compilation_times_base!$C110,data_compilation_times_base!G110)</f>
        <v>7.578554189064797E-2</v>
      </c>
      <c r="H110" s="3">
        <f>IF(data_compilation_times_base!$C110&lt;&gt;0,data_compilation_times_base!H110/data_compilation_times_base!$C110,data_compilation_times_base!H110)</f>
        <v>0</v>
      </c>
      <c r="I110" s="3">
        <f>IF(data_compilation_times_base!$C110&lt;&gt;0,data_compilation_times_base!I110/data_compilation_times_base!$C110,data_compilation_times_base!I110)</f>
        <v>0</v>
      </c>
      <c r="J110" s="3">
        <f>IF(data_compilation_times_base!$C110&lt;&gt;0,data_compilation_times_base!J110/data_compilation_times_base!$C110,data_compilation_times_base!J110)</f>
        <v>0</v>
      </c>
      <c r="K110" s="3">
        <f>IF(data_compilation_times_base!$C110&lt;&gt;0,data_compilation_times_base!K110/data_compilation_times_base!$C110,data_compilation_times_base!K110)</f>
        <v>0</v>
      </c>
    </row>
    <row r="111" spans="1:11" x14ac:dyDescent="0.25">
      <c r="A111" t="str">
        <f>[1]ele_dev!B111</f>
        <v>bHYDRO</v>
      </c>
      <c r="B111" t="str">
        <f>[1]ele_dev!A111</f>
        <v>BNL</v>
      </c>
      <c r="C111" s="3">
        <f>IF(data_compilation_times_base!$C111&lt;&gt;0,data_compilation_times_base!C111/data_compilation_times_base!$C111,data_compilation_times_base!C111)</f>
        <v>1</v>
      </c>
      <c r="D111" s="3">
        <f>IF(data_compilation_times_base!$C111&lt;&gt;0,data_compilation_times_base!D111/data_compilation_times_base!$C111,data_compilation_times_base!D111)</f>
        <v>1.7839061898235469</v>
      </c>
      <c r="E111" s="3">
        <f>IF(data_compilation_times_base!$C111&lt;&gt;0,data_compilation_times_base!E111/data_compilation_times_base!$C111,data_compilation_times_base!E111)</f>
        <v>1.7833304376622268</v>
      </c>
      <c r="F111" s="3">
        <f>IF(data_compilation_times_base!$C111&lt;&gt;0,data_compilation_times_base!F111/data_compilation_times_base!$C111,data_compilation_times_base!F111)</f>
        <v>1.7841651047530858</v>
      </c>
      <c r="G111" s="3">
        <f>IF(data_compilation_times_base!$C111&lt;&gt;0,data_compilation_times_base!G111/data_compilation_times_base!$C111,data_compilation_times_base!G111)</f>
        <v>2.1211965316316159</v>
      </c>
      <c r="H111" s="3">
        <f>IF(data_compilation_times_base!$C111&lt;&gt;0,data_compilation_times_base!H111/data_compilation_times_base!$C111,data_compilation_times_base!H111)</f>
        <v>2.1256089696790315</v>
      </c>
      <c r="I111" s="3">
        <f>IF(data_compilation_times_base!$C111&lt;&gt;0,data_compilation_times_base!I111/data_compilation_times_base!$C111,data_compilation_times_base!I111)</f>
        <v>1.7937936158786252</v>
      </c>
      <c r="J111" s="3">
        <f>IF(data_compilation_times_base!$C111&lt;&gt;0,data_compilation_times_base!J111/data_compilation_times_base!$C111,data_compilation_times_base!J111)</f>
        <v>1.7946712790934227</v>
      </c>
      <c r="K111" s="3">
        <f>IF(data_compilation_times_base!$C111&lt;&gt;0,data_compilation_times_base!K111/data_compilation_times_base!$C111,data_compilation_times_base!K111)</f>
        <v>1.7951404030091782</v>
      </c>
    </row>
    <row r="112" spans="1:11" x14ac:dyDescent="0.25">
      <c r="A112" t="str">
        <f>[1]ele_dev!B112</f>
        <v>pHYDRO</v>
      </c>
      <c r="B112" t="str">
        <f>[1]ele_dev!A112</f>
        <v>BNL</v>
      </c>
      <c r="C112" s="3">
        <f>IF(data_compilation_times_base!$C112&lt;&gt;0,data_compilation_times_base!C112/data_compilation_times_base!$C112,data_compilation_times_base!C112)</f>
        <v>1</v>
      </c>
      <c r="D112" s="3">
        <f>IF(data_compilation_times_base!$C112&lt;&gt;0,data_compilation_times_base!D112/data_compilation_times_base!$C112,data_compilation_times_base!D112)</f>
        <v>0.51622379044384403</v>
      </c>
      <c r="E112" s="3">
        <f>IF(data_compilation_times_base!$C112&lt;&gt;0,data_compilation_times_base!E112/data_compilation_times_base!$C112,data_compilation_times_base!E112)</f>
        <v>0.51659425609962717</v>
      </c>
      <c r="F112" s="3">
        <f>IF(data_compilation_times_base!$C112&lt;&gt;0,data_compilation_times_base!F112/data_compilation_times_base!$C112,data_compilation_times_base!F112)</f>
        <v>0.25794776901120881</v>
      </c>
      <c r="G112" s="3">
        <f>IF(data_compilation_times_base!$C112&lt;&gt;0,data_compilation_times_base!G112/data_compilation_times_base!$C112,data_compilation_times_base!G112)</f>
        <v>0.25854234926829944</v>
      </c>
      <c r="H112" s="3">
        <f>IF(data_compilation_times_base!$C112&lt;&gt;0,data_compilation_times_base!H112/data_compilation_times_base!$C112,data_compilation_times_base!H112)</f>
        <v>0.25853709222777344</v>
      </c>
      <c r="I112" s="3">
        <f>IF(data_compilation_times_base!$C112&lt;&gt;0,data_compilation_times_base!I112/data_compilation_times_base!$C112,data_compilation_times_base!I112)</f>
        <v>0.25849938373845704</v>
      </c>
      <c r="J112" s="3">
        <f>IF(data_compilation_times_base!$C112&lt;&gt;0,data_compilation_times_base!J112/data_compilation_times_base!$C112,data_compilation_times_base!J112)</f>
        <v>0.25842839972060955</v>
      </c>
      <c r="K112" s="3">
        <f>IF(data_compilation_times_base!$C112&lt;&gt;0,data_compilation_times_base!K112/data_compilation_times_base!$C112,data_compilation_times_base!K112)</f>
        <v>0.25835690680177636</v>
      </c>
    </row>
    <row r="113" spans="1:11" x14ac:dyDescent="0.25">
      <c r="A113" t="str">
        <f>[1]ele_dev!B113</f>
        <v>bGEO</v>
      </c>
      <c r="B113" t="str">
        <f>[1]ele_dev!A113</f>
        <v>BNL</v>
      </c>
      <c r="C113" s="3">
        <f>IF(data_compilation_times_base!$C113&lt;&gt;0,data_compilation_times_base!C113/data_compilation_times_base!$C113,data_compilation_times_base!C113)</f>
        <v>0</v>
      </c>
      <c r="D113" s="3">
        <f>IF(data_compilation_times_base!$C113&lt;&gt;0,data_compilation_times_base!D113/data_compilation_times_base!$C113,data_compilation_times_base!D113)</f>
        <v>0</v>
      </c>
      <c r="E113" s="3">
        <f>IF(data_compilation_times_base!$C113&lt;&gt;0,data_compilation_times_base!E113/data_compilation_times_base!$C113,data_compilation_times_base!E113)</f>
        <v>0</v>
      </c>
      <c r="F113" s="3">
        <f>IF(data_compilation_times_base!$C113&lt;&gt;0,data_compilation_times_base!F113/data_compilation_times_base!$C113,data_compilation_times_base!F113)</f>
        <v>0</v>
      </c>
      <c r="G113" s="3">
        <f>IF(data_compilation_times_base!$C113&lt;&gt;0,data_compilation_times_base!G113/data_compilation_times_base!$C113,data_compilation_times_base!G113)</f>
        <v>0</v>
      </c>
      <c r="H113" s="3">
        <f>IF(data_compilation_times_base!$C113&lt;&gt;0,data_compilation_times_base!H113/data_compilation_times_base!$C113,data_compilation_times_base!H113)</f>
        <v>0.32473094298076433</v>
      </c>
      <c r="I113" s="3">
        <f>IF(data_compilation_times_base!$C113&lt;&gt;0,data_compilation_times_base!I113/data_compilation_times_base!$C113,data_compilation_times_base!I113)</f>
        <v>0.64948066219981604</v>
      </c>
      <c r="J113" s="3">
        <f>IF(data_compilation_times_base!$C113&lt;&gt;0,data_compilation_times_base!J113/data_compilation_times_base!$C113,data_compilation_times_base!J113)</f>
        <v>0.97451589475398004</v>
      </c>
      <c r="K113" s="3">
        <f>IF(data_compilation_times_base!$C113&lt;&gt;0,data_compilation_times_base!K113/data_compilation_times_base!$C113,data_compilation_times_base!K113)</f>
        <v>1.2991877700163039</v>
      </c>
    </row>
    <row r="114" spans="1:11" x14ac:dyDescent="0.25">
      <c r="A114" t="str">
        <f>[1]ele_dev!B114</f>
        <v>mSOLAR</v>
      </c>
      <c r="B114" t="str">
        <f>[1]ele_dev!A114</f>
        <v>BNL</v>
      </c>
      <c r="C114" s="3">
        <f>IF(data_compilation_times_base!$C114&lt;&gt;0,data_compilation_times_base!C114/data_compilation_times_base!$C114,data_compilation_times_base!C114)</f>
        <v>1</v>
      </c>
      <c r="D114" s="3">
        <f>IF(data_compilation_times_base!$C114&lt;&gt;0,data_compilation_times_base!D114/data_compilation_times_base!$C114,data_compilation_times_base!D114)</f>
        <v>3.168037366142368</v>
      </c>
      <c r="E114" s="3">
        <f>IF(data_compilation_times_base!$C114&lt;&gt;0,data_compilation_times_base!E114/data_compilation_times_base!$C114,data_compilation_times_base!E114)</f>
        <v>3.1680354543140425</v>
      </c>
      <c r="F114" s="3">
        <f>IF(data_compilation_times_base!$C114&lt;&gt;0,data_compilation_times_base!F114/data_compilation_times_base!$C114,data_compilation_times_base!F114)</f>
        <v>3.1680347747933628</v>
      </c>
      <c r="G114" s="3">
        <f>IF(data_compilation_times_base!$C114&lt;&gt;0,data_compilation_times_base!G114/data_compilation_times_base!$C114,data_compilation_times_base!G114)</f>
        <v>3.1685008642498933</v>
      </c>
      <c r="H114" s="3">
        <f>IF(data_compilation_times_base!$C114&lt;&gt;0,data_compilation_times_base!H114/data_compilation_times_base!$C114,data_compilation_times_base!H114)</f>
        <v>3.393128695794251</v>
      </c>
      <c r="I114" s="3">
        <f>IF(data_compilation_times_base!$C114&lt;&gt;0,data_compilation_times_base!I114/data_compilation_times_base!$C114,data_compilation_times_base!I114)</f>
        <v>4.8406754614064367</v>
      </c>
      <c r="J114" s="3">
        <f>IF(data_compilation_times_base!$C114&lt;&gt;0,data_compilation_times_base!J114/data_compilation_times_base!$C114,data_compilation_times_base!J114)</f>
        <v>11.664677545949413</v>
      </c>
      <c r="K114" s="3">
        <f>IF(data_compilation_times_base!$C114&lt;&gt;0,data_compilation_times_base!K114/data_compilation_times_base!$C114,data_compilation_times_base!K114)</f>
        <v>13.023548662735253</v>
      </c>
    </row>
    <row r="115" spans="1:11" x14ac:dyDescent="0.25">
      <c r="A115" t="str">
        <f>[1]ele_dev!B115</f>
        <v>mWIND</v>
      </c>
      <c r="B115" t="str">
        <f>[1]ele_dev!A115</f>
        <v>BNL</v>
      </c>
      <c r="C115" s="3">
        <f>IF(data_compilation_times_base!$C115&lt;&gt;0,data_compilation_times_base!C115/data_compilation_times_base!$C115,data_compilation_times_base!C115)</f>
        <v>1</v>
      </c>
      <c r="D115" s="3">
        <f>IF(data_compilation_times_base!$C115&lt;&gt;0,data_compilation_times_base!D115/data_compilation_times_base!$C115,data_compilation_times_base!D115)</f>
        <v>2.1197176679957761</v>
      </c>
      <c r="E115" s="3">
        <f>IF(data_compilation_times_base!$C115&lt;&gt;0,data_compilation_times_base!E115/data_compilation_times_base!$C115,data_compilation_times_base!E115)</f>
        <v>4.1899910252600696</v>
      </c>
      <c r="F115" s="3">
        <f>IF(data_compilation_times_base!$C115&lt;&gt;0,data_compilation_times_base!F115/data_compilation_times_base!$C115,data_compilation_times_base!F115)</f>
        <v>9.5550029919403379</v>
      </c>
      <c r="G115" s="3">
        <f>IF(data_compilation_times_base!$C115&lt;&gt;0,data_compilation_times_base!G115/data_compilation_times_base!$C115,data_compilation_times_base!G115)</f>
        <v>17.135918220226941</v>
      </c>
      <c r="H115" s="3">
        <f>IF(data_compilation_times_base!$C115&lt;&gt;0,data_compilation_times_base!H115/data_compilation_times_base!$C115,data_compilation_times_base!H115)</f>
        <v>19.46045950516995</v>
      </c>
      <c r="I115" s="3">
        <f>IF(data_compilation_times_base!$C115&lt;&gt;0,data_compilation_times_base!I115/data_compilation_times_base!$C115,data_compilation_times_base!I115)</f>
        <v>27.824155341461999</v>
      </c>
      <c r="J115" s="3">
        <f>IF(data_compilation_times_base!$C115&lt;&gt;0,data_compilation_times_base!J115/data_compilation_times_base!$C115,data_compilation_times_base!J115)</f>
        <v>32.524919409255332</v>
      </c>
      <c r="K115" s="3">
        <f>IF(data_compilation_times_base!$C115&lt;&gt;0,data_compilation_times_base!K115/data_compilation_times_base!$C115,data_compilation_times_base!K115)</f>
        <v>41.351928054740569</v>
      </c>
    </row>
    <row r="116" spans="1:11" x14ac:dyDescent="0.25">
      <c r="A116" t="str">
        <f>[1]ele_dev!B116</f>
        <v>bHC</v>
      </c>
      <c r="B116" t="str">
        <f>[1]ele_dev!A116</f>
        <v>BNL</v>
      </c>
      <c r="C116" s="3">
        <f>IF(data_compilation_times_base!$C116&lt;&gt;0,data_compilation_times_base!C116/data_compilation_times_base!$C116,data_compilation_times_base!C116)</f>
        <v>1</v>
      </c>
      <c r="D116" s="3">
        <f>IF(data_compilation_times_base!$C116&lt;&gt;0,data_compilation_times_base!D116/data_compilation_times_base!$C116,data_compilation_times_base!D116)</f>
        <v>1.0912935416865384</v>
      </c>
      <c r="E116" s="3">
        <f>IF(data_compilation_times_base!$C116&lt;&gt;0,data_compilation_times_base!E116/data_compilation_times_base!$C116,data_compilation_times_base!E116)</f>
        <v>0.78537110013772027</v>
      </c>
      <c r="F116" s="3">
        <f>IF(data_compilation_times_base!$C116&lt;&gt;0,data_compilation_times_base!F116/data_compilation_times_base!$C116,data_compilation_times_base!F116)</f>
        <v>0.90990783076405979</v>
      </c>
      <c r="G116" s="3">
        <f>IF(data_compilation_times_base!$C116&lt;&gt;0,data_compilation_times_base!G116/data_compilation_times_base!$C116,data_compilation_times_base!G116)</f>
        <v>0.24877858097110359</v>
      </c>
      <c r="H116" s="3">
        <f>IF(data_compilation_times_base!$C116&lt;&gt;0,data_compilation_times_base!H116/data_compilation_times_base!$C116,data_compilation_times_base!H116)</f>
        <v>0.10081952542646243</v>
      </c>
      <c r="I116" s="3">
        <f>IF(data_compilation_times_base!$C116&lt;&gt;0,data_compilation_times_base!I116/data_compilation_times_base!$C116,data_compilation_times_base!I116)</f>
        <v>1.8785880731074203E-2</v>
      </c>
      <c r="J116" s="3">
        <f>IF(data_compilation_times_base!$C116&lt;&gt;0,data_compilation_times_base!J116/data_compilation_times_base!$C116,data_compilation_times_base!J116)</f>
        <v>1.1323546480253773E-2</v>
      </c>
      <c r="K116" s="3">
        <f>IF(data_compilation_times_base!$C116&lt;&gt;0,data_compilation_times_base!K116/data_compilation_times_base!$C116,data_compilation_times_base!K116)</f>
        <v>7.7898521584728541E-4</v>
      </c>
    </row>
    <row r="117" spans="1:11" x14ac:dyDescent="0.25">
      <c r="A117" t="str">
        <f>[1]ele_dev!B117</f>
        <v>mHC</v>
      </c>
      <c r="B117" t="str">
        <f>[1]ele_dev!A117</f>
        <v>BNL</v>
      </c>
      <c r="C117" s="3">
        <f>IF(data_compilation_times_base!$C117&lt;&gt;0,data_compilation_times_base!C117/data_compilation_times_base!$C117,data_compilation_times_base!C117)</f>
        <v>1</v>
      </c>
      <c r="D117" s="3">
        <f>IF(data_compilation_times_base!$C117&lt;&gt;0,data_compilation_times_base!D117/data_compilation_times_base!$C117,data_compilation_times_base!D117)</f>
        <v>1.5964972508938267</v>
      </c>
      <c r="E117" s="3">
        <f>IF(data_compilation_times_base!$C117&lt;&gt;0,data_compilation_times_base!E117/data_compilation_times_base!$C117,data_compilation_times_base!E117)</f>
        <v>1.1371672780123849</v>
      </c>
      <c r="F117" s="3">
        <f>IF(data_compilation_times_base!$C117&lt;&gt;0,data_compilation_times_base!F117/data_compilation_times_base!$C117,data_compilation_times_base!F117)</f>
        <v>0.90410441672555508</v>
      </c>
      <c r="G117" s="3">
        <f>IF(data_compilation_times_base!$C117&lt;&gt;0,data_compilation_times_base!G117/data_compilation_times_base!$C117,data_compilation_times_base!G117)</f>
        <v>0.11747337357418984</v>
      </c>
      <c r="H117" s="3">
        <f>IF(data_compilation_times_base!$C117&lt;&gt;0,data_compilation_times_base!H117/data_compilation_times_base!$C117,data_compilation_times_base!H117)</f>
        <v>1.0633955670707301E-2</v>
      </c>
      <c r="I117" s="3">
        <f>IF(data_compilation_times_base!$C117&lt;&gt;0,data_compilation_times_base!I117/data_compilation_times_base!$C117,data_compilation_times_base!I117)</f>
        <v>1.0634472492134098E-2</v>
      </c>
      <c r="J117" s="3">
        <f>IF(data_compilation_times_base!$C117&lt;&gt;0,data_compilation_times_base!J117/data_compilation_times_base!$C117,data_compilation_times_base!J117)</f>
        <v>1.063619943544738E-2</v>
      </c>
      <c r="K117" s="3">
        <f>IF(data_compilation_times_base!$C117&lt;&gt;0,data_compilation_times_base!K117/data_compilation_times_base!$C117,data_compilation_times_base!K117)</f>
        <v>1.063602640961701E-2</v>
      </c>
    </row>
    <row r="118" spans="1:11" x14ac:dyDescent="0.25">
      <c r="A118" t="str">
        <f>[1]ele_dev!B118</f>
        <v>bBC</v>
      </c>
      <c r="B118" t="str">
        <f>[1]ele_dev!A118</f>
        <v>BNL</v>
      </c>
      <c r="C118" s="3">
        <f>IF(data_compilation_times_base!$C118&lt;&gt;0,data_compilation_times_base!C118/data_compilation_times_base!$C118,data_compilation_times_base!C118)</f>
        <v>0</v>
      </c>
      <c r="D118" s="3">
        <f>IF(data_compilation_times_base!$C118&lt;&gt;0,data_compilation_times_base!D118/data_compilation_times_base!$C118,data_compilation_times_base!D118)</f>
        <v>0</v>
      </c>
      <c r="E118" s="3">
        <f>IF(data_compilation_times_base!$C118&lt;&gt;0,data_compilation_times_base!E118/data_compilation_times_base!$C118,data_compilation_times_base!E118)</f>
        <v>0</v>
      </c>
      <c r="F118" s="3">
        <f>IF(data_compilation_times_base!$C118&lt;&gt;0,data_compilation_times_base!F118/data_compilation_times_base!$C118,data_compilation_times_base!F118)</f>
        <v>0</v>
      </c>
      <c r="G118" s="3">
        <f>IF(data_compilation_times_base!$C118&lt;&gt;0,data_compilation_times_base!G118/data_compilation_times_base!$C118,data_compilation_times_base!G118)</f>
        <v>0</v>
      </c>
      <c r="H118" s="3">
        <f>IF(data_compilation_times_base!$C118&lt;&gt;0,data_compilation_times_base!H118/data_compilation_times_base!$C118,data_compilation_times_base!H118)</f>
        <v>0</v>
      </c>
      <c r="I118" s="3">
        <f>IF(data_compilation_times_base!$C118&lt;&gt;0,data_compilation_times_base!I118/data_compilation_times_base!$C118,data_compilation_times_base!I118)</f>
        <v>0</v>
      </c>
      <c r="J118" s="3">
        <f>IF(data_compilation_times_base!$C118&lt;&gt;0,data_compilation_times_base!J118/data_compilation_times_base!$C118,data_compilation_times_base!J118)</f>
        <v>0</v>
      </c>
      <c r="K118" s="3">
        <f>IF(data_compilation_times_base!$C118&lt;&gt;0,data_compilation_times_base!K118/data_compilation_times_base!$C118,data_compilation_times_base!K118)</f>
        <v>0</v>
      </c>
    </row>
    <row r="119" spans="1:11" x14ac:dyDescent="0.25">
      <c r="A119" t="str">
        <f>[1]ele_dev!B119</f>
        <v>bOIL</v>
      </c>
      <c r="B119" t="str">
        <f>[1]ele_dev!A119</f>
        <v>BNL</v>
      </c>
      <c r="C119" s="3">
        <f>IF(data_compilation_times_base!$C119&lt;&gt;0,data_compilation_times_base!C119/data_compilation_times_base!$C119,data_compilation_times_base!C119)</f>
        <v>1</v>
      </c>
      <c r="D119" s="3">
        <f>IF(data_compilation_times_base!$C119&lt;&gt;0,data_compilation_times_base!D119/data_compilation_times_base!$C119,data_compilation_times_base!D119)</f>
        <v>31.566764870371273</v>
      </c>
      <c r="E119" s="3">
        <f>IF(data_compilation_times_base!$C119&lt;&gt;0,data_compilation_times_base!E119/data_compilation_times_base!$C119,data_compilation_times_base!E119)</f>
        <v>43.848295483951752</v>
      </c>
      <c r="F119" s="3">
        <f>IF(data_compilation_times_base!$C119&lt;&gt;0,data_compilation_times_base!F119/data_compilation_times_base!$C119,data_compilation_times_base!F119)</f>
        <v>21.769352453054108</v>
      </c>
      <c r="G119" s="3">
        <f>IF(data_compilation_times_base!$C119&lt;&gt;0,data_compilation_times_base!G119/data_compilation_times_base!$C119,data_compilation_times_base!G119)</f>
        <v>20.446443510014873</v>
      </c>
      <c r="H119" s="3">
        <f>IF(data_compilation_times_base!$C119&lt;&gt;0,data_compilation_times_base!H119/data_compilation_times_base!$C119,data_compilation_times_base!H119)</f>
        <v>14.74972138237074</v>
      </c>
      <c r="I119" s="3">
        <f>IF(data_compilation_times_base!$C119&lt;&gt;0,data_compilation_times_base!I119/data_compilation_times_base!$C119,data_compilation_times_base!I119)</f>
        <v>12.229496211616956</v>
      </c>
      <c r="J119" s="3">
        <f>IF(data_compilation_times_base!$C119&lt;&gt;0,data_compilation_times_base!J119/data_compilation_times_base!$C119,data_compilation_times_base!J119)</f>
        <v>6.408616531273581</v>
      </c>
      <c r="K119" s="3">
        <f>IF(data_compilation_times_base!$C119&lt;&gt;0,data_compilation_times_base!K119/data_compilation_times_base!$C119,data_compilation_times_base!K119)</f>
        <v>0.80547940412071439</v>
      </c>
    </row>
    <row r="120" spans="1:11" x14ac:dyDescent="0.25">
      <c r="A120" t="str">
        <f>[1]ele_dev!B120</f>
        <v>mOIL</v>
      </c>
      <c r="B120" t="str">
        <f>[1]ele_dev!A120</f>
        <v>BNL</v>
      </c>
      <c r="C120" s="3">
        <f>IF(data_compilation_times_base!$C120&lt;&gt;0,data_compilation_times_base!C120/data_compilation_times_base!$C120,data_compilation_times_base!C120)</f>
        <v>0</v>
      </c>
      <c r="D120" s="3">
        <f>IF(data_compilation_times_base!$C120&lt;&gt;0,data_compilation_times_base!D120/data_compilation_times_base!$C120,data_compilation_times_base!D120)</f>
        <v>0.12936571136364905</v>
      </c>
      <c r="E120" s="3">
        <f>IF(data_compilation_times_base!$C120&lt;&gt;0,data_compilation_times_base!E120/data_compilation_times_base!$C120,data_compilation_times_base!E120)</f>
        <v>2.7473342105036784E-3</v>
      </c>
      <c r="F120" s="3">
        <f>IF(data_compilation_times_base!$C120&lt;&gt;0,data_compilation_times_base!F120/data_compilation_times_base!$C120,data_compilation_times_base!F120)</f>
        <v>8.9064309183242685E-4</v>
      </c>
      <c r="G120" s="3">
        <f>IF(data_compilation_times_base!$C120&lt;&gt;0,data_compilation_times_base!G120/data_compilation_times_base!$C120,data_compilation_times_base!G120)</f>
        <v>8.2418443303794409E-4</v>
      </c>
      <c r="H120" s="3">
        <f>IF(data_compilation_times_base!$C120&lt;&gt;0,data_compilation_times_base!H120/data_compilation_times_base!$C120,data_compilation_times_base!H120)</f>
        <v>0</v>
      </c>
      <c r="I120" s="3">
        <f>IF(data_compilation_times_base!$C120&lt;&gt;0,data_compilation_times_base!I120/data_compilation_times_base!$C120,data_compilation_times_base!I120)</f>
        <v>0</v>
      </c>
      <c r="J120" s="3">
        <f>IF(data_compilation_times_base!$C120&lt;&gt;0,data_compilation_times_base!J120/data_compilation_times_base!$C120,data_compilation_times_base!J120)</f>
        <v>2.8065259936696113E-3</v>
      </c>
      <c r="K120" s="3">
        <f>IF(data_compilation_times_base!$C120&lt;&gt;0,data_compilation_times_base!K120/data_compilation_times_base!$C120,data_compilation_times_base!K120)</f>
        <v>0</v>
      </c>
    </row>
    <row r="121" spans="1:11" x14ac:dyDescent="0.25">
      <c r="A121" t="str">
        <f>[1]ele_dev!B121</f>
        <v>pOIL</v>
      </c>
      <c r="B121" t="str">
        <f>[1]ele_dev!A121</f>
        <v>BNL</v>
      </c>
      <c r="C121" s="3">
        <f>IF(data_compilation_times_base!$C121&lt;&gt;0,data_compilation_times_base!C121/data_compilation_times_base!$C121,data_compilation_times_base!C121)</f>
        <v>0</v>
      </c>
      <c r="D121" s="3">
        <f>IF(data_compilation_times_base!$C121&lt;&gt;0,data_compilation_times_base!D121/data_compilation_times_base!$C121,data_compilation_times_base!D121)</f>
        <v>2.1491555558786835E-2</v>
      </c>
      <c r="E121" s="3">
        <f>IF(data_compilation_times_base!$C121&lt;&gt;0,data_compilation_times_base!E121/data_compilation_times_base!$C121,data_compilation_times_base!E121)</f>
        <v>0</v>
      </c>
      <c r="F121" s="3">
        <f>IF(data_compilation_times_base!$C121&lt;&gt;0,data_compilation_times_base!F121/data_compilation_times_base!$C121,data_compilation_times_base!F121)</f>
        <v>0</v>
      </c>
      <c r="G121" s="3">
        <f>IF(data_compilation_times_base!$C121&lt;&gt;0,data_compilation_times_base!G121/data_compilation_times_base!$C121,data_compilation_times_base!G121)</f>
        <v>4.9044234718328332E-4</v>
      </c>
      <c r="H121" s="3">
        <f>IF(data_compilation_times_base!$C121&lt;&gt;0,data_compilation_times_base!H121/data_compilation_times_base!$C121,data_compilation_times_base!H121)</f>
        <v>6.4822830175915308E-3</v>
      </c>
      <c r="I121" s="3">
        <f>IF(data_compilation_times_base!$C121&lt;&gt;0,data_compilation_times_base!I121/data_compilation_times_base!$C121,data_compilation_times_base!I121)</f>
        <v>0</v>
      </c>
      <c r="J121" s="3">
        <f>IF(data_compilation_times_base!$C121&lt;&gt;0,data_compilation_times_base!J121/data_compilation_times_base!$C121,data_compilation_times_base!J121)</f>
        <v>0</v>
      </c>
      <c r="K121" s="3">
        <f>IF(data_compilation_times_base!$C121&lt;&gt;0,data_compilation_times_base!K121/data_compilation_times_base!$C121,data_compilation_times_base!K121)</f>
        <v>0</v>
      </c>
    </row>
    <row r="122" spans="1:11" x14ac:dyDescent="0.25">
      <c r="A122" t="str">
        <f>[1]ele_dev!B122</f>
        <v>bGAS</v>
      </c>
      <c r="B122" t="str">
        <f>[1]ele_dev!A122</f>
        <v>BNL</v>
      </c>
      <c r="C122" s="3">
        <f>IF(data_compilation_times_base!$C122&lt;&gt;0,data_compilation_times_base!C122/data_compilation_times_base!$C122,data_compilation_times_base!C122)</f>
        <v>1</v>
      </c>
      <c r="D122" s="3">
        <f>IF(data_compilation_times_base!$C122&lt;&gt;0,data_compilation_times_base!D122/data_compilation_times_base!$C122,data_compilation_times_base!D122)</f>
        <v>0.80808433383789335</v>
      </c>
      <c r="E122" s="3">
        <f>IF(data_compilation_times_base!$C122&lt;&gt;0,data_compilation_times_base!E122/data_compilation_times_base!$C122,data_compilation_times_base!E122)</f>
        <v>0.35704878885038527</v>
      </c>
      <c r="F122" s="3">
        <f>IF(data_compilation_times_base!$C122&lt;&gt;0,data_compilation_times_base!F122/data_compilation_times_base!$C122,data_compilation_times_base!F122)</f>
        <v>0.58060011657159716</v>
      </c>
      <c r="G122" s="3">
        <f>IF(data_compilation_times_base!$C122&lt;&gt;0,data_compilation_times_base!G122/data_compilation_times_base!$C122,data_compilation_times_base!G122)</f>
        <v>0.49193032686546267</v>
      </c>
      <c r="H122" s="3">
        <f>IF(data_compilation_times_base!$C122&lt;&gt;0,data_compilation_times_base!H122/data_compilation_times_base!$C122,data_compilation_times_base!H122)</f>
        <v>0.52085072526230114</v>
      </c>
      <c r="I122" s="3">
        <f>IF(data_compilation_times_base!$C122&lt;&gt;0,data_compilation_times_base!I122/data_compilation_times_base!$C122,data_compilation_times_base!I122)</f>
        <v>0.48786745064212772</v>
      </c>
      <c r="J122" s="3">
        <f>IF(data_compilation_times_base!$C122&lt;&gt;0,data_compilation_times_base!J122/data_compilation_times_base!$C122,data_compilation_times_base!J122)</f>
        <v>0.43066433129185699</v>
      </c>
      <c r="K122" s="3">
        <f>IF(data_compilation_times_base!$C122&lt;&gt;0,data_compilation_times_base!K122/data_compilation_times_base!$C122,data_compilation_times_base!K122)</f>
        <v>0.48337588446837149</v>
      </c>
    </row>
    <row r="123" spans="1:11" x14ac:dyDescent="0.25">
      <c r="A123" t="str">
        <f>[1]ele_dev!B123</f>
        <v>mGAS</v>
      </c>
      <c r="B123" t="str">
        <f>[1]ele_dev!A123</f>
        <v>BNL</v>
      </c>
      <c r="C123" s="3">
        <f>IF(data_compilation_times_base!$C123&lt;&gt;0,data_compilation_times_base!C123/data_compilation_times_base!$C123,data_compilation_times_base!C123)</f>
        <v>1</v>
      </c>
      <c r="D123" s="3">
        <f>IF(data_compilation_times_base!$C123&lt;&gt;0,data_compilation_times_base!D123/data_compilation_times_base!$C123,data_compilation_times_base!D123)</f>
        <v>1.2079179890773799</v>
      </c>
      <c r="E123" s="3">
        <f>IF(data_compilation_times_base!$C123&lt;&gt;0,data_compilation_times_base!E123/data_compilation_times_base!$C123,data_compilation_times_base!E123)</f>
        <v>1.1219198825400769</v>
      </c>
      <c r="F123" s="3">
        <f>IF(data_compilation_times_base!$C123&lt;&gt;0,data_compilation_times_base!F123/data_compilation_times_base!$C123,data_compilation_times_base!F123)</f>
        <v>1.0883125033965801</v>
      </c>
      <c r="G123" s="3">
        <f>IF(data_compilation_times_base!$C123&lt;&gt;0,data_compilation_times_base!G123/data_compilation_times_base!$C123,data_compilation_times_base!G123)</f>
        <v>1.1502183203345835</v>
      </c>
      <c r="H123" s="3">
        <f>IF(data_compilation_times_base!$C123&lt;&gt;0,data_compilation_times_base!H123/data_compilation_times_base!$C123,data_compilation_times_base!H123)</f>
        <v>1.0610405198432931</v>
      </c>
      <c r="I123" s="3">
        <f>IF(data_compilation_times_base!$C123&lt;&gt;0,data_compilation_times_base!I123/data_compilation_times_base!$C123,data_compilation_times_base!I123)</f>
        <v>0.92879430832156429</v>
      </c>
      <c r="J123" s="3">
        <f>IF(data_compilation_times_base!$C123&lt;&gt;0,data_compilation_times_base!J123/data_compilation_times_base!$C123,data_compilation_times_base!J123)</f>
        <v>0.81641722813001216</v>
      </c>
      <c r="K123" s="3">
        <f>IF(data_compilation_times_base!$C123&lt;&gt;0,data_compilation_times_base!K123/data_compilation_times_base!$C123,data_compilation_times_base!K123)</f>
        <v>0.21293303657328921</v>
      </c>
    </row>
    <row r="124" spans="1:11" x14ac:dyDescent="0.25">
      <c r="A124" t="str">
        <f>[1]ele_dev!B124</f>
        <v>pGAS</v>
      </c>
      <c r="B124" t="str">
        <f>[1]ele_dev!A124</f>
        <v>BNL</v>
      </c>
      <c r="C124" s="3">
        <f>IF(data_compilation_times_base!$C124&lt;&gt;0,data_compilation_times_base!C124/data_compilation_times_base!$C124,data_compilation_times_base!C124)</f>
        <v>1</v>
      </c>
      <c r="D124" s="3">
        <f>IF(data_compilation_times_base!$C124&lt;&gt;0,data_compilation_times_base!D124/data_compilation_times_base!$C124,data_compilation_times_base!D124)</f>
        <v>0.88338745902869187</v>
      </c>
      <c r="E124" s="3">
        <f>IF(data_compilation_times_base!$C124&lt;&gt;0,data_compilation_times_base!E124/data_compilation_times_base!$C124,data_compilation_times_base!E124)</f>
        <v>0.7082405699169777</v>
      </c>
      <c r="F124" s="3">
        <f>IF(data_compilation_times_base!$C124&lt;&gt;0,data_compilation_times_base!F124/data_compilation_times_base!$C124,data_compilation_times_base!F124)</f>
        <v>2.0604729100156782</v>
      </c>
      <c r="G124" s="3">
        <f>IF(data_compilation_times_base!$C124&lt;&gt;0,data_compilation_times_base!G124/data_compilation_times_base!$C124,data_compilation_times_base!G124)</f>
        <v>2.0234973252374813</v>
      </c>
      <c r="H124" s="3">
        <f>IF(data_compilation_times_base!$C124&lt;&gt;0,data_compilation_times_base!H124/data_compilation_times_base!$C124,data_compilation_times_base!H124)</f>
        <v>1.4997668209528559</v>
      </c>
      <c r="I124" s="3">
        <f>IF(data_compilation_times_base!$C124&lt;&gt;0,data_compilation_times_base!I124/data_compilation_times_base!$C124,data_compilation_times_base!I124)</f>
        <v>0.72841013005936894</v>
      </c>
      <c r="J124" s="3">
        <f>IF(data_compilation_times_base!$C124&lt;&gt;0,data_compilation_times_base!J124/data_compilation_times_base!$C124,data_compilation_times_base!J124)</f>
        <v>6.3610146467573056E-2</v>
      </c>
      <c r="K124" s="3">
        <f>IF(data_compilation_times_base!$C124&lt;&gt;0,data_compilation_times_base!K124/data_compilation_times_base!$C124,data_compilation_times_base!K124)</f>
        <v>0</v>
      </c>
    </row>
    <row r="125" spans="1:11" x14ac:dyDescent="0.25">
      <c r="A125" t="str">
        <f>[1]ele_dev!B125</f>
        <v>bBIO</v>
      </c>
      <c r="B125" t="str">
        <f>[1]ele_dev!A125</f>
        <v>BNL</v>
      </c>
      <c r="C125" s="3">
        <f>IF(data_compilation_times_base!$C125&lt;&gt;0,data_compilation_times_base!C125/data_compilation_times_base!$C125,data_compilation_times_base!C125)</f>
        <v>1</v>
      </c>
      <c r="D125" s="3">
        <f>IF(data_compilation_times_base!$C125&lt;&gt;0,data_compilation_times_base!D125/data_compilation_times_base!$C125,data_compilation_times_base!D125)</f>
        <v>1.8491868408208301</v>
      </c>
      <c r="E125" s="3">
        <f>IF(data_compilation_times_base!$C125&lt;&gt;0,data_compilation_times_base!E125/data_compilation_times_base!$C125,data_compilation_times_base!E125)</f>
        <v>2.0771939778048378</v>
      </c>
      <c r="F125" s="3">
        <f>IF(data_compilation_times_base!$C125&lt;&gt;0,data_compilation_times_base!F125/data_compilation_times_base!$C125,data_compilation_times_base!F125)</f>
        <v>2.0583952403612376</v>
      </c>
      <c r="G125" s="3">
        <f>IF(data_compilation_times_base!$C125&lt;&gt;0,data_compilation_times_base!G125/data_compilation_times_base!$C125,data_compilation_times_base!G125)</f>
        <v>2.1017181370687528</v>
      </c>
      <c r="H125" s="3">
        <f>IF(data_compilation_times_base!$C125&lt;&gt;0,data_compilation_times_base!H125/data_compilation_times_base!$C125,data_compilation_times_base!H125)</f>
        <v>1.8353178145436606</v>
      </c>
      <c r="I125" s="3">
        <f>IF(data_compilation_times_base!$C125&lt;&gt;0,data_compilation_times_base!I125/data_compilation_times_base!$C125,data_compilation_times_base!I125)</f>
        <v>1.7466109599501538</v>
      </c>
      <c r="J125" s="3">
        <f>IF(data_compilation_times_base!$C125&lt;&gt;0,data_compilation_times_base!J125/data_compilation_times_base!$C125,data_compilation_times_base!J125)</f>
        <v>1.6539763223146542</v>
      </c>
      <c r="K125" s="3">
        <f>IF(data_compilation_times_base!$C125&lt;&gt;0,data_compilation_times_base!K125/data_compilation_times_base!$C125,data_compilation_times_base!K125)</f>
        <v>1.4483680378081791</v>
      </c>
    </row>
    <row r="126" spans="1:11" x14ac:dyDescent="0.25">
      <c r="A126" t="str">
        <f>[1]ele_dev!B126</f>
        <v>bCCS</v>
      </c>
      <c r="B126" t="str">
        <f>[1]ele_dev!A126</f>
        <v>BNL</v>
      </c>
      <c r="C126" s="3">
        <f>IF(data_compilation_times_base!$C126&lt;&gt;0,data_compilation_times_base!C126/data_compilation_times_base!$C126,data_compilation_times_base!C126)</f>
        <v>0</v>
      </c>
      <c r="D126" s="3">
        <f>IF(data_compilation_times_base!$C126&lt;&gt;0,data_compilation_times_base!D126/data_compilation_times_base!$C126,data_compilation_times_base!D126)</f>
        <v>0</v>
      </c>
      <c r="E126" s="3">
        <f>IF(data_compilation_times_base!$C126&lt;&gt;0,data_compilation_times_base!E126/data_compilation_times_base!$C126,data_compilation_times_base!E126)</f>
        <v>0</v>
      </c>
      <c r="F126" s="3">
        <f>IF(data_compilation_times_base!$C126&lt;&gt;0,data_compilation_times_base!F126/data_compilation_times_base!$C126,data_compilation_times_base!F126)</f>
        <v>0</v>
      </c>
      <c r="G126" s="3">
        <f>IF(data_compilation_times_base!$C126&lt;&gt;0,data_compilation_times_base!G126/data_compilation_times_base!$C126,data_compilation_times_base!G126)</f>
        <v>0</v>
      </c>
      <c r="H126" s="3">
        <f>IF(data_compilation_times_base!$C126&lt;&gt;0,data_compilation_times_base!H126/data_compilation_times_base!$C126,data_compilation_times_base!H126)</f>
        <v>0</v>
      </c>
      <c r="I126" s="3">
        <f>IF(data_compilation_times_base!$C126&lt;&gt;0,data_compilation_times_base!I126/data_compilation_times_base!$C126,data_compilation_times_base!I126)</f>
        <v>0</v>
      </c>
      <c r="J126" s="3">
        <f>IF(data_compilation_times_base!$C126&lt;&gt;0,data_compilation_times_base!J126/data_compilation_times_base!$C126,data_compilation_times_base!J126)</f>
        <v>0</v>
      </c>
      <c r="K126" s="3">
        <f>IF(data_compilation_times_base!$C126&lt;&gt;0,data_compilation_times_base!K126/data_compilation_times_base!$C126,data_compilation_times_base!K126)</f>
        <v>0</v>
      </c>
    </row>
    <row r="127" spans="1:11" x14ac:dyDescent="0.25">
      <c r="A127" t="str">
        <f>[1]ele_dev!B127</f>
        <v>mCCS</v>
      </c>
      <c r="B127" t="str">
        <f>[1]ele_dev!A127</f>
        <v>BNL</v>
      </c>
      <c r="C127" s="3">
        <f>IF(data_compilation_times_base!$C127&lt;&gt;0,data_compilation_times_base!C127/data_compilation_times_base!$C127,data_compilation_times_base!C127)</f>
        <v>1</v>
      </c>
      <c r="D127" s="3">
        <f>IF(data_compilation_times_base!$C127&lt;&gt;0,data_compilation_times_base!D127/data_compilation_times_base!$C127,data_compilation_times_base!D127)</f>
        <v>1.8501482187453182</v>
      </c>
      <c r="E127" s="3">
        <f>IF(data_compilation_times_base!$C127&lt;&gt;0,data_compilation_times_base!E127/data_compilation_times_base!$C127,data_compilation_times_base!E127)</f>
        <v>1.8501132142733179</v>
      </c>
      <c r="F127" s="3">
        <f>IF(data_compilation_times_base!$C127&lt;&gt;0,data_compilation_times_base!F127/data_compilation_times_base!$C127,data_compilation_times_base!F127)</f>
        <v>1.8501233336331215</v>
      </c>
      <c r="G127" s="3">
        <f>IF(data_compilation_times_base!$C127&lt;&gt;0,data_compilation_times_base!G127/data_compilation_times_base!$C127,data_compilation_times_base!G127)</f>
        <v>1.8501385434880744</v>
      </c>
      <c r="H127" s="3">
        <f>IF(data_compilation_times_base!$C127&lt;&gt;0,data_compilation_times_base!H127/data_compilation_times_base!$C127,data_compilation_times_base!H127)</f>
        <v>21.810412430781572</v>
      </c>
      <c r="I127" s="3">
        <f>IF(data_compilation_times_base!$C127&lt;&gt;0,data_compilation_times_base!I127/data_compilation_times_base!$C127,data_compilation_times_base!I127)</f>
        <v>28.039429067409106</v>
      </c>
      <c r="J127" s="3">
        <f>IF(data_compilation_times_base!$C127&lt;&gt;0,data_compilation_times_base!J127/data_compilation_times_base!$C127,data_compilation_times_base!J127)</f>
        <v>27.84195190712364</v>
      </c>
      <c r="K127" s="3">
        <f>IF(data_compilation_times_base!$C127&lt;&gt;0,data_compilation_times_base!K127/data_compilation_times_base!$C127,data_compilation_times_base!K127)</f>
        <v>27.376485190845077</v>
      </c>
    </row>
    <row r="128" spans="1:11" x14ac:dyDescent="0.25">
      <c r="A128" t="str">
        <f>[1]ele_dev!B128</f>
        <v>bNUC</v>
      </c>
      <c r="B128" t="str">
        <f>[1]ele_dev!A128</f>
        <v>EUN</v>
      </c>
      <c r="C128" s="3">
        <f>IF(data_compilation_times_base!$C128&lt;&gt;0,data_compilation_times_base!C128/data_compilation_times_base!$C128,data_compilation_times_base!C128)</f>
        <v>1</v>
      </c>
      <c r="D128" s="3">
        <f>IF(data_compilation_times_base!$C128&lt;&gt;0,data_compilation_times_base!D128/data_compilation_times_base!$C128,data_compilation_times_base!D128)</f>
        <v>0.94845105729831214</v>
      </c>
      <c r="E128" s="3">
        <f>IF(data_compilation_times_base!$C128&lt;&gt;0,data_compilation_times_base!E128/data_compilation_times_base!$C128,data_compilation_times_base!E128)</f>
        <v>0.93984720831432733</v>
      </c>
      <c r="F128" s="3">
        <f>IF(data_compilation_times_base!$C128&lt;&gt;0,data_compilation_times_base!F128/data_compilation_times_base!$C128,data_compilation_times_base!F128)</f>
        <v>0.59380066214858729</v>
      </c>
      <c r="G128" s="3">
        <f>IF(data_compilation_times_base!$C128&lt;&gt;0,data_compilation_times_base!G128/data_compilation_times_base!$C128,data_compilation_times_base!G128)</f>
        <v>0.53556934087012342</v>
      </c>
      <c r="H128" s="3">
        <f>IF(data_compilation_times_base!$C128&lt;&gt;0,data_compilation_times_base!H128/data_compilation_times_base!$C128,data_compilation_times_base!H128)</f>
        <v>0.42790626201532594</v>
      </c>
      <c r="I128" s="3">
        <f>IF(data_compilation_times_base!$C128&lt;&gt;0,data_compilation_times_base!I128/data_compilation_times_base!$C128,data_compilation_times_base!I128)</f>
        <v>0.64451516804197884</v>
      </c>
      <c r="J128" s="3">
        <f>IF(data_compilation_times_base!$C128&lt;&gt;0,data_compilation_times_base!J128/data_compilation_times_base!$C128,data_compilation_times_base!J128)</f>
        <v>0.70688548555699726</v>
      </c>
      <c r="K128" s="3">
        <f>IF(data_compilation_times_base!$C128&lt;&gt;0,data_compilation_times_base!K128/data_compilation_times_base!$C128,data_compilation_times_base!K128)</f>
        <v>0.70689389749567599</v>
      </c>
    </row>
    <row r="129" spans="1:11" x14ac:dyDescent="0.25">
      <c r="A129" t="str">
        <f>[1]ele_dev!B129</f>
        <v>bHYDRO</v>
      </c>
      <c r="B129" t="str">
        <f>[1]ele_dev!A129</f>
        <v>EUN</v>
      </c>
      <c r="C129" s="3">
        <f>IF(data_compilation_times_base!$C129&lt;&gt;0,data_compilation_times_base!C129/data_compilation_times_base!$C129,data_compilation_times_base!C129)</f>
        <v>1</v>
      </c>
      <c r="D129" s="3">
        <f>IF(data_compilation_times_base!$C129&lt;&gt;0,data_compilation_times_base!D129/data_compilation_times_base!$C129,data_compilation_times_base!D129)</f>
        <v>0.41112529018606103</v>
      </c>
      <c r="E129" s="3">
        <f>IF(data_compilation_times_base!$C129&lt;&gt;0,data_compilation_times_base!E129/data_compilation_times_base!$C129,data_compilation_times_base!E129)</f>
        <v>0.41112528466960147</v>
      </c>
      <c r="F129" s="3">
        <f>IF(data_compilation_times_base!$C129&lt;&gt;0,data_compilation_times_base!F129/data_compilation_times_base!$C129,data_compilation_times_base!F129)</f>
        <v>0.41112527786239306</v>
      </c>
      <c r="G129" s="3">
        <f>IF(data_compilation_times_base!$C129&lt;&gt;0,data_compilation_times_base!G129/data_compilation_times_base!$C129,data_compilation_times_base!G129)</f>
        <v>0.41112554021952852</v>
      </c>
      <c r="H129" s="3">
        <f>IF(data_compilation_times_base!$C129&lt;&gt;0,data_compilation_times_base!H129/data_compilation_times_base!$C129,data_compilation_times_base!H129)</f>
        <v>0.4111262594145938</v>
      </c>
      <c r="I129" s="3">
        <f>IF(data_compilation_times_base!$C129&lt;&gt;0,data_compilation_times_base!I129/data_compilation_times_base!$C129,data_compilation_times_base!I129)</f>
        <v>0.41086317925578736</v>
      </c>
      <c r="J129" s="3">
        <f>IF(data_compilation_times_base!$C129&lt;&gt;0,data_compilation_times_base!J129/data_compilation_times_base!$C129,data_compilation_times_base!J129)</f>
        <v>0.41086307415609663</v>
      </c>
      <c r="K129" s="3">
        <f>IF(data_compilation_times_base!$C129&lt;&gt;0,data_compilation_times_base!K129/data_compilation_times_base!$C129,data_compilation_times_base!K129)</f>
        <v>0.41086259389801544</v>
      </c>
    </row>
    <row r="130" spans="1:11" x14ac:dyDescent="0.25">
      <c r="A130" t="str">
        <f>[1]ele_dev!B130</f>
        <v>pHYDRO</v>
      </c>
      <c r="B130" t="str">
        <f>[1]ele_dev!A130</f>
        <v>EUN</v>
      </c>
      <c r="C130" s="3">
        <f>IF(data_compilation_times_base!$C130&lt;&gt;0,data_compilation_times_base!C130/data_compilation_times_base!$C130,data_compilation_times_base!C130)</f>
        <v>1</v>
      </c>
      <c r="D130" s="3">
        <f>IF(data_compilation_times_base!$C130&lt;&gt;0,data_compilation_times_base!D130/data_compilation_times_base!$C130,data_compilation_times_base!D130)</f>
        <v>95.280489462102338</v>
      </c>
      <c r="E130" s="3">
        <f>IF(data_compilation_times_base!$C130&lt;&gt;0,data_compilation_times_base!E130/data_compilation_times_base!$C130,data_compilation_times_base!E130)</f>
        <v>87.285002080854156</v>
      </c>
      <c r="F130" s="3">
        <f>IF(data_compilation_times_base!$C130&lt;&gt;0,data_compilation_times_base!F130/data_compilation_times_base!$C130,data_compilation_times_base!F130)</f>
        <v>87.471696453735561</v>
      </c>
      <c r="G130" s="3">
        <f>IF(data_compilation_times_base!$C130&lt;&gt;0,data_compilation_times_base!G130/data_compilation_times_base!$C130,data_compilation_times_base!G130)</f>
        <v>103.08335639961345</v>
      </c>
      <c r="H130" s="3">
        <f>IF(data_compilation_times_base!$C130&lt;&gt;0,data_compilation_times_base!H130/data_compilation_times_base!$C130,data_compilation_times_base!H130)</f>
        <v>105.57820214534533</v>
      </c>
      <c r="I130" s="3">
        <f>IF(data_compilation_times_base!$C130&lt;&gt;0,data_compilation_times_base!I130/data_compilation_times_base!$C130,data_compilation_times_base!I130)</f>
        <v>105.65718193921839</v>
      </c>
      <c r="J130" s="3">
        <f>IF(data_compilation_times_base!$C130&lt;&gt;0,data_compilation_times_base!J130/data_compilation_times_base!$C130,data_compilation_times_base!J130)</f>
        <v>105.70462762624669</v>
      </c>
      <c r="K130" s="3">
        <f>IF(data_compilation_times_base!$C130&lt;&gt;0,data_compilation_times_base!K130/data_compilation_times_base!$C130,data_compilation_times_base!K130)</f>
        <v>105.75238111284766</v>
      </c>
    </row>
    <row r="131" spans="1:11" x14ac:dyDescent="0.25">
      <c r="A131" t="str">
        <f>[1]ele_dev!B131</f>
        <v>bGEO</v>
      </c>
      <c r="B131" t="str">
        <f>[1]ele_dev!A131</f>
        <v>EUN</v>
      </c>
      <c r="C131" s="3">
        <f>IF(data_compilation_times_base!$C131&lt;&gt;0,data_compilation_times_base!C131/data_compilation_times_base!$C131,data_compilation_times_base!C131)</f>
        <v>0</v>
      </c>
      <c r="D131" s="3">
        <f>IF(data_compilation_times_base!$C131&lt;&gt;0,data_compilation_times_base!D131/data_compilation_times_base!$C131,data_compilation_times_base!D131)</f>
        <v>0.24445609156927933</v>
      </c>
      <c r="E131" s="3">
        <f>IF(data_compilation_times_base!$C131&lt;&gt;0,data_compilation_times_base!E131/data_compilation_times_base!$C131,data_compilation_times_base!E131)</f>
        <v>0.24437596772149373</v>
      </c>
      <c r="F131" s="3">
        <f>IF(data_compilation_times_base!$C131&lt;&gt;0,data_compilation_times_base!F131/data_compilation_times_base!$C131,data_compilation_times_base!F131)</f>
        <v>0.24528806814078796</v>
      </c>
      <c r="G131" s="3">
        <f>IF(data_compilation_times_base!$C131&lt;&gt;0,data_compilation_times_base!G131/data_compilation_times_base!$C131,data_compilation_times_base!G131)</f>
        <v>0.39404743479956483</v>
      </c>
      <c r="H131" s="3">
        <f>IF(data_compilation_times_base!$C131&lt;&gt;0,data_compilation_times_base!H131/data_compilation_times_base!$C131,data_compilation_times_base!H131)</f>
        <v>0.79057093329831707</v>
      </c>
      <c r="I131" s="3">
        <f>IF(data_compilation_times_base!$C131&lt;&gt;0,data_compilation_times_base!I131/data_compilation_times_base!$C131,data_compilation_times_base!I131)</f>
        <v>1.4915707149670134</v>
      </c>
      <c r="J131" s="3">
        <f>IF(data_compilation_times_base!$C131&lt;&gt;0,data_compilation_times_base!J131/data_compilation_times_base!$C131,data_compilation_times_base!J131)</f>
        <v>2.1264549947712443</v>
      </c>
      <c r="K131" s="3">
        <f>IF(data_compilation_times_base!$C131&lt;&gt;0,data_compilation_times_base!K131/data_compilation_times_base!$C131,data_compilation_times_base!K131)</f>
        <v>2.2147329879629782</v>
      </c>
    </row>
    <row r="132" spans="1:11" x14ac:dyDescent="0.25">
      <c r="A132" t="str">
        <f>[1]ele_dev!B132</f>
        <v>mSOLAR</v>
      </c>
      <c r="B132" t="str">
        <f>[1]ele_dev!A132</f>
        <v>EUN</v>
      </c>
      <c r="C132" s="3">
        <f>IF(data_compilation_times_base!$C132&lt;&gt;0,data_compilation_times_base!C132/data_compilation_times_base!$C132,data_compilation_times_base!C132)</f>
        <v>1</v>
      </c>
      <c r="D132" s="3">
        <f>IF(data_compilation_times_base!$C132&lt;&gt;0,data_compilation_times_base!D132/data_compilation_times_base!$C132,data_compilation_times_base!D132)</f>
        <v>21.839091513918277</v>
      </c>
      <c r="E132" s="3">
        <f>IF(data_compilation_times_base!$C132&lt;&gt;0,data_compilation_times_base!E132/data_compilation_times_base!$C132,data_compilation_times_base!E132)</f>
        <v>21.985829673620174</v>
      </c>
      <c r="F132" s="3">
        <f>IF(data_compilation_times_base!$C132&lt;&gt;0,data_compilation_times_base!F132/data_compilation_times_base!$C132,data_compilation_times_base!F132)</f>
        <v>23.840087049099704</v>
      </c>
      <c r="G132" s="3">
        <f>IF(data_compilation_times_base!$C132&lt;&gt;0,data_compilation_times_base!G132/data_compilation_times_base!$C132,data_compilation_times_base!G132)</f>
        <v>28.723403245635584</v>
      </c>
      <c r="H132" s="3">
        <f>IF(data_compilation_times_base!$C132&lt;&gt;0,data_compilation_times_base!H132/data_compilation_times_base!$C132,data_compilation_times_base!H132)</f>
        <v>74.399251251397203</v>
      </c>
      <c r="I132" s="3">
        <f>IF(data_compilation_times_base!$C132&lt;&gt;0,data_compilation_times_base!I132/data_compilation_times_base!$C132,data_compilation_times_base!I132)</f>
        <v>75.607295447367449</v>
      </c>
      <c r="J132" s="3">
        <f>IF(data_compilation_times_base!$C132&lt;&gt;0,data_compilation_times_base!J132/data_compilation_times_base!$C132,data_compilation_times_base!J132)</f>
        <v>285.02826897216664</v>
      </c>
      <c r="K132" s="3">
        <f>IF(data_compilation_times_base!$C132&lt;&gt;0,data_compilation_times_base!K132/data_compilation_times_base!$C132,data_compilation_times_base!K132)</f>
        <v>352.84488860187139</v>
      </c>
    </row>
    <row r="133" spans="1:11" x14ac:dyDescent="0.25">
      <c r="A133" t="str">
        <f>[1]ele_dev!B133</f>
        <v>mWIND</v>
      </c>
      <c r="B133" t="str">
        <f>[1]ele_dev!A133</f>
        <v>EUN</v>
      </c>
      <c r="C133" s="3">
        <f>IF(data_compilation_times_base!$C133&lt;&gt;0,data_compilation_times_base!C133/data_compilation_times_base!$C133,data_compilation_times_base!C133)</f>
        <v>1</v>
      </c>
      <c r="D133" s="3">
        <f>IF(data_compilation_times_base!$C133&lt;&gt;0,data_compilation_times_base!D133/data_compilation_times_base!$C133,data_compilation_times_base!D133)</f>
        <v>1.8425475324707308</v>
      </c>
      <c r="E133" s="3">
        <f>IF(data_compilation_times_base!$C133&lt;&gt;0,data_compilation_times_base!E133/data_compilation_times_base!$C133,data_compilation_times_base!E133)</f>
        <v>2.0342907229391205</v>
      </c>
      <c r="F133" s="3">
        <f>IF(data_compilation_times_base!$C133&lt;&gt;0,data_compilation_times_base!F133/data_compilation_times_base!$C133,data_compilation_times_base!F133)</f>
        <v>3.7182390039617226</v>
      </c>
      <c r="G133" s="3">
        <f>IF(data_compilation_times_base!$C133&lt;&gt;0,data_compilation_times_base!G133/data_compilation_times_base!$C133,data_compilation_times_base!G133)</f>
        <v>6.4859430786990773</v>
      </c>
      <c r="H133" s="3">
        <f>IF(data_compilation_times_base!$C133&lt;&gt;0,data_compilation_times_base!H133/data_compilation_times_base!$C133,data_compilation_times_base!H133)</f>
        <v>8.3542011788276174</v>
      </c>
      <c r="I133" s="3">
        <f>IF(data_compilation_times_base!$C133&lt;&gt;0,data_compilation_times_base!I133/data_compilation_times_base!$C133,data_compilation_times_base!I133)</f>
        <v>10.111405276721815</v>
      </c>
      <c r="J133" s="3">
        <f>IF(data_compilation_times_base!$C133&lt;&gt;0,data_compilation_times_base!J133/data_compilation_times_base!$C133,data_compilation_times_base!J133)</f>
        <v>11.996904228161613</v>
      </c>
      <c r="K133" s="3">
        <f>IF(data_compilation_times_base!$C133&lt;&gt;0,data_compilation_times_base!K133/data_compilation_times_base!$C133,data_compilation_times_base!K133)</f>
        <v>13.728644121876044</v>
      </c>
    </row>
    <row r="134" spans="1:11" x14ac:dyDescent="0.25">
      <c r="A134" t="str">
        <f>[1]ele_dev!B134</f>
        <v>bHC</v>
      </c>
      <c r="B134" t="str">
        <f>[1]ele_dev!A134</f>
        <v>EUN</v>
      </c>
      <c r="C134" s="3">
        <f>IF(data_compilation_times_base!$C134&lt;&gt;0,data_compilation_times_base!C134/data_compilation_times_base!$C134,data_compilation_times_base!C134)</f>
        <v>1</v>
      </c>
      <c r="D134" s="3">
        <f>IF(data_compilation_times_base!$C134&lt;&gt;0,data_compilation_times_base!D134/data_compilation_times_base!$C134,data_compilation_times_base!D134)</f>
        <v>1.5252731077735733</v>
      </c>
      <c r="E134" s="3">
        <f>IF(data_compilation_times_base!$C134&lt;&gt;0,data_compilation_times_base!E134/data_compilation_times_base!$C134,data_compilation_times_base!E134)</f>
        <v>1.5510668875124294</v>
      </c>
      <c r="F134" s="3">
        <f>IF(data_compilation_times_base!$C134&lt;&gt;0,data_compilation_times_base!F134/data_compilation_times_base!$C134,data_compilation_times_base!F134)</f>
        <v>1.4987769217540645</v>
      </c>
      <c r="G134" s="3">
        <f>IF(data_compilation_times_base!$C134&lt;&gt;0,data_compilation_times_base!G134/data_compilation_times_base!$C134,data_compilation_times_base!G134)</f>
        <v>0.75784861090039268</v>
      </c>
      <c r="H134" s="3">
        <f>IF(data_compilation_times_base!$C134&lt;&gt;0,data_compilation_times_base!H134/data_compilation_times_base!$C134,data_compilation_times_base!H134)</f>
        <v>0.29102250219805642</v>
      </c>
      <c r="I134" s="3">
        <f>IF(data_compilation_times_base!$C134&lt;&gt;0,data_compilation_times_base!I134/data_compilation_times_base!$C134,data_compilation_times_base!I134)</f>
        <v>0.16091816775620141</v>
      </c>
      <c r="J134" s="3">
        <f>IF(data_compilation_times_base!$C134&lt;&gt;0,data_compilation_times_base!J134/data_compilation_times_base!$C134,data_compilation_times_base!J134)</f>
        <v>9.4552350826100195E-2</v>
      </c>
      <c r="K134" s="3">
        <f>IF(data_compilation_times_base!$C134&lt;&gt;0,data_compilation_times_base!K134/data_compilation_times_base!$C134,data_compilation_times_base!K134)</f>
        <v>1.1872960845167877E-2</v>
      </c>
    </row>
    <row r="135" spans="1:11" x14ac:dyDescent="0.25">
      <c r="A135" t="str">
        <f>[1]ele_dev!B135</f>
        <v>mHC</v>
      </c>
      <c r="B135" t="str">
        <f>[1]ele_dev!A135</f>
        <v>EUN</v>
      </c>
      <c r="C135" s="3">
        <f>IF(data_compilation_times_base!$C135&lt;&gt;0,data_compilation_times_base!C135/data_compilation_times_base!$C135,data_compilation_times_base!C135)</f>
        <v>1</v>
      </c>
      <c r="D135" s="3">
        <f>IF(data_compilation_times_base!$C135&lt;&gt;0,data_compilation_times_base!D135/data_compilation_times_base!$C135,data_compilation_times_base!D135)</f>
        <v>0.21325965279843981</v>
      </c>
      <c r="E135" s="3">
        <f>IF(data_compilation_times_base!$C135&lt;&gt;0,data_compilation_times_base!E135/data_compilation_times_base!$C135,data_compilation_times_base!E135)</f>
        <v>0.16944153227400771</v>
      </c>
      <c r="F135" s="3">
        <f>IF(data_compilation_times_base!$C135&lt;&gt;0,data_compilation_times_base!F135/data_compilation_times_base!$C135,data_compilation_times_base!F135)</f>
        <v>0.13707456318953612</v>
      </c>
      <c r="G135" s="3">
        <f>IF(data_compilation_times_base!$C135&lt;&gt;0,data_compilation_times_base!G135/data_compilation_times_base!$C135,data_compilation_times_base!G135)</f>
        <v>4.7627246547992177E-2</v>
      </c>
      <c r="H135" s="3">
        <f>IF(data_compilation_times_base!$C135&lt;&gt;0,data_compilation_times_base!H135/data_compilation_times_base!$C135,data_compilation_times_base!H135)</f>
        <v>1.0192631705387849E-5</v>
      </c>
      <c r="I135" s="3">
        <f>IF(data_compilation_times_base!$C135&lt;&gt;0,data_compilation_times_base!I135/data_compilation_times_base!$C135,data_compilation_times_base!I135)</f>
        <v>0</v>
      </c>
      <c r="J135" s="3">
        <f>IF(data_compilation_times_base!$C135&lt;&gt;0,data_compilation_times_base!J135/data_compilation_times_base!$C135,data_compilation_times_base!J135)</f>
        <v>0</v>
      </c>
      <c r="K135" s="3">
        <f>IF(data_compilation_times_base!$C135&lt;&gt;0,data_compilation_times_base!K135/data_compilation_times_base!$C135,data_compilation_times_base!K135)</f>
        <v>0</v>
      </c>
    </row>
    <row r="136" spans="1:11" x14ac:dyDescent="0.25">
      <c r="A136" t="str">
        <f>[1]ele_dev!B136</f>
        <v>bBC</v>
      </c>
      <c r="B136" t="str">
        <f>[1]ele_dev!A136</f>
        <v>EUN</v>
      </c>
      <c r="C136" s="3">
        <f>IF(data_compilation_times_base!$C136&lt;&gt;0,data_compilation_times_base!C136/data_compilation_times_base!$C136,data_compilation_times_base!C136)</f>
        <v>0</v>
      </c>
      <c r="D136" s="3">
        <f>IF(data_compilation_times_base!$C136&lt;&gt;0,data_compilation_times_base!D136/data_compilation_times_base!$C136,data_compilation_times_base!D136)</f>
        <v>3.2894021924728571</v>
      </c>
      <c r="E136" s="3">
        <f>IF(data_compilation_times_base!$C136&lt;&gt;0,data_compilation_times_base!E136/data_compilation_times_base!$C136,data_compilation_times_base!E136)</f>
        <v>6.2157274461435961</v>
      </c>
      <c r="F136" s="3">
        <f>IF(data_compilation_times_base!$C136&lt;&gt;0,data_compilation_times_base!F136/data_compilation_times_base!$C136,data_compilation_times_base!F136)</f>
        <v>12.031078356087443</v>
      </c>
      <c r="G136" s="3">
        <f>IF(data_compilation_times_base!$C136&lt;&gt;0,data_compilation_times_base!G136/data_compilation_times_base!$C136,data_compilation_times_base!G136)</f>
        <v>2.8148957410272959</v>
      </c>
      <c r="H136" s="3">
        <f>IF(data_compilation_times_base!$C136&lt;&gt;0,data_compilation_times_base!H136/data_compilation_times_base!$C136,data_compilation_times_base!H136)</f>
        <v>0.14339494090987065</v>
      </c>
      <c r="I136" s="3">
        <f>IF(data_compilation_times_base!$C136&lt;&gt;0,data_compilation_times_base!I136/data_compilation_times_base!$C136,data_compilation_times_base!I136)</f>
        <v>7.4233380857943065E-2</v>
      </c>
      <c r="J136" s="3">
        <f>IF(data_compilation_times_base!$C136&lt;&gt;0,data_compilation_times_base!J136/data_compilation_times_base!$C136,data_compilation_times_base!J136)</f>
        <v>1.9487852819332744E-2</v>
      </c>
      <c r="K136" s="3">
        <f>IF(data_compilation_times_base!$C136&lt;&gt;0,data_compilation_times_base!K136/data_compilation_times_base!$C136,data_compilation_times_base!K136)</f>
        <v>0</v>
      </c>
    </row>
    <row r="137" spans="1:11" x14ac:dyDescent="0.25">
      <c r="A137" t="str">
        <f>[1]ele_dev!B137</f>
        <v>bOIL</v>
      </c>
      <c r="B137" t="str">
        <f>[1]ele_dev!A137</f>
        <v>EUN</v>
      </c>
      <c r="C137" s="3">
        <f>IF(data_compilation_times_base!$C137&lt;&gt;0,data_compilation_times_base!C137/data_compilation_times_base!$C137,data_compilation_times_base!C137)</f>
        <v>1</v>
      </c>
      <c r="D137" s="3">
        <f>IF(data_compilation_times_base!$C137&lt;&gt;0,data_compilation_times_base!D137/data_compilation_times_base!$C137,data_compilation_times_base!D137)</f>
        <v>1.2763377657461488</v>
      </c>
      <c r="E137" s="3">
        <f>IF(data_compilation_times_base!$C137&lt;&gt;0,data_compilation_times_base!E137/data_compilation_times_base!$C137,data_compilation_times_base!E137)</f>
        <v>1.2766255072321662</v>
      </c>
      <c r="F137" s="3">
        <f>IF(data_compilation_times_base!$C137&lt;&gt;0,data_compilation_times_base!F137/data_compilation_times_base!$C137,data_compilation_times_base!F137)</f>
        <v>0.38580891695398101</v>
      </c>
      <c r="G137" s="3">
        <f>IF(data_compilation_times_base!$C137&lt;&gt;0,data_compilation_times_base!G137/data_compilation_times_base!$C137,data_compilation_times_base!G137)</f>
        <v>5.9467792276019442E-2</v>
      </c>
      <c r="H137" s="3">
        <f>IF(data_compilation_times_base!$C137&lt;&gt;0,data_compilation_times_base!H137/data_compilation_times_base!$C137,data_compilation_times_base!H137)</f>
        <v>5.8375410370776114E-2</v>
      </c>
      <c r="I137" s="3">
        <f>IF(data_compilation_times_base!$C137&lt;&gt;0,data_compilation_times_base!I137/data_compilation_times_base!$C137,data_compilation_times_base!I137)</f>
        <v>3.4537642911742959E-2</v>
      </c>
      <c r="J137" s="3">
        <f>IF(data_compilation_times_base!$C137&lt;&gt;0,data_compilation_times_base!J137/data_compilation_times_base!$C137,data_compilation_times_base!J137)</f>
        <v>1.7240577276955774E-2</v>
      </c>
      <c r="K137" s="3">
        <f>IF(data_compilation_times_base!$C137&lt;&gt;0,data_compilation_times_base!K137/data_compilation_times_base!$C137,data_compilation_times_base!K137)</f>
        <v>1.8285203029470883E-4</v>
      </c>
    </row>
    <row r="138" spans="1:11" x14ac:dyDescent="0.25">
      <c r="A138" t="str">
        <f>[1]ele_dev!B138</f>
        <v>mOIL</v>
      </c>
      <c r="B138" t="str">
        <f>[1]ele_dev!A138</f>
        <v>EUN</v>
      </c>
      <c r="C138" s="3">
        <f>IF(data_compilation_times_base!$C138&lt;&gt;0,data_compilation_times_base!C138/data_compilation_times_base!$C138,data_compilation_times_base!C138)</f>
        <v>1</v>
      </c>
      <c r="D138" s="3">
        <f>IF(data_compilation_times_base!$C138&lt;&gt;0,data_compilation_times_base!D138/data_compilation_times_base!$C138,data_compilation_times_base!D138)</f>
        <v>1.7961091742629847</v>
      </c>
      <c r="E138" s="3">
        <f>IF(data_compilation_times_base!$C138&lt;&gt;0,data_compilation_times_base!E138/data_compilation_times_base!$C138,data_compilation_times_base!E138)</f>
        <v>0.98900901040196132</v>
      </c>
      <c r="F138" s="3">
        <f>IF(data_compilation_times_base!$C138&lt;&gt;0,data_compilation_times_base!F138/data_compilation_times_base!$C138,data_compilation_times_base!F138)</f>
        <v>0.69977409619671094</v>
      </c>
      <c r="G138" s="3">
        <f>IF(data_compilation_times_base!$C138&lt;&gt;0,data_compilation_times_base!G138/data_compilation_times_base!$C138,data_compilation_times_base!G138)</f>
        <v>1.0507551780529698</v>
      </c>
      <c r="H138" s="3">
        <f>IF(data_compilation_times_base!$C138&lt;&gt;0,data_compilation_times_base!H138/data_compilation_times_base!$C138,data_compilation_times_base!H138)</f>
        <v>1.0277989422217806</v>
      </c>
      <c r="I138" s="3">
        <f>IF(data_compilation_times_base!$C138&lt;&gt;0,data_compilation_times_base!I138/data_compilation_times_base!$C138,data_compilation_times_base!I138)</f>
        <v>1.0301580917970747</v>
      </c>
      <c r="J138" s="3">
        <f>IF(data_compilation_times_base!$C138&lt;&gt;0,data_compilation_times_base!J138/data_compilation_times_base!$C138,data_compilation_times_base!J138)</f>
        <v>1.0159862474329888</v>
      </c>
      <c r="K138" s="3">
        <f>IF(data_compilation_times_base!$C138&lt;&gt;0,data_compilation_times_base!K138/data_compilation_times_base!$C138,data_compilation_times_base!K138)</f>
        <v>0.9816163099302998</v>
      </c>
    </row>
    <row r="139" spans="1:11" x14ac:dyDescent="0.25">
      <c r="A139" t="str">
        <f>[1]ele_dev!B139</f>
        <v>pOIL</v>
      </c>
      <c r="B139" t="str">
        <f>[1]ele_dev!A139</f>
        <v>EUN</v>
      </c>
      <c r="C139" s="3">
        <f>IF(data_compilation_times_base!$C139&lt;&gt;0,data_compilation_times_base!C139/data_compilation_times_base!$C139,data_compilation_times_base!C139)</f>
        <v>1</v>
      </c>
      <c r="D139" s="3">
        <f>IF(data_compilation_times_base!$C139&lt;&gt;0,data_compilation_times_base!D139/data_compilation_times_base!$C139,data_compilation_times_base!D139)</f>
        <v>10.125144197972327</v>
      </c>
      <c r="E139" s="3">
        <f>IF(data_compilation_times_base!$C139&lt;&gt;0,data_compilation_times_base!E139/data_compilation_times_base!$C139,data_compilation_times_base!E139)</f>
        <v>9.3642724006759455</v>
      </c>
      <c r="F139" s="3">
        <f>IF(data_compilation_times_base!$C139&lt;&gt;0,data_compilation_times_base!F139/data_compilation_times_base!$C139,data_compilation_times_base!F139)</f>
        <v>0.11212944193179303</v>
      </c>
      <c r="G139" s="3">
        <f>IF(data_compilation_times_base!$C139&lt;&gt;0,data_compilation_times_base!G139/data_compilation_times_base!$C139,data_compilation_times_base!G139)</f>
        <v>0.12112409061967185</v>
      </c>
      <c r="H139" s="3">
        <f>IF(data_compilation_times_base!$C139&lt;&gt;0,data_compilation_times_base!H139/data_compilation_times_base!$C139,data_compilation_times_base!H139)</f>
        <v>0.10546970037391525</v>
      </c>
      <c r="I139" s="3">
        <f>IF(data_compilation_times_base!$C139&lt;&gt;0,data_compilation_times_base!I139/data_compilation_times_base!$C139,data_compilation_times_base!I139)</f>
        <v>0.10546977147489646</v>
      </c>
      <c r="J139" s="3">
        <f>IF(data_compilation_times_base!$C139&lt;&gt;0,data_compilation_times_base!J139/data_compilation_times_base!$C139,data_compilation_times_base!J139)</f>
        <v>0.10546979614549191</v>
      </c>
      <c r="K139" s="3">
        <f>IF(data_compilation_times_base!$C139&lt;&gt;0,data_compilation_times_base!K139/data_compilation_times_base!$C139,data_compilation_times_base!K139)</f>
        <v>0</v>
      </c>
    </row>
    <row r="140" spans="1:11" x14ac:dyDescent="0.25">
      <c r="A140" t="str">
        <f>[1]ele_dev!B140</f>
        <v>bGAS</v>
      </c>
      <c r="B140" t="str">
        <f>[1]ele_dev!A140</f>
        <v>EUN</v>
      </c>
      <c r="C140" s="3">
        <f>IF(data_compilation_times_base!$C140&lt;&gt;0,data_compilation_times_base!C140/data_compilation_times_base!$C140,data_compilation_times_base!C140)</f>
        <v>1</v>
      </c>
      <c r="D140" s="3">
        <f>IF(data_compilation_times_base!$C140&lt;&gt;0,data_compilation_times_base!D140/data_compilation_times_base!$C140,data_compilation_times_base!D140)</f>
        <v>6.5760180741749945</v>
      </c>
      <c r="E140" s="3">
        <f>IF(data_compilation_times_base!$C140&lt;&gt;0,data_compilation_times_base!E140/data_compilation_times_base!$C140,data_compilation_times_base!E140)</f>
        <v>5.161023533073954</v>
      </c>
      <c r="F140" s="3">
        <f>IF(data_compilation_times_base!$C140&lt;&gt;0,data_compilation_times_base!F140/data_compilation_times_base!$C140,data_compilation_times_base!F140)</f>
        <v>4.8930129388870469</v>
      </c>
      <c r="G140" s="3">
        <f>IF(data_compilation_times_base!$C140&lt;&gt;0,data_compilation_times_base!G140/data_compilation_times_base!$C140,data_compilation_times_base!G140)</f>
        <v>0.52009306349792417</v>
      </c>
      <c r="H140" s="3">
        <f>IF(data_compilation_times_base!$C140&lt;&gt;0,data_compilation_times_base!H140/data_compilation_times_base!$C140,data_compilation_times_base!H140)</f>
        <v>8.1669883870648566E-2</v>
      </c>
      <c r="I140" s="3">
        <f>IF(data_compilation_times_base!$C140&lt;&gt;0,data_compilation_times_base!I140/data_compilation_times_base!$C140,data_compilation_times_base!I140)</f>
        <v>5.489106099318343E-2</v>
      </c>
      <c r="J140" s="3">
        <f>IF(data_compilation_times_base!$C140&lt;&gt;0,data_compilation_times_base!J140/data_compilation_times_base!$C140,data_compilation_times_base!J140)</f>
        <v>0.4736732392888825</v>
      </c>
      <c r="K140" s="3">
        <f>IF(data_compilation_times_base!$C140&lt;&gt;0,data_compilation_times_base!K140/data_compilation_times_base!$C140,data_compilation_times_base!K140)</f>
        <v>0.89707952024770443</v>
      </c>
    </row>
    <row r="141" spans="1:11" x14ac:dyDescent="0.25">
      <c r="A141" t="str">
        <f>[1]ele_dev!B141</f>
        <v>mGAS</v>
      </c>
      <c r="B141" t="str">
        <f>[1]ele_dev!A141</f>
        <v>EUN</v>
      </c>
      <c r="C141" s="3">
        <f>IF(data_compilation_times_base!$C141&lt;&gt;0,data_compilation_times_base!C141/data_compilation_times_base!$C141,data_compilation_times_base!C141)</f>
        <v>1</v>
      </c>
      <c r="D141" s="3">
        <f>IF(data_compilation_times_base!$C141&lt;&gt;0,data_compilation_times_base!D141/data_compilation_times_base!$C141,data_compilation_times_base!D141)</f>
        <v>0.37683006554599741</v>
      </c>
      <c r="E141" s="3">
        <f>IF(data_compilation_times_base!$C141&lt;&gt;0,data_compilation_times_base!E141/data_compilation_times_base!$C141,data_compilation_times_base!E141)</f>
        <v>0.4351569173516594</v>
      </c>
      <c r="F141" s="3">
        <f>IF(data_compilation_times_base!$C141&lt;&gt;0,data_compilation_times_base!F141/data_compilation_times_base!$C141,data_compilation_times_base!F141)</f>
        <v>0.62233721439023848</v>
      </c>
      <c r="G141" s="3">
        <f>IF(data_compilation_times_base!$C141&lt;&gt;0,data_compilation_times_base!G141/data_compilation_times_base!$C141,data_compilation_times_base!G141)</f>
        <v>0.46989193157269898</v>
      </c>
      <c r="H141" s="3">
        <f>IF(data_compilation_times_base!$C141&lt;&gt;0,data_compilation_times_base!H141/data_compilation_times_base!$C141,data_compilation_times_base!H141)</f>
        <v>0.15573306851884347</v>
      </c>
      <c r="I141" s="3">
        <f>IF(data_compilation_times_base!$C141&lt;&gt;0,data_compilation_times_base!I141/data_compilation_times_base!$C141,data_compilation_times_base!I141)</f>
        <v>0.20300887079729685</v>
      </c>
      <c r="J141" s="3">
        <f>IF(data_compilation_times_base!$C141&lt;&gt;0,data_compilation_times_base!J141/data_compilation_times_base!$C141,data_compilation_times_base!J141)</f>
        <v>0.21767769865059655</v>
      </c>
      <c r="K141" s="3">
        <f>IF(data_compilation_times_base!$C141&lt;&gt;0,data_compilation_times_base!K141/data_compilation_times_base!$C141,data_compilation_times_base!K141)</f>
        <v>0.24196924909040796</v>
      </c>
    </row>
    <row r="142" spans="1:11" x14ac:dyDescent="0.25">
      <c r="A142" t="str">
        <f>[1]ele_dev!B142</f>
        <v>pGAS</v>
      </c>
      <c r="B142" t="str">
        <f>[1]ele_dev!A142</f>
        <v>EUN</v>
      </c>
      <c r="C142" s="3">
        <f>IF(data_compilation_times_base!$C142&lt;&gt;0,data_compilation_times_base!C142/data_compilation_times_base!$C142,data_compilation_times_base!C142)</f>
        <v>1</v>
      </c>
      <c r="D142" s="3">
        <f>IF(data_compilation_times_base!$C142&lt;&gt;0,data_compilation_times_base!D142/data_compilation_times_base!$C142,data_compilation_times_base!D142)</f>
        <v>0.35904972043423328</v>
      </c>
      <c r="E142" s="3">
        <f>IF(data_compilation_times_base!$C142&lt;&gt;0,data_compilation_times_base!E142/data_compilation_times_base!$C142,data_compilation_times_base!E142)</f>
        <v>0.28782597437641294</v>
      </c>
      <c r="F142" s="3">
        <f>IF(data_compilation_times_base!$C142&lt;&gt;0,data_compilation_times_base!F142/data_compilation_times_base!$C142,data_compilation_times_base!F142)</f>
        <v>0.53098550907266906</v>
      </c>
      <c r="G142" s="3">
        <f>IF(data_compilation_times_base!$C142&lt;&gt;0,data_compilation_times_base!G142/data_compilation_times_base!$C142,data_compilation_times_base!G142)</f>
        <v>0.42695687348980932</v>
      </c>
      <c r="H142" s="3">
        <f>IF(data_compilation_times_base!$C142&lt;&gt;0,data_compilation_times_base!H142/data_compilation_times_base!$C142,data_compilation_times_base!H142)</f>
        <v>0.32508621601779486</v>
      </c>
      <c r="I142" s="3">
        <f>IF(data_compilation_times_base!$C142&lt;&gt;0,data_compilation_times_base!I142/data_compilation_times_base!$C142,data_compilation_times_base!I142)</f>
        <v>7.4628388202953019E-2</v>
      </c>
      <c r="J142" s="3">
        <f>IF(data_compilation_times_base!$C142&lt;&gt;0,data_compilation_times_base!J142/data_compilation_times_base!$C142,data_compilation_times_base!J142)</f>
        <v>2.6364169899058625E-3</v>
      </c>
      <c r="K142" s="3">
        <f>IF(data_compilation_times_base!$C142&lt;&gt;0,data_compilation_times_base!K142/data_compilation_times_base!$C142,data_compilation_times_base!K142)</f>
        <v>1.1380111796163103E-3</v>
      </c>
    </row>
    <row r="143" spans="1:11" x14ac:dyDescent="0.25">
      <c r="A143" t="str">
        <f>[1]ele_dev!B143</f>
        <v>bBIO</v>
      </c>
      <c r="B143" t="str">
        <f>[1]ele_dev!A143</f>
        <v>EUN</v>
      </c>
      <c r="C143" s="3">
        <f>IF(data_compilation_times_base!$C143&lt;&gt;0,data_compilation_times_base!C143/data_compilation_times_base!$C143,data_compilation_times_base!C143)</f>
        <v>1</v>
      </c>
      <c r="D143" s="3">
        <f>IF(data_compilation_times_base!$C143&lt;&gt;0,data_compilation_times_base!D143/data_compilation_times_base!$C143,data_compilation_times_base!D143)</f>
        <v>1.543281319411419</v>
      </c>
      <c r="E143" s="3">
        <f>IF(data_compilation_times_base!$C143&lt;&gt;0,data_compilation_times_base!E143/data_compilation_times_base!$C143,data_compilation_times_base!E143)</f>
        <v>2.1231497583747663</v>
      </c>
      <c r="F143" s="3">
        <f>IF(data_compilation_times_base!$C143&lt;&gt;0,data_compilation_times_base!F143/data_compilation_times_base!$C143,data_compilation_times_base!F143)</f>
        <v>2.4171209839810182</v>
      </c>
      <c r="G143" s="3">
        <f>IF(data_compilation_times_base!$C143&lt;&gt;0,data_compilation_times_base!G143/data_compilation_times_base!$C143,data_compilation_times_base!G143)</f>
        <v>2.5811588800530063</v>
      </c>
      <c r="H143" s="3">
        <f>IF(data_compilation_times_base!$C143&lt;&gt;0,data_compilation_times_base!H143/data_compilation_times_base!$C143,data_compilation_times_base!H143)</f>
        <v>2.5452436030224073</v>
      </c>
      <c r="I143" s="3">
        <f>IF(data_compilation_times_base!$C143&lt;&gt;0,data_compilation_times_base!I143/data_compilation_times_base!$C143,data_compilation_times_base!I143)</f>
        <v>2.3184974778386072</v>
      </c>
      <c r="J143" s="3">
        <f>IF(data_compilation_times_base!$C143&lt;&gt;0,data_compilation_times_base!J143/data_compilation_times_base!$C143,data_compilation_times_base!J143)</f>
        <v>1.7183653766954956</v>
      </c>
      <c r="K143" s="3">
        <f>IF(data_compilation_times_base!$C143&lt;&gt;0,data_compilation_times_base!K143/data_compilation_times_base!$C143,data_compilation_times_base!K143)</f>
        <v>1.3666854776165835</v>
      </c>
    </row>
    <row r="144" spans="1:11" x14ac:dyDescent="0.25">
      <c r="A144" t="str">
        <f>[1]ele_dev!B144</f>
        <v>bCCS</v>
      </c>
      <c r="B144" t="str">
        <f>[1]ele_dev!A144</f>
        <v>EUN</v>
      </c>
      <c r="C144" s="3">
        <f>IF(data_compilation_times_base!$C144&lt;&gt;0,data_compilation_times_base!C144/data_compilation_times_base!$C144,data_compilation_times_base!C144)</f>
        <v>0</v>
      </c>
      <c r="D144" s="3">
        <f>IF(data_compilation_times_base!$C144&lt;&gt;0,data_compilation_times_base!D144/data_compilation_times_base!$C144,data_compilation_times_base!D144)</f>
        <v>0</v>
      </c>
      <c r="E144" s="3">
        <f>IF(data_compilation_times_base!$C144&lt;&gt;0,data_compilation_times_base!E144/data_compilation_times_base!$C144,data_compilation_times_base!E144)</f>
        <v>0</v>
      </c>
      <c r="F144" s="3">
        <f>IF(data_compilation_times_base!$C144&lt;&gt;0,data_compilation_times_base!F144/data_compilation_times_base!$C144,data_compilation_times_base!F144)</f>
        <v>7.0297086254782074E-4</v>
      </c>
      <c r="G144" s="3">
        <f>IF(data_compilation_times_base!$C144&lt;&gt;0,data_compilation_times_base!G144/data_compilation_times_base!$C144,data_compilation_times_base!G144)</f>
        <v>9.5386536153003998E-4</v>
      </c>
      <c r="H144" s="3">
        <f>IF(data_compilation_times_base!$C144&lt;&gt;0,data_compilation_times_base!H144/data_compilation_times_base!$C144,data_compilation_times_base!H144)</f>
        <v>8.3927678063614602E-4</v>
      </c>
      <c r="I144" s="3">
        <f>IF(data_compilation_times_base!$C144&lt;&gt;0,data_compilation_times_base!I144/data_compilation_times_base!$C144,data_compilation_times_base!I144)</f>
        <v>8.9405854833768872E-4</v>
      </c>
      <c r="J144" s="3">
        <f>IF(data_compilation_times_base!$C144&lt;&gt;0,data_compilation_times_base!J144/data_compilation_times_base!$C144,data_compilation_times_base!J144)</f>
        <v>0</v>
      </c>
      <c r="K144" s="3">
        <f>IF(data_compilation_times_base!$C144&lt;&gt;0,data_compilation_times_base!K144/data_compilation_times_base!$C144,data_compilation_times_base!K144)</f>
        <v>0</v>
      </c>
    </row>
    <row r="145" spans="1:11" x14ac:dyDescent="0.25">
      <c r="A145" t="str">
        <f>[1]ele_dev!B145</f>
        <v>mCCS</v>
      </c>
      <c r="B145" t="str">
        <f>[1]ele_dev!A145</f>
        <v>EUN</v>
      </c>
      <c r="C145" s="3">
        <f>IF(data_compilation_times_base!$C145&lt;&gt;0,data_compilation_times_base!C145/data_compilation_times_base!$C145,data_compilation_times_base!C145)</f>
        <v>1</v>
      </c>
      <c r="D145" s="3">
        <f>IF(data_compilation_times_base!$C145&lt;&gt;0,data_compilation_times_base!D145/data_compilation_times_base!$C145,data_compilation_times_base!D145)</f>
        <v>0</v>
      </c>
      <c r="E145" s="3">
        <f>IF(data_compilation_times_base!$C145&lt;&gt;0,data_compilation_times_base!E145/data_compilation_times_base!$C145,data_compilation_times_base!E145)</f>
        <v>4.0136173777389219</v>
      </c>
      <c r="F145" s="3">
        <f>IF(data_compilation_times_base!$C145&lt;&gt;0,data_compilation_times_base!F145/data_compilation_times_base!$C145,data_compilation_times_base!F145)</f>
        <v>4.0987548137067575</v>
      </c>
      <c r="G145" s="3">
        <f>IF(data_compilation_times_base!$C145&lt;&gt;0,data_compilation_times_base!G145/data_compilation_times_base!$C145,data_compilation_times_base!G145)</f>
        <v>11.003437653428774</v>
      </c>
      <c r="H145" s="3">
        <f>IF(data_compilation_times_base!$C145&lt;&gt;0,data_compilation_times_base!H145/data_compilation_times_base!$C145,data_compilation_times_base!H145)</f>
        <v>36.738921764927319</v>
      </c>
      <c r="I145" s="3">
        <f>IF(data_compilation_times_base!$C145&lt;&gt;0,data_compilation_times_base!I145/data_compilation_times_base!$C145,data_compilation_times_base!I145)</f>
        <v>29.290233695595745</v>
      </c>
      <c r="J145" s="3">
        <f>IF(data_compilation_times_base!$C145&lt;&gt;0,data_compilation_times_base!J145/data_compilation_times_base!$C145,data_compilation_times_base!J145)</f>
        <v>28.496548773999567</v>
      </c>
      <c r="K145" s="3">
        <f>IF(data_compilation_times_base!$C145&lt;&gt;0,data_compilation_times_base!K145/data_compilation_times_base!$C145,data_compilation_times_base!K145)</f>
        <v>28.446611974105842</v>
      </c>
    </row>
    <row r="146" spans="1:11" x14ac:dyDescent="0.25">
      <c r="A146" t="str">
        <f>[1]ele_dev!B146</f>
        <v>bNUC</v>
      </c>
      <c r="B146" t="str">
        <f>[1]ele_dev!A146</f>
        <v>EUS</v>
      </c>
      <c r="C146" s="3">
        <f>IF(data_compilation_times_base!$C146&lt;&gt;0,data_compilation_times_base!C146/data_compilation_times_base!$C146,data_compilation_times_base!C146)</f>
        <v>1</v>
      </c>
      <c r="D146" s="3">
        <f>IF(data_compilation_times_base!$C146&lt;&gt;0,data_compilation_times_base!D146/data_compilation_times_base!$C146,data_compilation_times_base!D146)</f>
        <v>0.92361897239926172</v>
      </c>
      <c r="E146" s="3">
        <f>IF(data_compilation_times_base!$C146&lt;&gt;0,data_compilation_times_base!E146/data_compilation_times_base!$C146,data_compilation_times_base!E146)</f>
        <v>1.0508951142423768</v>
      </c>
      <c r="F146" s="3">
        <f>IF(data_compilation_times_base!$C146&lt;&gt;0,data_compilation_times_base!F146/data_compilation_times_base!$C146,data_compilation_times_base!F146)</f>
        <v>0.98144426207973101</v>
      </c>
      <c r="G146" s="3">
        <f>IF(data_compilation_times_base!$C146&lt;&gt;0,data_compilation_times_base!G146/data_compilation_times_base!$C146,data_compilation_times_base!G146)</f>
        <v>1.0288470858881877</v>
      </c>
      <c r="H146" s="3">
        <f>IF(data_compilation_times_base!$C146&lt;&gt;0,data_compilation_times_base!H146/data_compilation_times_base!$C146,data_compilation_times_base!H146)</f>
        <v>0.94654043676364308</v>
      </c>
      <c r="I146" s="3">
        <f>IF(data_compilation_times_base!$C146&lt;&gt;0,data_compilation_times_base!I146/data_compilation_times_base!$C146,data_compilation_times_base!I146)</f>
        <v>0.94244372182183722</v>
      </c>
      <c r="J146" s="3">
        <f>IF(data_compilation_times_base!$C146&lt;&gt;0,data_compilation_times_base!J146/data_compilation_times_base!$C146,data_compilation_times_base!J146)</f>
        <v>0.91545489519096312</v>
      </c>
      <c r="K146" s="3">
        <f>IF(data_compilation_times_base!$C146&lt;&gt;0,data_compilation_times_base!K146/data_compilation_times_base!$C146,data_compilation_times_base!K146)</f>
        <v>0.99962986141394905</v>
      </c>
    </row>
    <row r="147" spans="1:11" x14ac:dyDescent="0.25">
      <c r="A147" t="str">
        <f>[1]ele_dev!B147</f>
        <v>bHYDRO</v>
      </c>
      <c r="B147" t="str">
        <f>[1]ele_dev!A147</f>
        <v>EUS</v>
      </c>
      <c r="C147" s="3">
        <f>IF(data_compilation_times_base!$C147&lt;&gt;0,data_compilation_times_base!C147/data_compilation_times_base!$C147,data_compilation_times_base!C147)</f>
        <v>1</v>
      </c>
      <c r="D147" s="3">
        <f>IF(data_compilation_times_base!$C147&lt;&gt;0,data_compilation_times_base!D147/data_compilation_times_base!$C147,data_compilation_times_base!D147)</f>
        <v>0.4098990963179564</v>
      </c>
      <c r="E147" s="3">
        <f>IF(data_compilation_times_base!$C147&lt;&gt;0,data_compilation_times_base!E147/data_compilation_times_base!$C147,data_compilation_times_base!E147)</f>
        <v>0.41652894893326742</v>
      </c>
      <c r="F147" s="3">
        <f>IF(data_compilation_times_base!$C147&lt;&gt;0,data_compilation_times_base!F147/data_compilation_times_base!$C147,data_compilation_times_base!F147)</f>
        <v>0.42599539570246592</v>
      </c>
      <c r="G147" s="3">
        <f>IF(data_compilation_times_base!$C147&lt;&gt;0,data_compilation_times_base!G147/data_compilation_times_base!$C147,data_compilation_times_base!G147)</f>
        <v>0.42761578777695519</v>
      </c>
      <c r="H147" s="3">
        <f>IF(data_compilation_times_base!$C147&lt;&gt;0,data_compilation_times_base!H147/data_compilation_times_base!$C147,data_compilation_times_base!H147)</f>
        <v>0.42849633696204753</v>
      </c>
      <c r="I147" s="3">
        <f>IF(data_compilation_times_base!$C147&lt;&gt;0,data_compilation_times_base!I147/data_compilation_times_base!$C147,data_compilation_times_base!I147)</f>
        <v>0.42875266925727151</v>
      </c>
      <c r="J147" s="3">
        <f>IF(data_compilation_times_base!$C147&lt;&gt;0,data_compilation_times_base!J147/data_compilation_times_base!$C147,data_compilation_times_base!J147)</f>
        <v>0.42878203397433134</v>
      </c>
      <c r="K147" s="3">
        <f>IF(data_compilation_times_base!$C147&lt;&gt;0,data_compilation_times_base!K147/data_compilation_times_base!$C147,data_compilation_times_base!K147)</f>
        <v>0.43153394607086043</v>
      </c>
    </row>
    <row r="148" spans="1:11" x14ac:dyDescent="0.25">
      <c r="A148" t="str">
        <f>[1]ele_dev!B148</f>
        <v>pHYDRO</v>
      </c>
      <c r="B148" t="str">
        <f>[1]ele_dev!A148</f>
        <v>EUS</v>
      </c>
      <c r="C148" s="3">
        <f>IF(data_compilation_times_base!$C148&lt;&gt;0,data_compilation_times_base!C148/data_compilation_times_base!$C148,data_compilation_times_base!C148)</f>
        <v>1</v>
      </c>
      <c r="D148" s="3">
        <f>IF(data_compilation_times_base!$C148&lt;&gt;0,data_compilation_times_base!D148/data_compilation_times_base!$C148,data_compilation_times_base!D148)</f>
        <v>9.061658249416201</v>
      </c>
      <c r="E148" s="3">
        <f>IF(data_compilation_times_base!$C148&lt;&gt;0,data_compilation_times_base!E148/data_compilation_times_base!$C148,data_compilation_times_base!E148)</f>
        <v>9.1323956051377504</v>
      </c>
      <c r="F148" s="3">
        <f>IF(data_compilation_times_base!$C148&lt;&gt;0,data_compilation_times_base!F148/data_compilation_times_base!$C148,data_compilation_times_base!F148)</f>
        <v>10.917002645114549</v>
      </c>
      <c r="G148" s="3">
        <f>IF(data_compilation_times_base!$C148&lt;&gt;0,data_compilation_times_base!G148/data_compilation_times_base!$C148,data_compilation_times_base!G148)</f>
        <v>13.751776452372507</v>
      </c>
      <c r="H148" s="3">
        <f>IF(data_compilation_times_base!$C148&lt;&gt;0,data_compilation_times_base!H148/data_compilation_times_base!$C148,data_compilation_times_base!H148)</f>
        <v>14.838795252129167</v>
      </c>
      <c r="I148" s="3">
        <f>IF(data_compilation_times_base!$C148&lt;&gt;0,data_compilation_times_base!I148/data_compilation_times_base!$C148,data_compilation_times_base!I148)</f>
        <v>16.132173963183579</v>
      </c>
      <c r="J148" s="3">
        <f>IF(data_compilation_times_base!$C148&lt;&gt;0,data_compilation_times_base!J148/data_compilation_times_base!$C148,data_compilation_times_base!J148)</f>
        <v>17.315000897287064</v>
      </c>
      <c r="K148" s="3">
        <f>IF(data_compilation_times_base!$C148&lt;&gt;0,data_compilation_times_base!K148/data_compilation_times_base!$C148,data_compilation_times_base!K148)</f>
        <v>18.091062209820855</v>
      </c>
    </row>
    <row r="149" spans="1:11" x14ac:dyDescent="0.25">
      <c r="A149" t="str">
        <f>[1]ele_dev!B149</f>
        <v>bGEO</v>
      </c>
      <c r="B149" t="str">
        <f>[1]ele_dev!A149</f>
        <v>EUS</v>
      </c>
      <c r="C149" s="3">
        <f>IF(data_compilation_times_base!$C149&lt;&gt;0,data_compilation_times_base!C149/data_compilation_times_base!$C149,data_compilation_times_base!C149)</f>
        <v>0</v>
      </c>
      <c r="D149" s="3">
        <f>IF(data_compilation_times_base!$C149&lt;&gt;0,data_compilation_times_base!D149/data_compilation_times_base!$C149,data_compilation_times_base!D149)</f>
        <v>0.45321888839407087</v>
      </c>
      <c r="E149" s="3">
        <f>IF(data_compilation_times_base!$C149&lt;&gt;0,data_compilation_times_base!E149/data_compilation_times_base!$C149,data_compilation_times_base!E149)</f>
        <v>1.9084680979026336</v>
      </c>
      <c r="F149" s="3">
        <f>IF(data_compilation_times_base!$C149&lt;&gt;0,data_compilation_times_base!F149/data_compilation_times_base!$C149,data_compilation_times_base!F149)</f>
        <v>2.2973731915250273</v>
      </c>
      <c r="G149" s="3">
        <f>IF(data_compilation_times_base!$C149&lt;&gt;0,data_compilation_times_base!G149/data_compilation_times_base!$C149,data_compilation_times_base!G149)</f>
        <v>4.4865585078530463</v>
      </c>
      <c r="H149" s="3">
        <f>IF(data_compilation_times_base!$C149&lt;&gt;0,data_compilation_times_base!H149/data_compilation_times_base!$C149,data_compilation_times_base!H149)</f>
        <v>5.8808396991827188</v>
      </c>
      <c r="I149" s="3">
        <f>IF(data_compilation_times_base!$C149&lt;&gt;0,data_compilation_times_base!I149/data_compilation_times_base!$C149,data_compilation_times_base!I149)</f>
        <v>8.0919462998019309</v>
      </c>
      <c r="J149" s="3">
        <f>IF(data_compilation_times_base!$C149&lt;&gt;0,data_compilation_times_base!J149/data_compilation_times_base!$C149,data_compilation_times_base!J149)</f>
        <v>8.1880205636581174</v>
      </c>
      <c r="K149" s="3">
        <f>IF(data_compilation_times_base!$C149&lt;&gt;0,data_compilation_times_base!K149/data_compilation_times_base!$C149,data_compilation_times_base!K149)</f>
        <v>8.2849214077838749</v>
      </c>
    </row>
    <row r="150" spans="1:11" x14ac:dyDescent="0.25">
      <c r="A150" t="str">
        <f>[1]ele_dev!B150</f>
        <v>mSOLAR</v>
      </c>
      <c r="B150" t="str">
        <f>[1]ele_dev!A150</f>
        <v>EUS</v>
      </c>
      <c r="C150" s="3">
        <f>IF(data_compilation_times_base!$C150&lt;&gt;0,data_compilation_times_base!C150/data_compilation_times_base!$C150,data_compilation_times_base!C150)</f>
        <v>1</v>
      </c>
      <c r="D150" s="3">
        <f>IF(data_compilation_times_base!$C150&lt;&gt;0,data_compilation_times_base!D150/data_compilation_times_base!$C150,data_compilation_times_base!D150)</f>
        <v>2.8798349856588876</v>
      </c>
      <c r="E150" s="3">
        <f>IF(data_compilation_times_base!$C150&lt;&gt;0,data_compilation_times_base!E150/data_compilation_times_base!$C150,data_compilation_times_base!E150)</f>
        <v>3.0796710803736564</v>
      </c>
      <c r="F150" s="3">
        <f>IF(data_compilation_times_base!$C150&lt;&gt;0,data_compilation_times_base!F150/data_compilation_times_base!$C150,data_compilation_times_base!F150)</f>
        <v>3.192784908154032</v>
      </c>
      <c r="G150" s="3">
        <f>IF(data_compilation_times_base!$C150&lt;&gt;0,data_compilation_times_base!G150/data_compilation_times_base!$C150,data_compilation_times_base!G150)</f>
        <v>4.949876267480473</v>
      </c>
      <c r="H150" s="3">
        <f>IF(data_compilation_times_base!$C150&lt;&gt;0,data_compilation_times_base!H150/data_compilation_times_base!$C150,data_compilation_times_base!H150)</f>
        <v>11.019290782007877</v>
      </c>
      <c r="I150" s="3">
        <f>IF(data_compilation_times_base!$C150&lt;&gt;0,data_compilation_times_base!I150/data_compilation_times_base!$C150,data_compilation_times_base!I150)</f>
        <v>15.452728293945754</v>
      </c>
      <c r="J150" s="3">
        <f>IF(data_compilation_times_base!$C150&lt;&gt;0,data_compilation_times_base!J150/data_compilation_times_base!$C150,data_compilation_times_base!J150)</f>
        <v>25.885651561158351</v>
      </c>
      <c r="K150" s="3">
        <f>IF(data_compilation_times_base!$C150&lt;&gt;0,data_compilation_times_base!K150/data_compilation_times_base!$C150,data_compilation_times_base!K150)</f>
        <v>35.830607749788456</v>
      </c>
    </row>
    <row r="151" spans="1:11" x14ac:dyDescent="0.25">
      <c r="A151" t="str">
        <f>[1]ele_dev!B151</f>
        <v>mWIND</v>
      </c>
      <c r="B151" t="str">
        <f>[1]ele_dev!A151</f>
        <v>EUS</v>
      </c>
      <c r="C151" s="3">
        <f>IF(data_compilation_times_base!$C151&lt;&gt;0,data_compilation_times_base!C151/data_compilation_times_base!$C151,data_compilation_times_base!C151)</f>
        <v>1</v>
      </c>
      <c r="D151" s="3">
        <f>IF(data_compilation_times_base!$C151&lt;&gt;0,data_compilation_times_base!D151/data_compilation_times_base!$C151,data_compilation_times_base!D151)</f>
        <v>2.1705702076704716</v>
      </c>
      <c r="E151" s="3">
        <f>IF(data_compilation_times_base!$C151&lt;&gt;0,data_compilation_times_base!E151/data_compilation_times_base!$C151,data_compilation_times_base!E151)</f>
        <v>2.3342113733456222</v>
      </c>
      <c r="F151" s="3">
        <f>IF(data_compilation_times_base!$C151&lt;&gt;0,data_compilation_times_base!F151/data_compilation_times_base!$C151,data_compilation_times_base!F151)</f>
        <v>2.5835383446182787</v>
      </c>
      <c r="G151" s="3">
        <f>IF(data_compilation_times_base!$C151&lt;&gt;0,data_compilation_times_base!G151/data_compilation_times_base!$C151,data_compilation_times_base!G151)</f>
        <v>6.8920438903870211</v>
      </c>
      <c r="H151" s="3">
        <f>IF(data_compilation_times_base!$C151&lt;&gt;0,data_compilation_times_base!H151/data_compilation_times_base!$C151,data_compilation_times_base!H151)</f>
        <v>9.2695113346026723</v>
      </c>
      <c r="I151" s="3">
        <f>IF(data_compilation_times_base!$C151&lt;&gt;0,data_compilation_times_base!I151/data_compilation_times_base!$C151,data_compilation_times_base!I151)</f>
        <v>15.497938802639846</v>
      </c>
      <c r="J151" s="3">
        <f>IF(data_compilation_times_base!$C151&lt;&gt;0,data_compilation_times_base!J151/data_compilation_times_base!$C151,data_compilation_times_base!J151)</f>
        <v>20.587907332922669</v>
      </c>
      <c r="K151" s="3">
        <f>IF(data_compilation_times_base!$C151&lt;&gt;0,data_compilation_times_base!K151/data_compilation_times_base!$C151,data_compilation_times_base!K151)</f>
        <v>28.637125923054477</v>
      </c>
    </row>
    <row r="152" spans="1:11" x14ac:dyDescent="0.25">
      <c r="A152" t="str">
        <f>[1]ele_dev!B152</f>
        <v>bHC</v>
      </c>
      <c r="B152" t="str">
        <f>[1]ele_dev!A152</f>
        <v>EUS</v>
      </c>
      <c r="C152" s="3">
        <f>IF(data_compilation_times_base!$C152&lt;&gt;0,data_compilation_times_base!C152/data_compilation_times_base!$C152,data_compilation_times_base!C152)</f>
        <v>0</v>
      </c>
      <c r="D152" s="3">
        <f>IF(data_compilation_times_base!$C152&lt;&gt;0,data_compilation_times_base!D152/data_compilation_times_base!$C152,data_compilation_times_base!D152)</f>
        <v>9.7347117976616069</v>
      </c>
      <c r="E152" s="3">
        <f>IF(data_compilation_times_base!$C152&lt;&gt;0,data_compilation_times_base!E152/data_compilation_times_base!$C152,data_compilation_times_base!E152)</f>
        <v>9.5927799161105707</v>
      </c>
      <c r="F152" s="3">
        <f>IF(data_compilation_times_base!$C152&lt;&gt;0,data_compilation_times_base!F152/data_compilation_times_base!$C152,data_compilation_times_base!F152)</f>
        <v>9.0155747383899172</v>
      </c>
      <c r="G152" s="3">
        <f>IF(data_compilation_times_base!$C152&lt;&gt;0,data_compilation_times_base!G152/data_compilation_times_base!$C152,data_compilation_times_base!G152)</f>
        <v>6.4835814810258601</v>
      </c>
      <c r="H152" s="3">
        <f>IF(data_compilation_times_base!$C152&lt;&gt;0,data_compilation_times_base!H152/data_compilation_times_base!$C152,data_compilation_times_base!H152)</f>
        <v>4.436505397674404</v>
      </c>
      <c r="I152" s="3">
        <f>IF(data_compilation_times_base!$C152&lt;&gt;0,data_compilation_times_base!I152/data_compilation_times_base!$C152,data_compilation_times_base!I152)</f>
        <v>0.72889348933508469</v>
      </c>
      <c r="J152" s="3">
        <f>IF(data_compilation_times_base!$C152&lt;&gt;0,data_compilation_times_base!J152/data_compilation_times_base!$C152,data_compilation_times_base!J152)</f>
        <v>0.57164859383798139</v>
      </c>
      <c r="K152" s="3">
        <f>IF(data_compilation_times_base!$C152&lt;&gt;0,data_compilation_times_base!K152/data_compilation_times_base!$C152,data_compilation_times_base!K152)</f>
        <v>0.51116982184325399</v>
      </c>
    </row>
    <row r="153" spans="1:11" x14ac:dyDescent="0.25">
      <c r="A153" t="str">
        <f>[1]ele_dev!B153</f>
        <v>mHC</v>
      </c>
      <c r="B153" t="str">
        <f>[1]ele_dev!A153</f>
        <v>EUS</v>
      </c>
      <c r="C153" s="3">
        <f>IF(data_compilation_times_base!$C153&lt;&gt;0,data_compilation_times_base!C153/data_compilation_times_base!$C153,data_compilation_times_base!C153)</f>
        <v>1</v>
      </c>
      <c r="D153" s="3">
        <f>IF(data_compilation_times_base!$C153&lt;&gt;0,data_compilation_times_base!D153/data_compilation_times_base!$C153,data_compilation_times_base!D153)</f>
        <v>0.24199332825210984</v>
      </c>
      <c r="E153" s="3">
        <f>IF(data_compilation_times_base!$C153&lt;&gt;0,data_compilation_times_base!E153/data_compilation_times_base!$C153,data_compilation_times_base!E153)</f>
        <v>0.11506313388451145</v>
      </c>
      <c r="F153" s="3">
        <f>IF(data_compilation_times_base!$C153&lt;&gt;0,data_compilation_times_base!F153/data_compilation_times_base!$C153,data_compilation_times_base!F153)</f>
        <v>0.12565010570832982</v>
      </c>
      <c r="G153" s="3">
        <f>IF(data_compilation_times_base!$C153&lt;&gt;0,data_compilation_times_base!G153/data_compilation_times_base!$C153,data_compilation_times_base!G153)</f>
        <v>1.4399108687856508E-3</v>
      </c>
      <c r="H153" s="3">
        <f>IF(data_compilation_times_base!$C153&lt;&gt;0,data_compilation_times_base!H153/data_compilation_times_base!$C153,data_compilation_times_base!H153)</f>
        <v>1.3379877560794964E-3</v>
      </c>
      <c r="I153" s="3">
        <f>IF(data_compilation_times_base!$C153&lt;&gt;0,data_compilation_times_base!I153/data_compilation_times_base!$C153,data_compilation_times_base!I153)</f>
        <v>1.3378844387062325E-3</v>
      </c>
      <c r="J153" s="3">
        <f>IF(data_compilation_times_base!$C153&lt;&gt;0,data_compilation_times_base!J153/data_compilation_times_base!$C153,data_compilation_times_base!J153)</f>
        <v>1.33785012380154E-3</v>
      </c>
      <c r="K153" s="3">
        <f>IF(data_compilation_times_base!$C153&lt;&gt;0,data_compilation_times_base!K153/data_compilation_times_base!$C153,data_compilation_times_base!K153)</f>
        <v>1.3377952892844841E-3</v>
      </c>
    </row>
    <row r="154" spans="1:11" x14ac:dyDescent="0.25">
      <c r="A154" t="str">
        <f>[1]ele_dev!B154</f>
        <v>bBC</v>
      </c>
      <c r="B154" t="str">
        <f>[1]ele_dev!A154</f>
        <v>EUS</v>
      </c>
      <c r="C154" s="3">
        <f>IF(data_compilation_times_base!$C154&lt;&gt;0,data_compilation_times_base!C154/data_compilation_times_base!$C154,data_compilation_times_base!C154)</f>
        <v>1</v>
      </c>
      <c r="D154" s="3">
        <f>IF(data_compilation_times_base!$C154&lt;&gt;0,data_compilation_times_base!D154/data_compilation_times_base!$C154,data_compilation_times_base!D154)</f>
        <v>0.77715284459265799</v>
      </c>
      <c r="E154" s="3">
        <f>IF(data_compilation_times_base!$C154&lt;&gt;0,data_compilation_times_base!E154/data_compilation_times_base!$C154,data_compilation_times_base!E154)</f>
        <v>0.5849394629140362</v>
      </c>
      <c r="F154" s="3">
        <f>IF(data_compilation_times_base!$C154&lt;&gt;0,data_compilation_times_base!F154/data_compilation_times_base!$C154,data_compilation_times_base!F154)</f>
        <v>0.35335733007479048</v>
      </c>
      <c r="G154" s="3">
        <f>IF(data_compilation_times_base!$C154&lt;&gt;0,data_compilation_times_base!G154/data_compilation_times_base!$C154,data_compilation_times_base!G154)</f>
        <v>5.777673735777724E-2</v>
      </c>
      <c r="H154" s="3">
        <f>IF(data_compilation_times_base!$C154&lt;&gt;0,data_compilation_times_base!H154/data_compilation_times_base!$C154,data_compilation_times_base!H154)</f>
        <v>1.0379091674276869E-2</v>
      </c>
      <c r="I154" s="3">
        <f>IF(data_compilation_times_base!$C154&lt;&gt;0,data_compilation_times_base!I154/data_compilation_times_base!$C154,data_compilation_times_base!I154)</f>
        <v>8.4125228622837706E-4</v>
      </c>
      <c r="J154" s="3">
        <f>IF(data_compilation_times_base!$C154&lt;&gt;0,data_compilation_times_base!J154/data_compilation_times_base!$C154,data_compilation_times_base!J154)</f>
        <v>9.4420600041002136E-4</v>
      </c>
      <c r="K154" s="3">
        <f>IF(data_compilation_times_base!$C154&lt;&gt;0,data_compilation_times_base!K154/data_compilation_times_base!$C154,data_compilation_times_base!K154)</f>
        <v>2.1940006514514025E-4</v>
      </c>
    </row>
    <row r="155" spans="1:11" x14ac:dyDescent="0.25">
      <c r="A155" t="str">
        <f>[1]ele_dev!B155</f>
        <v>bOIL</v>
      </c>
      <c r="B155" t="str">
        <f>[1]ele_dev!A155</f>
        <v>EUS</v>
      </c>
      <c r="C155" s="3">
        <f>IF(data_compilation_times_base!$C155&lt;&gt;0,data_compilation_times_base!C155/data_compilation_times_base!$C155,data_compilation_times_base!C155)</f>
        <v>0</v>
      </c>
      <c r="D155" s="3">
        <f>IF(data_compilation_times_base!$C155&lt;&gt;0,data_compilation_times_base!D155/data_compilation_times_base!$C155,data_compilation_times_base!D155)</f>
        <v>3.4440700864336637</v>
      </c>
      <c r="E155" s="3">
        <f>IF(data_compilation_times_base!$C155&lt;&gt;0,data_compilation_times_base!E155/data_compilation_times_base!$C155,data_compilation_times_base!E155)</f>
        <v>2.7104340336896491</v>
      </c>
      <c r="F155" s="3">
        <f>IF(data_compilation_times_base!$C155&lt;&gt;0,data_compilation_times_base!F155/data_compilation_times_base!$C155,data_compilation_times_base!F155)</f>
        <v>2.3821480046715302</v>
      </c>
      <c r="G155" s="3">
        <f>IF(data_compilation_times_base!$C155&lt;&gt;0,data_compilation_times_base!G155/data_compilation_times_base!$C155,data_compilation_times_base!G155)</f>
        <v>2.190691309906363</v>
      </c>
      <c r="H155" s="3">
        <f>IF(data_compilation_times_base!$C155&lt;&gt;0,data_compilation_times_base!H155/data_compilation_times_base!$C155,data_compilation_times_base!H155)</f>
        <v>1.9512836150523643</v>
      </c>
      <c r="I155" s="3">
        <f>IF(data_compilation_times_base!$C155&lt;&gt;0,data_compilation_times_base!I155/data_compilation_times_base!$C155,data_compilation_times_base!I155)</f>
        <v>1.7761563097250428</v>
      </c>
      <c r="J155" s="3">
        <f>IF(data_compilation_times_base!$C155&lt;&gt;0,data_compilation_times_base!J155/data_compilation_times_base!$C155,data_compilation_times_base!J155)</f>
        <v>1.5749443154750957</v>
      </c>
      <c r="K155" s="3">
        <f>IF(data_compilation_times_base!$C155&lt;&gt;0,data_compilation_times_base!K155/data_compilation_times_base!$C155,data_compilation_times_base!K155)</f>
        <v>1.2513317113358293</v>
      </c>
    </row>
    <row r="156" spans="1:11" x14ac:dyDescent="0.25">
      <c r="A156" t="str">
        <f>[1]ele_dev!B156</f>
        <v>mOIL</v>
      </c>
      <c r="B156" t="str">
        <f>[1]ele_dev!A156</f>
        <v>EUS</v>
      </c>
      <c r="C156" s="3">
        <f>IF(data_compilation_times_base!$C156&lt;&gt;0,data_compilation_times_base!C156/data_compilation_times_base!$C156,data_compilation_times_base!C156)</f>
        <v>1</v>
      </c>
      <c r="D156" s="3">
        <f>IF(data_compilation_times_base!$C156&lt;&gt;0,data_compilation_times_base!D156/data_compilation_times_base!$C156,data_compilation_times_base!D156)</f>
        <v>0.14264219686176741</v>
      </c>
      <c r="E156" s="3">
        <f>IF(data_compilation_times_base!$C156&lt;&gt;0,data_compilation_times_base!E156/data_compilation_times_base!$C156,data_compilation_times_base!E156)</f>
        <v>2.4038743594664408E-3</v>
      </c>
      <c r="F156" s="3">
        <f>IF(data_compilation_times_base!$C156&lt;&gt;0,data_compilation_times_base!F156/data_compilation_times_base!$C156,data_compilation_times_base!F156)</f>
        <v>4.2971557714438242E-3</v>
      </c>
      <c r="G156" s="3">
        <f>IF(data_compilation_times_base!$C156&lt;&gt;0,data_compilation_times_base!G156/data_compilation_times_base!$C156,data_compilation_times_base!G156)</f>
        <v>6.1570812761726785E-3</v>
      </c>
      <c r="H156" s="3">
        <f>IF(data_compilation_times_base!$C156&lt;&gt;0,data_compilation_times_base!H156/data_compilation_times_base!$C156,data_compilation_times_base!H156)</f>
        <v>6.0374662348216665E-3</v>
      </c>
      <c r="I156" s="3">
        <f>IF(data_compilation_times_base!$C156&lt;&gt;0,data_compilation_times_base!I156/data_compilation_times_base!$C156,data_compilation_times_base!I156)</f>
        <v>7.3137707503943133E-3</v>
      </c>
      <c r="J156" s="3">
        <f>IF(data_compilation_times_base!$C156&lt;&gt;0,data_compilation_times_base!J156/data_compilation_times_base!$C156,data_compilation_times_base!J156)</f>
        <v>4.2190846953310615E-2</v>
      </c>
      <c r="K156" s="3">
        <f>IF(data_compilation_times_base!$C156&lt;&gt;0,data_compilation_times_base!K156/data_compilation_times_base!$C156,data_compilation_times_base!K156)</f>
        <v>4.1365690925623352E-2</v>
      </c>
    </row>
    <row r="157" spans="1:11" x14ac:dyDescent="0.25">
      <c r="A157" t="str">
        <f>[1]ele_dev!B157</f>
        <v>pOIL</v>
      </c>
      <c r="B157" t="str">
        <f>[1]ele_dev!A157</f>
        <v>EUS</v>
      </c>
      <c r="C157" s="3">
        <f>IF(data_compilation_times_base!$C157&lt;&gt;0,data_compilation_times_base!C157/data_compilation_times_base!$C157,data_compilation_times_base!C157)</f>
        <v>1</v>
      </c>
      <c r="D157" s="3">
        <f>IF(data_compilation_times_base!$C157&lt;&gt;0,data_compilation_times_base!D157/data_compilation_times_base!$C157,data_compilation_times_base!D157)</f>
        <v>0.58926853604723795</v>
      </c>
      <c r="E157" s="3">
        <f>IF(data_compilation_times_base!$C157&lt;&gt;0,data_compilation_times_base!E157/data_compilation_times_base!$C157,data_compilation_times_base!E157)</f>
        <v>0</v>
      </c>
      <c r="F157" s="3">
        <f>IF(data_compilation_times_base!$C157&lt;&gt;0,data_compilation_times_base!F157/data_compilation_times_base!$C157,data_compilation_times_base!F157)</f>
        <v>0</v>
      </c>
      <c r="G157" s="3">
        <f>IF(data_compilation_times_base!$C157&lt;&gt;0,data_compilation_times_base!G157/data_compilation_times_base!$C157,data_compilation_times_base!G157)</f>
        <v>0</v>
      </c>
      <c r="H157" s="3">
        <f>IF(data_compilation_times_base!$C157&lt;&gt;0,data_compilation_times_base!H157/data_compilation_times_base!$C157,data_compilation_times_base!H157)</f>
        <v>5.0230407718718124E-3</v>
      </c>
      <c r="I157" s="3">
        <f>IF(data_compilation_times_base!$C157&lt;&gt;0,data_compilation_times_base!I157/data_compilation_times_base!$C157,data_compilation_times_base!I157)</f>
        <v>0</v>
      </c>
      <c r="J157" s="3">
        <f>IF(data_compilation_times_base!$C157&lt;&gt;0,data_compilation_times_base!J157/data_compilation_times_base!$C157,data_compilation_times_base!J157)</f>
        <v>0</v>
      </c>
      <c r="K157" s="3">
        <f>IF(data_compilation_times_base!$C157&lt;&gt;0,data_compilation_times_base!K157/data_compilation_times_base!$C157,data_compilation_times_base!K157)</f>
        <v>0</v>
      </c>
    </row>
    <row r="158" spans="1:11" x14ac:dyDescent="0.25">
      <c r="A158" t="str">
        <f>[1]ele_dev!B158</f>
        <v>bGAS</v>
      </c>
      <c r="B158" t="str">
        <f>[1]ele_dev!A158</f>
        <v>EUS</v>
      </c>
      <c r="C158" s="3">
        <f>IF(data_compilation_times_base!$C158&lt;&gt;0,data_compilation_times_base!C158/data_compilation_times_base!$C158,data_compilation_times_base!C158)</f>
        <v>0</v>
      </c>
      <c r="D158" s="3">
        <f>IF(data_compilation_times_base!$C158&lt;&gt;0,data_compilation_times_base!D158/data_compilation_times_base!$C158,data_compilation_times_base!D158)</f>
        <v>18.815075738703044</v>
      </c>
      <c r="E158" s="3">
        <f>IF(data_compilation_times_base!$C158&lt;&gt;0,data_compilation_times_base!E158/data_compilation_times_base!$C158,data_compilation_times_base!E158)</f>
        <v>12.191639413729989</v>
      </c>
      <c r="F158" s="3">
        <f>IF(data_compilation_times_base!$C158&lt;&gt;0,data_compilation_times_base!F158/data_compilation_times_base!$C158,data_compilation_times_base!F158)</f>
        <v>35.284066505576462</v>
      </c>
      <c r="G158" s="3">
        <f>IF(data_compilation_times_base!$C158&lt;&gt;0,data_compilation_times_base!G158/data_compilation_times_base!$C158,data_compilation_times_base!G158)</f>
        <v>42.924591697194693</v>
      </c>
      <c r="H158" s="3">
        <f>IF(data_compilation_times_base!$C158&lt;&gt;0,data_compilation_times_base!H158/data_compilation_times_base!$C158,data_compilation_times_base!H158)</f>
        <v>37.535524568049368</v>
      </c>
      <c r="I158" s="3">
        <f>IF(data_compilation_times_base!$C158&lt;&gt;0,data_compilation_times_base!I158/data_compilation_times_base!$C158,data_compilation_times_base!I158)</f>
        <v>29.9518031455457</v>
      </c>
      <c r="J158" s="3">
        <f>IF(data_compilation_times_base!$C158&lt;&gt;0,data_compilation_times_base!J158/data_compilation_times_base!$C158,data_compilation_times_base!J158)</f>
        <v>17.643224647390223</v>
      </c>
      <c r="K158" s="3">
        <f>IF(data_compilation_times_base!$C158&lt;&gt;0,data_compilation_times_base!K158/data_compilation_times_base!$C158,data_compilation_times_base!K158)</f>
        <v>15.691219760648151</v>
      </c>
    </row>
    <row r="159" spans="1:11" x14ac:dyDescent="0.25">
      <c r="A159" t="str">
        <f>[1]ele_dev!B159</f>
        <v>mGAS</v>
      </c>
      <c r="B159" t="str">
        <f>[1]ele_dev!A159</f>
        <v>EUS</v>
      </c>
      <c r="C159" s="3">
        <f>IF(data_compilation_times_base!$C159&lt;&gt;0,data_compilation_times_base!C159/data_compilation_times_base!$C159,data_compilation_times_base!C159)</f>
        <v>1</v>
      </c>
      <c r="D159" s="3">
        <f>IF(data_compilation_times_base!$C159&lt;&gt;0,data_compilation_times_base!D159/data_compilation_times_base!$C159,data_compilation_times_base!D159)</f>
        <v>0.11984933163438806</v>
      </c>
      <c r="E159" s="3">
        <f>IF(data_compilation_times_base!$C159&lt;&gt;0,data_compilation_times_base!E159/data_compilation_times_base!$C159,data_compilation_times_base!E159)</f>
        <v>0.16144982172434794</v>
      </c>
      <c r="F159" s="3">
        <f>IF(data_compilation_times_base!$C159&lt;&gt;0,data_compilation_times_base!F159/data_compilation_times_base!$C159,data_compilation_times_base!F159)</f>
        <v>0.16033967415617348</v>
      </c>
      <c r="G159" s="3">
        <f>IF(data_compilation_times_base!$C159&lt;&gt;0,data_compilation_times_base!G159/data_compilation_times_base!$C159,data_compilation_times_base!G159)</f>
        <v>0.19173500688410278</v>
      </c>
      <c r="H159" s="3">
        <f>IF(data_compilation_times_base!$C159&lt;&gt;0,data_compilation_times_base!H159/data_compilation_times_base!$C159,data_compilation_times_base!H159)</f>
        <v>0.20302205219839212</v>
      </c>
      <c r="I159" s="3">
        <f>IF(data_compilation_times_base!$C159&lt;&gt;0,data_compilation_times_base!I159/data_compilation_times_base!$C159,data_compilation_times_base!I159)</f>
        <v>0.17209995656750834</v>
      </c>
      <c r="J159" s="3">
        <f>IF(data_compilation_times_base!$C159&lt;&gt;0,data_compilation_times_base!J159/data_compilation_times_base!$C159,data_compilation_times_base!J159)</f>
        <v>0.10586401186914814</v>
      </c>
      <c r="K159" s="3">
        <f>IF(data_compilation_times_base!$C159&lt;&gt;0,data_compilation_times_base!K159/data_compilation_times_base!$C159,data_compilation_times_base!K159)</f>
        <v>0.15205686186449785</v>
      </c>
    </row>
    <row r="160" spans="1:11" x14ac:dyDescent="0.25">
      <c r="A160" t="str">
        <f>[1]ele_dev!B160</f>
        <v>pGAS</v>
      </c>
      <c r="B160" t="str">
        <f>[1]ele_dev!A160</f>
        <v>EUS</v>
      </c>
      <c r="C160" s="3">
        <f>IF(data_compilation_times_base!$C160&lt;&gt;0,data_compilation_times_base!C160/data_compilation_times_base!$C160,data_compilation_times_base!C160)</f>
        <v>1</v>
      </c>
      <c r="D160" s="3">
        <f>IF(data_compilation_times_base!$C160&lt;&gt;0,data_compilation_times_base!D160/data_compilation_times_base!$C160,data_compilation_times_base!D160)</f>
        <v>1.257252942837116</v>
      </c>
      <c r="E160" s="3">
        <f>IF(data_compilation_times_base!$C160&lt;&gt;0,data_compilation_times_base!E160/data_compilation_times_base!$C160,data_compilation_times_base!E160)</f>
        <v>1.1809562672945244</v>
      </c>
      <c r="F160" s="3">
        <f>IF(data_compilation_times_base!$C160&lt;&gt;0,data_compilation_times_base!F160/data_compilation_times_base!$C160,data_compilation_times_base!F160)</f>
        <v>4.477779555833548</v>
      </c>
      <c r="G160" s="3">
        <f>IF(data_compilation_times_base!$C160&lt;&gt;0,data_compilation_times_base!G160/data_compilation_times_base!$C160,data_compilation_times_base!G160)</f>
        <v>4.7284195641240228</v>
      </c>
      <c r="H160" s="3">
        <f>IF(data_compilation_times_base!$C160&lt;&gt;0,data_compilation_times_base!H160/data_compilation_times_base!$C160,data_compilation_times_base!H160)</f>
        <v>4.1943716911049052</v>
      </c>
      <c r="I160" s="3">
        <f>IF(data_compilation_times_base!$C160&lt;&gt;0,data_compilation_times_base!I160/data_compilation_times_base!$C160,data_compilation_times_base!I160)</f>
        <v>2.1040643219274568</v>
      </c>
      <c r="J160" s="3">
        <f>IF(data_compilation_times_base!$C160&lt;&gt;0,data_compilation_times_base!J160/data_compilation_times_base!$C160,data_compilation_times_base!J160)</f>
        <v>7.5919666571630962E-2</v>
      </c>
      <c r="K160" s="3">
        <f>IF(data_compilation_times_base!$C160&lt;&gt;0,data_compilation_times_base!K160/data_compilation_times_base!$C160,data_compilation_times_base!K160)</f>
        <v>2.2762695162529402E-3</v>
      </c>
    </row>
    <row r="161" spans="1:11" x14ac:dyDescent="0.25">
      <c r="A161" t="str">
        <f>[1]ele_dev!B161</f>
        <v>bBIO</v>
      </c>
      <c r="B161" t="str">
        <f>[1]ele_dev!A161</f>
        <v>EUS</v>
      </c>
      <c r="C161" s="3">
        <f>IF(data_compilation_times_base!$C161&lt;&gt;0,data_compilation_times_base!C161/data_compilation_times_base!$C161,data_compilation_times_base!C161)</f>
        <v>1</v>
      </c>
      <c r="D161" s="3">
        <f>IF(data_compilation_times_base!$C161&lt;&gt;0,data_compilation_times_base!D161/data_compilation_times_base!$C161,data_compilation_times_base!D161)</f>
        <v>1.5951914897149673</v>
      </c>
      <c r="E161" s="3">
        <f>IF(data_compilation_times_base!$C161&lt;&gt;0,data_compilation_times_base!E161/data_compilation_times_base!$C161,data_compilation_times_base!E161)</f>
        <v>3.1306795399476726</v>
      </c>
      <c r="F161" s="3">
        <f>IF(data_compilation_times_base!$C161&lt;&gt;0,data_compilation_times_base!F161/data_compilation_times_base!$C161,data_compilation_times_base!F161)</f>
        <v>3.4401829221967466</v>
      </c>
      <c r="G161" s="3">
        <f>IF(data_compilation_times_base!$C161&lt;&gt;0,data_compilation_times_base!G161/data_compilation_times_base!$C161,data_compilation_times_base!G161)</f>
        <v>4.3282944480395056</v>
      </c>
      <c r="H161" s="3">
        <f>IF(data_compilation_times_base!$C161&lt;&gt;0,data_compilation_times_base!H161/data_compilation_times_base!$C161,data_compilation_times_base!H161)</f>
        <v>4.3588297333699053</v>
      </c>
      <c r="I161" s="3">
        <f>IF(data_compilation_times_base!$C161&lt;&gt;0,data_compilation_times_base!I161/data_compilation_times_base!$C161,data_compilation_times_base!I161)</f>
        <v>4.9538285380901419</v>
      </c>
      <c r="J161" s="3">
        <f>IF(data_compilation_times_base!$C161&lt;&gt;0,data_compilation_times_base!J161/data_compilation_times_base!$C161,data_compilation_times_base!J161)</f>
        <v>4.5785260561625556</v>
      </c>
      <c r="K161" s="3">
        <f>IF(data_compilation_times_base!$C161&lt;&gt;0,data_compilation_times_base!K161/data_compilation_times_base!$C161,data_compilation_times_base!K161)</f>
        <v>4.4056580395384417</v>
      </c>
    </row>
    <row r="162" spans="1:11" x14ac:dyDescent="0.25">
      <c r="A162" t="str">
        <f>[1]ele_dev!B162</f>
        <v>bCCS</v>
      </c>
      <c r="B162" t="str">
        <f>[1]ele_dev!A162</f>
        <v>EUS</v>
      </c>
      <c r="C162" s="3">
        <f>IF(data_compilation_times_base!$C162&lt;&gt;0,data_compilation_times_base!C162/data_compilation_times_base!$C162,data_compilation_times_base!C162)</f>
        <v>0</v>
      </c>
      <c r="D162" s="3">
        <f>IF(data_compilation_times_base!$C162&lt;&gt;0,data_compilation_times_base!D162/data_compilation_times_base!$C162,data_compilation_times_base!D162)</f>
        <v>0</v>
      </c>
      <c r="E162" s="3">
        <f>IF(data_compilation_times_base!$C162&lt;&gt;0,data_compilation_times_base!E162/data_compilation_times_base!$C162,data_compilation_times_base!E162)</f>
        <v>7.1656156894602771E-5</v>
      </c>
      <c r="F162" s="3">
        <f>IF(data_compilation_times_base!$C162&lt;&gt;0,data_compilation_times_base!F162/data_compilation_times_base!$C162,data_compilation_times_base!F162)</f>
        <v>1.1610724834939421E-3</v>
      </c>
      <c r="G162" s="3">
        <f>IF(data_compilation_times_base!$C162&lt;&gt;0,data_compilation_times_base!G162/data_compilation_times_base!$C162,data_compilation_times_base!G162)</f>
        <v>1.1291096069015944E-3</v>
      </c>
      <c r="H162" s="3">
        <f>IF(data_compilation_times_base!$C162&lt;&gt;0,data_compilation_times_base!H162/data_compilation_times_base!$C162,data_compilation_times_base!H162)</f>
        <v>22.40050536643032</v>
      </c>
      <c r="I162" s="3">
        <f>IF(data_compilation_times_base!$C162&lt;&gt;0,data_compilation_times_base!I162/data_compilation_times_base!$C162,data_compilation_times_base!I162)</f>
        <v>22.644655338674589</v>
      </c>
      <c r="J162" s="3">
        <f>IF(data_compilation_times_base!$C162&lt;&gt;0,data_compilation_times_base!J162/data_compilation_times_base!$C162,data_compilation_times_base!J162)</f>
        <v>23.115616668719625</v>
      </c>
      <c r="K162" s="3">
        <f>IF(data_compilation_times_base!$C162&lt;&gt;0,data_compilation_times_base!K162/data_compilation_times_base!$C162,data_compilation_times_base!K162)</f>
        <v>23.12177671266058</v>
      </c>
    </row>
    <row r="163" spans="1:11" x14ac:dyDescent="0.25">
      <c r="A163" t="str">
        <f>[1]ele_dev!B163</f>
        <v>mCCS</v>
      </c>
      <c r="B163" t="str">
        <f>[1]ele_dev!A163</f>
        <v>EUS</v>
      </c>
      <c r="C163" s="3">
        <f>IF(data_compilation_times_base!$C163&lt;&gt;0,data_compilation_times_base!C163/data_compilation_times_base!$C163,data_compilation_times_base!C163)</f>
        <v>0</v>
      </c>
      <c r="D163" s="3">
        <f>IF(data_compilation_times_base!$C163&lt;&gt;0,data_compilation_times_base!D163/data_compilation_times_base!$C163,data_compilation_times_base!D163)</f>
        <v>0</v>
      </c>
      <c r="E163" s="3">
        <f>IF(data_compilation_times_base!$C163&lt;&gt;0,data_compilation_times_base!E163/data_compilation_times_base!$C163,data_compilation_times_base!E163)</f>
        <v>4.0201416097857082E-4</v>
      </c>
      <c r="F163" s="3">
        <f>IF(data_compilation_times_base!$C163&lt;&gt;0,data_compilation_times_base!F163/data_compilation_times_base!$C163,data_compilation_times_base!F163)</f>
        <v>8.1286288808448694E-4</v>
      </c>
      <c r="G163" s="3">
        <f>IF(data_compilation_times_base!$C163&lt;&gt;0,data_compilation_times_base!G163/data_compilation_times_base!$C163,data_compilation_times_base!G163)</f>
        <v>4.3678907405535688E-4</v>
      </c>
      <c r="H163" s="3">
        <f>IF(data_compilation_times_base!$C163&lt;&gt;0,data_compilation_times_base!H163/data_compilation_times_base!$C163,data_compilation_times_base!H163)</f>
        <v>7.0804644380574064</v>
      </c>
      <c r="I163" s="3">
        <f>IF(data_compilation_times_base!$C163&lt;&gt;0,data_compilation_times_base!I163/data_compilation_times_base!$C163,data_compilation_times_base!I163)</f>
        <v>7.6978627978538654</v>
      </c>
      <c r="J163" s="3">
        <f>IF(data_compilation_times_base!$C163&lt;&gt;0,data_compilation_times_base!J163/data_compilation_times_base!$C163,data_compilation_times_base!J163)</f>
        <v>7.7245612037356874</v>
      </c>
      <c r="K163" s="3">
        <f>IF(data_compilation_times_base!$C163&lt;&gt;0,data_compilation_times_base!K163/data_compilation_times_base!$C163,data_compilation_times_base!K163)</f>
        <v>7.7303769572741103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selection activeCell="F14" sqref="F14"/>
    </sheetView>
  </sheetViews>
  <sheetFormatPr baseColWidth="10" defaultRowHeight="15" x14ac:dyDescent="0.25"/>
  <sheetData>
    <row r="1" spans="1:11" x14ac:dyDescent="0.25">
      <c r="C1">
        <f>[1]ele_dev!C1</f>
        <v>2011</v>
      </c>
      <c r="D1">
        <f>[1]ele_dev!D1</f>
        <v>2015</v>
      </c>
      <c r="E1">
        <f>[1]ele_dev!E1</f>
        <v>2020</v>
      </c>
      <c r="F1">
        <f>[1]ele_dev!F1</f>
        <v>2025</v>
      </c>
      <c r="G1">
        <f>[1]ele_dev!G1</f>
        <v>2030</v>
      </c>
      <c r="H1">
        <f>[1]ele_dev!H1</f>
        <v>2035</v>
      </c>
      <c r="I1">
        <f>[1]ele_dev!I1</f>
        <v>2040</v>
      </c>
      <c r="J1">
        <f>[1]ele_dev!J1</f>
        <v>2045</v>
      </c>
      <c r="K1">
        <f>[1]ele_dev!K1</f>
        <v>2050</v>
      </c>
    </row>
    <row r="2" spans="1:11" x14ac:dyDescent="0.25">
      <c r="A2" t="str">
        <f>[1]ele_dev!B2</f>
        <v>bNUC</v>
      </c>
      <c r="B2" t="str">
        <f>[1]ele_dev!A2</f>
        <v>DEU</v>
      </c>
      <c r="C2">
        <f>SUMIFS(Eurostat!$D$2:$D$163,Eurostat!$B$2:$B$163,$B2,Eurostat!$A$2:$A$163,$A2)</f>
        <v>107.97</v>
      </c>
      <c r="D2">
        <f>SUMIFS('[2]Electricity production'!E$2:E$505,'[2]Electricity production'!$C$2:$C$505,$B2,'[2]Electricity production'!$D$2:$D$505,$A2)</f>
        <v>95.632375895225053</v>
      </c>
      <c r="E2">
        <f>SUMIFS('[2]Electricity production'!F$2:F$505,'[2]Electricity production'!$C$2:$C$505,$B2,'[2]Electricity production'!$D$2:$D$505,$A2)</f>
        <v>64.977633140517383</v>
      </c>
      <c r="F2">
        <f>SUMIFS('[2]Electricity production'!G$2:G$505,'[2]Electricity production'!$C$2:$C$505,$B2,'[2]Electricity production'!$D$2:$D$505,$A2)</f>
        <v>0</v>
      </c>
      <c r="G2">
        <f>SUMIFS('[2]Electricity production'!H$2:H$505,'[2]Electricity production'!$C$2:$C$505,$B2,'[2]Electricity production'!$D$2:$D$505,$A2)</f>
        <v>0</v>
      </c>
      <c r="H2">
        <f>SUMIFS('[2]Electricity production'!I$2:I$505,'[2]Electricity production'!$C$2:$C$505,$B2,'[2]Electricity production'!$D$2:$D$505,$A2)</f>
        <v>0</v>
      </c>
      <c r="I2">
        <f>SUMIFS('[2]Electricity production'!J$2:J$505,'[2]Electricity production'!$C$2:$C$505,$B2,'[2]Electricity production'!$D$2:$D$505,$A2)</f>
        <v>0</v>
      </c>
      <c r="J2">
        <f>SUMIFS('[2]Electricity production'!K$2:K$505,'[2]Electricity production'!$C$2:$C$505,$B2,'[2]Electricity production'!$D$2:$D$505,$A2)</f>
        <v>0</v>
      </c>
      <c r="K2">
        <f>SUMIFS('[2]Electricity production'!L$2:L$505,'[2]Electricity production'!$C$2:$C$505,$B2,'[2]Electricity production'!$D$2:$D$505,$A2)</f>
        <v>0</v>
      </c>
    </row>
    <row r="3" spans="1:11" x14ac:dyDescent="0.25">
      <c r="A3" t="str">
        <f>[1]ele_dev!B3</f>
        <v>bHYDRO</v>
      </c>
      <c r="B3" t="str">
        <f>[1]ele_dev!A3</f>
        <v>DEU</v>
      </c>
      <c r="C3">
        <f>SUMIFS(Eurostat!$D$2:$D$163,Eurostat!$B$2:$B$163,$B3,Eurostat!$A$2:$A$163,$A3)</f>
        <v>17.670000000000002</v>
      </c>
      <c r="D3">
        <f>SUMIFS('[2]Electricity production'!E$2:E$505,'[2]Electricity production'!$C$2:$C$505,$B3,'[2]Electricity production'!$D$2:$D$505,$A3)</f>
        <v>17.845285297968612</v>
      </c>
      <c r="E3">
        <f>SUMIFS('[2]Electricity production'!F$2:F$505,'[2]Electricity production'!$C$2:$C$505,$B3,'[2]Electricity production'!$D$2:$D$505,$A3)</f>
        <v>18.70895956236831</v>
      </c>
      <c r="F3">
        <f>SUMIFS('[2]Electricity production'!G$2:G$505,'[2]Electricity production'!$C$2:$C$505,$B3,'[2]Electricity production'!$D$2:$D$505,$A3)</f>
        <v>18.710072335161801</v>
      </c>
      <c r="G3">
        <f>SUMIFS('[2]Electricity production'!H$2:H$505,'[2]Electricity production'!$C$2:$C$505,$B3,'[2]Electricity production'!$D$2:$D$505,$A3)</f>
        <v>19.652478741715377</v>
      </c>
      <c r="H3">
        <f>SUMIFS('[2]Electricity production'!I$2:I$505,'[2]Electricity production'!$C$2:$C$505,$B3,'[2]Electricity production'!$D$2:$D$505,$A3)</f>
        <v>19.735519399294851</v>
      </c>
      <c r="I3">
        <f>SUMIFS('[2]Electricity production'!J$2:J$505,'[2]Electricity production'!$C$2:$C$505,$B3,'[2]Electricity production'!$D$2:$D$505,$A3)</f>
        <v>19.818506312238583</v>
      </c>
      <c r="J3">
        <f>SUMIFS('[2]Electricity production'!K$2:K$505,'[2]Electricity production'!$C$2:$C$505,$B3,'[2]Electricity production'!$D$2:$D$505,$A3)</f>
        <v>19.90107189706778</v>
      </c>
      <c r="K3">
        <f>SUMIFS('[2]Electricity production'!L$2:L$505,'[2]Electricity production'!$C$2:$C$505,$B3,'[2]Electricity production'!$D$2:$D$505,$A3)</f>
        <v>19.9584479182104</v>
      </c>
    </row>
    <row r="4" spans="1:11" x14ac:dyDescent="0.25">
      <c r="A4" t="str">
        <f>[1]ele_dev!B4</f>
        <v>pHYDRO</v>
      </c>
      <c r="B4" t="str">
        <f>[1]ele_dev!A4</f>
        <v>DEU</v>
      </c>
      <c r="C4">
        <f>SUMIFS(Eurostat!$D$2:$D$163,Eurostat!$B$2:$B$163,$B4,Eurostat!$A$2:$A$163,$A4)</f>
        <v>5.84</v>
      </c>
      <c r="D4">
        <f>SUMIFS('[2]Electricity production'!E$2:E$505,'[2]Electricity production'!$C$2:$C$505,$B4,'[2]Electricity production'!$D$2:$D$505,$A4)</f>
        <v>5.3266739339128293</v>
      </c>
      <c r="E4">
        <f>SUMIFS('[2]Electricity production'!F$2:F$505,'[2]Electricity production'!$C$2:$C$505,$B4,'[2]Electricity production'!$D$2:$D$505,$A4)</f>
        <v>5.7626885392940812</v>
      </c>
      <c r="F4">
        <f>SUMIFS('[2]Electricity production'!G$2:G$505,'[2]Electricity production'!$C$2:$C$505,$B4,'[2]Electricity production'!$D$2:$D$505,$A4)</f>
        <v>5.8450869393034823</v>
      </c>
      <c r="G4">
        <f>SUMIFS('[2]Electricity production'!H$2:H$505,'[2]Electricity production'!$C$2:$C$505,$B4,'[2]Electricity production'!$D$2:$D$505,$A4)</f>
        <v>5.8952677254509736</v>
      </c>
      <c r="H4">
        <f>SUMIFS('[2]Electricity production'!I$2:I$505,'[2]Electricity production'!$C$2:$C$505,$B4,'[2]Electricity production'!$D$2:$D$505,$A4)</f>
        <v>5.89544225988503</v>
      </c>
      <c r="I4">
        <f>SUMIFS('[2]Electricity production'!J$2:J$505,'[2]Electricity production'!$C$2:$C$505,$B4,'[2]Electricity production'!$D$2:$D$505,$A4)</f>
        <v>5.8954093544390318</v>
      </c>
      <c r="J4">
        <f>SUMIFS('[2]Electricity production'!K$2:K$505,'[2]Electricity production'!$C$2:$C$505,$B4,'[2]Electricity production'!$D$2:$D$505,$A4)</f>
        <v>5.8952168690947513</v>
      </c>
      <c r="K4">
        <f>SUMIFS('[2]Electricity production'!L$2:L$505,'[2]Electricity production'!$C$2:$C$505,$B4,'[2]Electricity production'!$D$2:$D$505,$A4)</f>
        <v>5.8387161041779496</v>
      </c>
    </row>
    <row r="5" spans="1:11" x14ac:dyDescent="0.25">
      <c r="A5" t="str">
        <f>[1]ele_dev!B5</f>
        <v>bGEO</v>
      </c>
      <c r="B5" t="str">
        <f>[1]ele_dev!A5</f>
        <v>DEU</v>
      </c>
      <c r="C5">
        <f>SUMIFS(Eurostat!$D$2:$D$163,Eurostat!$B$2:$B$163,$B5,Eurostat!$A$2:$A$163,$A5)</f>
        <v>0.2</v>
      </c>
      <c r="D5">
        <f>SUMIFS('[2]Electricity production'!E$2:E$505,'[2]Electricity production'!$C$2:$C$505,$B5,'[2]Electricity production'!$D$2:$D$505,$A5)</f>
        <v>0.13300091948902953</v>
      </c>
      <c r="E5">
        <f>SUMIFS('[2]Electricity production'!F$2:F$505,'[2]Electricity production'!$C$2:$C$505,$B5,'[2]Electricity production'!$D$2:$D$505,$A5)</f>
        <v>1.1142452425274496</v>
      </c>
      <c r="F5">
        <f>SUMIFS('[2]Electricity production'!G$2:G$505,'[2]Electricity production'!$C$2:$C$505,$B5,'[2]Electricity production'!$D$2:$D$505,$A5)</f>
        <v>1.1364292914272507</v>
      </c>
      <c r="G5">
        <f>SUMIFS('[2]Electricity production'!H$2:H$505,'[2]Electricity production'!$C$2:$C$505,$B5,'[2]Electricity production'!$D$2:$D$505,$A5)</f>
        <v>2.8620454277049241</v>
      </c>
      <c r="H5">
        <f>SUMIFS('[2]Electricity production'!I$2:I$505,'[2]Electricity production'!$C$2:$C$505,$B5,'[2]Electricity production'!$D$2:$D$505,$A5)</f>
        <v>6.3342387908602422</v>
      </c>
      <c r="I5">
        <f>SUMIFS('[2]Electricity production'!J$2:J$505,'[2]Electricity production'!$C$2:$C$505,$B5,'[2]Electricity production'!$D$2:$D$505,$A5)</f>
        <v>9.8192166422765386</v>
      </c>
      <c r="J5">
        <f>SUMIFS('[2]Electricity production'!K$2:K$505,'[2]Electricity production'!$C$2:$C$505,$B5,'[2]Electricity production'!$D$2:$D$505,$A5)</f>
        <v>12.701232498532809</v>
      </c>
      <c r="K5">
        <f>SUMIFS('[2]Electricity production'!L$2:L$505,'[2]Electricity production'!$C$2:$C$505,$B5,'[2]Electricity production'!$D$2:$D$505,$A5)</f>
        <v>14.784598195652247</v>
      </c>
    </row>
    <row r="6" spans="1:11" x14ac:dyDescent="0.25">
      <c r="A6" t="str">
        <f>[1]ele_dev!B6</f>
        <v>mSOLAR</v>
      </c>
      <c r="B6" t="str">
        <f>[1]ele_dev!A6</f>
        <v>DEU</v>
      </c>
      <c r="C6">
        <f>SUMIFS(Eurostat!$D$2:$D$163,Eurostat!$B$2:$B$163,$B6,Eurostat!$A$2:$A$163,$A6)</f>
        <v>19.599</v>
      </c>
      <c r="D6">
        <f>SUMIFS('[2]Electricity production'!E$2:E$505,'[2]Electricity production'!$C$2:$C$505,$B6,'[2]Electricity production'!$D$2:$D$505,$A6)</f>
        <v>38.348814202059657</v>
      </c>
      <c r="E6">
        <f>SUMIFS('[2]Electricity production'!F$2:F$505,'[2]Electricity production'!$C$2:$C$505,$B6,'[2]Electricity production'!$D$2:$D$505,$A6)</f>
        <v>42.63816662224589</v>
      </c>
      <c r="F6">
        <f>SUMIFS('[2]Electricity production'!G$2:G$505,'[2]Electricity production'!$C$2:$C$505,$B6,'[2]Electricity production'!$D$2:$D$505,$A6)</f>
        <v>48.228069868029934</v>
      </c>
      <c r="G6">
        <f>SUMIFS('[2]Electricity production'!H$2:H$505,'[2]Electricity production'!$C$2:$C$505,$B6,'[2]Electricity production'!$D$2:$D$505,$A6)</f>
        <v>50.771695400739752</v>
      </c>
      <c r="H6">
        <f>SUMIFS('[2]Electricity production'!I$2:I$505,'[2]Electricity production'!$C$2:$C$505,$B6,'[2]Electricity production'!$D$2:$D$505,$A6)</f>
        <v>52.208649857157155</v>
      </c>
      <c r="I6">
        <f>SUMIFS('[2]Electricity production'!J$2:J$505,'[2]Electricity production'!$C$2:$C$505,$B6,'[2]Electricity production'!$D$2:$D$505,$A6)</f>
        <v>77.290133369597427</v>
      </c>
      <c r="J6">
        <f>SUMIFS('[2]Electricity production'!K$2:K$505,'[2]Electricity production'!$C$2:$C$505,$B6,'[2]Electricity production'!$D$2:$D$505,$A6)</f>
        <v>131.80858339603577</v>
      </c>
      <c r="K6">
        <f>SUMIFS('[2]Electricity production'!L$2:L$505,'[2]Electricity production'!$C$2:$C$505,$B6,'[2]Electricity production'!$D$2:$D$505,$A6)</f>
        <v>150.04896692621577</v>
      </c>
    </row>
    <row r="7" spans="1:11" x14ac:dyDescent="0.25">
      <c r="A7" t="str">
        <f>[1]ele_dev!B7</f>
        <v>mWIND</v>
      </c>
      <c r="B7" t="str">
        <f>[1]ele_dev!A7</f>
        <v>DEU</v>
      </c>
      <c r="C7">
        <f>SUMIFS(Eurostat!$D$2:$D$163,Eurostat!$B$2:$B$163,$B7,Eurostat!$A$2:$A$163,$A7)</f>
        <v>48.735999999999997</v>
      </c>
      <c r="D7">
        <f>SUMIFS('[2]Electricity production'!E$2:E$505,'[2]Electricity production'!$C$2:$C$505,$B7,'[2]Electricity production'!$D$2:$D$505,$A7)</f>
        <v>78.413519538611624</v>
      </c>
      <c r="E7">
        <f>SUMIFS('[2]Electricity production'!F$2:F$505,'[2]Electricity production'!$C$2:$C$505,$B7,'[2]Electricity production'!$D$2:$D$505,$A7)</f>
        <v>120.71027860710693</v>
      </c>
      <c r="F7">
        <f>SUMIFS('[2]Electricity production'!G$2:G$505,'[2]Electricity production'!$C$2:$C$505,$B7,'[2]Electricity production'!$D$2:$D$505,$A7)</f>
        <v>146.1100198339067</v>
      </c>
      <c r="G7">
        <f>SUMIFS('[2]Electricity production'!H$2:H$505,'[2]Electricity production'!$C$2:$C$505,$B7,'[2]Electricity production'!$D$2:$D$505,$A7)</f>
        <v>194.05332736178281</v>
      </c>
      <c r="H7">
        <f>SUMIFS('[2]Electricity production'!I$2:I$505,'[2]Electricity production'!$C$2:$C$505,$B7,'[2]Electricity production'!$D$2:$D$505,$A7)</f>
        <v>247.92041139790348</v>
      </c>
      <c r="I7">
        <f>SUMIFS('[2]Electricity production'!J$2:J$505,'[2]Electricity production'!$C$2:$C$505,$B7,'[2]Electricity production'!$D$2:$D$505,$A7)</f>
        <v>268.77625546743127</v>
      </c>
      <c r="J7">
        <f>SUMIFS('[2]Electricity production'!K$2:K$505,'[2]Electricity production'!$C$2:$C$505,$B7,'[2]Electricity production'!$D$2:$D$505,$A7)</f>
        <v>286.85399943549811</v>
      </c>
      <c r="K7">
        <f>SUMIFS('[2]Electricity production'!L$2:L$505,'[2]Electricity production'!$C$2:$C$505,$B7,'[2]Electricity production'!$D$2:$D$505,$A7)</f>
        <v>304.98317810558314</v>
      </c>
    </row>
    <row r="8" spans="1:11" x14ac:dyDescent="0.25">
      <c r="A8" t="str">
        <f>[1]ele_dev!B8</f>
        <v>bHC</v>
      </c>
      <c r="B8" t="str">
        <f>[1]ele_dev!A8</f>
        <v>DEU</v>
      </c>
      <c r="C8">
        <f>SUMIFS(Eurostat!$D$2:$D$163,Eurostat!$B$2:$B$163,$B8,Eurostat!$A$2:$A$163,$A8)</f>
        <v>30.022739999999999</v>
      </c>
      <c r="D8">
        <f>SUMIFS('[2]Electricity production'!E$2:E$505,'[2]Electricity production'!$C$2:$C$505,$B8,'[2]Electricity production'!$D$2:$D$505,$A8)</f>
        <v>18.310444819096318</v>
      </c>
      <c r="E8">
        <f>SUMIFS('[2]Electricity production'!F$2:F$505,'[2]Electricity production'!$C$2:$C$505,$B8,'[2]Electricity production'!$D$2:$D$505,$A8)</f>
        <v>18.469440411134688</v>
      </c>
      <c r="F8">
        <f>SUMIFS('[2]Electricity production'!G$2:G$505,'[2]Electricity production'!$C$2:$C$505,$B8,'[2]Electricity production'!$D$2:$D$505,$A8)</f>
        <v>18.383309005687398</v>
      </c>
      <c r="G8">
        <f>SUMIFS('[2]Electricity production'!H$2:H$505,'[2]Electricity production'!$C$2:$C$505,$B8,'[2]Electricity production'!$D$2:$D$505,$A8)</f>
        <v>16.199554990035583</v>
      </c>
      <c r="H8">
        <f>SUMIFS('[2]Electricity production'!I$2:I$505,'[2]Electricity production'!$C$2:$C$505,$B8,'[2]Electricity production'!$D$2:$D$505,$A8)</f>
        <v>4.0116525029294676</v>
      </c>
      <c r="I8">
        <f>SUMIFS('[2]Electricity production'!J$2:J$505,'[2]Electricity production'!$C$2:$C$505,$B8,'[2]Electricity production'!$D$2:$D$505,$A8)</f>
        <v>0.18128002582063096</v>
      </c>
      <c r="J8">
        <f>SUMIFS('[2]Electricity production'!K$2:K$505,'[2]Electricity production'!$C$2:$C$505,$B8,'[2]Electricity production'!$D$2:$D$505,$A8)</f>
        <v>0.23850548701466268</v>
      </c>
      <c r="K8">
        <f>SUMIFS('[2]Electricity production'!L$2:L$505,'[2]Electricity production'!$C$2:$C$505,$B8,'[2]Electricity production'!$D$2:$D$505,$A8)</f>
        <v>0</v>
      </c>
    </row>
    <row r="9" spans="1:11" x14ac:dyDescent="0.25">
      <c r="A9" t="str">
        <f>[1]ele_dev!B9</f>
        <v>mHC</v>
      </c>
      <c r="B9" t="str">
        <f>[1]ele_dev!A9</f>
        <v>DEU</v>
      </c>
      <c r="C9">
        <f>SUMIFS(Eurostat!$D$2:$D$163,Eurostat!$B$2:$B$163,$B9,Eurostat!$A$2:$A$163,$A9)</f>
        <v>81.253260000000012</v>
      </c>
      <c r="D9">
        <f>SUMIFS('[2]Electricity production'!E$2:E$505,'[2]Electricity production'!$C$2:$C$505,$B9,'[2]Electricity production'!$D$2:$D$505,$A9)</f>
        <v>70.159368555639659</v>
      </c>
      <c r="E9">
        <f>SUMIFS('[2]Electricity production'!F$2:F$505,'[2]Electricity production'!$C$2:$C$505,$B9,'[2]Electricity production'!$D$2:$D$505,$A9)</f>
        <v>31.722792527590922</v>
      </c>
      <c r="F9">
        <f>SUMIFS('[2]Electricity production'!G$2:G$505,'[2]Electricity production'!$C$2:$C$505,$B9,'[2]Electricity production'!$D$2:$D$505,$A9)</f>
        <v>20.915578891523051</v>
      </c>
      <c r="G9">
        <f>SUMIFS('[2]Electricity production'!H$2:H$505,'[2]Electricity production'!$C$2:$C$505,$B9,'[2]Electricity production'!$D$2:$D$505,$A9)</f>
        <v>7.2655126864479094</v>
      </c>
      <c r="H9">
        <f>SUMIFS('[2]Electricity production'!I$2:I$505,'[2]Electricity production'!$C$2:$C$505,$B9,'[2]Electricity production'!$D$2:$D$505,$A9)</f>
        <v>0.42880677996298378</v>
      </c>
      <c r="I9">
        <f>SUMIFS('[2]Electricity production'!J$2:J$505,'[2]Electricity production'!$C$2:$C$505,$B9,'[2]Electricity production'!$D$2:$D$505,$A9)</f>
        <v>0.4288047902608747</v>
      </c>
      <c r="J9">
        <f>SUMIFS('[2]Electricity production'!K$2:K$505,'[2]Electricity production'!$C$2:$C$505,$B9,'[2]Electricity production'!$D$2:$D$505,$A9)</f>
        <v>0.42880423984236737</v>
      </c>
      <c r="K9">
        <f>SUMIFS('[2]Electricity production'!L$2:L$505,'[2]Electricity production'!$C$2:$C$505,$B9,'[2]Electricity production'!$D$2:$D$505,$A9)</f>
        <v>0.42880354575130081</v>
      </c>
    </row>
    <row r="10" spans="1:11" x14ac:dyDescent="0.25">
      <c r="A10" t="str">
        <f>[1]ele_dev!B10</f>
        <v>bBC</v>
      </c>
      <c r="B10" t="str">
        <f>[1]ele_dev!A10</f>
        <v>DEU</v>
      </c>
      <c r="C10">
        <f>SUMIFS(Eurostat!$D$2:$D$163,Eurostat!$B$2:$B$163,$B10,Eurostat!$A$2:$A$163,$A10)</f>
        <v>148.5693</v>
      </c>
      <c r="D10">
        <f>SUMIFS('[2]Electricity production'!E$2:E$505,'[2]Electricity production'!$C$2:$C$505,$B10,'[2]Electricity production'!$D$2:$D$505,$A10)</f>
        <v>139.94599938952075</v>
      </c>
      <c r="E10">
        <f>SUMIFS('[2]Electricity production'!F$2:F$505,'[2]Electricity production'!$C$2:$C$505,$B10,'[2]Electricity production'!$D$2:$D$505,$A10)</f>
        <v>138.51525249690815</v>
      </c>
      <c r="F10">
        <f>SUMIFS('[2]Electricity production'!G$2:G$505,'[2]Electricity production'!$C$2:$C$505,$B10,'[2]Electricity production'!$D$2:$D$505,$A10)</f>
        <v>122.34494686451931</v>
      </c>
      <c r="G10">
        <f>SUMIFS('[2]Electricity production'!H$2:H$505,'[2]Electricity production'!$C$2:$C$505,$B10,'[2]Electricity production'!$D$2:$D$505,$A10)</f>
        <v>5.028146662813799</v>
      </c>
      <c r="H10">
        <f>SUMIFS('[2]Electricity production'!I$2:I$505,'[2]Electricity production'!$C$2:$C$505,$B10,'[2]Electricity production'!$D$2:$D$505,$A10)</f>
        <v>0.96900647781668781</v>
      </c>
      <c r="I10">
        <f>SUMIFS('[2]Electricity production'!J$2:J$505,'[2]Electricity production'!$C$2:$C$505,$B10,'[2]Electricity production'!$D$2:$D$505,$A10)</f>
        <v>0.24002662350751652</v>
      </c>
      <c r="J10">
        <f>SUMIFS('[2]Electricity production'!K$2:K$505,'[2]Electricity production'!$C$2:$C$505,$B10,'[2]Electricity production'!$D$2:$D$505,$A10)</f>
        <v>0.24002597476799267</v>
      </c>
      <c r="K10">
        <f>SUMIFS('[2]Electricity production'!L$2:L$505,'[2]Electricity production'!$C$2:$C$505,$B10,'[2]Electricity production'!$D$2:$D$505,$A10)</f>
        <v>0.1839606932618861</v>
      </c>
    </row>
    <row r="11" spans="1:11" x14ac:dyDescent="0.25">
      <c r="A11" t="str">
        <f>[1]ele_dev!B11</f>
        <v>bOIL</v>
      </c>
      <c r="B11" t="str">
        <f>[1]ele_dev!A11</f>
        <v>DEU</v>
      </c>
      <c r="C11">
        <f>SUMIFS(Eurostat!$D$2:$D$163,Eurostat!$B$2:$B$163,$B11,Eurostat!$A$2:$A$163,$A11)</f>
        <v>1.264</v>
      </c>
      <c r="D11">
        <f>SUMIFS('[2]Electricity production'!E$2:E$505,'[2]Electricity production'!$C$2:$C$505,$B11,'[2]Electricity production'!$D$2:$D$505,$A11)</f>
        <v>0.52105273325907453</v>
      </c>
      <c r="E11">
        <f>SUMIFS('[2]Electricity production'!F$2:F$505,'[2]Electricity production'!$C$2:$C$505,$B11,'[2]Electricity production'!$D$2:$D$505,$A11)</f>
        <v>0.65717275126648678</v>
      </c>
      <c r="F11">
        <f>SUMIFS('[2]Electricity production'!G$2:G$505,'[2]Electricity production'!$C$2:$C$505,$B11,'[2]Electricity production'!$D$2:$D$505,$A11)</f>
        <v>0.52119312084388369</v>
      </c>
      <c r="G11">
        <f>SUMIFS('[2]Electricity production'!H$2:H$505,'[2]Electricity production'!$C$2:$C$505,$B11,'[2]Electricity production'!$D$2:$D$505,$A11)</f>
        <v>0.40993829050262459</v>
      </c>
      <c r="H11">
        <f>SUMIFS('[2]Electricity production'!I$2:I$505,'[2]Electricity production'!$C$2:$C$505,$B11,'[2]Electricity production'!$D$2:$D$505,$A11)</f>
        <v>1.1351881890292584E-2</v>
      </c>
      <c r="I11">
        <f>SUMIFS('[2]Electricity production'!J$2:J$505,'[2]Electricity production'!$C$2:$C$505,$B11,'[2]Electricity production'!$D$2:$D$505,$A11)</f>
        <v>8.6218953274188204E-3</v>
      </c>
      <c r="J11">
        <f>SUMIFS('[2]Electricity production'!K$2:K$505,'[2]Electricity production'!$C$2:$C$505,$B11,'[2]Electricity production'!$D$2:$D$505,$A11)</f>
        <v>0</v>
      </c>
      <c r="K11">
        <f>SUMIFS('[2]Electricity production'!L$2:L$505,'[2]Electricity production'!$C$2:$C$505,$B11,'[2]Electricity production'!$D$2:$D$505,$A11)</f>
        <v>0</v>
      </c>
    </row>
    <row r="12" spans="1:11" x14ac:dyDescent="0.25">
      <c r="A12" t="str">
        <f>[1]ele_dev!B12</f>
        <v>mOIL</v>
      </c>
      <c r="B12" t="str">
        <f>[1]ele_dev!A12</f>
        <v>DEU</v>
      </c>
      <c r="C12">
        <f>SUMIFS(Eurostat!$D$2:$D$163,Eurostat!$B$2:$B$163,$B12,Eurostat!$A$2:$A$163,$A12)</f>
        <v>0</v>
      </c>
      <c r="D12">
        <f>SUMIFS('[2]Electricity production'!E$2:E$505,'[2]Electricity production'!$C$2:$C$505,$B12,'[2]Electricity production'!$D$2:$D$505,$A12)</f>
        <v>2.7472544950714113</v>
      </c>
      <c r="E12">
        <f>SUMIFS('[2]Electricity production'!F$2:F$505,'[2]Electricity production'!$C$2:$C$505,$B12,'[2]Electricity production'!$D$2:$D$505,$A12)</f>
        <v>3.0107179513915145</v>
      </c>
      <c r="F12">
        <f>SUMIFS('[2]Electricity production'!G$2:G$505,'[2]Electricity production'!$C$2:$C$505,$B12,'[2]Electricity production'!$D$2:$D$505,$A12)</f>
        <v>2.4471302769722532</v>
      </c>
      <c r="G12">
        <f>SUMIFS('[2]Electricity production'!H$2:H$505,'[2]Electricity production'!$C$2:$C$505,$B12,'[2]Electricity production'!$D$2:$D$505,$A12)</f>
        <v>1.7169531209303179</v>
      </c>
      <c r="H12">
        <f>SUMIFS('[2]Electricity production'!I$2:I$505,'[2]Electricity production'!$C$2:$C$505,$B12,'[2]Electricity production'!$D$2:$D$505,$A12)</f>
        <v>4.2793301676830001E-2</v>
      </c>
      <c r="I12">
        <f>SUMIFS('[2]Electricity production'!J$2:J$505,'[2]Electricity production'!$C$2:$C$505,$B12,'[2]Electricity production'!$D$2:$D$505,$A12)</f>
        <v>4.2793292701251762E-2</v>
      </c>
      <c r="J12">
        <f>SUMIFS('[2]Electricity production'!K$2:K$505,'[2]Electricity production'!$C$2:$C$505,$B12,'[2]Electricity production'!$D$2:$D$505,$A12)</f>
        <v>1.8430163703553267E-2</v>
      </c>
      <c r="K12">
        <f>SUMIFS('[2]Electricity production'!L$2:L$505,'[2]Electricity production'!$C$2:$C$505,$B12,'[2]Electricity production'!$D$2:$D$505,$A12)</f>
        <v>0</v>
      </c>
    </row>
    <row r="13" spans="1:11" x14ac:dyDescent="0.25">
      <c r="A13" t="str">
        <f>[1]ele_dev!B13</f>
        <v>pOIL</v>
      </c>
      <c r="B13" t="str">
        <f>[1]ele_dev!A13</f>
        <v>DEU</v>
      </c>
      <c r="C13">
        <f>SUMIFS(Eurostat!$D$2:$D$163,Eurostat!$B$2:$B$163,$B13,Eurostat!$A$2:$A$163,$A13)</f>
        <v>5.3460000000000001</v>
      </c>
      <c r="D13">
        <f>SUMIFS('[2]Electricity production'!E$2:E$505,'[2]Electricity production'!$C$2:$C$505,$B13,'[2]Electricity production'!$D$2:$D$505,$A13)</f>
        <v>0.7568210359816967</v>
      </c>
      <c r="E13">
        <f>SUMIFS('[2]Electricity production'!F$2:F$505,'[2]Electricity production'!$C$2:$C$505,$B13,'[2]Electricity production'!$D$2:$D$505,$A13)</f>
        <v>7.247313914562864E-2</v>
      </c>
      <c r="F13">
        <f>SUMIFS('[2]Electricity production'!G$2:G$505,'[2]Electricity production'!$C$2:$C$505,$B13,'[2]Electricity production'!$D$2:$D$505,$A13)</f>
        <v>1.9146393713982839E-2</v>
      </c>
      <c r="G13">
        <f>SUMIFS('[2]Electricity production'!H$2:H$505,'[2]Electricity production'!$C$2:$C$505,$B13,'[2]Electricity production'!$D$2:$D$505,$A13)</f>
        <v>2.0887769842265279E-2</v>
      </c>
      <c r="H13">
        <f>SUMIFS('[2]Electricity production'!I$2:I$505,'[2]Electricity production'!$C$2:$C$505,$B13,'[2]Electricity production'!$D$2:$D$505,$A13)</f>
        <v>0.32666919909255032</v>
      </c>
      <c r="I13">
        <f>SUMIFS('[2]Electricity production'!J$2:J$505,'[2]Electricity production'!$C$2:$C$505,$B13,'[2]Electricity production'!$D$2:$D$505,$A13)</f>
        <v>0.16295361763234728</v>
      </c>
      <c r="J13">
        <f>SUMIFS('[2]Electricity production'!K$2:K$505,'[2]Electricity production'!$C$2:$C$505,$B13,'[2]Electricity production'!$D$2:$D$505,$A13)</f>
        <v>1.703034410024799E-2</v>
      </c>
      <c r="K13">
        <f>SUMIFS('[2]Electricity production'!L$2:L$505,'[2]Electricity production'!$C$2:$C$505,$B13,'[2]Electricity production'!$D$2:$D$505,$A13)</f>
        <v>4.3282978256817903E-3</v>
      </c>
    </row>
    <row r="14" spans="1:11" x14ac:dyDescent="0.25">
      <c r="A14" t="str">
        <f>[1]ele_dev!B14</f>
        <v>bGAS</v>
      </c>
      <c r="B14" t="str">
        <f>[1]ele_dev!A14</f>
        <v>DEU</v>
      </c>
      <c r="C14">
        <f>SUMIFS(Eurostat!$D$2:$D$163,Eurostat!$B$2:$B$163,$B14,Eurostat!$A$2:$A$163,$A14)</f>
        <v>54.402479999999997</v>
      </c>
      <c r="D14">
        <f>SUMIFS('[2]Electricity production'!E$2:E$505,'[2]Electricity production'!$C$2:$C$505,$B14,'[2]Electricity production'!$D$2:$D$505,$A14)</f>
        <v>28.320753880598119</v>
      </c>
      <c r="E14">
        <f>SUMIFS('[2]Electricity production'!F$2:F$505,'[2]Electricity production'!$C$2:$C$505,$B14,'[2]Electricity production'!$D$2:$D$505,$A14)</f>
        <v>39.611377856710227</v>
      </c>
      <c r="F14">
        <f>SUMIFS('[2]Electricity production'!G$2:G$505,'[2]Electricity production'!$C$2:$C$505,$B14,'[2]Electricity production'!$D$2:$D$505,$A14)</f>
        <v>46.186629138022987</v>
      </c>
      <c r="G14">
        <f>SUMIFS('[2]Electricity production'!H$2:H$505,'[2]Electricity production'!$C$2:$C$505,$B14,'[2]Electricity production'!$D$2:$D$505,$A14)</f>
        <v>46.775108140587655</v>
      </c>
      <c r="H14">
        <f>SUMIFS('[2]Electricity production'!I$2:I$505,'[2]Electricity production'!$C$2:$C$505,$B14,'[2]Electricity production'!$D$2:$D$505,$A14)</f>
        <v>29.688909175353562</v>
      </c>
      <c r="I14">
        <f>SUMIFS('[2]Electricity production'!J$2:J$505,'[2]Electricity production'!$C$2:$C$505,$B14,'[2]Electricity production'!$D$2:$D$505,$A14)</f>
        <v>9.5612586938685773</v>
      </c>
      <c r="J14">
        <f>SUMIFS('[2]Electricity production'!K$2:K$505,'[2]Electricity production'!$C$2:$C$505,$B14,'[2]Electricity production'!$D$2:$D$505,$A14)</f>
        <v>7.2051187411453013</v>
      </c>
      <c r="K14">
        <f>SUMIFS('[2]Electricity production'!L$2:L$505,'[2]Electricity production'!$C$2:$C$505,$B14,'[2]Electricity production'!$D$2:$D$505,$A14)</f>
        <v>4.5690736486310017</v>
      </c>
    </row>
    <row r="15" spans="1:11" x14ac:dyDescent="0.25">
      <c r="A15" t="str">
        <f>[1]ele_dev!B15</f>
        <v>mGAS</v>
      </c>
      <c r="B15" t="str">
        <f>[1]ele_dev!A15</f>
        <v>DEU</v>
      </c>
      <c r="C15">
        <f>SUMIFS(Eurostat!$D$2:$D$163,Eurostat!$B$2:$B$163,$B15,Eurostat!$A$2:$A$163,$A15)</f>
        <v>14.195609999999999</v>
      </c>
      <c r="D15">
        <f>SUMIFS('[2]Electricity production'!E$2:E$505,'[2]Electricity production'!$C$2:$C$505,$B15,'[2]Electricity production'!$D$2:$D$505,$A15)</f>
        <v>17.375842120993447</v>
      </c>
      <c r="E15">
        <f>SUMIFS('[2]Electricity production'!F$2:F$505,'[2]Electricity production'!$C$2:$C$505,$B15,'[2]Electricity production'!$D$2:$D$505,$A15)</f>
        <v>11.639747518437314</v>
      </c>
      <c r="F15">
        <f>SUMIFS('[2]Electricity production'!G$2:G$505,'[2]Electricity production'!$C$2:$C$505,$B15,'[2]Electricity production'!$D$2:$D$505,$A15)</f>
        <v>7.785389024834191</v>
      </c>
      <c r="G15">
        <f>SUMIFS('[2]Electricity production'!H$2:H$505,'[2]Electricity production'!$C$2:$C$505,$B15,'[2]Electricity production'!$D$2:$D$505,$A15)</f>
        <v>4.3927062990898484</v>
      </c>
      <c r="H15">
        <f>SUMIFS('[2]Electricity production'!I$2:I$505,'[2]Electricity production'!$C$2:$C$505,$B15,'[2]Electricity production'!$D$2:$D$505,$A15)</f>
        <v>0.64528244590082662</v>
      </c>
      <c r="I15">
        <f>SUMIFS('[2]Electricity production'!J$2:J$505,'[2]Electricity production'!$C$2:$C$505,$B15,'[2]Electricity production'!$D$2:$D$505,$A15)</f>
        <v>1.9590344791389793</v>
      </c>
      <c r="J15">
        <f>SUMIFS('[2]Electricity production'!K$2:K$505,'[2]Electricity production'!$C$2:$C$505,$B15,'[2]Electricity production'!$D$2:$D$505,$A15)</f>
        <v>2.8853341708971292</v>
      </c>
      <c r="K15">
        <f>SUMIFS('[2]Electricity production'!L$2:L$505,'[2]Electricity production'!$C$2:$C$505,$B15,'[2]Electricity production'!$D$2:$D$505,$A15)</f>
        <v>4.008275735428116</v>
      </c>
    </row>
    <row r="16" spans="1:11" x14ac:dyDescent="0.25">
      <c r="A16" t="str">
        <f>[1]ele_dev!B16</f>
        <v>pGAS</v>
      </c>
      <c r="B16" t="str">
        <f>[1]ele_dev!A16</f>
        <v>DEU</v>
      </c>
      <c r="C16">
        <f>SUMIFS(Eurostat!$D$2:$D$163,Eurostat!$B$2:$B$163,$B16,Eurostat!$A$2:$A$163,$A16)</f>
        <v>15.03191</v>
      </c>
      <c r="D16">
        <f>SUMIFS('[2]Electricity production'!E$2:E$505,'[2]Electricity production'!$C$2:$C$505,$B16,'[2]Electricity production'!$D$2:$D$505,$A16)</f>
        <v>15.68589105027554</v>
      </c>
      <c r="E16">
        <f>SUMIFS('[2]Electricity production'!F$2:F$505,'[2]Electricity production'!$C$2:$C$505,$B16,'[2]Electricity production'!$D$2:$D$505,$A16)</f>
        <v>24.225265911222973</v>
      </c>
      <c r="F16">
        <f>SUMIFS('[2]Electricity production'!G$2:G$505,'[2]Electricity production'!$C$2:$C$505,$B16,'[2]Electricity production'!$D$2:$D$505,$A16)</f>
        <v>35.737782081423326</v>
      </c>
      <c r="G16">
        <f>SUMIFS('[2]Electricity production'!H$2:H$505,'[2]Electricity production'!$C$2:$C$505,$B16,'[2]Electricity production'!$D$2:$D$505,$A16)</f>
        <v>43.283738338634393</v>
      </c>
      <c r="H16">
        <f>SUMIFS('[2]Electricity production'!I$2:I$505,'[2]Electricity production'!$C$2:$C$505,$B16,'[2]Electricity production'!$D$2:$D$505,$A16)</f>
        <v>30.720343308787356</v>
      </c>
      <c r="I16">
        <f>SUMIFS('[2]Electricity production'!J$2:J$505,'[2]Electricity production'!$C$2:$C$505,$B16,'[2]Electricity production'!$D$2:$D$505,$A16)</f>
        <v>17.164543755610964</v>
      </c>
      <c r="J16">
        <f>SUMIFS('[2]Electricity production'!K$2:K$505,'[2]Electricity production'!$C$2:$C$505,$B16,'[2]Electricity production'!$D$2:$D$505,$A16)</f>
        <v>2.0325708681720527</v>
      </c>
      <c r="K16">
        <f>SUMIFS('[2]Electricity production'!L$2:L$505,'[2]Electricity production'!$C$2:$C$505,$B16,'[2]Electricity production'!$D$2:$D$505,$A16)</f>
        <v>0</v>
      </c>
    </row>
    <row r="17" spans="1:11" x14ac:dyDescent="0.25">
      <c r="A17" t="str">
        <f>[1]ele_dev!B17</f>
        <v>bBIO</v>
      </c>
      <c r="B17" t="str">
        <f>[1]ele_dev!A17</f>
        <v>DEU</v>
      </c>
      <c r="C17">
        <f>SUMIFS(Eurostat!$D$2:$D$163,Eurostat!$B$2:$B$163,$B17,Eurostat!$A$2:$A$163,$A17)</f>
        <v>32.849999999999994</v>
      </c>
      <c r="D17">
        <f>SUMIFS('[2]Electricity production'!E$2:E$505,'[2]Electricity production'!$C$2:$C$505,$B17,'[2]Electricity production'!$D$2:$D$505,$A17)</f>
        <v>60.771652449155766</v>
      </c>
      <c r="E17">
        <f>SUMIFS('[2]Electricity production'!F$2:F$505,'[2]Electricity production'!$C$2:$C$505,$B17,'[2]Electricity production'!$D$2:$D$505,$A17)</f>
        <v>66.025261065720969</v>
      </c>
      <c r="F17">
        <f>SUMIFS('[2]Electricity production'!G$2:G$505,'[2]Electricity production'!$C$2:$C$505,$B17,'[2]Electricity production'!$D$2:$D$505,$A17)</f>
        <v>60.639898691617148</v>
      </c>
      <c r="G17">
        <f>SUMIFS('[2]Electricity production'!H$2:H$505,'[2]Electricity production'!$C$2:$C$505,$B17,'[2]Electricity production'!$D$2:$D$505,$A17)</f>
        <v>59.628069204463067</v>
      </c>
      <c r="H17">
        <f>SUMIFS('[2]Electricity production'!I$2:I$505,'[2]Electricity production'!$C$2:$C$505,$B17,'[2]Electricity production'!$D$2:$D$505,$A17)</f>
        <v>64.604411401381228</v>
      </c>
      <c r="I17">
        <f>SUMIFS('[2]Electricity production'!J$2:J$505,'[2]Electricity production'!$C$2:$C$505,$B17,'[2]Electricity production'!$D$2:$D$505,$A17)</f>
        <v>67.459812735141213</v>
      </c>
      <c r="J17">
        <f>SUMIFS('[2]Electricity production'!K$2:K$505,'[2]Electricity production'!$C$2:$C$505,$B17,'[2]Electricity production'!$D$2:$D$505,$A17)</f>
        <v>66.820036188503792</v>
      </c>
      <c r="K17">
        <f>SUMIFS('[2]Electricity production'!L$2:L$505,'[2]Electricity production'!$C$2:$C$505,$B17,'[2]Electricity production'!$D$2:$D$505,$A17)</f>
        <v>61.32223198029817</v>
      </c>
    </row>
    <row r="18" spans="1:11" x14ac:dyDescent="0.25">
      <c r="A18" t="str">
        <f>[1]ele_dev!B18</f>
        <v>bCCS</v>
      </c>
      <c r="B18" t="str">
        <f>[1]ele_dev!A18</f>
        <v>DEU</v>
      </c>
      <c r="C18">
        <v>0</v>
      </c>
      <c r="D18">
        <f>SUMIFS('[2]Electricity production'!E$2:E$505,'[2]Electricity production'!$C$2:$C$505,$B18,'[2]Electricity production'!$D$2:$D$505,$A18)</f>
        <v>0</v>
      </c>
      <c r="E18">
        <f>SUMIFS('[2]Electricity production'!F$2:F$505,'[2]Electricity production'!$C$2:$C$505,$B18,'[2]Electricity production'!$D$2:$D$505,$A18)</f>
        <v>0</v>
      </c>
      <c r="F18">
        <f>SUMIFS('[2]Electricity production'!G$2:G$505,'[2]Electricity production'!$C$2:$C$505,$B18,'[2]Electricity production'!$D$2:$D$505,$A18)</f>
        <v>0</v>
      </c>
      <c r="G18">
        <f>SUMIFS('[2]Electricity production'!H$2:H$505,'[2]Electricity production'!$C$2:$C$505,$B18,'[2]Electricity production'!$D$2:$D$505,$A18)</f>
        <v>0</v>
      </c>
      <c r="H18">
        <f>SUMIFS('[2]Electricity production'!I$2:I$505,'[2]Electricity production'!$C$2:$C$505,$B18,'[2]Electricity production'!$D$2:$D$505,$A18)</f>
        <v>82.244356969092763</v>
      </c>
      <c r="I18">
        <f>SUMIFS('[2]Electricity production'!J$2:J$505,'[2]Electricity production'!$C$2:$C$505,$B18,'[2]Electricity production'!$D$2:$D$505,$A18)</f>
        <v>82.005220065578328</v>
      </c>
      <c r="J18">
        <f>SUMIFS('[2]Electricity production'!K$2:K$505,'[2]Electricity production'!$C$2:$C$505,$B18,'[2]Electricity production'!$D$2:$D$505,$A18)</f>
        <v>82.004913697837537</v>
      </c>
      <c r="K18">
        <f>SUMIFS('[2]Electricity production'!L$2:L$505,'[2]Electricity production'!$C$2:$C$505,$B18,'[2]Electricity production'!$D$2:$D$505,$A18)</f>
        <v>82.003840831425265</v>
      </c>
    </row>
    <row r="19" spans="1:11" x14ac:dyDescent="0.25">
      <c r="A19" t="str">
        <f>[1]ele_dev!B19</f>
        <v>mCCS</v>
      </c>
      <c r="B19" t="str">
        <f>[1]ele_dev!A19</f>
        <v>DEU</v>
      </c>
      <c r="C19">
        <v>0</v>
      </c>
      <c r="D19">
        <f>SUMIFS('[2]Electricity production'!E$2:E$505,'[2]Electricity production'!$C$2:$C$505,$B19,'[2]Electricity production'!$D$2:$D$505,$A19)</f>
        <v>0</v>
      </c>
      <c r="E19">
        <f>SUMIFS('[2]Electricity production'!F$2:F$505,'[2]Electricity production'!$C$2:$C$505,$B19,'[2]Electricity production'!$D$2:$D$505,$A19)</f>
        <v>0</v>
      </c>
      <c r="F19">
        <f>SUMIFS('[2]Electricity production'!G$2:G$505,'[2]Electricity production'!$C$2:$C$505,$B19,'[2]Electricity production'!$D$2:$D$505,$A19)</f>
        <v>8.8640938930057856E-3</v>
      </c>
      <c r="G19">
        <f>SUMIFS('[2]Electricity production'!H$2:H$505,'[2]Electricity production'!$C$2:$C$505,$B19,'[2]Electricity production'!$D$2:$D$505,$A19)</f>
        <v>0.74459787390089383</v>
      </c>
      <c r="H19">
        <f>SUMIFS('[2]Electricity production'!I$2:I$505,'[2]Electricity production'!$C$2:$C$505,$B19,'[2]Electricity production'!$D$2:$D$505,$A19)</f>
        <v>12.829274332082758</v>
      </c>
      <c r="I19">
        <f>SUMIFS('[2]Electricity production'!J$2:J$505,'[2]Electricity production'!$C$2:$C$505,$B19,'[2]Electricity production'!$D$2:$D$505,$A19)</f>
        <v>14.904363836216685</v>
      </c>
      <c r="J19">
        <f>SUMIFS('[2]Electricity production'!K$2:K$505,'[2]Electricity production'!$C$2:$C$505,$B19,'[2]Electricity production'!$D$2:$D$505,$A19)</f>
        <v>14.168885231100237</v>
      </c>
      <c r="K19">
        <f>SUMIFS('[2]Electricity production'!L$2:L$505,'[2]Electricity production'!$C$2:$C$505,$B19,'[2]Electricity production'!$D$2:$D$505,$A19)</f>
        <v>14.211988416841237</v>
      </c>
    </row>
    <row r="20" spans="1:11" x14ac:dyDescent="0.25">
      <c r="A20" t="str">
        <f>[1]ele_dev!B20</f>
        <v>bNUC</v>
      </c>
      <c r="B20" t="str">
        <f>[1]ele_dev!A20</f>
        <v>FRA</v>
      </c>
      <c r="C20">
        <f>SUMIFS(Eurostat!$D$2:$D$163,Eurostat!$B$2:$B$163,$B20,Eurostat!$A$2:$A$163,$A20)</f>
        <v>442.38</v>
      </c>
      <c r="D20">
        <f>SUMIFS('[2]Electricity production'!E$2:E$505,'[2]Electricity production'!$C$2:$C$505,$B20,'[2]Electricity production'!$D$2:$D$505,$A20)</f>
        <v>418.63519234427486</v>
      </c>
      <c r="E20">
        <f>SUMIFS('[2]Electricity production'!F$2:F$505,'[2]Electricity production'!$C$2:$C$505,$B20,'[2]Electricity production'!$D$2:$D$505,$A20)</f>
        <v>400.73755099194722</v>
      </c>
      <c r="F20">
        <f>SUMIFS('[2]Electricity production'!G$2:G$505,'[2]Electricity production'!$C$2:$C$505,$B20,'[2]Electricity production'!$D$2:$D$505,$A20)</f>
        <v>270.45402572157025</v>
      </c>
      <c r="G20">
        <f>SUMIFS('[2]Electricity production'!H$2:H$505,'[2]Electricity production'!$C$2:$C$505,$B20,'[2]Electricity production'!$D$2:$D$505,$A20)</f>
        <v>219.89174774392245</v>
      </c>
      <c r="H20">
        <f>SUMIFS('[2]Electricity production'!I$2:I$505,'[2]Electricity production'!$C$2:$C$505,$B20,'[2]Electricity production'!$D$2:$D$505,$A20)</f>
        <v>119.65107387318815</v>
      </c>
      <c r="I20">
        <f>SUMIFS('[2]Electricity production'!J$2:J$505,'[2]Electricity production'!$C$2:$C$505,$B20,'[2]Electricity production'!$D$2:$D$505,$A20)</f>
        <v>126.66198681283845</v>
      </c>
      <c r="J20">
        <f>SUMIFS('[2]Electricity production'!K$2:K$505,'[2]Electricity production'!$C$2:$C$505,$B20,'[2]Electricity production'!$D$2:$D$505,$A20)</f>
        <v>171.35157690470191</v>
      </c>
      <c r="K20">
        <f>SUMIFS('[2]Electricity production'!L$2:L$505,'[2]Electricity production'!$C$2:$C$505,$B20,'[2]Electricity production'!$D$2:$D$505,$A20)</f>
        <v>215.52179692533844</v>
      </c>
    </row>
    <row r="21" spans="1:11" x14ac:dyDescent="0.25">
      <c r="A21" t="str">
        <f>[1]ele_dev!B21</f>
        <v>bHYDRO</v>
      </c>
      <c r="B21" t="str">
        <f>[1]ele_dev!A21</f>
        <v>FRA</v>
      </c>
      <c r="C21">
        <f>SUMIFS(Eurostat!$D$2:$D$163,Eurostat!$B$2:$B$163,$B21,Eurostat!$A$2:$A$163,$A21)</f>
        <v>44.816000000000003</v>
      </c>
      <c r="D21">
        <f>SUMIFS('[2]Electricity production'!E$2:E$505,'[2]Electricity production'!$C$2:$C$505,$B21,'[2]Electricity production'!$D$2:$D$505,$A21)</f>
        <v>23.912855612080364</v>
      </c>
      <c r="E21">
        <f>SUMIFS('[2]Electricity production'!F$2:F$505,'[2]Electricity production'!$C$2:$C$505,$B21,'[2]Electricity production'!$D$2:$D$505,$A21)</f>
        <v>24.936576225205943</v>
      </c>
      <c r="F21">
        <f>SUMIFS('[2]Electricity production'!G$2:G$505,'[2]Electricity production'!$C$2:$C$505,$B21,'[2]Electricity production'!$D$2:$D$505,$A21)</f>
        <v>29.912312582739041</v>
      </c>
      <c r="G21">
        <f>SUMIFS('[2]Electricity production'!H$2:H$505,'[2]Electricity production'!$C$2:$C$505,$B21,'[2]Electricity production'!$D$2:$D$505,$A21)</f>
        <v>29.912308178484793</v>
      </c>
      <c r="H21">
        <f>SUMIFS('[2]Electricity production'!I$2:I$505,'[2]Electricity production'!$C$2:$C$505,$B21,'[2]Electricity production'!$D$2:$D$505,$A21)</f>
        <v>29.912305365534309</v>
      </c>
      <c r="I21">
        <f>SUMIFS('[2]Electricity production'!J$2:J$505,'[2]Electricity production'!$C$2:$C$505,$B21,'[2]Electricity production'!$D$2:$D$505,$A21)</f>
        <v>29.912337493414757</v>
      </c>
      <c r="J21">
        <f>SUMIFS('[2]Electricity production'!K$2:K$505,'[2]Electricity production'!$C$2:$C$505,$B21,'[2]Electricity production'!$D$2:$D$505,$A21)</f>
        <v>29.912375556256553</v>
      </c>
      <c r="K21">
        <f>SUMIFS('[2]Electricity production'!L$2:L$505,'[2]Electricity production'!$C$2:$C$505,$B21,'[2]Electricity production'!$D$2:$D$505,$A21)</f>
        <v>29.912501170250771</v>
      </c>
    </row>
    <row r="22" spans="1:11" x14ac:dyDescent="0.25">
      <c r="A22" t="str">
        <f>[1]ele_dev!B22</f>
        <v>pHYDRO</v>
      </c>
      <c r="B22" t="str">
        <f>[1]ele_dev!A22</f>
        <v>FRA</v>
      </c>
      <c r="C22">
        <f>SUMIFS(Eurostat!$D$2:$D$163,Eurostat!$B$2:$B$163,$B22,Eurostat!$A$2:$A$163,$A22)</f>
        <v>5.0739999999999998</v>
      </c>
      <c r="D22">
        <f>SUMIFS('[2]Electricity production'!E$2:E$505,'[2]Electricity production'!$C$2:$C$505,$B22,'[2]Electricity production'!$D$2:$D$505,$A22)</f>
        <v>34.975698702269227</v>
      </c>
      <c r="E22">
        <f>SUMIFS('[2]Electricity production'!F$2:F$505,'[2]Electricity production'!$C$2:$C$505,$B22,'[2]Electricity production'!$D$2:$D$505,$A22)</f>
        <v>35.340591450289466</v>
      </c>
      <c r="F22">
        <f>SUMIFS('[2]Electricity production'!G$2:G$505,'[2]Electricity production'!$C$2:$C$505,$B22,'[2]Electricity production'!$D$2:$D$505,$A22)</f>
        <v>43.792066071247</v>
      </c>
      <c r="G22">
        <f>SUMIFS('[2]Electricity production'!H$2:H$505,'[2]Electricity production'!$C$2:$C$505,$B22,'[2]Electricity production'!$D$2:$D$505,$A22)</f>
        <v>45.496908232461763</v>
      </c>
      <c r="H22">
        <f>SUMIFS('[2]Electricity production'!I$2:I$505,'[2]Electricity production'!$C$2:$C$505,$B22,'[2]Electricity production'!$D$2:$D$505,$A22)</f>
        <v>47.201655082745894</v>
      </c>
      <c r="I22">
        <f>SUMIFS('[2]Electricity production'!J$2:J$505,'[2]Electricity production'!$C$2:$C$505,$B22,'[2]Electricity production'!$D$2:$D$505,$A22)</f>
        <v>48.906362557373136</v>
      </c>
      <c r="J22">
        <f>SUMIFS('[2]Electricity production'!K$2:K$505,'[2]Electricity production'!$C$2:$C$505,$B22,'[2]Electricity production'!$D$2:$D$505,$A22)</f>
        <v>50.611026246140533</v>
      </c>
      <c r="K22">
        <f>SUMIFS('[2]Electricity production'!L$2:L$505,'[2]Electricity production'!$C$2:$C$505,$B22,'[2]Electricity production'!$D$2:$D$505,$A22)</f>
        <v>52.316022276965839</v>
      </c>
    </row>
    <row r="23" spans="1:11" x14ac:dyDescent="0.25">
      <c r="A23" t="str">
        <f>[1]ele_dev!B23</f>
        <v>bGEO</v>
      </c>
      <c r="B23" t="str">
        <f>[1]ele_dev!A23</f>
        <v>FRA</v>
      </c>
      <c r="C23">
        <f>SUMIFS(Eurostat!$D$2:$D$163,Eurostat!$B$2:$B$163,$B23,Eurostat!$A$2:$A$163,$A23)</f>
        <v>0</v>
      </c>
      <c r="D23">
        <f>SUMIFS('[2]Electricity production'!E$2:E$505,'[2]Electricity production'!$C$2:$C$505,$B23,'[2]Electricity production'!$D$2:$D$505,$A23)</f>
        <v>0</v>
      </c>
      <c r="E23">
        <f>SUMIFS('[2]Electricity production'!F$2:F$505,'[2]Electricity production'!$C$2:$C$505,$B23,'[2]Electricity production'!$D$2:$D$505,$A23)</f>
        <v>0.49978390587268806</v>
      </c>
      <c r="F23">
        <f>SUMIFS('[2]Electricity production'!G$2:G$505,'[2]Electricity production'!$C$2:$C$505,$B23,'[2]Electricity production'!$D$2:$D$505,$A23)</f>
        <v>1.0381541345989735</v>
      </c>
      <c r="G23">
        <f>SUMIFS('[2]Electricity production'!H$2:H$505,'[2]Electricity production'!$C$2:$C$505,$B23,'[2]Electricity production'!$D$2:$D$505,$A23)</f>
        <v>1.5763920717025748</v>
      </c>
      <c r="H23">
        <f>SUMIFS('[2]Electricity production'!I$2:I$505,'[2]Electricity production'!$C$2:$C$505,$B23,'[2]Electricity production'!$D$2:$D$505,$A23)</f>
        <v>2.3940136723146974</v>
      </c>
      <c r="I23">
        <f>SUMIFS('[2]Electricity production'!J$2:J$505,'[2]Electricity production'!$C$2:$C$505,$B23,'[2]Electricity production'!$D$2:$D$505,$A23)</f>
        <v>3.6358614944486662</v>
      </c>
      <c r="J23">
        <f>SUMIFS('[2]Electricity production'!K$2:K$505,'[2]Electricity production'!$C$2:$C$505,$B23,'[2]Electricity production'!$D$2:$D$505,$A23)</f>
        <v>5.5220384067526913</v>
      </c>
      <c r="K23">
        <f>SUMIFS('[2]Electricity production'!L$2:L$505,'[2]Electricity production'!$C$2:$C$505,$B23,'[2]Electricity production'!$D$2:$D$505,$A23)</f>
        <v>6.3879753833871487</v>
      </c>
    </row>
    <row r="24" spans="1:11" x14ac:dyDescent="0.25">
      <c r="A24" t="str">
        <f>[1]ele_dev!B24</f>
        <v>mSOLAR</v>
      </c>
      <c r="B24" t="str">
        <f>[1]ele_dev!A24</f>
        <v>FRA</v>
      </c>
      <c r="C24">
        <f>SUMIFS(Eurostat!$D$2:$D$163,Eurostat!$B$2:$B$163,$B24,Eurostat!$A$2:$A$163,$A24)</f>
        <v>2.0779999999999998</v>
      </c>
      <c r="D24">
        <f>SUMIFS('[2]Electricity production'!E$2:E$505,'[2]Electricity production'!$C$2:$C$505,$B24,'[2]Electricity production'!$D$2:$D$505,$A24)</f>
        <v>7.3622033908696638</v>
      </c>
      <c r="E24">
        <f>SUMIFS('[2]Electricity production'!F$2:F$505,'[2]Electricity production'!$C$2:$C$505,$B24,'[2]Electricity production'!$D$2:$D$505,$A24)</f>
        <v>7.3622042800404603</v>
      </c>
      <c r="F24">
        <f>SUMIFS('[2]Electricity production'!G$2:G$505,'[2]Electricity production'!$C$2:$C$505,$B24,'[2]Electricity production'!$D$2:$D$505,$A24)</f>
        <v>7.3622049696955498</v>
      </c>
      <c r="G24">
        <f>SUMIFS('[2]Electricity production'!H$2:H$505,'[2]Electricity production'!$C$2:$C$505,$B24,'[2]Electricity production'!$D$2:$D$505,$A24)</f>
        <v>35.509788051145875</v>
      </c>
      <c r="H24">
        <f>SUMIFS('[2]Electricity production'!I$2:I$505,'[2]Electricity production'!$C$2:$C$505,$B24,'[2]Electricity production'!$D$2:$D$505,$A24)</f>
        <v>55.553129110103136</v>
      </c>
      <c r="I24">
        <f>SUMIFS('[2]Electricity production'!J$2:J$505,'[2]Electricity production'!$C$2:$C$505,$B24,'[2]Electricity production'!$D$2:$D$505,$A24)</f>
        <v>83.3305797358924</v>
      </c>
      <c r="J24">
        <f>SUMIFS('[2]Electricity production'!K$2:K$505,'[2]Electricity production'!$C$2:$C$505,$B24,'[2]Electricity production'!$D$2:$D$505,$A24)</f>
        <v>111.10811567774547</v>
      </c>
      <c r="K24">
        <f>SUMIFS('[2]Electricity production'!L$2:L$505,'[2]Electricity production'!$C$2:$C$505,$B24,'[2]Electricity production'!$D$2:$D$505,$A24)</f>
        <v>139.67549416307583</v>
      </c>
    </row>
    <row r="25" spans="1:11" x14ac:dyDescent="0.25">
      <c r="A25" t="str">
        <f>[1]ele_dev!B25</f>
        <v>mWIND</v>
      </c>
      <c r="B25" t="str">
        <f>[1]ele_dev!A25</f>
        <v>FRA</v>
      </c>
      <c r="C25">
        <f>SUMIFS(Eurostat!$D$2:$D$163,Eurostat!$B$2:$B$163,$B25,Eurostat!$A$2:$A$163,$A25)</f>
        <v>12.051</v>
      </c>
      <c r="D25">
        <f>SUMIFS('[2]Electricity production'!E$2:E$505,'[2]Electricity production'!$C$2:$C$505,$B25,'[2]Electricity production'!$D$2:$D$505,$A25)</f>
        <v>24.54309087734438</v>
      </c>
      <c r="E25">
        <f>SUMIFS('[2]Electricity production'!F$2:F$505,'[2]Electricity production'!$C$2:$C$505,$B25,'[2]Electricity production'!$D$2:$D$505,$A25)</f>
        <v>24.543102737295104</v>
      </c>
      <c r="F25">
        <f>SUMIFS('[2]Electricity production'!G$2:G$505,'[2]Electricity production'!$C$2:$C$505,$B25,'[2]Electricity production'!$D$2:$D$505,$A25)</f>
        <v>42.686421739164004</v>
      </c>
      <c r="G25">
        <f>SUMIFS('[2]Electricity production'!H$2:H$505,'[2]Electricity production'!$C$2:$C$505,$B25,'[2]Electricity production'!$D$2:$D$505,$A25)</f>
        <v>132.41312636616877</v>
      </c>
      <c r="H25">
        <f>SUMIFS('[2]Electricity production'!I$2:I$505,'[2]Electricity production'!$C$2:$C$505,$B25,'[2]Electricity production'!$D$2:$D$505,$A25)</f>
        <v>194.00591711870746</v>
      </c>
      <c r="I25">
        <f>SUMIFS('[2]Electricity production'!J$2:J$505,'[2]Electricity production'!$C$2:$C$505,$B25,'[2]Electricity production'!$D$2:$D$505,$A25)</f>
        <v>221.67968767153377</v>
      </c>
      <c r="J25">
        <f>SUMIFS('[2]Electricity production'!K$2:K$505,'[2]Electricity production'!$C$2:$C$505,$B25,'[2]Electricity production'!$D$2:$D$505,$A25)</f>
        <v>305.81522436959659</v>
      </c>
      <c r="K25">
        <f>SUMIFS('[2]Electricity production'!L$2:L$505,'[2]Electricity production'!$C$2:$C$505,$B25,'[2]Electricity production'!$D$2:$D$505,$A25)</f>
        <v>386.1668327005753</v>
      </c>
    </row>
    <row r="26" spans="1:11" x14ac:dyDescent="0.25">
      <c r="A26" t="str">
        <f>[1]ele_dev!B26</f>
        <v>bHC</v>
      </c>
      <c r="B26" t="str">
        <f>[1]ele_dev!A26</f>
        <v>FRA</v>
      </c>
      <c r="C26">
        <f>SUMIFS(Eurostat!$D$2:$D$163,Eurostat!$B$2:$B$163,$B26,Eurostat!$A$2:$A$163,$A26)</f>
        <v>0</v>
      </c>
      <c r="D26">
        <f>SUMIFS('[2]Electricity production'!E$2:E$505,'[2]Electricity production'!$C$2:$C$505,$B26,'[2]Electricity production'!$D$2:$D$505,$A26)</f>
        <v>0.10697547142367872</v>
      </c>
      <c r="E26">
        <f>SUMIFS('[2]Electricity production'!F$2:F$505,'[2]Electricity production'!$C$2:$C$505,$B26,'[2]Electricity production'!$D$2:$D$505,$A26)</f>
        <v>0.26342711229792748</v>
      </c>
      <c r="F26">
        <f>SUMIFS('[2]Electricity production'!G$2:G$505,'[2]Electricity production'!$C$2:$C$505,$B26,'[2]Electricity production'!$D$2:$D$505,$A26)</f>
        <v>0.26488062872010981</v>
      </c>
      <c r="G26">
        <f>SUMIFS('[2]Electricity production'!H$2:H$505,'[2]Electricity production'!$C$2:$C$505,$B26,'[2]Electricity production'!$D$2:$D$505,$A26)</f>
        <v>0.23376480535694535</v>
      </c>
      <c r="H26">
        <f>SUMIFS('[2]Electricity production'!I$2:I$505,'[2]Electricity production'!$C$2:$C$505,$B26,'[2]Electricity production'!$D$2:$D$505,$A26)</f>
        <v>0.17593793881496642</v>
      </c>
      <c r="I26">
        <f>SUMIFS('[2]Electricity production'!J$2:J$505,'[2]Electricity production'!$C$2:$C$505,$B26,'[2]Electricity production'!$D$2:$D$505,$A26)</f>
        <v>1.2155949827406663E-2</v>
      </c>
      <c r="J26">
        <f>SUMIFS('[2]Electricity production'!K$2:K$505,'[2]Electricity production'!$C$2:$C$505,$B26,'[2]Electricity production'!$D$2:$D$505,$A26)</f>
        <v>8.221238947592642E-3</v>
      </c>
      <c r="K26">
        <f>SUMIFS('[2]Electricity production'!L$2:L$505,'[2]Electricity production'!$C$2:$C$505,$B26,'[2]Electricity production'!$D$2:$D$505,$A26)</f>
        <v>2.6361205428887275E-3</v>
      </c>
    </row>
    <row r="27" spans="1:11" x14ac:dyDescent="0.25">
      <c r="A27" t="str">
        <f>[1]ele_dev!B27</f>
        <v>mHC</v>
      </c>
      <c r="B27" t="str">
        <f>[1]ele_dev!A27</f>
        <v>FRA</v>
      </c>
      <c r="C27">
        <f>SUMIFS(Eurostat!$D$2:$D$163,Eurostat!$B$2:$B$163,$B27,Eurostat!$A$2:$A$163,$A27)</f>
        <v>14.949</v>
      </c>
      <c r="D27">
        <f>SUMIFS('[2]Electricity production'!E$2:E$505,'[2]Electricity production'!$C$2:$C$505,$B27,'[2]Electricity production'!$D$2:$D$505,$A27)</f>
        <v>7.9785565710876512</v>
      </c>
      <c r="E27">
        <f>SUMIFS('[2]Electricity production'!F$2:F$505,'[2]Electricity production'!$C$2:$C$505,$B27,'[2]Electricity production'!$D$2:$D$505,$A27)</f>
        <v>0.11442265343634056</v>
      </c>
      <c r="F27">
        <f>SUMIFS('[2]Electricity production'!G$2:G$505,'[2]Electricity production'!$C$2:$C$505,$B27,'[2]Electricity production'!$D$2:$D$505,$A27)</f>
        <v>0.11442321194721589</v>
      </c>
      <c r="G27">
        <f>SUMIFS('[2]Electricity production'!H$2:H$505,'[2]Electricity production'!$C$2:$C$505,$B27,'[2]Electricity production'!$D$2:$D$505,$A27)</f>
        <v>0</v>
      </c>
      <c r="H27">
        <f>SUMIFS('[2]Electricity production'!I$2:I$505,'[2]Electricity production'!$C$2:$C$505,$B27,'[2]Electricity production'!$D$2:$D$505,$A27)</f>
        <v>0</v>
      </c>
      <c r="I27">
        <f>SUMIFS('[2]Electricity production'!J$2:J$505,'[2]Electricity production'!$C$2:$C$505,$B27,'[2]Electricity production'!$D$2:$D$505,$A27)</f>
        <v>0</v>
      </c>
      <c r="J27">
        <f>SUMIFS('[2]Electricity production'!K$2:K$505,'[2]Electricity production'!$C$2:$C$505,$B27,'[2]Electricity production'!$D$2:$D$505,$A27)</f>
        <v>0</v>
      </c>
      <c r="K27">
        <f>SUMIFS('[2]Electricity production'!L$2:L$505,'[2]Electricity production'!$C$2:$C$505,$B27,'[2]Electricity production'!$D$2:$D$505,$A27)</f>
        <v>0</v>
      </c>
    </row>
    <row r="28" spans="1:11" x14ac:dyDescent="0.25">
      <c r="A28" t="str">
        <f>[1]ele_dev!B28</f>
        <v>bBC</v>
      </c>
      <c r="B28" t="str">
        <f>[1]ele_dev!A28</f>
        <v>FRA</v>
      </c>
      <c r="C28">
        <f>SUMIFS(Eurostat!$D$2:$D$163,Eurostat!$B$2:$B$163,$B28,Eurostat!$A$2:$A$163,$A28)</f>
        <v>0</v>
      </c>
      <c r="D28">
        <f>SUMIFS('[2]Electricity production'!E$2:E$505,'[2]Electricity production'!$C$2:$C$505,$B28,'[2]Electricity production'!$D$2:$D$505,$A28)</f>
        <v>0</v>
      </c>
      <c r="E28">
        <f>SUMIFS('[2]Electricity production'!F$2:F$505,'[2]Electricity production'!$C$2:$C$505,$B28,'[2]Electricity production'!$D$2:$D$505,$A28)</f>
        <v>0</v>
      </c>
      <c r="F28">
        <f>SUMIFS('[2]Electricity production'!G$2:G$505,'[2]Electricity production'!$C$2:$C$505,$B28,'[2]Electricity production'!$D$2:$D$505,$A28)</f>
        <v>0</v>
      </c>
      <c r="G28">
        <f>SUMIFS('[2]Electricity production'!H$2:H$505,'[2]Electricity production'!$C$2:$C$505,$B28,'[2]Electricity production'!$D$2:$D$505,$A28)</f>
        <v>0</v>
      </c>
      <c r="H28">
        <f>SUMIFS('[2]Electricity production'!I$2:I$505,'[2]Electricity production'!$C$2:$C$505,$B28,'[2]Electricity production'!$D$2:$D$505,$A28)</f>
        <v>0</v>
      </c>
      <c r="I28">
        <f>SUMIFS('[2]Electricity production'!J$2:J$505,'[2]Electricity production'!$C$2:$C$505,$B28,'[2]Electricity production'!$D$2:$D$505,$A28)</f>
        <v>0</v>
      </c>
      <c r="J28">
        <f>SUMIFS('[2]Electricity production'!K$2:K$505,'[2]Electricity production'!$C$2:$C$505,$B28,'[2]Electricity production'!$D$2:$D$505,$A28)</f>
        <v>0</v>
      </c>
      <c r="K28">
        <f>SUMIFS('[2]Electricity production'!L$2:L$505,'[2]Electricity production'!$C$2:$C$505,$B28,'[2]Electricity production'!$D$2:$D$505,$A28)</f>
        <v>0</v>
      </c>
    </row>
    <row r="29" spans="1:11" x14ac:dyDescent="0.25">
      <c r="A29" t="str">
        <f>[1]ele_dev!B29</f>
        <v>bOIL</v>
      </c>
      <c r="B29" t="str">
        <f>[1]ele_dev!A29</f>
        <v>FRA</v>
      </c>
      <c r="C29">
        <f>SUMIFS(Eurostat!$D$2:$D$163,Eurostat!$B$2:$B$163,$B29,Eurostat!$A$2:$A$163,$A29)</f>
        <v>0</v>
      </c>
      <c r="D29">
        <f>SUMIFS('[2]Electricity production'!E$2:E$505,'[2]Electricity production'!$C$2:$C$505,$B29,'[2]Electricity production'!$D$2:$D$505,$A29)</f>
        <v>2.3981555683619633</v>
      </c>
      <c r="E29">
        <f>SUMIFS('[2]Electricity production'!F$2:F$505,'[2]Electricity production'!$C$2:$C$505,$B29,'[2]Electricity production'!$D$2:$D$505,$A29)</f>
        <v>2.3463355262720782</v>
      </c>
      <c r="F29">
        <f>SUMIFS('[2]Electricity production'!G$2:G$505,'[2]Electricity production'!$C$2:$C$505,$B29,'[2]Electricity production'!$D$2:$D$505,$A29)</f>
        <v>2.052371326289979</v>
      </c>
      <c r="G29">
        <f>SUMIFS('[2]Electricity production'!H$2:H$505,'[2]Electricity production'!$C$2:$C$505,$B29,'[2]Electricity production'!$D$2:$D$505,$A29)</f>
        <v>1.5223155487994509</v>
      </c>
      <c r="H29">
        <f>SUMIFS('[2]Electricity production'!I$2:I$505,'[2]Electricity production'!$C$2:$C$505,$B29,'[2]Electricity production'!$D$2:$D$505,$A29)</f>
        <v>1.1449004801158551</v>
      </c>
      <c r="I29">
        <f>SUMIFS('[2]Electricity production'!J$2:J$505,'[2]Electricity production'!$C$2:$C$505,$B29,'[2]Electricity production'!$D$2:$D$505,$A29)</f>
        <v>0.77072665700601162</v>
      </c>
      <c r="J29">
        <f>SUMIFS('[2]Electricity production'!K$2:K$505,'[2]Electricity production'!$C$2:$C$505,$B29,'[2]Electricity production'!$D$2:$D$505,$A29)</f>
        <v>8.7165110414263031E-3</v>
      </c>
      <c r="K29">
        <f>SUMIFS('[2]Electricity production'!L$2:L$505,'[2]Electricity production'!$C$2:$C$505,$B29,'[2]Electricity production'!$D$2:$D$505,$A29)</f>
        <v>1.5631718544936639E-4</v>
      </c>
    </row>
    <row r="30" spans="1:11" x14ac:dyDescent="0.25">
      <c r="A30" t="str">
        <f>[1]ele_dev!B30</f>
        <v>mOIL</v>
      </c>
      <c r="B30" t="str">
        <f>[1]ele_dev!A30</f>
        <v>FRA</v>
      </c>
      <c r="C30">
        <f>SUMIFS(Eurostat!$D$2:$D$163,Eurostat!$B$2:$B$163,$B30,Eurostat!$A$2:$A$163,$A30)</f>
        <v>1.72</v>
      </c>
      <c r="D30">
        <f>SUMIFS('[2]Electricity production'!E$2:E$505,'[2]Electricity production'!$C$2:$C$505,$B30,'[2]Electricity production'!$D$2:$D$505,$A30)</f>
        <v>1.4351448975500614E-2</v>
      </c>
      <c r="E30">
        <f>SUMIFS('[2]Electricity production'!F$2:F$505,'[2]Electricity production'!$C$2:$C$505,$B30,'[2]Electricity production'!$D$2:$D$505,$A30)</f>
        <v>0</v>
      </c>
      <c r="F30">
        <f>SUMIFS('[2]Electricity production'!G$2:G$505,'[2]Electricity production'!$C$2:$C$505,$B30,'[2]Electricity production'!$D$2:$D$505,$A30)</f>
        <v>0</v>
      </c>
      <c r="G30">
        <f>SUMIFS('[2]Electricity production'!H$2:H$505,'[2]Electricity production'!$C$2:$C$505,$B30,'[2]Electricity production'!$D$2:$D$505,$A30)</f>
        <v>2.4769558155286081E-3</v>
      </c>
      <c r="H30">
        <f>SUMIFS('[2]Electricity production'!I$2:I$505,'[2]Electricity production'!$C$2:$C$505,$B30,'[2]Electricity production'!$D$2:$D$505,$A30)</f>
        <v>2.477739494123098E-3</v>
      </c>
      <c r="I30">
        <f>SUMIFS('[2]Electricity production'!J$2:J$505,'[2]Electricity production'!$C$2:$C$505,$B30,'[2]Electricity production'!$D$2:$D$505,$A30)</f>
        <v>2.4771534261545415E-3</v>
      </c>
      <c r="J30">
        <f>SUMIFS('[2]Electricity production'!K$2:K$505,'[2]Electricity production'!$C$2:$C$505,$B30,'[2]Electricity production'!$D$2:$D$505,$A30)</f>
        <v>0.4145381935659615</v>
      </c>
      <c r="K30">
        <f>SUMIFS('[2]Electricity production'!L$2:L$505,'[2]Electricity production'!$C$2:$C$505,$B30,'[2]Electricity production'!$D$2:$D$505,$A30)</f>
        <v>2.5612450730161111E-2</v>
      </c>
    </row>
    <row r="31" spans="1:11" x14ac:dyDescent="0.25">
      <c r="A31" t="str">
        <f>[1]ele_dev!B31</f>
        <v>pOIL</v>
      </c>
      <c r="B31" t="str">
        <f>[1]ele_dev!A31</f>
        <v>FRA</v>
      </c>
      <c r="C31">
        <f>SUMIFS(Eurostat!$D$2:$D$163,Eurostat!$B$2:$B$163,$B31,Eurostat!$A$2:$A$163,$A31)</f>
        <v>1.72</v>
      </c>
      <c r="D31">
        <f>SUMIFS('[2]Electricity production'!E$2:E$505,'[2]Electricity production'!$C$2:$C$505,$B31,'[2]Electricity production'!$D$2:$D$505,$A31)</f>
        <v>0</v>
      </c>
      <c r="E31">
        <f>SUMIFS('[2]Electricity production'!F$2:F$505,'[2]Electricity production'!$C$2:$C$505,$B31,'[2]Electricity production'!$D$2:$D$505,$A31)</f>
        <v>0</v>
      </c>
      <c r="F31">
        <f>SUMIFS('[2]Electricity production'!G$2:G$505,'[2]Electricity production'!$C$2:$C$505,$B31,'[2]Electricity production'!$D$2:$D$505,$A31)</f>
        <v>0</v>
      </c>
      <c r="G31">
        <f>SUMIFS('[2]Electricity production'!H$2:H$505,'[2]Electricity production'!$C$2:$C$505,$B31,'[2]Electricity production'!$D$2:$D$505,$A31)</f>
        <v>0</v>
      </c>
      <c r="H31">
        <f>SUMIFS('[2]Electricity production'!I$2:I$505,'[2]Electricity production'!$C$2:$C$505,$B31,'[2]Electricity production'!$D$2:$D$505,$A31)</f>
        <v>0</v>
      </c>
      <c r="I31">
        <f>SUMIFS('[2]Electricity production'!J$2:J$505,'[2]Electricity production'!$C$2:$C$505,$B31,'[2]Electricity production'!$D$2:$D$505,$A31)</f>
        <v>0</v>
      </c>
      <c r="J31">
        <f>SUMIFS('[2]Electricity production'!K$2:K$505,'[2]Electricity production'!$C$2:$C$505,$B31,'[2]Electricity production'!$D$2:$D$505,$A31)</f>
        <v>0</v>
      </c>
      <c r="K31">
        <f>SUMIFS('[2]Electricity production'!L$2:L$505,'[2]Electricity production'!$C$2:$C$505,$B31,'[2]Electricity production'!$D$2:$D$505,$A31)</f>
        <v>0</v>
      </c>
    </row>
    <row r="32" spans="1:11" x14ac:dyDescent="0.25">
      <c r="A32" t="str">
        <f>[1]ele_dev!B32</f>
        <v>bGAS</v>
      </c>
      <c r="B32" t="str">
        <f>[1]ele_dev!A32</f>
        <v>FRA</v>
      </c>
      <c r="C32">
        <f>SUMIFS(Eurostat!$D$2:$D$163,Eurostat!$B$2:$B$163,$B32,Eurostat!$A$2:$A$163,$A32)</f>
        <v>0</v>
      </c>
      <c r="D32">
        <f>SUMIFS('[2]Electricity production'!E$2:E$505,'[2]Electricity production'!$C$2:$C$505,$B32,'[2]Electricity production'!$D$2:$D$505,$A32)</f>
        <v>0</v>
      </c>
      <c r="E32">
        <f>SUMIFS('[2]Electricity production'!F$2:F$505,'[2]Electricity production'!$C$2:$C$505,$B32,'[2]Electricity production'!$D$2:$D$505,$A32)</f>
        <v>0.39647182812714366</v>
      </c>
      <c r="F32">
        <f>SUMIFS('[2]Electricity production'!G$2:G$505,'[2]Electricity production'!$C$2:$C$505,$B32,'[2]Electricity production'!$D$2:$D$505,$A32)</f>
        <v>8.589548258793279</v>
      </c>
      <c r="G32">
        <f>SUMIFS('[2]Electricity production'!H$2:H$505,'[2]Electricity production'!$C$2:$C$505,$B32,'[2]Electricity production'!$D$2:$D$505,$A32)</f>
        <v>8.3367889377519795</v>
      </c>
      <c r="H32">
        <f>SUMIFS('[2]Electricity production'!I$2:I$505,'[2]Electricity production'!$C$2:$C$505,$B32,'[2]Electricity production'!$D$2:$D$505,$A32)</f>
        <v>7.1516738666284478</v>
      </c>
      <c r="I32">
        <f>SUMIFS('[2]Electricity production'!J$2:J$505,'[2]Electricity production'!$C$2:$C$505,$B32,'[2]Electricity production'!$D$2:$D$505,$A32)</f>
        <v>4.6383538417089643</v>
      </c>
      <c r="J32">
        <f>SUMIFS('[2]Electricity production'!K$2:K$505,'[2]Electricity production'!$C$2:$C$505,$B32,'[2]Electricity production'!$D$2:$D$505,$A32)</f>
        <v>1.7710181984329889</v>
      </c>
      <c r="K32">
        <f>SUMIFS('[2]Electricity production'!L$2:L$505,'[2]Electricity production'!$C$2:$C$505,$B32,'[2]Electricity production'!$D$2:$D$505,$A32)</f>
        <v>3.4461906584784443</v>
      </c>
    </row>
    <row r="33" spans="1:11" x14ac:dyDescent="0.25">
      <c r="A33" t="str">
        <f>[1]ele_dev!B33</f>
        <v>mGAS</v>
      </c>
      <c r="B33" t="str">
        <f>[1]ele_dev!A33</f>
        <v>FRA</v>
      </c>
      <c r="C33">
        <f>SUMIFS(Eurostat!$D$2:$D$163,Eurostat!$B$2:$B$163,$B33,Eurostat!$A$2:$A$163,$A33)</f>
        <v>13.2462</v>
      </c>
      <c r="D33">
        <f>SUMIFS('[2]Electricity production'!E$2:E$505,'[2]Electricity production'!$C$2:$C$505,$B33,'[2]Electricity production'!$D$2:$D$505,$A33)</f>
        <v>0.67574576913246631</v>
      </c>
      <c r="E33">
        <f>SUMIFS('[2]Electricity production'!F$2:F$505,'[2]Electricity production'!$C$2:$C$505,$B33,'[2]Electricity production'!$D$2:$D$505,$A33)</f>
        <v>1.0705470714473995</v>
      </c>
      <c r="F33">
        <f>SUMIFS('[2]Electricity production'!G$2:G$505,'[2]Electricity production'!$C$2:$C$505,$B33,'[2]Electricity production'!$D$2:$D$505,$A33)</f>
        <v>2.4701782134677375</v>
      </c>
      <c r="G33">
        <f>SUMIFS('[2]Electricity production'!H$2:H$505,'[2]Electricity production'!$C$2:$C$505,$B33,'[2]Electricity production'!$D$2:$D$505,$A33)</f>
        <v>2.8096351676871998</v>
      </c>
      <c r="H33">
        <f>SUMIFS('[2]Electricity production'!I$2:I$505,'[2]Electricity production'!$C$2:$C$505,$B33,'[2]Electricity production'!$D$2:$D$505,$A33)</f>
        <v>7.9632936211720882</v>
      </c>
      <c r="I33">
        <f>SUMIFS('[2]Electricity production'!J$2:J$505,'[2]Electricity production'!$C$2:$C$505,$B33,'[2]Electricity production'!$D$2:$D$505,$A33)</f>
        <v>6.9463837956349375</v>
      </c>
      <c r="J33">
        <f>SUMIFS('[2]Electricity production'!K$2:K$505,'[2]Electricity production'!$C$2:$C$505,$B33,'[2]Electricity production'!$D$2:$D$505,$A33)</f>
        <v>1.9243093543824874</v>
      </c>
      <c r="K33">
        <f>SUMIFS('[2]Electricity production'!L$2:L$505,'[2]Electricity production'!$C$2:$C$505,$B33,'[2]Electricity production'!$D$2:$D$505,$A33)</f>
        <v>2.0375882987855611</v>
      </c>
    </row>
    <row r="34" spans="1:11" x14ac:dyDescent="0.25">
      <c r="A34" t="str">
        <f>[1]ele_dev!B34</f>
        <v>pGAS</v>
      </c>
      <c r="B34" t="str">
        <f>[1]ele_dev!A34</f>
        <v>FRA</v>
      </c>
      <c r="C34">
        <f>SUMIFS(Eurostat!$D$2:$D$163,Eurostat!$B$2:$B$163,$B34,Eurostat!$A$2:$A$163,$A34)</f>
        <v>13.513800000000002</v>
      </c>
      <c r="D34">
        <f>SUMIFS('[2]Electricity production'!E$2:E$505,'[2]Electricity production'!$C$2:$C$505,$B34,'[2]Electricity production'!$D$2:$D$505,$A34)</f>
        <v>1.8444051182075878</v>
      </c>
      <c r="E34">
        <f>SUMIFS('[2]Electricity production'!F$2:F$505,'[2]Electricity production'!$C$2:$C$505,$B34,'[2]Electricity production'!$D$2:$D$505,$A34)</f>
        <v>3.8721284540271639</v>
      </c>
      <c r="F34">
        <f>SUMIFS('[2]Electricity production'!G$2:G$505,'[2]Electricity production'!$C$2:$C$505,$B34,'[2]Electricity production'!$D$2:$D$505,$A34)</f>
        <v>23.518165284154342</v>
      </c>
      <c r="G34">
        <f>SUMIFS('[2]Electricity production'!H$2:H$505,'[2]Electricity production'!$C$2:$C$505,$B34,'[2]Electricity production'!$D$2:$D$505,$A34)</f>
        <v>26.308459978578632</v>
      </c>
      <c r="H34">
        <f>SUMIFS('[2]Electricity production'!I$2:I$505,'[2]Electricity production'!$C$2:$C$505,$B34,'[2]Electricity production'!$D$2:$D$505,$A34)</f>
        <v>21.504852245034307</v>
      </c>
      <c r="I34">
        <f>SUMIFS('[2]Electricity production'!J$2:J$505,'[2]Electricity production'!$C$2:$C$505,$B34,'[2]Electricity production'!$D$2:$D$505,$A34)</f>
        <v>12.293882883670706</v>
      </c>
      <c r="J34">
        <f>SUMIFS('[2]Electricity production'!K$2:K$505,'[2]Electricity production'!$C$2:$C$505,$B34,'[2]Electricity production'!$D$2:$D$505,$A34)</f>
        <v>0.28454772992186489</v>
      </c>
      <c r="K34">
        <f>SUMIFS('[2]Electricity production'!L$2:L$505,'[2]Electricity production'!$C$2:$C$505,$B34,'[2]Electricity production'!$D$2:$D$505,$A34)</f>
        <v>0</v>
      </c>
    </row>
    <row r="35" spans="1:11" x14ac:dyDescent="0.25">
      <c r="A35" t="str">
        <f>[1]ele_dev!B35</f>
        <v>bBIO</v>
      </c>
      <c r="B35" t="str">
        <f>[1]ele_dev!A35</f>
        <v>FRA</v>
      </c>
      <c r="C35">
        <f>SUMIFS(Eurostat!$D$2:$D$163,Eurostat!$B$2:$B$163,$B35,Eurostat!$A$2:$A$163,$A35)</f>
        <v>2.95</v>
      </c>
      <c r="D35">
        <f>SUMIFS('[2]Electricity production'!E$2:E$505,'[2]Electricity production'!$C$2:$C$505,$B35,'[2]Electricity production'!$D$2:$D$505,$A35)</f>
        <v>11.067222493321985</v>
      </c>
      <c r="E35">
        <f>SUMIFS('[2]Electricity production'!F$2:F$505,'[2]Electricity production'!$C$2:$C$505,$B35,'[2]Electricity production'!$D$2:$D$505,$A35)</f>
        <v>12.73860652498842</v>
      </c>
      <c r="F35">
        <f>SUMIFS('[2]Electricity production'!G$2:G$505,'[2]Electricity production'!$C$2:$C$505,$B35,'[2]Electricity production'!$D$2:$D$505,$A35)</f>
        <v>27.714469574978263</v>
      </c>
      <c r="G35">
        <f>SUMIFS('[2]Electricity production'!H$2:H$505,'[2]Electricity production'!$C$2:$C$505,$B35,'[2]Electricity production'!$D$2:$D$505,$A35)</f>
        <v>34.061889167365337</v>
      </c>
      <c r="H35">
        <f>SUMIFS('[2]Electricity production'!I$2:I$505,'[2]Electricity production'!$C$2:$C$505,$B35,'[2]Electricity production'!$D$2:$D$505,$A35)</f>
        <v>31.679475622968368</v>
      </c>
      <c r="I35">
        <f>SUMIFS('[2]Electricity production'!J$2:J$505,'[2]Electricity production'!$C$2:$C$505,$B35,'[2]Electricity production'!$D$2:$D$505,$A35)</f>
        <v>24.998990631370987</v>
      </c>
      <c r="J35">
        <f>SUMIFS('[2]Electricity production'!K$2:K$505,'[2]Electricity production'!$C$2:$C$505,$B35,'[2]Electricity production'!$D$2:$D$505,$A35)</f>
        <v>18.390327349671963</v>
      </c>
      <c r="K35">
        <f>SUMIFS('[2]Electricity production'!L$2:L$505,'[2]Electricity production'!$C$2:$C$505,$B35,'[2]Electricity production'!$D$2:$D$505,$A35)</f>
        <v>14.787147548527676</v>
      </c>
    </row>
    <row r="36" spans="1:11" x14ac:dyDescent="0.25">
      <c r="A36" t="str">
        <f>[1]ele_dev!B36</f>
        <v>bCCS</v>
      </c>
      <c r="B36" t="str">
        <f>[1]ele_dev!A36</f>
        <v>FRA</v>
      </c>
      <c r="C36">
        <f>SUMIFS(Eurostat!$D$2:$D$163,Eurostat!$B$2:$B$163,$B36,Eurostat!$A$2:$A$163,$A36)</f>
        <v>0</v>
      </c>
      <c r="D36">
        <f>SUMIFS('[2]Electricity production'!E$2:E$505,'[2]Electricity production'!$C$2:$C$505,$B36,'[2]Electricity production'!$D$2:$D$505,$A36)</f>
        <v>0</v>
      </c>
      <c r="E36">
        <f>SUMIFS('[2]Electricity production'!F$2:F$505,'[2]Electricity production'!$C$2:$C$505,$B36,'[2]Electricity production'!$D$2:$D$505,$A36)</f>
        <v>0</v>
      </c>
      <c r="F36">
        <f>SUMIFS('[2]Electricity production'!G$2:G$505,'[2]Electricity production'!$C$2:$C$505,$B36,'[2]Electricity production'!$D$2:$D$505,$A36)</f>
        <v>0</v>
      </c>
      <c r="G36">
        <f>SUMIFS('[2]Electricity production'!H$2:H$505,'[2]Electricity production'!$C$2:$C$505,$B36,'[2]Electricity production'!$D$2:$D$505,$A36)</f>
        <v>0</v>
      </c>
      <c r="H36">
        <f>SUMIFS('[2]Electricity production'!I$2:I$505,'[2]Electricity production'!$C$2:$C$505,$B36,'[2]Electricity production'!$D$2:$D$505,$A36)</f>
        <v>0</v>
      </c>
      <c r="I36">
        <f>SUMIFS('[2]Electricity production'!J$2:J$505,'[2]Electricity production'!$C$2:$C$505,$B36,'[2]Electricity production'!$D$2:$D$505,$A36)</f>
        <v>0</v>
      </c>
      <c r="J36">
        <f>SUMIFS('[2]Electricity production'!K$2:K$505,'[2]Electricity production'!$C$2:$C$505,$B36,'[2]Electricity production'!$D$2:$D$505,$A36)</f>
        <v>0</v>
      </c>
      <c r="K36">
        <f>SUMIFS('[2]Electricity production'!L$2:L$505,'[2]Electricity production'!$C$2:$C$505,$B36,'[2]Electricity production'!$D$2:$D$505,$A36)</f>
        <v>0</v>
      </c>
    </row>
    <row r="37" spans="1:11" x14ac:dyDescent="0.25">
      <c r="A37" t="str">
        <f>[1]ele_dev!B37</f>
        <v>mCCS</v>
      </c>
      <c r="B37" t="str">
        <f>[1]ele_dev!A37</f>
        <v>FRA</v>
      </c>
      <c r="C37">
        <f>SUMIFS(Eurostat!$D$2:$D$163,Eurostat!$B$2:$B$163,$B37,Eurostat!$A$2:$A$163,$A37)</f>
        <v>0.28480000000000061</v>
      </c>
      <c r="D37">
        <f>SUMIFS('[2]Electricity production'!E$2:E$505,'[2]Electricity production'!$C$2:$C$505,$B37,'[2]Electricity production'!$D$2:$D$505,$A37)</f>
        <v>0.80264794485388591</v>
      </c>
      <c r="E37">
        <f>SUMIFS('[2]Electricity production'!F$2:F$505,'[2]Electricity production'!$C$2:$C$505,$B37,'[2]Electricity production'!$D$2:$D$505,$A37)</f>
        <v>0.64210283248968658</v>
      </c>
      <c r="F37">
        <f>SUMIFS('[2]Electricity production'!G$2:G$505,'[2]Electricity production'!$C$2:$C$505,$B37,'[2]Electricity production'!$D$2:$D$505,$A37)</f>
        <v>0.51369275899923761</v>
      </c>
      <c r="G37">
        <f>SUMIFS('[2]Electricity production'!H$2:H$505,'[2]Electricity production'!$C$2:$C$505,$B37,'[2]Electricity production'!$D$2:$D$505,$A37)</f>
        <v>0.41092579880644142</v>
      </c>
      <c r="H37">
        <f>SUMIFS('[2]Electricity production'!I$2:I$505,'[2]Electricity production'!$C$2:$C$505,$B37,'[2]Electricity production'!$D$2:$D$505,$A37)</f>
        <v>11.133171036611623</v>
      </c>
      <c r="I37">
        <f>SUMIFS('[2]Electricity production'!J$2:J$505,'[2]Electricity production'!$C$2:$C$505,$B37,'[2]Electricity production'!$D$2:$D$505,$A37)</f>
        <v>11.972402032838925</v>
      </c>
      <c r="J37">
        <f>SUMIFS('[2]Electricity production'!K$2:K$505,'[2]Electricity production'!$C$2:$C$505,$B37,'[2]Electricity production'!$D$2:$D$505,$A37)</f>
        <v>12.367051330638441</v>
      </c>
      <c r="K37">
        <f>SUMIFS('[2]Electricity production'!L$2:L$505,'[2]Electricity production'!$C$2:$C$505,$B37,'[2]Electricity production'!$D$2:$D$505,$A37)</f>
        <v>12.272074178491748</v>
      </c>
    </row>
    <row r="38" spans="1:11" x14ac:dyDescent="0.25">
      <c r="A38" t="str">
        <f>[1]ele_dev!B38</f>
        <v>bNUC</v>
      </c>
      <c r="B38" t="str">
        <f>[1]ele_dev!A38</f>
        <v>ITA</v>
      </c>
      <c r="C38">
        <f>SUMIFS(Eurostat!$D$2:$D$163,Eurostat!$B$2:$B$163,$B38,Eurostat!$A$2:$A$163,$A38)</f>
        <v>0</v>
      </c>
      <c r="D38">
        <f>SUMIFS('[2]Electricity production'!E$2:E$505,'[2]Electricity production'!$C$2:$C$505,$B38,'[2]Electricity production'!$D$2:$D$505,$A38)</f>
        <v>0</v>
      </c>
      <c r="E38">
        <f>SUMIFS('[2]Electricity production'!F$2:F$505,'[2]Electricity production'!$C$2:$C$505,$B38,'[2]Electricity production'!$D$2:$D$505,$A38)</f>
        <v>0</v>
      </c>
      <c r="F38">
        <f>SUMIFS('[2]Electricity production'!G$2:G$505,'[2]Electricity production'!$C$2:$C$505,$B38,'[2]Electricity production'!$D$2:$D$505,$A38)</f>
        <v>0</v>
      </c>
      <c r="G38">
        <f>SUMIFS('[2]Electricity production'!H$2:H$505,'[2]Electricity production'!$C$2:$C$505,$B38,'[2]Electricity production'!$D$2:$D$505,$A38)</f>
        <v>0</v>
      </c>
      <c r="H38">
        <f>SUMIFS('[2]Electricity production'!I$2:I$505,'[2]Electricity production'!$C$2:$C$505,$B38,'[2]Electricity production'!$D$2:$D$505,$A38)</f>
        <v>0</v>
      </c>
      <c r="I38">
        <f>SUMIFS('[2]Electricity production'!J$2:J$505,'[2]Electricity production'!$C$2:$C$505,$B38,'[2]Electricity production'!$D$2:$D$505,$A38)</f>
        <v>0</v>
      </c>
      <c r="J38">
        <f>SUMIFS('[2]Electricity production'!K$2:K$505,'[2]Electricity production'!$C$2:$C$505,$B38,'[2]Electricity production'!$D$2:$D$505,$A38)</f>
        <v>0</v>
      </c>
      <c r="K38">
        <f>SUMIFS('[2]Electricity production'!L$2:L$505,'[2]Electricity production'!$C$2:$C$505,$B38,'[2]Electricity production'!$D$2:$D$505,$A38)</f>
        <v>0</v>
      </c>
    </row>
    <row r="39" spans="1:11" x14ac:dyDescent="0.25">
      <c r="A39" t="str">
        <f>[1]ele_dev!B39</f>
        <v>bHYDRO</v>
      </c>
      <c r="B39" t="str">
        <f>[1]ele_dev!A39</f>
        <v>ITA</v>
      </c>
      <c r="C39">
        <f>SUMIFS(Eurostat!$D$2:$D$163,Eurostat!$B$2:$B$163,$B39,Eurostat!$A$2:$A$163,$A39)</f>
        <v>45.826000000000001</v>
      </c>
      <c r="D39">
        <f>SUMIFS('[2]Electricity production'!E$2:E$505,'[2]Electricity production'!$C$2:$C$505,$B39,'[2]Electricity production'!$D$2:$D$505,$A39)</f>
        <v>10.18914001728419</v>
      </c>
      <c r="E39">
        <f>SUMIFS('[2]Electricity production'!F$2:F$505,'[2]Electricity production'!$C$2:$C$505,$B39,'[2]Electricity production'!$D$2:$D$505,$A39)</f>
        <v>16.91603458313687</v>
      </c>
      <c r="F39">
        <f>SUMIFS('[2]Electricity production'!G$2:G$505,'[2]Electricity production'!$C$2:$C$505,$B39,'[2]Electricity production'!$D$2:$D$505,$A39)</f>
        <v>17.823302580708528</v>
      </c>
      <c r="G39">
        <f>SUMIFS('[2]Electricity production'!H$2:H$505,'[2]Electricity production'!$C$2:$C$505,$B39,'[2]Electricity production'!$D$2:$D$505,$A39)</f>
        <v>17.823302808630469</v>
      </c>
      <c r="H39">
        <f>SUMIFS('[2]Electricity production'!I$2:I$505,'[2]Electricity production'!$C$2:$C$505,$B39,'[2]Electricity production'!$D$2:$D$505,$A39)</f>
        <v>17.823288477371378</v>
      </c>
      <c r="I39">
        <f>SUMIFS('[2]Electricity production'!J$2:J$505,'[2]Electricity production'!$C$2:$C$505,$B39,'[2]Electricity production'!$D$2:$D$505,$A39)</f>
        <v>17.823281943605384</v>
      </c>
      <c r="J39">
        <f>SUMIFS('[2]Electricity production'!K$2:K$505,'[2]Electricity production'!$C$2:$C$505,$B39,'[2]Electricity production'!$D$2:$D$505,$A39)</f>
        <v>17.823259192646848</v>
      </c>
      <c r="K39">
        <f>SUMIFS('[2]Electricity production'!L$2:L$505,'[2]Electricity production'!$C$2:$C$505,$B39,'[2]Electricity production'!$D$2:$D$505,$A39)</f>
        <v>17.823240987189184</v>
      </c>
    </row>
    <row r="40" spans="1:11" x14ac:dyDescent="0.25">
      <c r="A40" t="str">
        <f>[1]ele_dev!B40</f>
        <v>pHYDRO</v>
      </c>
      <c r="B40" t="str">
        <f>[1]ele_dev!A40</f>
        <v>ITA</v>
      </c>
      <c r="C40">
        <f>SUMIFS(Eurostat!$D$2:$D$163,Eurostat!$B$2:$B$163,$B40,Eurostat!$A$2:$A$163,$A40)</f>
        <v>1.9339999999999999</v>
      </c>
      <c r="D40">
        <f>SUMIFS('[2]Electricity production'!E$2:E$505,'[2]Electricity production'!$C$2:$C$505,$B40,'[2]Electricity production'!$D$2:$D$505,$A40)</f>
        <v>83.51443846533499</v>
      </c>
      <c r="E40">
        <f>SUMIFS('[2]Electricity production'!F$2:F$505,'[2]Electricity production'!$C$2:$C$505,$B40,'[2]Electricity production'!$D$2:$D$505,$A40)</f>
        <v>34.472401588332183</v>
      </c>
      <c r="F40">
        <f>SUMIFS('[2]Electricity production'!G$2:G$505,'[2]Electricity production'!$C$2:$C$505,$B40,'[2]Electricity production'!$D$2:$D$505,$A40)</f>
        <v>44.993744375687164</v>
      </c>
      <c r="G40">
        <f>SUMIFS('[2]Electricity production'!H$2:H$505,'[2]Electricity production'!$C$2:$C$505,$B40,'[2]Electricity production'!$D$2:$D$505,$A40)</f>
        <v>47.094669958977946</v>
      </c>
      <c r="H40">
        <f>SUMIFS('[2]Electricity production'!I$2:I$505,'[2]Electricity production'!$C$2:$C$505,$B40,'[2]Electricity production'!$D$2:$D$505,$A40)</f>
        <v>47.094729968171144</v>
      </c>
      <c r="I40">
        <f>SUMIFS('[2]Electricity production'!J$2:J$505,'[2]Electricity production'!$C$2:$C$505,$B40,'[2]Electricity production'!$D$2:$D$505,$A40)</f>
        <v>47.094662523906109</v>
      </c>
      <c r="J40">
        <f>SUMIFS('[2]Electricity production'!K$2:K$505,'[2]Electricity production'!$C$2:$C$505,$B40,'[2]Electricity production'!$D$2:$D$505,$A40)</f>
        <v>47.094584043270928</v>
      </c>
      <c r="K40">
        <f>SUMIFS('[2]Electricity production'!L$2:L$505,'[2]Electricity production'!$C$2:$C$505,$B40,'[2]Electricity production'!$D$2:$D$505,$A40)</f>
        <v>47.094519224444319</v>
      </c>
    </row>
    <row r="41" spans="1:11" x14ac:dyDescent="0.25">
      <c r="A41" t="str">
        <f>[1]ele_dev!B41</f>
        <v>bGEO</v>
      </c>
      <c r="B41" t="str">
        <f>[1]ele_dev!A41</f>
        <v>ITA</v>
      </c>
      <c r="C41">
        <f>SUMIFS(Eurostat!$D$2:$D$163,Eurostat!$B$2:$B$163,$B41,Eurostat!$A$2:$A$163,$A41)</f>
        <v>5.65</v>
      </c>
      <c r="D41">
        <f>SUMIFS('[2]Electricity production'!E$2:E$505,'[2]Electricity production'!$C$2:$C$505,$B41,'[2]Electricity production'!$D$2:$D$505,$A41)</f>
        <v>5.3220998932392778</v>
      </c>
      <c r="E41">
        <f>SUMIFS('[2]Electricity production'!F$2:F$505,'[2]Electricity production'!$C$2:$C$505,$B41,'[2]Electricity production'!$D$2:$D$505,$A41)</f>
        <v>5.3218545827745922</v>
      </c>
      <c r="F41">
        <f>SUMIFS('[2]Electricity production'!G$2:G$505,'[2]Electricity production'!$C$2:$C$505,$B41,'[2]Electricity production'!$D$2:$D$505,$A41)</f>
        <v>7.4469474521843377</v>
      </c>
      <c r="G41">
        <f>SUMIFS('[2]Electricity production'!H$2:H$505,'[2]Electricity production'!$C$2:$C$505,$B41,'[2]Electricity production'!$D$2:$D$505,$A41)</f>
        <v>10.199220795624916</v>
      </c>
      <c r="H41">
        <f>SUMIFS('[2]Electricity production'!I$2:I$505,'[2]Electricity production'!$C$2:$C$505,$B41,'[2]Electricity production'!$D$2:$D$505,$A41)</f>
        <v>12.549100528635147</v>
      </c>
      <c r="I41">
        <f>SUMIFS('[2]Electricity production'!J$2:J$505,'[2]Electricity production'!$C$2:$C$505,$B41,'[2]Electricity production'!$D$2:$D$505,$A41)</f>
        <v>14.899098463653866</v>
      </c>
      <c r="J41">
        <f>SUMIFS('[2]Electricity production'!K$2:K$505,'[2]Electricity production'!$C$2:$C$505,$B41,'[2]Electricity production'!$D$2:$D$505,$A41)</f>
        <v>17.249058783950467</v>
      </c>
      <c r="K41">
        <f>SUMIFS('[2]Electricity production'!L$2:L$505,'[2]Electricity production'!$C$2:$C$505,$B41,'[2]Electricity production'!$D$2:$D$505,$A41)</f>
        <v>19.150082044213871</v>
      </c>
    </row>
    <row r="42" spans="1:11" x14ac:dyDescent="0.25">
      <c r="A42" t="str">
        <f>[1]ele_dev!B42</f>
        <v>mSOLAR</v>
      </c>
      <c r="B42" t="str">
        <f>[1]ele_dev!A42</f>
        <v>ITA</v>
      </c>
      <c r="C42">
        <f>SUMIFS(Eurostat!$D$2:$D$163,Eurostat!$B$2:$B$163,$B42,Eurostat!$A$2:$A$163,$A42)</f>
        <v>10.667999999999999</v>
      </c>
      <c r="D42">
        <f>SUMIFS('[2]Electricity production'!E$2:E$505,'[2]Electricity production'!$C$2:$C$505,$B42,'[2]Electricity production'!$D$2:$D$505,$A42)</f>
        <v>22.221741634914064</v>
      </c>
      <c r="E42">
        <f>SUMIFS('[2]Electricity production'!F$2:F$505,'[2]Electricity production'!$C$2:$C$505,$B42,'[2]Electricity production'!$D$2:$D$505,$A42)</f>
        <v>22.221740344769074</v>
      </c>
      <c r="F42">
        <f>SUMIFS('[2]Electricity production'!G$2:G$505,'[2]Electricity production'!$C$2:$C$505,$B42,'[2]Electricity production'!$D$2:$D$505,$A42)</f>
        <v>22.221163221158974</v>
      </c>
      <c r="G42">
        <f>SUMIFS('[2]Electricity production'!H$2:H$505,'[2]Electricity production'!$C$2:$C$505,$B42,'[2]Electricity production'!$D$2:$D$505,$A42)</f>
        <v>33.33135035462994</v>
      </c>
      <c r="H42">
        <f>SUMIFS('[2]Electricity production'!I$2:I$505,'[2]Electricity production'!$C$2:$C$505,$B42,'[2]Electricity production'!$D$2:$D$505,$A42)</f>
        <v>41.664139052358884</v>
      </c>
      <c r="I42">
        <f>SUMIFS('[2]Electricity production'!J$2:J$505,'[2]Electricity production'!$C$2:$C$505,$B42,'[2]Electricity production'!$D$2:$D$505,$A42)</f>
        <v>55.552518343898015</v>
      </c>
      <c r="J42">
        <f>SUMIFS('[2]Electricity production'!K$2:K$505,'[2]Electricity production'!$C$2:$C$505,$B42,'[2]Electricity production'!$D$2:$D$505,$A42)</f>
        <v>69.441145053259362</v>
      </c>
      <c r="K42">
        <f>SUMIFS('[2]Electricity production'!L$2:L$505,'[2]Electricity production'!$C$2:$C$505,$B42,'[2]Electricity production'!$D$2:$D$505,$A42)</f>
        <v>72.218673379011449</v>
      </c>
    </row>
    <row r="43" spans="1:11" x14ac:dyDescent="0.25">
      <c r="A43" t="str">
        <f>[1]ele_dev!B43</f>
        <v>mWIND</v>
      </c>
      <c r="B43" t="str">
        <f>[1]ele_dev!A43</f>
        <v>ITA</v>
      </c>
      <c r="C43">
        <f>SUMIFS(Eurostat!$D$2:$D$163,Eurostat!$B$2:$B$163,$B43,Eurostat!$A$2:$A$163,$A43)</f>
        <v>9.7750000000000004</v>
      </c>
      <c r="D43">
        <f>SUMIFS('[2]Electricity production'!E$2:E$505,'[2]Electricity production'!$C$2:$C$505,$B43,'[2]Electricity production'!$D$2:$D$505,$A43)</f>
        <v>11.66338358618995</v>
      </c>
      <c r="E43">
        <f>SUMIFS('[2]Electricity production'!F$2:F$505,'[2]Electricity production'!$C$2:$C$505,$B43,'[2]Electricity production'!$D$2:$D$505,$A43)</f>
        <v>12.984513132615835</v>
      </c>
      <c r="F43">
        <f>SUMIFS('[2]Electricity production'!G$2:G$505,'[2]Electricity production'!$C$2:$C$505,$B43,'[2]Electricity production'!$D$2:$D$505,$A43)</f>
        <v>15.90587083190597</v>
      </c>
      <c r="G43">
        <f>SUMIFS('[2]Electricity production'!H$2:H$505,'[2]Electricity production'!$C$2:$C$505,$B43,'[2]Electricity production'!$D$2:$D$505,$A43)</f>
        <v>32.982663341955188</v>
      </c>
      <c r="H43">
        <f>SUMIFS('[2]Electricity production'!I$2:I$505,'[2]Electricity production'!$C$2:$C$505,$B43,'[2]Electricity production'!$D$2:$D$505,$A43)</f>
        <v>55.4131500501395</v>
      </c>
      <c r="I43">
        <f>SUMIFS('[2]Electricity production'!J$2:J$505,'[2]Electricity production'!$C$2:$C$505,$B43,'[2]Electricity production'!$D$2:$D$505,$A43)</f>
        <v>83.398446118920958</v>
      </c>
      <c r="J43">
        <f>SUMIFS('[2]Electricity production'!K$2:K$505,'[2]Electricity production'!$C$2:$C$505,$B43,'[2]Electricity production'!$D$2:$D$505,$A43)</f>
        <v>99.59903216324733</v>
      </c>
      <c r="K43">
        <f>SUMIFS('[2]Electricity production'!L$2:L$505,'[2]Electricity production'!$C$2:$C$505,$B43,'[2]Electricity production'!$D$2:$D$505,$A43)</f>
        <v>123.37446048764134</v>
      </c>
    </row>
    <row r="44" spans="1:11" x14ac:dyDescent="0.25">
      <c r="A44" t="str">
        <f>[1]ele_dev!B44</f>
        <v>bHC</v>
      </c>
      <c r="B44" t="str">
        <f>[1]ele_dev!A44</f>
        <v>ITA</v>
      </c>
      <c r="C44">
        <f>SUMIFS(Eurostat!$D$2:$D$163,Eurostat!$B$2:$B$163,$B44,Eurostat!$A$2:$A$163,$A44)</f>
        <v>14.651999999999999</v>
      </c>
      <c r="D44">
        <f>SUMIFS('[2]Electricity production'!E$2:E$505,'[2]Electricity production'!$C$2:$C$505,$B44,'[2]Electricity production'!$D$2:$D$505,$A44)</f>
        <v>2.3626436495140237</v>
      </c>
      <c r="E44">
        <f>SUMIFS('[2]Electricity production'!F$2:F$505,'[2]Electricity production'!$C$2:$C$505,$B44,'[2]Electricity production'!$D$2:$D$505,$A44)</f>
        <v>9.3950175345892877</v>
      </c>
      <c r="F44">
        <f>SUMIFS('[2]Electricity production'!G$2:G$505,'[2]Electricity production'!$C$2:$C$505,$B44,'[2]Electricity production'!$D$2:$D$505,$A44)</f>
        <v>9.1840966548831275</v>
      </c>
      <c r="G44">
        <f>SUMIFS('[2]Electricity production'!H$2:H$505,'[2]Electricity production'!$C$2:$C$505,$B44,'[2]Electricity production'!$D$2:$D$505,$A44)</f>
        <v>9.2595350572647117</v>
      </c>
      <c r="H44">
        <f>SUMIFS('[2]Electricity production'!I$2:I$505,'[2]Electricity production'!$C$2:$C$505,$B44,'[2]Electricity production'!$D$2:$D$505,$A44)</f>
        <v>8.0307184340326181</v>
      </c>
      <c r="I44">
        <f>SUMIFS('[2]Electricity production'!J$2:J$505,'[2]Electricity production'!$C$2:$C$505,$B44,'[2]Electricity production'!$D$2:$D$505,$A44)</f>
        <v>0.30580647082964585</v>
      </c>
      <c r="J44">
        <f>SUMIFS('[2]Electricity production'!K$2:K$505,'[2]Electricity production'!$C$2:$C$505,$B44,'[2]Electricity production'!$D$2:$D$505,$A44)</f>
        <v>0.38625554606531382</v>
      </c>
      <c r="K44">
        <f>SUMIFS('[2]Electricity production'!L$2:L$505,'[2]Electricity production'!$C$2:$C$505,$B44,'[2]Electricity production'!$D$2:$D$505,$A44)</f>
        <v>0.14752695309819958</v>
      </c>
    </row>
    <row r="45" spans="1:11" x14ac:dyDescent="0.25">
      <c r="A45" t="str">
        <f>[1]ele_dev!B45</f>
        <v>mHC</v>
      </c>
      <c r="B45" t="str">
        <f>[1]ele_dev!A45</f>
        <v>ITA</v>
      </c>
      <c r="C45">
        <f>SUMIFS(Eurostat!$D$2:$D$163,Eurostat!$B$2:$B$163,$B45,Eurostat!$A$2:$A$163,$A45)</f>
        <v>29.264400000000002</v>
      </c>
      <c r="D45">
        <f>SUMIFS('[2]Electricity production'!E$2:E$505,'[2]Electricity production'!$C$2:$C$505,$B45,'[2]Electricity production'!$D$2:$D$505,$A45)</f>
        <v>25.417629528609051</v>
      </c>
      <c r="E45">
        <f>SUMIFS('[2]Electricity production'!F$2:F$505,'[2]Electricity production'!$C$2:$C$505,$B45,'[2]Electricity production'!$D$2:$D$505,$A45)</f>
        <v>15.673360373196628</v>
      </c>
      <c r="F45">
        <f>SUMIFS('[2]Electricity production'!G$2:G$505,'[2]Electricity production'!$C$2:$C$505,$B45,'[2]Electricity production'!$D$2:$D$505,$A45)</f>
        <v>8.7827628871127565</v>
      </c>
      <c r="G45">
        <f>SUMIFS('[2]Electricity production'!H$2:H$505,'[2]Electricity production'!$C$2:$C$505,$B45,'[2]Electricity production'!$D$2:$D$505,$A45)</f>
        <v>1.8738275321226414</v>
      </c>
      <c r="H45">
        <f>SUMIFS('[2]Electricity production'!I$2:I$505,'[2]Electricity production'!$C$2:$C$505,$B45,'[2]Electricity production'!$D$2:$D$505,$A45)</f>
        <v>1.2357448822100991E-2</v>
      </c>
      <c r="I45">
        <f>SUMIFS('[2]Electricity production'!J$2:J$505,'[2]Electricity production'!$C$2:$C$505,$B45,'[2]Electricity production'!$D$2:$D$505,$A45)</f>
        <v>1.235632354815186E-2</v>
      </c>
      <c r="J45">
        <f>SUMIFS('[2]Electricity production'!K$2:K$505,'[2]Electricity production'!$C$2:$C$505,$B45,'[2]Electricity production'!$D$2:$D$505,$A45)</f>
        <v>1.2355602127708198E-2</v>
      </c>
      <c r="K45">
        <f>SUMIFS('[2]Electricity production'!L$2:L$505,'[2]Electricity production'!$C$2:$C$505,$B45,'[2]Electricity production'!$D$2:$D$505,$A45)</f>
        <v>1.2360355090895475E-2</v>
      </c>
    </row>
    <row r="46" spans="1:11" x14ac:dyDescent="0.25">
      <c r="A46" t="str">
        <f>[1]ele_dev!B46</f>
        <v>bBC</v>
      </c>
      <c r="B46" t="str">
        <f>[1]ele_dev!A46</f>
        <v>ITA</v>
      </c>
      <c r="C46">
        <v>0</v>
      </c>
      <c r="D46">
        <f>SUMIFS('[2]Electricity production'!E$2:E$505,'[2]Electricity production'!$C$2:$C$505,$B46,'[2]Electricity production'!$D$2:$D$505,$A46)</f>
        <v>0</v>
      </c>
      <c r="E46">
        <f>SUMIFS('[2]Electricity production'!F$2:F$505,'[2]Electricity production'!$C$2:$C$505,$B46,'[2]Electricity production'!$D$2:$D$505,$A46)</f>
        <v>0</v>
      </c>
      <c r="F46">
        <f>SUMIFS('[2]Electricity production'!G$2:G$505,'[2]Electricity production'!$C$2:$C$505,$B46,'[2]Electricity production'!$D$2:$D$505,$A46)</f>
        <v>0</v>
      </c>
      <c r="G46">
        <f>SUMIFS('[2]Electricity production'!H$2:H$505,'[2]Electricity production'!$C$2:$C$505,$B46,'[2]Electricity production'!$D$2:$D$505,$A46)</f>
        <v>0</v>
      </c>
      <c r="H46">
        <f>SUMIFS('[2]Electricity production'!I$2:I$505,'[2]Electricity production'!$C$2:$C$505,$B46,'[2]Electricity production'!$D$2:$D$505,$A46)</f>
        <v>0</v>
      </c>
      <c r="I46">
        <f>SUMIFS('[2]Electricity production'!J$2:J$505,'[2]Electricity production'!$C$2:$C$505,$B46,'[2]Electricity production'!$D$2:$D$505,$A46)</f>
        <v>0</v>
      </c>
      <c r="J46">
        <f>SUMIFS('[2]Electricity production'!K$2:K$505,'[2]Electricity production'!$C$2:$C$505,$B46,'[2]Electricity production'!$D$2:$D$505,$A46)</f>
        <v>0</v>
      </c>
      <c r="K46">
        <f>SUMIFS('[2]Electricity production'!L$2:L$505,'[2]Electricity production'!$C$2:$C$505,$B46,'[2]Electricity production'!$D$2:$D$505,$A46)</f>
        <v>0</v>
      </c>
    </row>
    <row r="47" spans="1:11" x14ac:dyDescent="0.25">
      <c r="A47" t="str">
        <f>[1]ele_dev!B47</f>
        <v>bOIL</v>
      </c>
      <c r="B47" t="str">
        <f>[1]ele_dev!A47</f>
        <v>ITA</v>
      </c>
      <c r="C47">
        <f>SUMIFS(Eurostat!$D$2:$D$163,Eurostat!$B$2:$B$163,$B47,Eurostat!$A$2:$A$163,$A47)</f>
        <v>15.615</v>
      </c>
      <c r="D47">
        <f>SUMIFS('[2]Electricity production'!E$2:E$505,'[2]Electricity production'!$C$2:$C$505,$B47,'[2]Electricity production'!$D$2:$D$505,$A47)</f>
        <v>4.636091391927363</v>
      </c>
      <c r="E47">
        <f>SUMIFS('[2]Electricity production'!F$2:F$505,'[2]Electricity production'!$C$2:$C$505,$B47,'[2]Electricity production'!$D$2:$D$505,$A47)</f>
        <v>4.9866905364767691</v>
      </c>
      <c r="F47">
        <f>SUMIFS('[2]Electricity production'!G$2:G$505,'[2]Electricity production'!$C$2:$C$505,$B47,'[2]Electricity production'!$D$2:$D$505,$A47)</f>
        <v>3.0948009868209736</v>
      </c>
      <c r="G47">
        <f>SUMIFS('[2]Electricity production'!H$2:H$505,'[2]Electricity production'!$C$2:$C$505,$B47,'[2]Electricity production'!$D$2:$D$505,$A47)</f>
        <v>2.2880333798881698</v>
      </c>
      <c r="H47">
        <f>SUMIFS('[2]Electricity production'!I$2:I$505,'[2]Electricity production'!$C$2:$C$505,$B47,'[2]Electricity production'!$D$2:$D$505,$A47)</f>
        <v>1.3124694403541197</v>
      </c>
      <c r="I47">
        <f>SUMIFS('[2]Electricity production'!J$2:J$505,'[2]Electricity production'!$C$2:$C$505,$B47,'[2]Electricity production'!$D$2:$D$505,$A47)</f>
        <v>1.0536167015744886</v>
      </c>
      <c r="J47">
        <f>SUMIFS('[2]Electricity production'!K$2:K$505,'[2]Electricity production'!$C$2:$C$505,$B47,'[2]Electricity production'!$D$2:$D$505,$A47)</f>
        <v>0.7808342738327404</v>
      </c>
      <c r="K47">
        <f>SUMIFS('[2]Electricity production'!L$2:L$505,'[2]Electricity production'!$C$2:$C$505,$B47,'[2]Electricity production'!$D$2:$D$505,$A47)</f>
        <v>0.42939851309030413</v>
      </c>
    </row>
    <row r="48" spans="1:11" x14ac:dyDescent="0.25">
      <c r="A48" t="str">
        <f>[1]ele_dev!B48</f>
        <v>mOIL</v>
      </c>
      <c r="B48" t="str">
        <f>[1]ele_dev!A48</f>
        <v>ITA</v>
      </c>
      <c r="C48">
        <f>SUMIFS(Eurostat!$D$2:$D$163,Eurostat!$B$2:$B$163,$B48,Eurostat!$A$2:$A$163,$A48)</f>
        <v>0</v>
      </c>
      <c r="D48">
        <f>SUMIFS('[2]Electricity production'!E$2:E$505,'[2]Electricity production'!$C$2:$C$505,$B48,'[2]Electricity production'!$D$2:$D$505,$A48)</f>
        <v>0.98528166857935118</v>
      </c>
      <c r="E48">
        <f>SUMIFS('[2]Electricity production'!F$2:F$505,'[2]Electricity production'!$C$2:$C$505,$B48,'[2]Electricity production'!$D$2:$D$505,$A48)</f>
        <v>0.4543028916164113</v>
      </c>
      <c r="F48">
        <f>SUMIFS('[2]Electricity production'!G$2:G$505,'[2]Electricity production'!$C$2:$C$505,$B48,'[2]Electricity production'!$D$2:$D$505,$A48)</f>
        <v>0.25513041440524337</v>
      </c>
      <c r="G48">
        <f>SUMIFS('[2]Electricity production'!H$2:H$505,'[2]Electricity production'!$C$2:$C$505,$B48,'[2]Electricity production'!$D$2:$D$505,$A48)</f>
        <v>0</v>
      </c>
      <c r="H48">
        <f>SUMIFS('[2]Electricity production'!I$2:I$505,'[2]Electricity production'!$C$2:$C$505,$B48,'[2]Electricity production'!$D$2:$D$505,$A48)</f>
        <v>0</v>
      </c>
      <c r="I48">
        <f>SUMIFS('[2]Electricity production'!J$2:J$505,'[2]Electricity production'!$C$2:$C$505,$B48,'[2]Electricity production'!$D$2:$D$505,$A48)</f>
        <v>0</v>
      </c>
      <c r="J48">
        <f>SUMIFS('[2]Electricity production'!K$2:K$505,'[2]Electricity production'!$C$2:$C$505,$B48,'[2]Electricity production'!$D$2:$D$505,$A48)</f>
        <v>0</v>
      </c>
      <c r="K48">
        <f>SUMIFS('[2]Electricity production'!L$2:L$505,'[2]Electricity production'!$C$2:$C$505,$B48,'[2]Electricity production'!$D$2:$D$505,$A48)</f>
        <v>9.7176779626252721E-2</v>
      </c>
    </row>
    <row r="49" spans="1:11" x14ac:dyDescent="0.25">
      <c r="A49" t="str">
        <f>[1]ele_dev!B49</f>
        <v>pOIL</v>
      </c>
      <c r="B49" t="str">
        <f>[1]ele_dev!A49</f>
        <v>ITA</v>
      </c>
      <c r="C49">
        <f>SUMIFS(Eurostat!$D$2:$D$163,Eurostat!$B$2:$B$163,$B49,Eurostat!$A$2:$A$163,$A49)</f>
        <v>4.2750000000000004</v>
      </c>
      <c r="D49">
        <f>SUMIFS('[2]Electricity production'!E$2:E$505,'[2]Electricity production'!$C$2:$C$505,$B49,'[2]Electricity production'!$D$2:$D$505,$A49)</f>
        <v>4.9653752647447842</v>
      </c>
      <c r="E49">
        <f>SUMIFS('[2]Electricity production'!F$2:F$505,'[2]Electricity production'!$C$2:$C$505,$B49,'[2]Electricity production'!$D$2:$D$505,$A49)</f>
        <v>3.6696405108845851</v>
      </c>
      <c r="F49">
        <f>SUMIFS('[2]Electricity production'!G$2:G$505,'[2]Electricity production'!$C$2:$C$505,$B49,'[2]Electricity production'!$D$2:$D$505,$A49)</f>
        <v>2.3057581068908846</v>
      </c>
      <c r="G49">
        <f>SUMIFS('[2]Electricity production'!H$2:H$505,'[2]Electricity production'!$C$2:$C$505,$B49,'[2]Electricity production'!$D$2:$D$505,$A49)</f>
        <v>0.23914631951103049</v>
      </c>
      <c r="H49">
        <f>SUMIFS('[2]Electricity production'!I$2:I$505,'[2]Electricity production'!$C$2:$C$505,$B49,'[2]Electricity production'!$D$2:$D$505,$A49)</f>
        <v>0</v>
      </c>
      <c r="I49">
        <f>SUMIFS('[2]Electricity production'!J$2:J$505,'[2]Electricity production'!$C$2:$C$505,$B49,'[2]Electricity production'!$D$2:$D$505,$A49)</f>
        <v>0</v>
      </c>
      <c r="J49">
        <f>SUMIFS('[2]Electricity production'!K$2:K$505,'[2]Electricity production'!$C$2:$C$505,$B49,'[2]Electricity production'!$D$2:$D$505,$A49)</f>
        <v>0</v>
      </c>
      <c r="K49">
        <f>SUMIFS('[2]Electricity production'!L$2:L$505,'[2]Electricity production'!$C$2:$C$505,$B49,'[2]Electricity production'!$D$2:$D$505,$A49)</f>
        <v>0</v>
      </c>
    </row>
    <row r="50" spans="1:11" x14ac:dyDescent="0.25">
      <c r="A50" t="str">
        <f>[1]ele_dev!B50</f>
        <v>bGAS</v>
      </c>
      <c r="B50" t="str">
        <f>[1]ele_dev!A50</f>
        <v>ITA</v>
      </c>
      <c r="C50">
        <f>SUMIFS(Eurostat!$D$2:$D$163,Eurostat!$B$2:$B$163,$B50,Eurostat!$A$2:$A$163,$A50)</f>
        <v>113.32480500000001</v>
      </c>
      <c r="D50">
        <f>SUMIFS('[2]Electricity production'!E$2:E$505,'[2]Electricity production'!$C$2:$C$505,$B50,'[2]Electricity production'!$D$2:$D$505,$A50)</f>
        <v>84.85265607739386</v>
      </c>
      <c r="E50">
        <f>SUMIFS('[2]Electricity production'!F$2:F$505,'[2]Electricity production'!$C$2:$C$505,$B50,'[2]Electricity production'!$D$2:$D$505,$A50)</f>
        <v>91.112424599281894</v>
      </c>
      <c r="F50">
        <f>SUMIFS('[2]Electricity production'!G$2:G$505,'[2]Electricity production'!$C$2:$C$505,$B50,'[2]Electricity production'!$D$2:$D$505,$A50)</f>
        <v>53.217205548995516</v>
      </c>
      <c r="G50">
        <f>SUMIFS('[2]Electricity production'!H$2:H$505,'[2]Electricity production'!$C$2:$C$505,$B50,'[2]Electricity production'!$D$2:$D$505,$A50)</f>
        <v>47.008818175403214</v>
      </c>
      <c r="H50">
        <f>SUMIFS('[2]Electricity production'!I$2:I$505,'[2]Electricity production'!$C$2:$C$505,$B50,'[2]Electricity production'!$D$2:$D$505,$A50)</f>
        <v>12.183493113779406</v>
      </c>
      <c r="I50">
        <f>SUMIFS('[2]Electricity production'!J$2:J$505,'[2]Electricity production'!$C$2:$C$505,$B50,'[2]Electricity production'!$D$2:$D$505,$A50)</f>
        <v>20.0337082835083</v>
      </c>
      <c r="J50">
        <f>SUMIFS('[2]Electricity production'!K$2:K$505,'[2]Electricity production'!$C$2:$C$505,$B50,'[2]Electricity production'!$D$2:$D$505,$A50)</f>
        <v>12.944932338399166</v>
      </c>
      <c r="K50">
        <f>SUMIFS('[2]Electricity production'!L$2:L$505,'[2]Electricity production'!$C$2:$C$505,$B50,'[2]Electricity production'!$D$2:$D$505,$A50)</f>
        <v>11.079215148044852</v>
      </c>
    </row>
    <row r="51" spans="1:11" x14ac:dyDescent="0.25">
      <c r="A51" t="str">
        <f>[1]ele_dev!B51</f>
        <v>mGAS</v>
      </c>
      <c r="B51" t="str">
        <f>[1]ele_dev!A51</f>
        <v>ITA</v>
      </c>
      <c r="C51">
        <f>SUMIFS(Eurostat!$D$2:$D$163,Eurostat!$B$2:$B$163,$B51,Eurostat!$A$2:$A$163,$A51)</f>
        <v>20.845786499999999</v>
      </c>
      <c r="D51">
        <f>SUMIFS('[2]Electricity production'!E$2:E$505,'[2]Electricity production'!$C$2:$C$505,$B51,'[2]Electricity production'!$D$2:$D$505,$A51)</f>
        <v>14.572133984609174</v>
      </c>
      <c r="E51">
        <f>SUMIFS('[2]Electricity production'!F$2:F$505,'[2]Electricity production'!$C$2:$C$505,$B51,'[2]Electricity production'!$D$2:$D$505,$A51)</f>
        <v>27.019497269435256</v>
      </c>
      <c r="F51">
        <f>SUMIFS('[2]Electricity production'!G$2:G$505,'[2]Electricity production'!$C$2:$C$505,$B51,'[2]Electricity production'!$D$2:$D$505,$A51)</f>
        <v>22.869092665289728</v>
      </c>
      <c r="G51">
        <f>SUMIFS('[2]Electricity production'!H$2:H$505,'[2]Electricity production'!$C$2:$C$505,$B51,'[2]Electricity production'!$D$2:$D$505,$A51)</f>
        <v>17.770290650445336</v>
      </c>
      <c r="H51">
        <f>SUMIFS('[2]Electricity production'!I$2:I$505,'[2]Electricity production'!$C$2:$C$505,$B51,'[2]Electricity production'!$D$2:$D$505,$A51)</f>
        <v>18.359266380886037</v>
      </c>
      <c r="I51">
        <f>SUMIFS('[2]Electricity production'!J$2:J$505,'[2]Electricity production'!$C$2:$C$505,$B51,'[2]Electricity production'!$D$2:$D$505,$A51)</f>
        <v>3.5543512872422096</v>
      </c>
      <c r="J51">
        <f>SUMIFS('[2]Electricity production'!K$2:K$505,'[2]Electricity production'!$C$2:$C$505,$B51,'[2]Electricity production'!$D$2:$D$505,$A51)</f>
        <v>5.0171030405982879</v>
      </c>
      <c r="K51">
        <f>SUMIFS('[2]Electricity production'!L$2:L$505,'[2]Electricity production'!$C$2:$C$505,$B51,'[2]Electricity production'!$D$2:$D$505,$A51)</f>
        <v>4.0103318951980782</v>
      </c>
    </row>
    <row r="52" spans="1:11" x14ac:dyDescent="0.25">
      <c r="A52" t="str">
        <f>[1]ele_dev!B52</f>
        <v>pGAS</v>
      </c>
      <c r="B52" t="str">
        <f>[1]ele_dev!A52</f>
        <v>ITA</v>
      </c>
      <c r="C52">
        <f>SUMIFS(Eurostat!$D$2:$D$163,Eurostat!$B$2:$B$163,$B52,Eurostat!$A$2:$A$163,$A52)</f>
        <v>10.3794085</v>
      </c>
      <c r="D52">
        <f>SUMIFS('[2]Electricity production'!E$2:E$505,'[2]Electricity production'!$C$2:$C$505,$B52,'[2]Electricity production'!$D$2:$D$505,$A52)</f>
        <v>9.8542514816179541</v>
      </c>
      <c r="E52">
        <f>SUMIFS('[2]Electricity production'!F$2:F$505,'[2]Electricity production'!$C$2:$C$505,$B52,'[2]Electricity production'!$D$2:$D$505,$A52)</f>
        <v>16.64569160452653</v>
      </c>
      <c r="F52">
        <f>SUMIFS('[2]Electricity production'!G$2:G$505,'[2]Electricity production'!$C$2:$C$505,$B52,'[2]Electricity production'!$D$2:$D$505,$A52)</f>
        <v>46.104164414822982</v>
      </c>
      <c r="G52">
        <f>SUMIFS('[2]Electricity production'!H$2:H$505,'[2]Electricity production'!$C$2:$C$505,$B52,'[2]Electricity production'!$D$2:$D$505,$A52)</f>
        <v>44.856993248986583</v>
      </c>
      <c r="H52">
        <f>SUMIFS('[2]Electricity production'!I$2:I$505,'[2]Electricity production'!$C$2:$C$505,$B52,'[2]Electricity production'!$D$2:$D$505,$A52)</f>
        <v>40.880409595464954</v>
      </c>
      <c r="I52">
        <f>SUMIFS('[2]Electricity production'!J$2:J$505,'[2]Electricity production'!$C$2:$C$505,$B52,'[2]Electricity production'!$D$2:$D$505,$A52)</f>
        <v>8.8085817584624007</v>
      </c>
      <c r="J52">
        <f>SUMIFS('[2]Electricity production'!K$2:K$505,'[2]Electricity production'!$C$2:$C$505,$B52,'[2]Electricity production'!$D$2:$D$505,$A52)</f>
        <v>2.6579727334107428</v>
      </c>
      <c r="K52">
        <f>SUMIFS('[2]Electricity production'!L$2:L$505,'[2]Electricity production'!$C$2:$C$505,$B52,'[2]Electricity production'!$D$2:$D$505,$A52)</f>
        <v>0</v>
      </c>
    </row>
    <row r="53" spans="1:11" x14ac:dyDescent="0.25">
      <c r="A53" t="str">
        <f>[1]ele_dev!B53</f>
        <v>bBIO</v>
      </c>
      <c r="B53" t="str">
        <f>[1]ele_dev!A53</f>
        <v>ITA</v>
      </c>
      <c r="C53">
        <f>SUMIFS(Eurostat!$D$2:$D$163,Eurostat!$B$2:$B$163,$B53,Eurostat!$A$2:$A$163,$A53)</f>
        <v>8.6199999999999992</v>
      </c>
      <c r="D53">
        <f>SUMIFS('[2]Electricity production'!E$2:E$505,'[2]Electricity production'!$C$2:$C$505,$B53,'[2]Electricity production'!$D$2:$D$505,$A53)</f>
        <v>20.171781499618298</v>
      </c>
      <c r="E53">
        <f>SUMIFS('[2]Electricity production'!F$2:F$505,'[2]Electricity production'!$C$2:$C$505,$B53,'[2]Electricity production'!$D$2:$D$505,$A53)</f>
        <v>18.40892259732227</v>
      </c>
      <c r="F53">
        <f>SUMIFS('[2]Electricity production'!G$2:G$505,'[2]Electricity production'!$C$2:$C$505,$B53,'[2]Electricity production'!$D$2:$D$505,$A53)</f>
        <v>16.697969753857571</v>
      </c>
      <c r="G53">
        <f>SUMIFS('[2]Electricity production'!H$2:H$505,'[2]Electricity production'!$C$2:$C$505,$B53,'[2]Electricity production'!$D$2:$D$505,$A53)</f>
        <v>19.591369813304244</v>
      </c>
      <c r="H53">
        <f>SUMIFS('[2]Electricity production'!I$2:I$505,'[2]Electricity production'!$C$2:$C$505,$B53,'[2]Electricity production'!$D$2:$D$505,$A53)</f>
        <v>18.192642500169143</v>
      </c>
      <c r="I53">
        <f>SUMIFS('[2]Electricity production'!J$2:J$505,'[2]Electricity production'!$C$2:$C$505,$B53,'[2]Electricity production'!$D$2:$D$505,$A53)</f>
        <v>23.50315414110511</v>
      </c>
      <c r="J53">
        <f>SUMIFS('[2]Electricity production'!K$2:K$505,'[2]Electricity production'!$C$2:$C$505,$B53,'[2]Electricity production'!$D$2:$D$505,$A53)</f>
        <v>26.42504563495131</v>
      </c>
      <c r="K53">
        <f>SUMIFS('[2]Electricity production'!L$2:L$505,'[2]Electricity production'!$C$2:$C$505,$B53,'[2]Electricity production'!$D$2:$D$505,$A53)</f>
        <v>31.079871308197312</v>
      </c>
    </row>
    <row r="54" spans="1:11" x14ac:dyDescent="0.25">
      <c r="A54" t="str">
        <f>[1]ele_dev!B54</f>
        <v>bCCS</v>
      </c>
      <c r="B54" t="str">
        <f>[1]ele_dev!A54</f>
        <v>ITA</v>
      </c>
      <c r="C54">
        <f>SUMIFS(Eurostat!$D$2:$D$163,Eurostat!$B$2:$B$163,$B54,Eurostat!$A$2:$A$163,$A54)</f>
        <v>1.2963949999999897</v>
      </c>
      <c r="D54">
        <f>SUMIFS('[2]Electricity production'!E$2:E$505,'[2]Electricity production'!$C$2:$C$505,$B54,'[2]Electricity production'!$D$2:$D$505,$A54)</f>
        <v>0</v>
      </c>
      <c r="E54">
        <f>SUMIFS('[2]Electricity production'!F$2:F$505,'[2]Electricity production'!$C$2:$C$505,$B54,'[2]Electricity production'!$D$2:$D$505,$A54)</f>
        <v>0</v>
      </c>
      <c r="F54">
        <f>SUMIFS('[2]Electricity production'!G$2:G$505,'[2]Electricity production'!$C$2:$C$505,$B54,'[2]Electricity production'!$D$2:$D$505,$A54)</f>
        <v>0</v>
      </c>
      <c r="G54">
        <f>SUMIFS('[2]Electricity production'!H$2:H$505,'[2]Electricity production'!$C$2:$C$505,$B54,'[2]Electricity production'!$D$2:$D$505,$A54)</f>
        <v>0</v>
      </c>
      <c r="H54">
        <f>SUMIFS('[2]Electricity production'!I$2:I$505,'[2]Electricity production'!$C$2:$C$505,$B54,'[2]Electricity production'!$D$2:$D$505,$A54)</f>
        <v>0</v>
      </c>
      <c r="I54">
        <f>SUMIFS('[2]Electricity production'!J$2:J$505,'[2]Electricity production'!$C$2:$C$505,$B54,'[2]Electricity production'!$D$2:$D$505,$A54)</f>
        <v>0</v>
      </c>
      <c r="J54">
        <f>SUMIFS('[2]Electricity production'!K$2:K$505,'[2]Electricity production'!$C$2:$C$505,$B54,'[2]Electricity production'!$D$2:$D$505,$A54)</f>
        <v>0</v>
      </c>
      <c r="K54">
        <f>SUMIFS('[2]Electricity production'!L$2:L$505,'[2]Electricity production'!$C$2:$C$505,$B54,'[2]Electricity production'!$D$2:$D$505,$A54)</f>
        <v>0</v>
      </c>
    </row>
    <row r="55" spans="1:11" x14ac:dyDescent="0.25">
      <c r="A55" t="str">
        <f>[1]ele_dev!B55</f>
        <v>mCCS</v>
      </c>
      <c r="B55" t="str">
        <f>[1]ele_dev!A55</f>
        <v>ITA</v>
      </c>
      <c r="C55">
        <f>SUMIFS(Eurostat!$D$2:$D$163,Eurostat!$B$2:$B$163,$B55,Eurostat!$A$2:$A$163,$A55)</f>
        <v>0.50616349999999599</v>
      </c>
      <c r="D55">
        <f>SUMIFS('[2]Electricity production'!E$2:E$505,'[2]Electricity production'!$C$2:$C$505,$B55,'[2]Electricity production'!$D$2:$D$505,$A55)</f>
        <v>0</v>
      </c>
      <c r="E55">
        <f>SUMIFS('[2]Electricity production'!F$2:F$505,'[2]Electricity production'!$C$2:$C$505,$B55,'[2]Electricity production'!$D$2:$D$505,$A55)</f>
        <v>2.708227644745326</v>
      </c>
      <c r="F55">
        <f>SUMIFS('[2]Electricity production'!G$2:G$505,'[2]Electricity production'!$C$2:$C$505,$B55,'[2]Electricity production'!$D$2:$D$505,$A55)</f>
        <v>2.7083296721887686</v>
      </c>
      <c r="G55">
        <f>SUMIFS('[2]Electricity production'!H$2:H$505,'[2]Electricity production'!$C$2:$C$505,$B55,'[2]Electricity production'!$D$2:$D$505,$A55)</f>
        <v>2.7084832485500754</v>
      </c>
      <c r="H55">
        <f>SUMIFS('[2]Electricity production'!I$2:I$505,'[2]Electricity production'!$C$2:$C$505,$B55,'[2]Electricity production'!$D$2:$D$505,$A55)</f>
        <v>21.373986888016823</v>
      </c>
      <c r="I55">
        <f>SUMIFS('[2]Electricity production'!J$2:J$505,'[2]Electricity production'!$C$2:$C$505,$B55,'[2]Electricity production'!$D$2:$D$505,$A55)</f>
        <v>24.327670012976547</v>
      </c>
      <c r="J55">
        <f>SUMIFS('[2]Electricity production'!K$2:K$505,'[2]Electricity production'!$C$2:$C$505,$B55,'[2]Electricity production'!$D$2:$D$505,$A55)</f>
        <v>25.400151680713222</v>
      </c>
      <c r="K55">
        <f>SUMIFS('[2]Electricity production'!L$2:L$505,'[2]Electricity production'!$C$2:$C$505,$B55,'[2]Electricity production'!$D$2:$D$505,$A55)</f>
        <v>25.378534729387088</v>
      </c>
    </row>
    <row r="56" spans="1:11" x14ac:dyDescent="0.25">
      <c r="A56" t="str">
        <f>[1]ele_dev!B56</f>
        <v>bNUC</v>
      </c>
      <c r="B56" t="str">
        <f>[1]ele_dev!A56</f>
        <v>POL</v>
      </c>
      <c r="C56">
        <v>0</v>
      </c>
      <c r="D56">
        <f>SUMIFS('[2]Electricity production'!E$2:E$505,'[2]Electricity production'!$C$2:$C$505,$B56,'[2]Electricity production'!$D$2:$D$505,$A56)</f>
        <v>0</v>
      </c>
      <c r="E56">
        <f>SUMIFS('[2]Electricity production'!F$2:F$505,'[2]Electricity production'!$C$2:$C$505,$B56,'[2]Electricity production'!$D$2:$D$505,$A56)</f>
        <v>0</v>
      </c>
      <c r="F56">
        <f>SUMIFS('[2]Electricity production'!G$2:G$505,'[2]Electricity production'!$C$2:$C$505,$B56,'[2]Electricity production'!$D$2:$D$505,$A56)</f>
        <v>0</v>
      </c>
      <c r="G56">
        <f>SUMIFS('[2]Electricity production'!H$2:H$505,'[2]Electricity production'!$C$2:$C$505,$B56,'[2]Electricity production'!$D$2:$D$505,$A56)</f>
        <v>10.64339792247493</v>
      </c>
      <c r="H56">
        <f>SUMIFS('[2]Electricity production'!I$2:I$505,'[2]Electricity production'!$C$2:$C$505,$B56,'[2]Electricity production'!$D$2:$D$505,$A56)</f>
        <v>10.643800663572168</v>
      </c>
      <c r="I56">
        <f>SUMIFS('[2]Electricity production'!J$2:J$505,'[2]Electricity production'!$C$2:$C$505,$B56,'[2]Electricity production'!$D$2:$D$505,$A56)</f>
        <v>46.120907123784221</v>
      </c>
      <c r="J56">
        <f>SUMIFS('[2]Electricity production'!K$2:K$505,'[2]Electricity production'!$C$2:$C$505,$B56,'[2]Electricity production'!$D$2:$D$505,$A56)</f>
        <v>46.120904153311983</v>
      </c>
      <c r="K56">
        <f>SUMIFS('[2]Electricity production'!L$2:L$505,'[2]Electricity production'!$C$2:$C$505,$B56,'[2]Electricity production'!$D$2:$D$505,$A56)</f>
        <v>46.120900910127503</v>
      </c>
    </row>
    <row r="57" spans="1:11" x14ac:dyDescent="0.25">
      <c r="A57" t="str">
        <f>[1]ele_dev!B57</f>
        <v>bHYDRO</v>
      </c>
      <c r="B57" t="str">
        <f>[1]ele_dev!A57</f>
        <v>POL</v>
      </c>
      <c r="C57">
        <f>SUMIFS(Eurostat!$D$2:$D$163,Eurostat!$B$2:$B$163,$B57,Eurostat!$A$2:$A$163,$A57)</f>
        <v>2.3299999999999996</v>
      </c>
      <c r="D57">
        <f>SUMIFS('[2]Electricity production'!E$2:E$505,'[2]Electricity production'!$C$2:$C$505,$B57,'[2]Electricity production'!$D$2:$D$505,$A57)</f>
        <v>0.7698608011234368</v>
      </c>
      <c r="E57">
        <f>SUMIFS('[2]Electricity production'!F$2:F$505,'[2]Electricity production'!$C$2:$C$505,$B57,'[2]Electricity production'!$D$2:$D$505,$A57)</f>
        <v>1.4204762931826804</v>
      </c>
      <c r="F57">
        <f>SUMIFS('[2]Electricity production'!G$2:G$505,'[2]Electricity production'!$C$2:$C$505,$B57,'[2]Electricity production'!$D$2:$D$505,$A57)</f>
        <v>1.4452279462435638</v>
      </c>
      <c r="G57">
        <f>SUMIFS('[2]Electricity production'!H$2:H$505,'[2]Electricity production'!$C$2:$C$505,$B57,'[2]Electricity production'!$D$2:$D$505,$A57)</f>
        <v>1.4451810013173276</v>
      </c>
      <c r="H57">
        <f>SUMIFS('[2]Electricity production'!I$2:I$505,'[2]Electricity production'!$C$2:$C$505,$B57,'[2]Electricity production'!$D$2:$D$505,$A57)</f>
        <v>1.4452286722288687</v>
      </c>
      <c r="I57">
        <f>SUMIFS('[2]Electricity production'!J$2:J$505,'[2]Electricity production'!$C$2:$C$505,$B57,'[2]Electricity production'!$D$2:$D$505,$A57)</f>
        <v>1.4451988221830467</v>
      </c>
      <c r="J57">
        <f>SUMIFS('[2]Electricity production'!K$2:K$505,'[2]Electricity production'!$C$2:$C$505,$B57,'[2]Electricity production'!$D$2:$D$505,$A57)</f>
        <v>1.4452024845055955</v>
      </c>
      <c r="K57">
        <f>SUMIFS('[2]Electricity production'!L$2:L$505,'[2]Electricity production'!$C$2:$C$505,$B57,'[2]Electricity production'!$D$2:$D$505,$A57)</f>
        <v>1.4452968977100689</v>
      </c>
    </row>
    <row r="58" spans="1:11" x14ac:dyDescent="0.25">
      <c r="A58" t="str">
        <f>[1]ele_dev!B58</f>
        <v>pHYDRO</v>
      </c>
      <c r="B58" t="str">
        <f>[1]ele_dev!A58</f>
        <v>POL</v>
      </c>
      <c r="C58">
        <f>SUMIFS(Eurostat!$D$2:$D$163,Eurostat!$B$2:$B$163,$B58,Eurostat!$A$2:$A$163,$A58)</f>
        <v>0.43</v>
      </c>
      <c r="D58">
        <f>SUMIFS('[2]Electricity production'!E$2:E$505,'[2]Electricity production'!$C$2:$C$505,$B58,'[2]Electricity production'!$D$2:$D$505,$A58)</f>
        <v>12.563486452324177</v>
      </c>
      <c r="E58">
        <f>SUMIFS('[2]Electricity production'!F$2:F$505,'[2]Electricity production'!$C$2:$C$505,$B58,'[2]Electricity production'!$D$2:$D$505,$A58)</f>
        <v>1.4354606397382932</v>
      </c>
      <c r="F58">
        <f>SUMIFS('[2]Electricity production'!G$2:G$505,'[2]Electricity production'!$C$2:$C$505,$B58,'[2]Electricity production'!$D$2:$D$505,$A58)</f>
        <v>1.7213992542660006</v>
      </c>
      <c r="G58">
        <f>SUMIFS('[2]Electricity production'!H$2:H$505,'[2]Electricity production'!$C$2:$C$505,$B58,'[2]Electricity production'!$D$2:$D$505,$A58)</f>
        <v>2.0321996723812807</v>
      </c>
      <c r="H58">
        <f>SUMIFS('[2]Electricity production'!I$2:I$505,'[2]Electricity production'!$C$2:$C$505,$B58,'[2]Electricity production'!$D$2:$D$505,$A58)</f>
        <v>2.3431440316998016</v>
      </c>
      <c r="I58">
        <f>SUMIFS('[2]Electricity production'!J$2:J$505,'[2]Electricity production'!$C$2:$C$505,$B58,'[2]Electricity production'!$D$2:$D$505,$A58)</f>
        <v>2.6537348921506845</v>
      </c>
      <c r="J58">
        <f>SUMIFS('[2]Electricity production'!K$2:K$505,'[2]Electricity production'!$C$2:$C$505,$B58,'[2]Electricity production'!$D$2:$D$505,$A58)</f>
        <v>2.9646542531048037</v>
      </c>
      <c r="K58">
        <f>SUMIFS('[2]Electricity production'!L$2:L$505,'[2]Electricity production'!$C$2:$C$505,$B58,'[2]Electricity production'!$D$2:$D$505,$A58)</f>
        <v>4.8051615367260867</v>
      </c>
    </row>
    <row r="59" spans="1:11" x14ac:dyDescent="0.25">
      <c r="A59" t="str">
        <f>[1]ele_dev!B59</f>
        <v>bGEO</v>
      </c>
      <c r="B59" t="str">
        <f>[1]ele_dev!A59</f>
        <v>POL</v>
      </c>
      <c r="C59">
        <f>SUMIFS(Eurostat!$D$2:$D$163,Eurostat!$B$2:$B$163,$B59,Eurostat!$A$2:$A$163,$A59)</f>
        <v>0</v>
      </c>
      <c r="D59">
        <f>SUMIFS('[2]Electricity production'!E$2:E$505,'[2]Electricity production'!$C$2:$C$505,$B59,'[2]Electricity production'!$D$2:$D$505,$A59)</f>
        <v>0</v>
      </c>
      <c r="E59">
        <f>SUMIFS('[2]Electricity production'!F$2:F$505,'[2]Electricity production'!$C$2:$C$505,$B59,'[2]Electricity production'!$D$2:$D$505,$A59)</f>
        <v>1.1343083643450609E-4</v>
      </c>
      <c r="F59">
        <f>SUMIFS('[2]Electricity production'!G$2:G$505,'[2]Electricity production'!$C$2:$C$505,$B59,'[2]Electricity production'!$D$2:$D$505,$A59)</f>
        <v>4.3321592374606828E-4</v>
      </c>
      <c r="G59">
        <f>SUMIFS('[2]Electricity production'!H$2:H$505,'[2]Electricity production'!$C$2:$C$505,$B59,'[2]Electricity production'!$D$2:$D$505,$A59)</f>
        <v>0.44640918653922268</v>
      </c>
      <c r="H59">
        <f>SUMIFS('[2]Electricity production'!I$2:I$505,'[2]Electricity production'!$C$2:$C$505,$B59,'[2]Electricity production'!$D$2:$D$505,$A59)</f>
        <v>1.4654930362050163</v>
      </c>
      <c r="I59">
        <f>SUMIFS('[2]Electricity production'!J$2:J$505,'[2]Electricity production'!$C$2:$C$505,$B59,'[2]Electricity production'!$D$2:$D$505,$A59)</f>
        <v>2.8651283614657821</v>
      </c>
      <c r="J59">
        <f>SUMIFS('[2]Electricity production'!K$2:K$505,'[2]Electricity production'!$C$2:$C$505,$B59,'[2]Electricity production'!$D$2:$D$505,$A59)</f>
        <v>2.8961036346567579</v>
      </c>
      <c r="K59">
        <f>SUMIFS('[2]Electricity production'!L$2:L$505,'[2]Electricity production'!$C$2:$C$505,$B59,'[2]Electricity production'!$D$2:$D$505,$A59)</f>
        <v>2.9009355762641009</v>
      </c>
    </row>
    <row r="60" spans="1:11" x14ac:dyDescent="0.25">
      <c r="A60" t="str">
        <f>[1]ele_dev!B60</f>
        <v>mSOLAR</v>
      </c>
      <c r="B60" t="str">
        <f>[1]ele_dev!A60</f>
        <v>POL</v>
      </c>
      <c r="C60">
        <f>SUMIFS(Eurostat!$D$2:$D$163,Eurostat!$B$2:$B$163,$B60,Eurostat!$A$2:$A$163,$A60)</f>
        <v>0</v>
      </c>
      <c r="D60">
        <f>SUMIFS('[2]Electricity production'!E$2:E$505,'[2]Electricity production'!$C$2:$C$505,$B60,'[2]Electricity production'!$D$2:$D$505,$A60)</f>
        <v>5.9710144258455659E-2</v>
      </c>
      <c r="E60">
        <f>SUMIFS('[2]Electricity production'!F$2:F$505,'[2]Electricity production'!$C$2:$C$505,$B60,'[2]Electricity production'!$D$2:$D$505,$A60)</f>
        <v>0.40072938244418382</v>
      </c>
      <c r="F60">
        <f>SUMIFS('[2]Electricity production'!G$2:G$505,'[2]Electricity production'!$C$2:$C$505,$B60,'[2]Electricity production'!$D$2:$D$505,$A60)</f>
        <v>0.46012000727499125</v>
      </c>
      <c r="G60">
        <f>SUMIFS('[2]Electricity production'!H$2:H$505,'[2]Electricity production'!$C$2:$C$505,$B60,'[2]Electricity production'!$D$2:$D$505,$A60)</f>
        <v>0.5202087340189171</v>
      </c>
      <c r="H60">
        <f>SUMIFS('[2]Electricity production'!I$2:I$505,'[2]Electricity production'!$C$2:$C$505,$B60,'[2]Electricity production'!$D$2:$D$505,$A60)</f>
        <v>7.2483346813222864</v>
      </c>
      <c r="I60">
        <f>SUMIFS('[2]Electricity production'!J$2:J$505,'[2]Electricity production'!$C$2:$C$505,$B60,'[2]Electricity production'!$D$2:$D$505,$A60)</f>
        <v>9.4978999335193794</v>
      </c>
      <c r="J60">
        <f>SUMIFS('[2]Electricity production'!K$2:K$505,'[2]Electricity production'!$C$2:$C$505,$B60,'[2]Electricity production'!$D$2:$D$505,$A60)</f>
        <v>11.74772061544836</v>
      </c>
      <c r="K60">
        <f>SUMIFS('[2]Electricity production'!L$2:L$505,'[2]Electricity production'!$C$2:$C$505,$B60,'[2]Electricity production'!$D$2:$D$505,$A60)</f>
        <v>13.997447614335417</v>
      </c>
    </row>
    <row r="61" spans="1:11" x14ac:dyDescent="0.25">
      <c r="A61" t="str">
        <f>[1]ele_dev!B61</f>
        <v>mWIND</v>
      </c>
      <c r="B61" t="str">
        <f>[1]ele_dev!A61</f>
        <v>POL</v>
      </c>
      <c r="C61">
        <f>SUMIFS(Eurostat!$D$2:$D$163,Eurostat!$B$2:$B$163,$B61,Eurostat!$A$2:$A$163,$A61)</f>
        <v>3.1869999999999998</v>
      </c>
      <c r="D61">
        <f>SUMIFS('[2]Electricity production'!E$2:E$505,'[2]Electricity production'!$C$2:$C$505,$B61,'[2]Electricity production'!$D$2:$D$505,$A61)</f>
        <v>10.555470783877009</v>
      </c>
      <c r="E61">
        <f>SUMIFS('[2]Electricity production'!F$2:F$505,'[2]Electricity production'!$C$2:$C$505,$B61,'[2]Electricity production'!$D$2:$D$505,$A61)</f>
        <v>10.555701294996133</v>
      </c>
      <c r="F61">
        <f>SUMIFS('[2]Electricity production'!G$2:G$505,'[2]Electricity production'!$C$2:$C$505,$B61,'[2]Electricity production'!$D$2:$D$505,$A61)</f>
        <v>10.557689451736948</v>
      </c>
      <c r="G61">
        <f>SUMIFS('[2]Electricity production'!H$2:H$505,'[2]Electricity production'!$C$2:$C$505,$B61,'[2]Electricity production'!$D$2:$D$505,$A61)</f>
        <v>33.314583630865826</v>
      </c>
      <c r="H61">
        <f>SUMIFS('[2]Electricity production'!I$2:I$505,'[2]Electricity production'!$C$2:$C$505,$B61,'[2]Electricity production'!$D$2:$D$505,$A61)</f>
        <v>37.686844470916618</v>
      </c>
      <c r="I61">
        <f>SUMIFS('[2]Electricity production'!J$2:J$505,'[2]Electricity production'!$C$2:$C$505,$B61,'[2]Electricity production'!$D$2:$D$505,$A61)</f>
        <v>44.47003070779148</v>
      </c>
      <c r="J61">
        <f>SUMIFS('[2]Electricity production'!K$2:K$505,'[2]Electricity production'!$C$2:$C$505,$B61,'[2]Electricity production'!$D$2:$D$505,$A61)</f>
        <v>46.595098159316692</v>
      </c>
      <c r="K61">
        <f>SUMIFS('[2]Electricity production'!L$2:L$505,'[2]Electricity production'!$C$2:$C$505,$B61,'[2]Electricity production'!$D$2:$D$505,$A61)</f>
        <v>85.289759975600973</v>
      </c>
    </row>
    <row r="62" spans="1:11" x14ac:dyDescent="0.25">
      <c r="A62" t="str">
        <f>[1]ele_dev!B62</f>
        <v>bHC</v>
      </c>
      <c r="B62" t="str">
        <f>[1]ele_dev!A62</f>
        <v>POL</v>
      </c>
      <c r="C62">
        <f>SUMIFS(Eurostat!$D$2:$D$163,Eurostat!$B$2:$B$163,$B62,Eurostat!$A$2:$A$163,$A62)</f>
        <v>43.178354999999996</v>
      </c>
      <c r="D62">
        <f>SUMIFS('[2]Electricity production'!E$2:E$505,'[2]Electricity production'!$C$2:$C$505,$B62,'[2]Electricity production'!$D$2:$D$505,$A62)</f>
        <v>45.080548352298742</v>
      </c>
      <c r="E62">
        <f>SUMIFS('[2]Electricity production'!F$2:F$505,'[2]Electricity production'!$C$2:$C$505,$B62,'[2]Electricity production'!$D$2:$D$505,$A62)</f>
        <v>36.000409497502069</v>
      </c>
      <c r="F62">
        <f>SUMIFS('[2]Electricity production'!G$2:G$505,'[2]Electricity production'!$C$2:$C$505,$B62,'[2]Electricity production'!$D$2:$D$505,$A62)</f>
        <v>37.520106623868877</v>
      </c>
      <c r="G62">
        <f>SUMIFS('[2]Electricity production'!H$2:H$505,'[2]Electricity production'!$C$2:$C$505,$B62,'[2]Electricity production'!$D$2:$D$505,$A62)</f>
        <v>36.86622642790752</v>
      </c>
      <c r="H62">
        <f>SUMIFS('[2]Electricity production'!I$2:I$505,'[2]Electricity production'!$C$2:$C$505,$B62,'[2]Electricity production'!$D$2:$D$505,$A62)</f>
        <v>1.409284446383307</v>
      </c>
      <c r="I62">
        <f>SUMIFS('[2]Electricity production'!J$2:J$505,'[2]Electricity production'!$C$2:$C$505,$B62,'[2]Electricity production'!$D$2:$D$505,$A62)</f>
        <v>0.79405060770649594</v>
      </c>
      <c r="J62">
        <f>SUMIFS('[2]Electricity production'!K$2:K$505,'[2]Electricity production'!$C$2:$C$505,$B62,'[2]Electricity production'!$D$2:$D$505,$A62)</f>
        <v>1.8368931594436335E-2</v>
      </c>
      <c r="K62">
        <f>SUMIFS('[2]Electricity production'!L$2:L$505,'[2]Electricity production'!$C$2:$C$505,$B62,'[2]Electricity production'!$D$2:$D$505,$A62)</f>
        <v>1.836879969221061E-2</v>
      </c>
    </row>
    <row r="63" spans="1:11" x14ac:dyDescent="0.25">
      <c r="A63" t="str">
        <f>[1]ele_dev!B63</f>
        <v>mHC</v>
      </c>
      <c r="B63" t="str">
        <f>[1]ele_dev!A63</f>
        <v>POL</v>
      </c>
      <c r="C63">
        <f>SUMIFS(Eurostat!$D$2:$D$163,Eurostat!$B$2:$B$163,$B63,Eurostat!$A$2:$A$163,$A63)</f>
        <v>43.278345000000002</v>
      </c>
      <c r="D63">
        <f>SUMIFS('[2]Electricity production'!E$2:E$505,'[2]Electricity production'!$C$2:$C$505,$B63,'[2]Electricity production'!$D$2:$D$505,$A63)</f>
        <v>43.523580577946809</v>
      </c>
      <c r="E63">
        <f>SUMIFS('[2]Electricity production'!F$2:F$505,'[2]Electricity production'!$C$2:$C$505,$B63,'[2]Electricity production'!$D$2:$D$505,$A63)</f>
        <v>0.19907875850483236</v>
      </c>
      <c r="F63">
        <f>SUMIFS('[2]Electricity production'!G$2:G$505,'[2]Electricity production'!$C$2:$C$505,$B63,'[2]Electricity production'!$D$2:$D$505,$A63)</f>
        <v>1.318182565483994E-4</v>
      </c>
      <c r="G63">
        <f>SUMIFS('[2]Electricity production'!H$2:H$505,'[2]Electricity production'!$C$2:$C$505,$B63,'[2]Electricity production'!$D$2:$D$505,$A63)</f>
        <v>5.8590963149640629E-5</v>
      </c>
      <c r="H63">
        <f>SUMIFS('[2]Electricity production'!I$2:I$505,'[2]Electricity production'!$C$2:$C$505,$B63,'[2]Electricity production'!$D$2:$D$505,$A63)</f>
        <v>0</v>
      </c>
      <c r="I63">
        <f>SUMIFS('[2]Electricity production'!J$2:J$505,'[2]Electricity production'!$C$2:$C$505,$B63,'[2]Electricity production'!$D$2:$D$505,$A63)</f>
        <v>0</v>
      </c>
      <c r="J63">
        <f>SUMIFS('[2]Electricity production'!K$2:K$505,'[2]Electricity production'!$C$2:$C$505,$B63,'[2]Electricity production'!$D$2:$D$505,$A63)</f>
        <v>0</v>
      </c>
      <c r="K63">
        <f>SUMIFS('[2]Electricity production'!L$2:L$505,'[2]Electricity production'!$C$2:$C$505,$B63,'[2]Electricity production'!$D$2:$D$505,$A63)</f>
        <v>0</v>
      </c>
    </row>
    <row r="64" spans="1:11" x14ac:dyDescent="0.25">
      <c r="A64" t="str">
        <f>[1]ele_dev!B64</f>
        <v>bBC</v>
      </c>
      <c r="B64" t="str">
        <f>[1]ele_dev!A64</f>
        <v>POL</v>
      </c>
      <c r="C64">
        <f>SUMIFS(Eurostat!$D$2:$D$163,Eurostat!$B$2:$B$163,$B64,Eurostat!$A$2:$A$163,$A64)</f>
        <v>52.0047</v>
      </c>
      <c r="D64">
        <f>SUMIFS('[2]Electricity production'!E$2:E$505,'[2]Electricity production'!$C$2:$C$505,$B64,'[2]Electricity production'!$D$2:$D$505,$A64)</f>
        <v>36.095510304832757</v>
      </c>
      <c r="E64">
        <f>SUMIFS('[2]Electricity production'!F$2:F$505,'[2]Electricity production'!$C$2:$C$505,$B64,'[2]Electricity production'!$D$2:$D$505,$A64)</f>
        <v>36.962346434332808</v>
      </c>
      <c r="F64">
        <f>SUMIFS('[2]Electricity production'!G$2:G$505,'[2]Electricity production'!$C$2:$C$505,$B64,'[2]Electricity production'!$D$2:$D$505,$A64)</f>
        <v>21.025145239446271</v>
      </c>
      <c r="G64">
        <f>SUMIFS('[2]Electricity production'!H$2:H$505,'[2]Electricity production'!$C$2:$C$505,$B64,'[2]Electricity production'!$D$2:$D$505,$A64)</f>
        <v>21.024617002100936</v>
      </c>
      <c r="H64">
        <f>SUMIFS('[2]Electricity production'!I$2:I$505,'[2]Electricity production'!$C$2:$C$505,$B64,'[2]Electricity production'!$D$2:$D$505,$A64)</f>
        <v>0.35997099272314165</v>
      </c>
      <c r="I64">
        <f>SUMIFS('[2]Electricity production'!J$2:J$505,'[2]Electricity production'!$C$2:$C$505,$B64,'[2]Electricity production'!$D$2:$D$505,$A64)</f>
        <v>0</v>
      </c>
      <c r="J64">
        <f>SUMIFS('[2]Electricity production'!K$2:K$505,'[2]Electricity production'!$C$2:$C$505,$B64,'[2]Electricity production'!$D$2:$D$505,$A64)</f>
        <v>0</v>
      </c>
      <c r="K64">
        <f>SUMIFS('[2]Electricity production'!L$2:L$505,'[2]Electricity production'!$C$2:$C$505,$B64,'[2]Electricity production'!$D$2:$D$505,$A64)</f>
        <v>0</v>
      </c>
    </row>
    <row r="65" spans="1:11" x14ac:dyDescent="0.25">
      <c r="A65" t="str">
        <f>[1]ele_dev!B65</f>
        <v>bOIL</v>
      </c>
      <c r="B65" t="str">
        <f>[1]ele_dev!A65</f>
        <v>POL</v>
      </c>
      <c r="C65">
        <v>0</v>
      </c>
      <c r="D65">
        <f>SUMIFS('[2]Electricity production'!E$2:E$505,'[2]Electricity production'!$C$2:$C$505,$B65,'[2]Electricity production'!$D$2:$D$505,$A65)</f>
        <v>0</v>
      </c>
      <c r="E65">
        <f>SUMIFS('[2]Electricity production'!F$2:F$505,'[2]Electricity production'!$C$2:$C$505,$B65,'[2]Electricity production'!$D$2:$D$505,$A65)</f>
        <v>7.5760917632976949E-5</v>
      </c>
      <c r="F65">
        <f>SUMIFS('[2]Electricity production'!G$2:G$505,'[2]Electricity production'!$C$2:$C$505,$B65,'[2]Electricity production'!$D$2:$D$505,$A65)</f>
        <v>0.32666399909106442</v>
      </c>
      <c r="G65">
        <f>SUMIFS('[2]Electricity production'!H$2:H$505,'[2]Electricity production'!$C$2:$C$505,$B65,'[2]Electricity production'!$D$2:$D$505,$A65)</f>
        <v>0.37929985296604135</v>
      </c>
      <c r="H65">
        <f>SUMIFS('[2]Electricity production'!I$2:I$505,'[2]Electricity production'!$C$2:$C$505,$B65,'[2]Electricity production'!$D$2:$D$505,$A65)</f>
        <v>0.38345666929715472</v>
      </c>
      <c r="I65">
        <f>SUMIFS('[2]Electricity production'!J$2:J$505,'[2]Electricity production'!$C$2:$C$505,$B65,'[2]Electricity production'!$D$2:$D$505,$A65)</f>
        <v>0.38325240178014269</v>
      </c>
      <c r="J65">
        <f>SUMIFS('[2]Electricity production'!K$2:K$505,'[2]Electricity production'!$C$2:$C$505,$B65,'[2]Electricity production'!$D$2:$D$505,$A65)</f>
        <v>0.38030676980100925</v>
      </c>
      <c r="K65">
        <f>SUMIFS('[2]Electricity production'!L$2:L$505,'[2]Electricity production'!$C$2:$C$505,$B65,'[2]Electricity production'!$D$2:$D$505,$A65)</f>
        <v>0.36647283144679305</v>
      </c>
    </row>
    <row r="66" spans="1:11" x14ac:dyDescent="0.25">
      <c r="A66" t="str">
        <f>[1]ele_dev!B66</f>
        <v>mOIL</v>
      </c>
      <c r="B66" t="str">
        <f>[1]ele_dev!A66</f>
        <v>POL</v>
      </c>
      <c r="C66">
        <f>SUMIFS(Eurostat!$D$2:$D$163,Eurostat!$B$2:$B$163,$B66,Eurostat!$A$2:$A$163,$A66)</f>
        <v>0</v>
      </c>
      <c r="D66">
        <f>SUMIFS('[2]Electricity production'!E$2:E$505,'[2]Electricity production'!$C$2:$C$505,$B66,'[2]Electricity production'!$D$2:$D$505,$A66)</f>
        <v>0.88329497019310044</v>
      </c>
      <c r="E66">
        <f>SUMIFS('[2]Electricity production'!F$2:F$505,'[2]Electricity production'!$C$2:$C$505,$B66,'[2]Electricity production'!$D$2:$D$505,$A66)</f>
        <v>0.55666068842577021</v>
      </c>
      <c r="F66">
        <f>SUMIFS('[2]Electricity production'!G$2:G$505,'[2]Electricity production'!$C$2:$C$505,$B66,'[2]Electricity production'!$D$2:$D$505,$A66)</f>
        <v>1.0487033289081639E-2</v>
      </c>
      <c r="G66">
        <f>SUMIFS('[2]Electricity production'!H$2:H$505,'[2]Electricity production'!$C$2:$C$505,$B66,'[2]Electricity production'!$D$2:$D$505,$A66)</f>
        <v>0</v>
      </c>
      <c r="H66">
        <f>SUMIFS('[2]Electricity production'!I$2:I$505,'[2]Electricity production'!$C$2:$C$505,$B66,'[2]Electricity production'!$D$2:$D$505,$A66)</f>
        <v>0</v>
      </c>
      <c r="I66">
        <f>SUMIFS('[2]Electricity production'!J$2:J$505,'[2]Electricity production'!$C$2:$C$505,$B66,'[2]Electricity production'!$D$2:$D$505,$A66)</f>
        <v>0</v>
      </c>
      <c r="J66">
        <f>SUMIFS('[2]Electricity production'!K$2:K$505,'[2]Electricity production'!$C$2:$C$505,$B66,'[2]Electricity production'!$D$2:$D$505,$A66)</f>
        <v>0</v>
      </c>
      <c r="K66">
        <f>SUMIFS('[2]Electricity production'!L$2:L$505,'[2]Electricity production'!$C$2:$C$505,$B66,'[2]Electricity production'!$D$2:$D$505,$A66)</f>
        <v>0</v>
      </c>
    </row>
    <row r="67" spans="1:11" x14ac:dyDescent="0.25">
      <c r="A67" t="str">
        <f>[1]ele_dev!B67</f>
        <v>pOIL</v>
      </c>
      <c r="B67" t="str">
        <f>[1]ele_dev!A67</f>
        <v>POL</v>
      </c>
      <c r="C67">
        <f>SUMIFS(Eurostat!$D$2:$D$163,Eurostat!$B$2:$B$163,$B67,Eurostat!$A$2:$A$163,$A67)</f>
        <v>0.24700000000000033</v>
      </c>
      <c r="D67">
        <f>SUMIFS('[2]Electricity production'!E$2:E$505,'[2]Electricity production'!$C$2:$C$505,$B67,'[2]Electricity production'!$D$2:$D$505,$A67)</f>
        <v>5.5809156472410833E-3</v>
      </c>
      <c r="E67">
        <f>SUMIFS('[2]Electricity production'!F$2:F$505,'[2]Electricity production'!$C$2:$C$505,$B67,'[2]Electricity production'!$D$2:$D$505,$A67)</f>
        <v>7.8621136159075442E-3</v>
      </c>
      <c r="F67">
        <f>SUMIFS('[2]Electricity production'!G$2:G$505,'[2]Electricity production'!$C$2:$C$505,$B67,'[2]Electricity production'!$D$2:$D$505,$A67)</f>
        <v>7.860688708442972E-3</v>
      </c>
      <c r="G67">
        <f>SUMIFS('[2]Electricity production'!H$2:H$505,'[2]Electricity production'!$C$2:$C$505,$B67,'[2]Electricity production'!$D$2:$D$505,$A67)</f>
        <v>7.8618682347571141E-3</v>
      </c>
      <c r="H67">
        <f>SUMIFS('[2]Electricity production'!I$2:I$505,'[2]Electricity production'!$C$2:$C$505,$B67,'[2]Electricity production'!$D$2:$D$505,$A67)</f>
        <v>0</v>
      </c>
      <c r="I67">
        <f>SUMIFS('[2]Electricity production'!J$2:J$505,'[2]Electricity production'!$C$2:$C$505,$B67,'[2]Electricity production'!$D$2:$D$505,$A67)</f>
        <v>0</v>
      </c>
      <c r="J67">
        <f>SUMIFS('[2]Electricity production'!K$2:K$505,'[2]Electricity production'!$C$2:$C$505,$B67,'[2]Electricity production'!$D$2:$D$505,$A67)</f>
        <v>0</v>
      </c>
      <c r="K67">
        <f>SUMIFS('[2]Electricity production'!L$2:L$505,'[2]Electricity production'!$C$2:$C$505,$B67,'[2]Electricity production'!$D$2:$D$505,$A67)</f>
        <v>0</v>
      </c>
    </row>
    <row r="68" spans="1:11" x14ac:dyDescent="0.25">
      <c r="A68" t="str">
        <f>[1]ele_dev!B68</f>
        <v>bGAS</v>
      </c>
      <c r="B68" t="str">
        <f>[1]ele_dev!A68</f>
        <v>POL</v>
      </c>
      <c r="C68">
        <f>SUMIFS(Eurostat!$D$2:$D$163,Eurostat!$B$2:$B$163,$B68,Eurostat!$A$2:$A$163,$A68)</f>
        <v>2.8813949999999999</v>
      </c>
      <c r="D68">
        <f>SUMIFS('[2]Electricity production'!E$2:E$505,'[2]Electricity production'!$C$2:$C$505,$B68,'[2]Electricity production'!$D$2:$D$505,$A68)</f>
        <v>2.9259295620223722</v>
      </c>
      <c r="E68">
        <f>SUMIFS('[2]Electricity production'!F$2:F$505,'[2]Electricity production'!$C$2:$C$505,$B68,'[2]Electricity production'!$D$2:$D$505,$A68)</f>
        <v>1.9678769554555968</v>
      </c>
      <c r="F68">
        <f>SUMIFS('[2]Electricity production'!G$2:G$505,'[2]Electricity production'!$C$2:$C$505,$B68,'[2]Electricity production'!$D$2:$D$505,$A68)</f>
        <v>5.8935171662684436</v>
      </c>
      <c r="G68">
        <f>SUMIFS('[2]Electricity production'!H$2:H$505,'[2]Electricity production'!$C$2:$C$505,$B68,'[2]Electricity production'!$D$2:$D$505,$A68)</f>
        <v>5.9756660763798291</v>
      </c>
      <c r="H68">
        <f>SUMIFS('[2]Electricity production'!I$2:I$505,'[2]Electricity production'!$C$2:$C$505,$B68,'[2]Electricity production'!$D$2:$D$505,$A68)</f>
        <v>2.6505331563924948</v>
      </c>
      <c r="I68">
        <f>SUMIFS('[2]Electricity production'!J$2:J$505,'[2]Electricity production'!$C$2:$C$505,$B68,'[2]Electricity production'!$D$2:$D$505,$A68)</f>
        <v>1.9726606816056216</v>
      </c>
      <c r="J68">
        <f>SUMIFS('[2]Electricity production'!K$2:K$505,'[2]Electricity production'!$C$2:$C$505,$B68,'[2]Electricity production'!$D$2:$D$505,$A68)</f>
        <v>1.7448878108967101</v>
      </c>
      <c r="K68">
        <f>SUMIFS('[2]Electricity production'!L$2:L$505,'[2]Electricity production'!$C$2:$C$505,$B68,'[2]Electricity production'!$D$2:$D$505,$A68)</f>
        <v>0.67496329241580277</v>
      </c>
    </row>
    <row r="69" spans="1:11" x14ac:dyDescent="0.25">
      <c r="A69" t="str">
        <f>[1]ele_dev!B69</f>
        <v>mGAS</v>
      </c>
      <c r="B69" t="str">
        <f>[1]ele_dev!A69</f>
        <v>POL</v>
      </c>
      <c r="C69">
        <f>SUMIFS(Eurostat!$D$2:$D$163,Eurostat!$B$2:$B$163,$B69,Eurostat!$A$2:$A$163,$A69)</f>
        <v>1.4402025000000003</v>
      </c>
      <c r="D69">
        <f>SUMIFS('[2]Electricity production'!E$2:E$505,'[2]Electricity production'!$C$2:$C$505,$B69,'[2]Electricity production'!$D$2:$D$505,$A69)</f>
        <v>0.43616354741269364</v>
      </c>
      <c r="E69">
        <f>SUMIFS('[2]Electricity production'!F$2:F$505,'[2]Electricity production'!$C$2:$C$505,$B69,'[2]Electricity production'!$D$2:$D$505,$A69)</f>
        <v>0.59626542504069646</v>
      </c>
      <c r="F69">
        <f>SUMIFS('[2]Electricity production'!G$2:G$505,'[2]Electricity production'!$C$2:$C$505,$B69,'[2]Electricity production'!$D$2:$D$505,$A69)</f>
        <v>1.3807968742998746</v>
      </c>
      <c r="G69">
        <f>SUMIFS('[2]Electricity production'!H$2:H$505,'[2]Electricity production'!$C$2:$C$505,$B69,'[2]Electricity production'!$D$2:$D$505,$A69)</f>
        <v>2.9112944967863106</v>
      </c>
      <c r="H69">
        <f>SUMIFS('[2]Electricity production'!I$2:I$505,'[2]Electricity production'!$C$2:$C$505,$B69,'[2]Electricity production'!$D$2:$D$505,$A69)</f>
        <v>2.6596760815769902</v>
      </c>
      <c r="I69">
        <f>SUMIFS('[2]Electricity production'!J$2:J$505,'[2]Electricity production'!$C$2:$C$505,$B69,'[2]Electricity production'!$D$2:$D$505,$A69)</f>
        <v>2.3490387653560432</v>
      </c>
      <c r="J69">
        <f>SUMIFS('[2]Electricity production'!K$2:K$505,'[2]Electricity production'!$C$2:$C$505,$B69,'[2]Electricity production'!$D$2:$D$505,$A69)</f>
        <v>2.5299764343932454</v>
      </c>
      <c r="K69">
        <f>SUMIFS('[2]Electricity production'!L$2:L$505,'[2]Electricity production'!$C$2:$C$505,$B69,'[2]Electricity production'!$D$2:$D$505,$A69)</f>
        <v>2.7136333181957975</v>
      </c>
    </row>
    <row r="70" spans="1:11" x14ac:dyDescent="0.25">
      <c r="A70" t="str">
        <f>[1]ele_dev!B70</f>
        <v>pGAS</v>
      </c>
      <c r="B70" t="str">
        <f>[1]ele_dev!A70</f>
        <v>POL</v>
      </c>
      <c r="C70">
        <f>SUMIFS(Eurostat!$D$2:$D$163,Eurostat!$B$2:$B$163,$B70,Eurostat!$A$2:$A$163,$A70)</f>
        <v>1.4984025000000001</v>
      </c>
      <c r="D70">
        <f>SUMIFS('[2]Electricity production'!E$2:E$505,'[2]Electricity production'!$C$2:$C$505,$B70,'[2]Electricity production'!$D$2:$D$505,$A70)</f>
        <v>0.74246695884687752</v>
      </c>
      <c r="E70">
        <f>SUMIFS('[2]Electricity production'!F$2:F$505,'[2]Electricity production'!$C$2:$C$505,$B70,'[2]Electricity production'!$D$2:$D$505,$A70)</f>
        <v>0.48409677060994588</v>
      </c>
      <c r="F70">
        <f>SUMIFS('[2]Electricity production'!G$2:G$505,'[2]Electricity production'!$C$2:$C$505,$B70,'[2]Electricity production'!$D$2:$D$505,$A70)</f>
        <v>16.008338169648262</v>
      </c>
      <c r="G70">
        <f>SUMIFS('[2]Electricity production'!H$2:H$505,'[2]Electricity production'!$C$2:$C$505,$B70,'[2]Electricity production'!$D$2:$D$505,$A70)</f>
        <v>18.409639554705823</v>
      </c>
      <c r="H70">
        <f>SUMIFS('[2]Electricity production'!I$2:I$505,'[2]Electricity production'!$C$2:$C$505,$B70,'[2]Electricity production'!$D$2:$D$505,$A70)</f>
        <v>17.841489049539305</v>
      </c>
      <c r="I70">
        <f>SUMIFS('[2]Electricity production'!J$2:J$505,'[2]Electricity production'!$C$2:$C$505,$B70,'[2]Electricity production'!$D$2:$D$505,$A70)</f>
        <v>7.6613107565114058</v>
      </c>
      <c r="J70">
        <f>SUMIFS('[2]Electricity production'!K$2:K$505,'[2]Electricity production'!$C$2:$C$505,$B70,'[2]Electricity production'!$D$2:$D$505,$A70)</f>
        <v>5.9756462988885012E-2</v>
      </c>
      <c r="K70">
        <f>SUMIFS('[2]Electricity production'!L$2:L$505,'[2]Electricity production'!$C$2:$C$505,$B70,'[2]Electricity production'!$D$2:$D$505,$A70)</f>
        <v>4.0180463240013329E-5</v>
      </c>
    </row>
    <row r="71" spans="1:11" x14ac:dyDescent="0.25">
      <c r="A71" t="str">
        <f>[1]ele_dev!B71</f>
        <v>bBIO</v>
      </c>
      <c r="B71" t="str">
        <f>[1]ele_dev!A71</f>
        <v>POL</v>
      </c>
      <c r="C71">
        <f>SUMIFS(Eurostat!$D$2:$D$163,Eurostat!$B$2:$B$163,$B71,Eurostat!$A$2:$A$163,$A71)</f>
        <v>7.6000000000000005</v>
      </c>
      <c r="D71">
        <f>SUMIFS('[2]Electricity production'!E$2:E$505,'[2]Electricity production'!$C$2:$C$505,$B71,'[2]Electricity production'!$D$2:$D$505,$A71)</f>
        <v>10.319300293715489</v>
      </c>
      <c r="E71">
        <f>SUMIFS('[2]Electricity production'!F$2:F$505,'[2]Electricity production'!$C$2:$C$505,$B71,'[2]Electricity production'!$D$2:$D$505,$A71)</f>
        <v>14.090304980913253</v>
      </c>
      <c r="F71">
        <f>SUMIFS('[2]Electricity production'!G$2:G$505,'[2]Electricity production'!$C$2:$C$505,$B71,'[2]Electricity production'!$D$2:$D$505,$A71)</f>
        <v>16.290835282890576</v>
      </c>
      <c r="G71">
        <f>SUMIFS('[2]Electricity production'!H$2:H$505,'[2]Electricity production'!$C$2:$C$505,$B71,'[2]Electricity production'!$D$2:$D$505,$A71)</f>
        <v>18.765468304960436</v>
      </c>
      <c r="H71">
        <f>SUMIFS('[2]Electricity production'!I$2:I$505,'[2]Electricity production'!$C$2:$C$505,$B71,'[2]Electricity production'!$D$2:$D$505,$A71)</f>
        <v>13.469335877330309</v>
      </c>
      <c r="I71">
        <f>SUMIFS('[2]Electricity production'!J$2:J$505,'[2]Electricity production'!$C$2:$C$505,$B71,'[2]Electricity production'!$D$2:$D$505,$A71)</f>
        <v>14.69280874676361</v>
      </c>
      <c r="J71">
        <f>SUMIFS('[2]Electricity production'!K$2:K$505,'[2]Electricity production'!$C$2:$C$505,$B71,'[2]Electricity production'!$D$2:$D$505,$A71)</f>
        <v>18.406842252846424</v>
      </c>
      <c r="K71">
        <f>SUMIFS('[2]Electricity production'!L$2:L$505,'[2]Electricity production'!$C$2:$C$505,$B71,'[2]Electricity production'!$D$2:$D$505,$A71)</f>
        <v>17.911157462929381</v>
      </c>
    </row>
    <row r="72" spans="1:11" x14ac:dyDescent="0.25">
      <c r="A72" t="str">
        <f>[1]ele_dev!B72</f>
        <v>bCCS</v>
      </c>
      <c r="B72" t="str">
        <f>[1]ele_dev!A72</f>
        <v>POL</v>
      </c>
      <c r="C72">
        <f>SUMIFS(Eurostat!$D$2:$D$163,Eurostat!$B$2:$B$163,$B72,Eurostat!$A$2:$A$163,$A72)</f>
        <v>0.99054999999999671</v>
      </c>
      <c r="D72">
        <f>SUMIFS('[2]Electricity production'!E$2:E$505,'[2]Electricity production'!$C$2:$C$505,$B72,'[2]Electricity production'!$D$2:$D$505,$A72)</f>
        <v>2.2324581135688901</v>
      </c>
      <c r="E72">
        <f>SUMIFS('[2]Electricity production'!F$2:F$505,'[2]Electricity production'!$C$2:$C$505,$B72,'[2]Electricity production'!$D$2:$D$505,$A72)</f>
        <v>2.2324579769082393</v>
      </c>
      <c r="F72">
        <f>SUMIFS('[2]Electricity production'!G$2:G$505,'[2]Electricity production'!$C$2:$C$505,$B72,'[2]Electricity production'!$D$2:$D$505,$A72)</f>
        <v>2.2331318812090721</v>
      </c>
      <c r="G72">
        <f>SUMIFS('[2]Electricity production'!H$2:H$505,'[2]Electricity production'!$C$2:$C$505,$B72,'[2]Electricity production'!$D$2:$D$505,$A72)</f>
        <v>2.2331245297466782</v>
      </c>
      <c r="H72">
        <f>SUMIFS('[2]Electricity production'!I$2:I$505,'[2]Electricity production'!$C$2:$C$505,$B72,'[2]Electricity production'!$D$2:$D$505,$A72)</f>
        <v>12.733884075179033</v>
      </c>
      <c r="I72">
        <f>SUMIFS('[2]Electricity production'!J$2:J$505,'[2]Electricity production'!$C$2:$C$505,$B72,'[2]Electricity production'!$D$2:$D$505,$A72)</f>
        <v>12.791413530956149</v>
      </c>
      <c r="J72">
        <f>SUMIFS('[2]Electricity production'!K$2:K$505,'[2]Electricity production'!$C$2:$C$505,$B72,'[2]Electricity production'!$D$2:$D$505,$A72)</f>
        <v>11.0557027287807</v>
      </c>
      <c r="K72">
        <f>SUMIFS('[2]Electricity production'!L$2:L$505,'[2]Electricity production'!$C$2:$C$505,$B72,'[2]Electricity production'!$D$2:$D$505,$A72)</f>
        <v>10.013876939066515</v>
      </c>
    </row>
    <row r="73" spans="1:11" x14ac:dyDescent="0.25">
      <c r="A73" t="str">
        <f>[1]ele_dev!B73</f>
        <v>mCCS</v>
      </c>
      <c r="B73" t="str">
        <f>[1]ele_dev!A73</f>
        <v>POL</v>
      </c>
      <c r="C73">
        <v>0</v>
      </c>
      <c r="D73">
        <f>SUMIFS('[2]Electricity production'!E$2:E$505,'[2]Electricity production'!$C$2:$C$505,$B73,'[2]Electricity production'!$D$2:$D$505,$A73)</f>
        <v>0</v>
      </c>
      <c r="E73">
        <f>SUMIFS('[2]Electricity production'!F$2:F$505,'[2]Electricity production'!$C$2:$C$505,$B73,'[2]Electricity production'!$D$2:$D$505,$A73)</f>
        <v>0</v>
      </c>
      <c r="F73">
        <f>SUMIFS('[2]Electricity production'!G$2:G$505,'[2]Electricity production'!$C$2:$C$505,$B73,'[2]Electricity production'!$D$2:$D$505,$A73)</f>
        <v>1.5247386520936889E-4</v>
      </c>
      <c r="G73">
        <f>SUMIFS('[2]Electricity production'!H$2:H$505,'[2]Electricity production'!$C$2:$C$505,$B73,'[2]Electricity production'!$D$2:$D$505,$A73)</f>
        <v>1.494925745530461E-4</v>
      </c>
      <c r="H73">
        <f>SUMIFS('[2]Electricity production'!I$2:I$505,'[2]Electricity production'!$C$2:$C$505,$B73,'[2]Electricity production'!$D$2:$D$505,$A73)</f>
        <v>30.944948646290747</v>
      </c>
      <c r="I73">
        <f>SUMIFS('[2]Electricity production'!J$2:J$505,'[2]Electricity production'!$C$2:$C$505,$B73,'[2]Electricity production'!$D$2:$D$505,$A73)</f>
        <v>31.368343536885678</v>
      </c>
      <c r="J73">
        <f>SUMIFS('[2]Electricity production'!K$2:K$505,'[2]Electricity production'!$C$2:$C$505,$B73,'[2]Electricity production'!$D$2:$D$505,$A73)</f>
        <v>37.363563295750502</v>
      </c>
      <c r="K73">
        <f>SUMIFS('[2]Electricity production'!L$2:L$505,'[2]Electricity production'!$C$2:$C$505,$B73,'[2]Electricity production'!$D$2:$D$505,$A73)</f>
        <v>38.261893143957863</v>
      </c>
    </row>
    <row r="74" spans="1:11" x14ac:dyDescent="0.25">
      <c r="A74" t="str">
        <f>[1]ele_dev!B74</f>
        <v>bNUC</v>
      </c>
      <c r="B74" t="str">
        <f>[1]ele_dev!A74</f>
        <v>UKI</v>
      </c>
      <c r="C74">
        <f>SUMIFS(Eurostat!$D$2:$D$163,Eurostat!$B$2:$B$163,$B74,Eurostat!$A$2:$A$163,$A74)</f>
        <v>68.98</v>
      </c>
      <c r="D74">
        <f>SUMIFS('[2]Electricity production'!E$2:E$505,'[2]Electricity production'!$C$2:$C$505,$B74,'[2]Electricity production'!$D$2:$D$505,$A74)</f>
        <v>63.756325488529654</v>
      </c>
      <c r="E74">
        <f>SUMIFS('[2]Electricity production'!F$2:F$505,'[2]Electricity production'!$C$2:$C$505,$B74,'[2]Electricity production'!$D$2:$D$505,$A74)</f>
        <v>46.9528950769067</v>
      </c>
      <c r="F74">
        <f>SUMIFS('[2]Electricity production'!G$2:G$505,'[2]Electricity production'!$C$2:$C$505,$B74,'[2]Electricity production'!$D$2:$D$505,$A74)</f>
        <v>26.432150682544599</v>
      </c>
      <c r="G74">
        <f>SUMIFS('[2]Electricity production'!H$2:H$505,'[2]Electricity production'!$C$2:$C$505,$B74,'[2]Electricity production'!$D$2:$D$505,$A74)</f>
        <v>32.724900472128219</v>
      </c>
      <c r="H74">
        <f>SUMIFS('[2]Electricity production'!I$2:I$505,'[2]Electricity production'!$C$2:$C$505,$B74,'[2]Electricity production'!$D$2:$D$505,$A74)</f>
        <v>44.274920401319861</v>
      </c>
      <c r="I74">
        <f>SUMIFS('[2]Electricity production'!J$2:J$505,'[2]Electricity production'!$C$2:$C$505,$B74,'[2]Electricity production'!$D$2:$D$505,$A74)</f>
        <v>62.322793577188619</v>
      </c>
      <c r="J74">
        <f>SUMIFS('[2]Electricity production'!K$2:K$505,'[2]Electricity production'!$C$2:$C$505,$B74,'[2]Electricity production'!$D$2:$D$505,$A74)</f>
        <v>87.551431686564797</v>
      </c>
      <c r="K74">
        <f>SUMIFS('[2]Electricity production'!L$2:L$505,'[2]Electricity production'!$C$2:$C$505,$B74,'[2]Electricity production'!$D$2:$D$505,$A74)</f>
        <v>112.78004977157221</v>
      </c>
    </row>
    <row r="75" spans="1:11" x14ac:dyDescent="0.25">
      <c r="A75" t="str">
        <f>[1]ele_dev!B75</f>
        <v>bHYDRO</v>
      </c>
      <c r="B75" t="str">
        <f>[1]ele_dev!A75</f>
        <v>UKI</v>
      </c>
      <c r="C75">
        <f>SUMIFS(Eurostat!$D$2:$D$163,Eurostat!$B$2:$B$163,$B75,Eurostat!$A$2:$A$163,$A75)</f>
        <v>5.6839999999999993</v>
      </c>
      <c r="D75">
        <f>SUMIFS('[2]Electricity production'!E$2:E$505,'[2]Electricity production'!$C$2:$C$505,$B75,'[2]Electricity production'!$D$2:$D$505,$A75)</f>
        <v>0.90022101496769946</v>
      </c>
      <c r="E75">
        <f>SUMIFS('[2]Electricity production'!F$2:F$505,'[2]Electricity production'!$C$2:$C$505,$B75,'[2]Electricity production'!$D$2:$D$505,$A75)</f>
        <v>0.90022117178597161</v>
      </c>
      <c r="F75">
        <f>SUMIFS('[2]Electricity production'!G$2:G$505,'[2]Electricity production'!$C$2:$C$505,$B75,'[2]Electricity production'!$D$2:$D$505,$A75)</f>
        <v>0.90021530845958642</v>
      </c>
      <c r="G75">
        <f>SUMIFS('[2]Electricity production'!H$2:H$505,'[2]Electricity production'!$C$2:$C$505,$B75,'[2]Electricity production'!$D$2:$D$505,$A75)</f>
        <v>0.90020572014872169</v>
      </c>
      <c r="H75">
        <f>SUMIFS('[2]Electricity production'!I$2:I$505,'[2]Electricity production'!$C$2:$C$505,$B75,'[2]Electricity production'!$D$2:$D$505,$A75)</f>
        <v>0.90015422034262782</v>
      </c>
      <c r="I75">
        <f>SUMIFS('[2]Electricity production'!J$2:J$505,'[2]Electricity production'!$C$2:$C$505,$B75,'[2]Electricity production'!$D$2:$D$505,$A75)</f>
        <v>0.90017382349317809</v>
      </c>
      <c r="J75">
        <f>SUMIFS('[2]Electricity production'!K$2:K$505,'[2]Electricity production'!$C$2:$C$505,$B75,'[2]Electricity production'!$D$2:$D$505,$A75)</f>
        <v>0.9002202482596765</v>
      </c>
      <c r="K75">
        <f>SUMIFS('[2]Electricity production'!L$2:L$505,'[2]Electricity production'!$C$2:$C$505,$B75,'[2]Electricity production'!$D$2:$D$505,$A75)</f>
        <v>0.900219768066993</v>
      </c>
    </row>
    <row r="76" spans="1:11" x14ac:dyDescent="0.25">
      <c r="A76" t="str">
        <f>[1]ele_dev!B76</f>
        <v>pHYDRO</v>
      </c>
      <c r="B76" t="str">
        <f>[1]ele_dev!A76</f>
        <v>UKI</v>
      </c>
      <c r="C76">
        <f>SUMIFS(Eurostat!$D$2:$D$163,Eurostat!$B$2:$B$163,$B76,Eurostat!$A$2:$A$163,$A76)</f>
        <v>2.9060000000000001</v>
      </c>
      <c r="D76">
        <f>SUMIFS('[2]Electricity production'!E$2:E$505,'[2]Electricity production'!$C$2:$C$505,$B76,'[2]Electricity production'!$D$2:$D$505,$A76)</f>
        <v>6.2169537450751742</v>
      </c>
      <c r="E76">
        <f>SUMIFS('[2]Electricity production'!F$2:F$505,'[2]Electricity production'!$C$2:$C$505,$B76,'[2]Electricity production'!$D$2:$D$505,$A76)</f>
        <v>6.3239048076329034</v>
      </c>
      <c r="F76">
        <f>SUMIFS('[2]Electricity production'!G$2:G$505,'[2]Electricity production'!$C$2:$C$505,$B76,'[2]Electricity production'!$D$2:$D$505,$A76)</f>
        <v>6.4308594817048457</v>
      </c>
      <c r="G76">
        <f>SUMIFS('[2]Electricity production'!H$2:H$505,'[2]Electricity production'!$C$2:$C$505,$B76,'[2]Electricity production'!$D$2:$D$505,$A76)</f>
        <v>6.5397473026421675</v>
      </c>
      <c r="H76">
        <f>SUMIFS('[2]Electricity production'!I$2:I$505,'[2]Electricity production'!$C$2:$C$505,$B76,'[2]Electricity production'!$D$2:$D$505,$A76)</f>
        <v>6.6638887781011098</v>
      </c>
      <c r="I76">
        <f>SUMIFS('[2]Electricity production'!J$2:J$505,'[2]Electricity production'!$C$2:$C$505,$B76,'[2]Electricity production'!$D$2:$D$505,$A76)</f>
        <v>6.7512770116721912</v>
      </c>
      <c r="J76">
        <f>SUMIFS('[2]Electricity production'!K$2:K$505,'[2]Electricity production'!$C$2:$C$505,$B76,'[2]Electricity production'!$D$2:$D$505,$A76)</f>
        <v>6.858679509437196</v>
      </c>
      <c r="K76">
        <f>SUMIFS('[2]Electricity production'!L$2:L$505,'[2]Electricity production'!$C$2:$C$505,$B76,'[2]Electricity production'!$D$2:$D$505,$A76)</f>
        <v>6.9657724100243659</v>
      </c>
    </row>
    <row r="77" spans="1:11" x14ac:dyDescent="0.25">
      <c r="A77" t="str">
        <f>[1]ele_dev!B77</f>
        <v>bGEO</v>
      </c>
      <c r="B77" t="str">
        <f>[1]ele_dev!A77</f>
        <v>UKI</v>
      </c>
      <c r="C77">
        <f>SUMIFS(Eurostat!$D$2:$D$163,Eurostat!$B$2:$B$163,$B77,Eurostat!$A$2:$A$163,$A77)</f>
        <v>0</v>
      </c>
      <c r="D77">
        <f>SUMIFS('[2]Electricity production'!E$2:E$505,'[2]Electricity production'!$C$2:$C$505,$B77,'[2]Electricity production'!$D$2:$D$505,$A77)</f>
        <v>0</v>
      </c>
      <c r="E77">
        <f>SUMIFS('[2]Electricity production'!F$2:F$505,'[2]Electricity production'!$C$2:$C$505,$B77,'[2]Electricity production'!$D$2:$D$505,$A77)</f>
        <v>0</v>
      </c>
      <c r="F77">
        <f>SUMIFS('[2]Electricity production'!G$2:G$505,'[2]Electricity production'!$C$2:$C$505,$B77,'[2]Electricity production'!$D$2:$D$505,$A77)</f>
        <v>0</v>
      </c>
      <c r="G77">
        <f>SUMIFS('[2]Electricity production'!H$2:H$505,'[2]Electricity production'!$C$2:$C$505,$B77,'[2]Electricity production'!$D$2:$D$505,$A77)</f>
        <v>0</v>
      </c>
      <c r="H77">
        <f>SUMIFS('[2]Electricity production'!I$2:I$505,'[2]Electricity production'!$C$2:$C$505,$B77,'[2]Electricity production'!$D$2:$D$505,$A77)</f>
        <v>7.4766177665760214E-2</v>
      </c>
      <c r="I77">
        <f>SUMIFS('[2]Electricity production'!J$2:J$505,'[2]Electricity production'!$C$2:$C$505,$B77,'[2]Electricity production'!$D$2:$D$505,$A77)</f>
        <v>0.14954660835332353</v>
      </c>
      <c r="J77">
        <f>SUMIFS('[2]Electricity production'!K$2:K$505,'[2]Electricity production'!$C$2:$C$505,$B77,'[2]Electricity production'!$D$2:$D$505,$A77)</f>
        <v>0.22415593695654334</v>
      </c>
      <c r="K77">
        <f>SUMIFS('[2]Electricity production'!L$2:L$505,'[2]Electricity production'!$C$2:$C$505,$B77,'[2]Electricity production'!$D$2:$D$505,$A77)</f>
        <v>0.29907384583852059</v>
      </c>
    </row>
    <row r="78" spans="1:11" x14ac:dyDescent="0.25">
      <c r="A78" t="str">
        <f>[1]ele_dev!B78</f>
        <v>mSOLAR</v>
      </c>
      <c r="B78" t="str">
        <f>[1]ele_dev!A78</f>
        <v>UKI</v>
      </c>
      <c r="C78">
        <f>SUMIFS(Eurostat!$D$2:$D$163,Eurostat!$B$2:$B$163,$B78,Eurostat!$A$2:$A$163,$A78)</f>
        <v>0.24399999999999999</v>
      </c>
      <c r="D78">
        <f>SUMIFS('[2]Electricity production'!E$2:E$505,'[2]Electricity production'!$C$2:$C$505,$B78,'[2]Electricity production'!$D$2:$D$505,$A78)</f>
        <v>5.2578590077592287</v>
      </c>
      <c r="E78">
        <f>SUMIFS('[2]Electricity production'!F$2:F$505,'[2]Electricity production'!$C$2:$C$505,$B78,'[2]Electricity production'!$D$2:$D$505,$A78)</f>
        <v>5.2578583504434926</v>
      </c>
      <c r="F78">
        <f>SUMIFS('[2]Electricity production'!G$2:G$505,'[2]Electricity production'!$C$2:$C$505,$B78,'[2]Electricity production'!$D$2:$D$505,$A78)</f>
        <v>5.2578393967794765</v>
      </c>
      <c r="G78">
        <f>SUMIFS('[2]Electricity production'!H$2:H$505,'[2]Electricity production'!$C$2:$C$505,$B78,'[2]Electricity production'!$D$2:$D$505,$A78)</f>
        <v>5.2579780333412947</v>
      </c>
      <c r="H78">
        <f>SUMIFS('[2]Electricity production'!I$2:I$505,'[2]Electricity production'!$C$2:$C$505,$B78,'[2]Electricity production'!$D$2:$D$505,$A78)</f>
        <v>5.2583917572756187</v>
      </c>
      <c r="I78">
        <f>SUMIFS('[2]Electricity production'!J$2:J$505,'[2]Electricity production'!$C$2:$C$505,$B78,'[2]Electricity production'!$D$2:$D$505,$A78)</f>
        <v>4.9978504198985743</v>
      </c>
      <c r="J78">
        <f>SUMIFS('[2]Electricity production'!K$2:K$505,'[2]Electricity production'!$C$2:$C$505,$B78,'[2]Electricity production'!$D$2:$D$505,$A78)</f>
        <v>13.047558708752392</v>
      </c>
      <c r="K78">
        <f>SUMIFS('[2]Electricity production'!L$2:L$505,'[2]Electricity production'!$C$2:$C$505,$B78,'[2]Electricity production'!$D$2:$D$505,$A78)</f>
        <v>14.997336292827711</v>
      </c>
    </row>
    <row r="79" spans="1:11" x14ac:dyDescent="0.25">
      <c r="A79" t="str">
        <f>[1]ele_dev!B79</f>
        <v>mWIND</v>
      </c>
      <c r="B79" t="str">
        <f>[1]ele_dev!A79</f>
        <v>UKI</v>
      </c>
      <c r="C79">
        <f>SUMIFS(Eurostat!$D$2:$D$163,Eurostat!$B$2:$B$163,$B79,Eurostat!$A$2:$A$163,$A79)</f>
        <v>15.651999999999999</v>
      </c>
      <c r="D79">
        <f>SUMIFS('[2]Electricity production'!E$2:E$505,'[2]Electricity production'!$C$2:$C$505,$B79,'[2]Electricity production'!$D$2:$D$505,$A79)</f>
        <v>37.233013858411908</v>
      </c>
      <c r="E79">
        <f>SUMIFS('[2]Electricity production'!F$2:F$505,'[2]Electricity production'!$C$2:$C$505,$B79,'[2]Electricity production'!$D$2:$D$505,$A79)</f>
        <v>69.415432799149045</v>
      </c>
      <c r="F79">
        <f>SUMIFS('[2]Electricity production'!G$2:G$505,'[2]Electricity production'!$C$2:$C$505,$B79,'[2]Electricity production'!$D$2:$D$505,$A79)</f>
        <v>189.7019506535504</v>
      </c>
      <c r="G79">
        <f>SUMIFS('[2]Electricity production'!H$2:H$505,'[2]Electricity production'!$C$2:$C$505,$B79,'[2]Electricity production'!$D$2:$D$505,$A79)</f>
        <v>205.29660690188274</v>
      </c>
      <c r="H79">
        <f>SUMIFS('[2]Electricity production'!I$2:I$505,'[2]Electricity production'!$C$2:$C$505,$B79,'[2]Electricity production'!$D$2:$D$505,$A79)</f>
        <v>209.14143826357596</v>
      </c>
      <c r="I79">
        <f>SUMIFS('[2]Electricity production'!J$2:J$505,'[2]Electricity production'!$C$2:$C$505,$B79,'[2]Electricity production'!$D$2:$D$505,$A79)</f>
        <v>248.73771351347426</v>
      </c>
      <c r="J79">
        <f>SUMIFS('[2]Electricity production'!K$2:K$505,'[2]Electricity production'!$C$2:$C$505,$B79,'[2]Electricity production'!$D$2:$D$505,$A79)</f>
        <v>323.19826344558385</v>
      </c>
      <c r="K79">
        <f>SUMIFS('[2]Electricity production'!L$2:L$505,'[2]Electricity production'!$C$2:$C$505,$B79,'[2]Electricity production'!$D$2:$D$505,$A79)</f>
        <v>336.37252075190497</v>
      </c>
    </row>
    <row r="80" spans="1:11" x14ac:dyDescent="0.25">
      <c r="A80" t="str">
        <f>[1]ele_dev!B80</f>
        <v>bHC</v>
      </c>
      <c r="B80" t="str">
        <f>[1]ele_dev!A80</f>
        <v>UKI</v>
      </c>
      <c r="C80">
        <f>SUMIFS(Eurostat!$D$2:$D$163,Eurostat!$B$2:$B$163,$B80,Eurostat!$A$2:$A$163,$A80)</f>
        <v>65.241</v>
      </c>
      <c r="D80">
        <f>SUMIFS('[2]Electricity production'!E$2:E$505,'[2]Electricity production'!$C$2:$C$505,$B80,'[2]Electricity production'!$D$2:$D$505,$A80)</f>
        <v>4.2349823224457435</v>
      </c>
      <c r="E80">
        <f>SUMIFS('[2]Electricity production'!F$2:F$505,'[2]Electricity production'!$C$2:$C$505,$B80,'[2]Electricity production'!$D$2:$D$505,$A80)</f>
        <v>4.370865033115984</v>
      </c>
      <c r="F80">
        <f>SUMIFS('[2]Electricity production'!G$2:G$505,'[2]Electricity production'!$C$2:$C$505,$B80,'[2]Electricity production'!$D$2:$D$505,$A80)</f>
        <v>4.4126749851581968</v>
      </c>
      <c r="G80">
        <f>SUMIFS('[2]Electricity production'!H$2:H$505,'[2]Electricity production'!$C$2:$C$505,$B80,'[2]Electricity production'!$D$2:$D$505,$A80)</f>
        <v>4.4651923762134489</v>
      </c>
      <c r="H80">
        <f>SUMIFS('[2]Electricity production'!I$2:I$505,'[2]Electricity production'!$C$2:$C$505,$B80,'[2]Electricity production'!$D$2:$D$505,$A80)</f>
        <v>2.6828885229764263</v>
      </c>
      <c r="I80">
        <f>SUMIFS('[2]Electricity production'!J$2:J$505,'[2]Electricity production'!$C$2:$C$505,$B80,'[2]Electricity production'!$D$2:$D$505,$A80)</f>
        <v>1.427485661649073</v>
      </c>
      <c r="J80">
        <f>SUMIFS('[2]Electricity production'!K$2:K$505,'[2]Electricity production'!$C$2:$C$505,$B80,'[2]Electricity production'!$D$2:$D$505,$A80)</f>
        <v>0.28485229415938634</v>
      </c>
      <c r="K80">
        <f>SUMIFS('[2]Electricity production'!L$2:L$505,'[2]Electricity production'!$C$2:$C$505,$B80,'[2]Electricity production'!$D$2:$D$505,$A80)</f>
        <v>0</v>
      </c>
    </row>
    <row r="81" spans="1:14" x14ac:dyDescent="0.25">
      <c r="A81" t="str">
        <f>[1]ele_dev!B81</f>
        <v>mHC</v>
      </c>
      <c r="B81" t="str">
        <f>[1]ele_dev!A81</f>
        <v>UKI</v>
      </c>
      <c r="C81">
        <f>SUMIFS(Eurostat!$D$2:$D$163,Eurostat!$B$2:$B$163,$B81,Eurostat!$A$2:$A$163,$A81)</f>
        <v>42.253199999999993</v>
      </c>
      <c r="D81">
        <f>SUMIFS('[2]Electricity production'!E$2:E$505,'[2]Electricity production'!$C$2:$C$505,$B81,'[2]Electricity production'!$D$2:$D$505,$A81)</f>
        <v>46.811843844048092</v>
      </c>
      <c r="E81">
        <f>SUMIFS('[2]Electricity production'!F$2:F$505,'[2]Electricity production'!$C$2:$C$505,$B81,'[2]Electricity production'!$D$2:$D$505,$A81)</f>
        <v>12.565200029122813</v>
      </c>
      <c r="F81">
        <f>SUMIFS('[2]Electricity production'!G$2:G$505,'[2]Electricity production'!$C$2:$C$505,$B81,'[2]Electricity production'!$D$2:$D$505,$A81)</f>
        <v>3.3331630382017643</v>
      </c>
      <c r="G81">
        <f>SUMIFS('[2]Electricity production'!H$2:H$505,'[2]Electricity production'!$C$2:$C$505,$B81,'[2]Electricity production'!$D$2:$D$505,$A81)</f>
        <v>0</v>
      </c>
      <c r="H81">
        <f>SUMIFS('[2]Electricity production'!I$2:I$505,'[2]Electricity production'!$C$2:$C$505,$B81,'[2]Electricity production'!$D$2:$D$505,$A81)</f>
        <v>0</v>
      </c>
      <c r="I81">
        <f>SUMIFS('[2]Electricity production'!J$2:J$505,'[2]Electricity production'!$C$2:$C$505,$B81,'[2]Electricity production'!$D$2:$D$505,$A81)</f>
        <v>0</v>
      </c>
      <c r="J81">
        <f>SUMIFS('[2]Electricity production'!K$2:K$505,'[2]Electricity production'!$C$2:$C$505,$B81,'[2]Electricity production'!$D$2:$D$505,$A81)</f>
        <v>0</v>
      </c>
      <c r="K81">
        <f>SUMIFS('[2]Electricity production'!L$2:L$505,'[2]Electricity production'!$C$2:$C$505,$B81,'[2]Electricity production'!$D$2:$D$505,$A81)</f>
        <v>0</v>
      </c>
    </row>
    <row r="82" spans="1:14" x14ac:dyDescent="0.25">
      <c r="A82" t="str">
        <f>[1]ele_dev!B82</f>
        <v>bBC</v>
      </c>
      <c r="B82" t="str">
        <f>[1]ele_dev!A82</f>
        <v>UKI</v>
      </c>
      <c r="C82">
        <f>SUMIFS(Eurostat!$D$2:$D$163,Eurostat!$B$2:$B$163,$B82,Eurostat!$A$2:$A$163,$A82)</f>
        <v>0</v>
      </c>
      <c r="D82">
        <f>SUMIFS('[2]Electricity production'!E$2:E$505,'[2]Electricity production'!$C$2:$C$505,$B82,'[2]Electricity production'!$D$2:$D$505,$A82)</f>
        <v>0</v>
      </c>
      <c r="E82">
        <f>SUMIFS('[2]Electricity production'!F$2:F$505,'[2]Electricity production'!$C$2:$C$505,$B82,'[2]Electricity production'!$D$2:$D$505,$A82)</f>
        <v>0</v>
      </c>
      <c r="F82">
        <f>SUMIFS('[2]Electricity production'!G$2:G$505,'[2]Electricity production'!$C$2:$C$505,$B82,'[2]Electricity production'!$D$2:$D$505,$A82)</f>
        <v>0</v>
      </c>
      <c r="G82">
        <f>SUMIFS('[2]Electricity production'!H$2:H$505,'[2]Electricity production'!$C$2:$C$505,$B82,'[2]Electricity production'!$D$2:$D$505,$A82)</f>
        <v>0</v>
      </c>
      <c r="H82">
        <f>SUMIFS('[2]Electricity production'!I$2:I$505,'[2]Electricity production'!$C$2:$C$505,$B82,'[2]Electricity production'!$D$2:$D$505,$A82)</f>
        <v>0</v>
      </c>
      <c r="I82">
        <f>SUMIFS('[2]Electricity production'!J$2:J$505,'[2]Electricity production'!$C$2:$C$505,$B82,'[2]Electricity production'!$D$2:$D$505,$A82)</f>
        <v>0</v>
      </c>
      <c r="J82">
        <f>SUMIFS('[2]Electricity production'!K$2:K$505,'[2]Electricity production'!$C$2:$C$505,$B82,'[2]Electricity production'!$D$2:$D$505,$A82)</f>
        <v>0</v>
      </c>
      <c r="K82">
        <f>SUMIFS('[2]Electricity production'!L$2:L$505,'[2]Electricity production'!$C$2:$C$505,$B82,'[2]Electricity production'!$D$2:$D$505,$A82)</f>
        <v>0</v>
      </c>
    </row>
    <row r="83" spans="1:14" x14ac:dyDescent="0.25">
      <c r="A83" t="str">
        <f>[1]ele_dev!B83</f>
        <v>bOIL</v>
      </c>
      <c r="B83" t="str">
        <f>[1]ele_dev!A83</f>
        <v>UKI</v>
      </c>
      <c r="C83">
        <f>SUMIFS(Eurostat!$D$2:$D$163,Eurostat!$B$2:$B$163,$B83,Eurostat!$A$2:$A$163,$A83)</f>
        <v>0.46800000000000003</v>
      </c>
      <c r="D83">
        <f>SUMIFS('[2]Electricity production'!E$2:E$505,'[2]Electricity production'!$C$2:$C$505,$B83,'[2]Electricity production'!$D$2:$D$505,$A83)</f>
        <v>2.1194896766738087</v>
      </c>
      <c r="E83">
        <f>SUMIFS('[2]Electricity production'!F$2:F$505,'[2]Electricity production'!$C$2:$C$505,$B83,'[2]Electricity production'!$D$2:$D$505,$A83)</f>
        <v>2.1193270365686532</v>
      </c>
      <c r="F83">
        <f>SUMIFS('[2]Electricity production'!G$2:G$505,'[2]Electricity production'!$C$2:$C$505,$B83,'[2]Electricity production'!$D$2:$D$505,$A83)</f>
        <v>2.1196313930234876</v>
      </c>
      <c r="G83">
        <f>SUMIFS('[2]Electricity production'!H$2:H$505,'[2]Electricity production'!$C$2:$C$505,$B83,'[2]Electricity production'!$D$2:$D$505,$A83)</f>
        <v>2.1318207580548556</v>
      </c>
      <c r="H83">
        <f>SUMIFS('[2]Electricity production'!I$2:I$505,'[2]Electricity production'!$C$2:$C$505,$B83,'[2]Electricity production'!$D$2:$D$505,$A83)</f>
        <v>1.999519580813198</v>
      </c>
      <c r="I83">
        <f>SUMIFS('[2]Electricity production'!J$2:J$505,'[2]Electricity production'!$C$2:$C$505,$B83,'[2]Electricity production'!$D$2:$D$505,$A83)</f>
        <v>1.5549980816979407</v>
      </c>
      <c r="J83">
        <f>SUMIFS('[2]Electricity production'!K$2:K$505,'[2]Electricity production'!$C$2:$C$505,$B83,'[2]Electricity production'!$D$2:$D$505,$A83)</f>
        <v>3.9228992147559747E-4</v>
      </c>
      <c r="K83">
        <f>SUMIFS('[2]Electricity production'!L$2:L$505,'[2]Electricity production'!$C$2:$C$505,$B83,'[2]Electricity production'!$D$2:$D$505,$A83)</f>
        <v>3.8968583391774196E-4</v>
      </c>
    </row>
    <row r="84" spans="1:14" x14ac:dyDescent="0.25">
      <c r="A84" t="str">
        <f>[1]ele_dev!B84</f>
        <v>mOIL</v>
      </c>
      <c r="B84" t="str">
        <f>[1]ele_dev!A84</f>
        <v>UKI</v>
      </c>
      <c r="C84">
        <f>SUMIFS(Eurostat!$D$2:$D$163,Eurostat!$B$2:$B$163,$B84,Eurostat!$A$2:$A$163,$A84)</f>
        <v>0</v>
      </c>
      <c r="D84">
        <f>SUMIFS('[2]Electricity production'!E$2:E$505,'[2]Electricity production'!$C$2:$C$505,$B84,'[2]Electricity production'!$D$2:$D$505,$A84)</f>
        <v>0.54703676497220322</v>
      </c>
      <c r="E84">
        <f>SUMIFS('[2]Electricity production'!F$2:F$505,'[2]Electricity production'!$C$2:$C$505,$B84,'[2]Electricity production'!$D$2:$D$505,$A84)</f>
        <v>0.44542538548192695</v>
      </c>
      <c r="F84">
        <f>SUMIFS('[2]Electricity production'!G$2:G$505,'[2]Electricity production'!$C$2:$C$505,$B84,'[2]Electricity production'!$D$2:$D$505,$A84)</f>
        <v>0</v>
      </c>
      <c r="G84">
        <f>SUMIFS('[2]Electricity production'!H$2:H$505,'[2]Electricity production'!$C$2:$C$505,$B84,'[2]Electricity production'!$D$2:$D$505,$A84)</f>
        <v>7.1027764565830529E-4</v>
      </c>
      <c r="H84">
        <f>SUMIFS('[2]Electricity production'!I$2:I$505,'[2]Electricity production'!$C$2:$C$505,$B84,'[2]Electricity production'!$D$2:$D$505,$A84)</f>
        <v>2.1523248842234168E-4</v>
      </c>
      <c r="I84">
        <f>SUMIFS('[2]Electricity production'!J$2:J$505,'[2]Electricity production'!$C$2:$C$505,$B84,'[2]Electricity production'!$D$2:$D$505,$A84)</f>
        <v>1.4041162946902087E-2</v>
      </c>
      <c r="J84">
        <f>SUMIFS('[2]Electricity production'!K$2:K$505,'[2]Electricity production'!$C$2:$C$505,$B84,'[2]Electricity production'!$D$2:$D$505,$A84)</f>
        <v>0.19921677663633114</v>
      </c>
      <c r="K84">
        <f>SUMIFS('[2]Electricity production'!L$2:L$505,'[2]Electricity production'!$C$2:$C$505,$B84,'[2]Electricity production'!$D$2:$D$505,$A84)</f>
        <v>8.8361262094171361E-2</v>
      </c>
    </row>
    <row r="85" spans="1:14" x14ac:dyDescent="0.25">
      <c r="A85" t="str">
        <f>[1]ele_dev!B85</f>
        <v>pOIL</v>
      </c>
      <c r="B85" t="str">
        <f>[1]ele_dev!A85</f>
        <v>UKI</v>
      </c>
      <c r="C85">
        <v>0</v>
      </c>
      <c r="D85">
        <f>SUMIFS('[2]Electricity production'!E$2:E$505,'[2]Electricity production'!$C$2:$C$505,$B85,'[2]Electricity production'!$D$2:$D$505,$A85)</f>
        <v>0</v>
      </c>
      <c r="E85">
        <f>SUMIFS('[2]Electricity production'!F$2:F$505,'[2]Electricity production'!$C$2:$C$505,$B85,'[2]Electricity production'!$D$2:$D$505,$A85)</f>
        <v>0</v>
      </c>
      <c r="F85">
        <f>SUMIFS('[2]Electricity production'!G$2:G$505,'[2]Electricity production'!$C$2:$C$505,$B85,'[2]Electricity production'!$D$2:$D$505,$A85)</f>
        <v>0</v>
      </c>
      <c r="G85">
        <f>SUMIFS('[2]Electricity production'!H$2:H$505,'[2]Electricity production'!$C$2:$C$505,$B85,'[2]Electricity production'!$D$2:$D$505,$A85)</f>
        <v>0</v>
      </c>
      <c r="H85">
        <f>SUMIFS('[2]Electricity production'!I$2:I$505,'[2]Electricity production'!$C$2:$C$505,$B85,'[2]Electricity production'!$D$2:$D$505,$A85)</f>
        <v>0</v>
      </c>
      <c r="I85">
        <f>SUMIFS('[2]Electricity production'!J$2:J$505,'[2]Electricity production'!$C$2:$C$505,$B85,'[2]Electricity production'!$D$2:$D$505,$A85)</f>
        <v>0</v>
      </c>
      <c r="J85">
        <f>SUMIFS('[2]Electricity production'!K$2:K$505,'[2]Electricity production'!$C$2:$C$505,$B85,'[2]Electricity production'!$D$2:$D$505,$A85)</f>
        <v>0</v>
      </c>
      <c r="K85">
        <f>SUMIFS('[2]Electricity production'!L$2:L$505,'[2]Electricity production'!$C$2:$C$505,$B85,'[2]Electricity production'!$D$2:$D$505,$A85)</f>
        <v>0</v>
      </c>
    </row>
    <row r="86" spans="1:14" x14ac:dyDescent="0.25">
      <c r="A86" t="str">
        <f>[1]ele_dev!B86</f>
        <v>bGAS</v>
      </c>
      <c r="B86" t="str">
        <f>[1]ele_dev!A86</f>
        <v>UKI</v>
      </c>
      <c r="C86">
        <f>SUMIFS(Eurostat!$D$2:$D$163,Eurostat!$B$2:$B$163,$B86,Eurostat!$A$2:$A$163,$A86)</f>
        <v>103.63517999999999</v>
      </c>
      <c r="D86">
        <f>SUMIFS('[2]Electricity production'!E$2:E$505,'[2]Electricity production'!$C$2:$C$505,$B86,'[2]Electricity production'!$D$2:$D$505,$A86)</f>
        <v>100.98967001505042</v>
      </c>
      <c r="E86">
        <f>SUMIFS('[2]Electricity production'!F$2:F$505,'[2]Electricity production'!$C$2:$C$505,$B86,'[2]Electricity production'!$D$2:$D$505,$A86)</f>
        <v>80.486820554718435</v>
      </c>
      <c r="F86">
        <f>SUMIFS('[2]Electricity production'!G$2:G$505,'[2]Electricity production'!$C$2:$C$505,$B86,'[2]Electricity production'!$D$2:$D$505,$A86)</f>
        <v>2.4281576743227724</v>
      </c>
      <c r="G86">
        <f>SUMIFS('[2]Electricity production'!H$2:H$505,'[2]Electricity production'!$C$2:$C$505,$B86,'[2]Electricity production'!$D$2:$D$505,$A86)</f>
        <v>1.7379988425466528</v>
      </c>
      <c r="H86">
        <f>SUMIFS('[2]Electricity production'!I$2:I$505,'[2]Electricity production'!$C$2:$C$505,$B86,'[2]Electricity production'!$D$2:$D$505,$A86)</f>
        <v>1.3907619979475527</v>
      </c>
      <c r="I86">
        <f>SUMIFS('[2]Electricity production'!J$2:J$505,'[2]Electricity production'!$C$2:$C$505,$B86,'[2]Electricity production'!$D$2:$D$505,$A86)</f>
        <v>1.2349755949101591</v>
      </c>
      <c r="J86">
        <f>SUMIFS('[2]Electricity production'!K$2:K$505,'[2]Electricity production'!$C$2:$C$505,$B86,'[2]Electricity production'!$D$2:$D$505,$A86)</f>
        <v>0.12314304781199212</v>
      </c>
      <c r="K86">
        <f>SUMIFS('[2]Electricity production'!L$2:L$505,'[2]Electricity production'!$C$2:$C$505,$B86,'[2]Electricity production'!$D$2:$D$505,$A86)</f>
        <v>0.12315082009642379</v>
      </c>
    </row>
    <row r="87" spans="1:14" x14ac:dyDescent="0.25">
      <c r="A87" t="str">
        <f>[1]ele_dev!B87</f>
        <v>mGAS</v>
      </c>
      <c r="B87" t="str">
        <f>[1]ele_dev!A87</f>
        <v>UKI</v>
      </c>
      <c r="C87">
        <f>SUMIFS(Eurostat!$D$2:$D$163,Eurostat!$B$2:$B$163,$B87,Eurostat!$A$2:$A$163,$A87)</f>
        <v>20.858310000000003</v>
      </c>
      <c r="D87">
        <f>SUMIFS('[2]Electricity production'!E$2:E$505,'[2]Electricity production'!$C$2:$C$505,$B87,'[2]Electricity production'!$D$2:$D$505,$A87)</f>
        <v>1.8411159836271802</v>
      </c>
      <c r="E87">
        <f>SUMIFS('[2]Electricity production'!F$2:F$505,'[2]Electricity production'!$C$2:$C$505,$B87,'[2]Electricity production'!$D$2:$D$505,$A87)</f>
        <v>13.861598873450756</v>
      </c>
      <c r="F87">
        <f>SUMIFS('[2]Electricity production'!G$2:G$505,'[2]Electricity production'!$C$2:$C$505,$B87,'[2]Electricity production'!$D$2:$D$505,$A87)</f>
        <v>7.8913060990542263</v>
      </c>
      <c r="G87">
        <f>SUMIFS('[2]Electricity production'!H$2:H$505,'[2]Electricity production'!$C$2:$C$505,$B87,'[2]Electricity production'!$D$2:$D$505,$A87)</f>
        <v>9.1248190290433193</v>
      </c>
      <c r="H87">
        <f>SUMIFS('[2]Electricity production'!I$2:I$505,'[2]Electricity production'!$C$2:$C$505,$B87,'[2]Electricity production'!$D$2:$D$505,$A87)</f>
        <v>10.201194125141049</v>
      </c>
      <c r="I87">
        <f>SUMIFS('[2]Electricity production'!J$2:J$505,'[2]Electricity production'!$C$2:$C$505,$B87,'[2]Electricity production'!$D$2:$D$505,$A87)</f>
        <v>2.5881187349457146</v>
      </c>
      <c r="J87">
        <f>SUMIFS('[2]Electricity production'!K$2:K$505,'[2]Electricity production'!$C$2:$C$505,$B87,'[2]Electricity production'!$D$2:$D$505,$A87)</f>
        <v>3.4889731883695729</v>
      </c>
      <c r="K87">
        <f>SUMIFS('[2]Electricity production'!L$2:L$505,'[2]Electricity production'!$C$2:$C$505,$B87,'[2]Electricity production'!$D$2:$D$505,$A87)</f>
        <v>2.835503034744713</v>
      </c>
    </row>
    <row r="88" spans="1:14" x14ac:dyDescent="0.25">
      <c r="A88" t="str">
        <f>[1]ele_dev!B88</f>
        <v>pGAS</v>
      </c>
      <c r="B88" t="str">
        <f>[1]ele_dev!A88</f>
        <v>UKI</v>
      </c>
      <c r="C88">
        <f>SUMIFS(Eurostat!$D$2:$D$163,Eurostat!$B$2:$B$163,$B88,Eurostat!$A$2:$A$163,$A88)</f>
        <v>22.326509999999999</v>
      </c>
      <c r="D88">
        <f>SUMIFS('[2]Electricity production'!E$2:E$505,'[2]Electricity production'!$C$2:$C$505,$B88,'[2]Electricity production'!$D$2:$D$505,$A88)</f>
        <v>2.8693695104810328</v>
      </c>
      <c r="E88">
        <f>SUMIFS('[2]Electricity production'!F$2:F$505,'[2]Electricity production'!$C$2:$C$505,$B88,'[2]Electricity production'!$D$2:$D$505,$A88)</f>
        <v>5.1731489549566945</v>
      </c>
      <c r="F88">
        <f>SUMIFS('[2]Electricity production'!G$2:G$505,'[2]Electricity production'!$C$2:$C$505,$B88,'[2]Electricity production'!$D$2:$D$505,$A88)</f>
        <v>14.878258933111193</v>
      </c>
      <c r="G88">
        <f>SUMIFS('[2]Electricity production'!H$2:H$505,'[2]Electricity production'!$C$2:$C$505,$B88,'[2]Electricity production'!$D$2:$D$505,$A88)</f>
        <v>18.951270058807616</v>
      </c>
      <c r="H88">
        <f>SUMIFS('[2]Electricity production'!I$2:I$505,'[2]Electricity production'!$C$2:$C$505,$B88,'[2]Electricity production'!$D$2:$D$505,$A88)</f>
        <v>16.221175873813522</v>
      </c>
      <c r="I88">
        <f>SUMIFS('[2]Electricity production'!J$2:J$505,'[2]Electricity production'!$C$2:$C$505,$B88,'[2]Electricity production'!$D$2:$D$505,$A88)</f>
        <v>11.22240028720379</v>
      </c>
      <c r="J88">
        <f>SUMIFS('[2]Electricity production'!K$2:K$505,'[2]Electricity production'!$C$2:$C$505,$B88,'[2]Electricity production'!$D$2:$D$505,$A88)</f>
        <v>0.24814404788272509</v>
      </c>
      <c r="K88">
        <f>SUMIFS('[2]Electricity production'!L$2:L$505,'[2]Electricity production'!$C$2:$C$505,$B88,'[2]Electricity production'!$D$2:$D$505,$A88)</f>
        <v>0</v>
      </c>
    </row>
    <row r="89" spans="1:14" x14ac:dyDescent="0.25">
      <c r="A89" t="str">
        <f>[1]ele_dev!B89</f>
        <v>bBIO</v>
      </c>
      <c r="B89" t="str">
        <f>[1]ele_dev!A89</f>
        <v>UKI</v>
      </c>
      <c r="C89">
        <f>SUMIFS(Eurostat!$D$2:$D$163,Eurostat!$B$2:$B$163,$B89,Eurostat!$A$2:$A$163,$A89)</f>
        <v>11.24</v>
      </c>
      <c r="D89">
        <f>SUMIFS('[2]Electricity production'!E$2:E$505,'[2]Electricity production'!$C$2:$C$505,$B89,'[2]Electricity production'!$D$2:$D$505,$A89)</f>
        <v>33.766281609550546</v>
      </c>
      <c r="E89">
        <f>SUMIFS('[2]Electricity production'!F$2:F$505,'[2]Electricity production'!$C$2:$C$505,$B89,'[2]Electricity production'!$D$2:$D$505,$A89)</f>
        <v>36.545593775322104</v>
      </c>
      <c r="F89">
        <f>SUMIFS('[2]Electricity production'!G$2:G$505,'[2]Electricity production'!$C$2:$C$505,$B89,'[2]Electricity production'!$D$2:$D$505,$A89)</f>
        <v>35.519878554234069</v>
      </c>
      <c r="G89">
        <f>SUMIFS('[2]Electricity production'!H$2:H$505,'[2]Electricity production'!$C$2:$C$505,$B89,'[2]Electricity production'!$D$2:$D$505,$A89)</f>
        <v>32.646338309804591</v>
      </c>
      <c r="H89">
        <f>SUMIFS('[2]Electricity production'!I$2:I$505,'[2]Electricity production'!$C$2:$C$505,$B89,'[2]Electricity production'!$D$2:$D$505,$A89)</f>
        <v>23.950303835362483</v>
      </c>
      <c r="I89">
        <f>SUMIFS('[2]Electricity production'!J$2:J$505,'[2]Electricity production'!$C$2:$C$505,$B89,'[2]Electricity production'!$D$2:$D$505,$A89)</f>
        <v>22.883206122790757</v>
      </c>
      <c r="J89">
        <f>SUMIFS('[2]Electricity production'!K$2:K$505,'[2]Electricity production'!$C$2:$C$505,$B89,'[2]Electricity production'!$D$2:$D$505,$A89)</f>
        <v>25.259708956469993</v>
      </c>
      <c r="K89">
        <f>SUMIFS('[2]Electricity production'!L$2:L$505,'[2]Electricity production'!$C$2:$C$505,$B89,'[2]Electricity production'!$D$2:$D$505,$A89)</f>
        <v>23.67239093102215</v>
      </c>
    </row>
    <row r="90" spans="1:14" x14ac:dyDescent="0.25">
      <c r="A90" t="str">
        <f>[1]ele_dev!B90</f>
        <v>bCCS</v>
      </c>
      <c r="B90" t="str">
        <f>[1]ele_dev!A90</f>
        <v>UKI</v>
      </c>
      <c r="C90">
        <v>0</v>
      </c>
      <c r="D90">
        <f>SUMIFS('[2]Electricity production'!E$2:E$505,'[2]Electricity production'!$C$2:$C$505,$B90,'[2]Electricity production'!$D$2:$D$505,$A90)</f>
        <v>0</v>
      </c>
      <c r="E90">
        <f>SUMIFS('[2]Electricity production'!F$2:F$505,'[2]Electricity production'!$C$2:$C$505,$B90,'[2]Electricity production'!$D$2:$D$505,$A90)</f>
        <v>0</v>
      </c>
      <c r="F90">
        <f>SUMIFS('[2]Electricity production'!G$2:G$505,'[2]Electricity production'!$C$2:$C$505,$B90,'[2]Electricity production'!$D$2:$D$505,$A90)</f>
        <v>0</v>
      </c>
      <c r="G90">
        <f>SUMIFS('[2]Electricity production'!H$2:H$505,'[2]Electricity production'!$C$2:$C$505,$B90,'[2]Electricity production'!$D$2:$D$505,$A90)</f>
        <v>0</v>
      </c>
      <c r="H90">
        <f>SUMIFS('[2]Electricity production'!I$2:I$505,'[2]Electricity production'!$C$2:$C$505,$B90,'[2]Electricity production'!$D$2:$D$505,$A90)</f>
        <v>0</v>
      </c>
      <c r="I90">
        <f>SUMIFS('[2]Electricity production'!J$2:J$505,'[2]Electricity production'!$C$2:$C$505,$B90,'[2]Electricity production'!$D$2:$D$505,$A90)</f>
        <v>0</v>
      </c>
      <c r="J90">
        <f>SUMIFS('[2]Electricity production'!K$2:K$505,'[2]Electricity production'!$C$2:$C$505,$B90,'[2]Electricity production'!$D$2:$D$505,$A90)</f>
        <v>0</v>
      </c>
      <c r="K90">
        <f>SUMIFS('[2]Electricity production'!L$2:L$505,'[2]Electricity production'!$C$2:$C$505,$B90,'[2]Electricity production'!$D$2:$D$505,$A90)</f>
        <v>0</v>
      </c>
    </row>
    <row r="91" spans="1:14" x14ac:dyDescent="0.25">
      <c r="A91" t="str">
        <f>[1]ele_dev!B91</f>
        <v>mCCS</v>
      </c>
      <c r="B91" t="str">
        <f>[1]ele_dev!A91</f>
        <v>UKI</v>
      </c>
      <c r="C91">
        <f>SUMIFS(Eurostat!$D$2:$D$163,Eurostat!$B$2:$B$163,$B91,Eurostat!$A$2:$A$163,$A91)</f>
        <v>0.63748999999999967</v>
      </c>
      <c r="D91">
        <f>SUMIFS('[2]Electricity production'!E$2:E$505,'[2]Electricity production'!$C$2:$C$505,$B91,'[2]Electricity production'!$D$2:$D$505,$A91)</f>
        <v>0</v>
      </c>
      <c r="E91">
        <f>SUMIFS('[2]Electricity production'!F$2:F$505,'[2]Electricity production'!$C$2:$C$505,$B91,'[2]Electricity production'!$D$2:$D$505,$A91)</f>
        <v>0</v>
      </c>
      <c r="F91">
        <f>SUMIFS('[2]Electricity production'!G$2:G$505,'[2]Electricity production'!$C$2:$C$505,$B91,'[2]Electricity production'!$D$2:$D$505,$A91)</f>
        <v>0</v>
      </c>
      <c r="G91">
        <f>SUMIFS('[2]Electricity production'!H$2:H$505,'[2]Electricity production'!$C$2:$C$505,$B91,'[2]Electricity production'!$D$2:$D$505,$A91)</f>
        <v>0</v>
      </c>
      <c r="H91">
        <f>SUMIFS('[2]Electricity production'!I$2:I$505,'[2]Electricity production'!$C$2:$C$505,$B91,'[2]Electricity production'!$D$2:$D$505,$A91)</f>
        <v>8.2667970572546547</v>
      </c>
      <c r="I91">
        <f>SUMIFS('[2]Electricity production'!J$2:J$505,'[2]Electricity production'!$C$2:$C$505,$B91,'[2]Electricity production'!$D$2:$D$505,$A91)</f>
        <v>18.426467333771566</v>
      </c>
      <c r="J91">
        <f>SUMIFS('[2]Electricity production'!K$2:K$505,'[2]Electricity production'!$C$2:$C$505,$B91,'[2]Electricity production'!$D$2:$D$505,$A91)</f>
        <v>22.422007857909453</v>
      </c>
      <c r="K91">
        <f>SUMIFS('[2]Electricity production'!L$2:L$505,'[2]Electricity production'!$C$2:$C$505,$B91,'[2]Electricity production'!$D$2:$D$505,$A91)</f>
        <v>37.660029285495604</v>
      </c>
    </row>
    <row r="92" spans="1:14" x14ac:dyDescent="0.25">
      <c r="A92" t="str">
        <f>[1]ele_dev!B92</f>
        <v>bNUC</v>
      </c>
      <c r="B92" t="str">
        <f>[1]ele_dev!A92</f>
        <v>ESP</v>
      </c>
      <c r="C92">
        <f>SUMIFS(Eurostat!$D$2:$D$163,Eurostat!$B$2:$B$163,$B92,Eurostat!$A$2:$A$163,$A92)</f>
        <v>57.73</v>
      </c>
      <c r="D92">
        <f>SUMIFS('[2]Electricity production'!E$2:E$505,'[2]Electricity production'!$C$2:$C$505,$B92,'[2]Electricity production'!$D$2:$D$505,$A92)</f>
        <v>54.699537544679359</v>
      </c>
      <c r="E92">
        <f>SUMIFS('[2]Electricity production'!F$2:F$505,'[2]Electricity production'!$C$2:$C$505,$B92,'[2]Electricity production'!$D$2:$D$505,$A92)</f>
        <v>41.093857230715862</v>
      </c>
      <c r="F92">
        <f>SUMIFS('[2]Electricity production'!G$2:G$505,'[2]Electricity production'!$C$2:$C$505,$B92,'[2]Electricity production'!$D$2:$D$505,$A92)</f>
        <v>25.072169145140478</v>
      </c>
      <c r="G92">
        <f>SUMIFS('[2]Electricity production'!H$2:H$505,'[2]Electricity production'!$C$2:$C$505,$B92,'[2]Electricity production'!$D$2:$D$505,$A92)</f>
        <v>8.5669291052970351</v>
      </c>
      <c r="H92">
        <f>SUMIFS('[2]Electricity production'!I$2:I$505,'[2]Electricity production'!$C$2:$C$505,$B92,'[2]Electricity production'!$D$2:$D$505,$A92)</f>
        <v>0</v>
      </c>
      <c r="I92">
        <f>SUMIFS('[2]Electricity production'!J$2:J$505,'[2]Electricity production'!$C$2:$C$505,$B92,'[2]Electricity production'!$D$2:$D$505,$A92)</f>
        <v>0</v>
      </c>
      <c r="J92">
        <f>SUMIFS('[2]Electricity production'!K$2:K$505,'[2]Electricity production'!$C$2:$C$505,$B92,'[2]Electricity production'!$D$2:$D$505,$A92)</f>
        <v>0</v>
      </c>
      <c r="K92">
        <f>SUMIFS('[2]Electricity production'!L$2:L$505,'[2]Electricity production'!$C$2:$C$505,$B92,'[2]Electricity production'!$D$2:$D$505,$A92)</f>
        <v>0</v>
      </c>
    </row>
    <row r="93" spans="1:14" x14ac:dyDescent="0.25">
      <c r="A93" t="str">
        <f>[1]ele_dev!B93</f>
        <v>bHYDRO</v>
      </c>
      <c r="B93" t="str">
        <f>[1]ele_dev!A93</f>
        <v>ESP</v>
      </c>
      <c r="C93">
        <f>SUMIFS(Eurostat!$D$2:$D$163,Eurostat!$B$2:$B$163,$B93,Eurostat!$A$2:$A$163,$A93)</f>
        <v>42.139999999999993</v>
      </c>
      <c r="D93">
        <f>SUMIFS('[2]Electricity production'!E$2:E$505,'[2]Electricity production'!$C$2:$C$505,$B93,'[2]Electricity production'!$D$2:$D$505,$A93)</f>
        <v>8.9957058731942219</v>
      </c>
      <c r="E93">
        <f>SUMIFS('[2]Electricity production'!F$2:F$505,'[2]Electricity production'!$C$2:$C$505,$B93,'[2]Electricity production'!$D$2:$D$505,$A93)</f>
        <v>12.781875288635582</v>
      </c>
      <c r="F93">
        <f>SUMIFS('[2]Electricity production'!G$2:G$505,'[2]Electricity production'!$C$2:$C$505,$B93,'[2]Electricity production'!$D$2:$D$505,$A93)</f>
        <v>15.139987473272274</v>
      </c>
      <c r="G93">
        <f>SUMIFS('[2]Electricity production'!H$2:H$505,'[2]Electricity production'!$C$2:$C$505,$B93,'[2]Electricity production'!$D$2:$D$505,$A93)</f>
        <v>15.401451963833386</v>
      </c>
      <c r="H93">
        <f>SUMIFS('[2]Electricity production'!I$2:I$505,'[2]Electricity production'!$C$2:$C$505,$B93,'[2]Electricity production'!$D$2:$D$505,$A93)</f>
        <v>15.695931120364584</v>
      </c>
      <c r="I93">
        <f>SUMIFS('[2]Electricity production'!J$2:J$505,'[2]Electricity production'!$C$2:$C$505,$B93,'[2]Electricity production'!$D$2:$D$505,$A93)</f>
        <v>15.990944701707537</v>
      </c>
      <c r="J93">
        <f>SUMIFS('[2]Electricity production'!K$2:K$505,'[2]Electricity production'!$C$2:$C$505,$B93,'[2]Electricity production'!$D$2:$D$505,$A93)</f>
        <v>16.170143533594878</v>
      </c>
      <c r="K93">
        <f>SUMIFS('[2]Electricity production'!L$2:L$505,'[2]Electricity production'!$C$2:$C$505,$B93,'[2]Electricity production'!$D$2:$D$505,$A93)</f>
        <v>16.277631894007744</v>
      </c>
    </row>
    <row r="94" spans="1:14" x14ac:dyDescent="0.25">
      <c r="A94" t="str">
        <f>[1]ele_dev!B94</f>
        <v>pHYDRO</v>
      </c>
      <c r="B94" t="str">
        <f>[1]ele_dev!A94</f>
        <v>ESP</v>
      </c>
      <c r="C94">
        <f>SUMIFS(Eurostat!$D$2:$D$163,Eurostat!$B$2:$B$163,$B94,Eurostat!$A$2:$A$163,$A94)</f>
        <v>2.8899999999999997</v>
      </c>
      <c r="D94">
        <f>SUMIFS('[2]Electricity production'!E$2:E$505,'[2]Electricity production'!$C$2:$C$505,$B94,'[2]Electricity production'!$D$2:$D$505,$A94)</f>
        <v>31.976005715526192</v>
      </c>
      <c r="E94">
        <f>SUMIFS('[2]Electricity production'!F$2:F$505,'[2]Electricity production'!$C$2:$C$505,$B94,'[2]Electricity production'!$D$2:$D$505,$A94)</f>
        <v>38.745101880673978</v>
      </c>
      <c r="F94">
        <f>SUMIFS('[2]Electricity production'!G$2:G$505,'[2]Electricity production'!$C$2:$C$505,$B94,'[2]Electricity production'!$D$2:$D$505,$A94)</f>
        <v>38.859281998074181</v>
      </c>
      <c r="G94">
        <f>SUMIFS('[2]Electricity production'!H$2:H$505,'[2]Electricity production'!$C$2:$C$505,$B94,'[2]Electricity production'!$D$2:$D$505,$A94)</f>
        <v>38.829934660230983</v>
      </c>
      <c r="H94">
        <f>SUMIFS('[2]Electricity production'!I$2:I$505,'[2]Electricity production'!$C$2:$C$505,$B94,'[2]Electricity production'!$D$2:$D$505,$A94)</f>
        <v>38.768652039122756</v>
      </c>
      <c r="I94">
        <f>SUMIFS('[2]Electricity production'!J$2:J$505,'[2]Electricity production'!$C$2:$C$505,$B94,'[2]Electricity production'!$D$2:$D$505,$A94)</f>
        <v>38.70680436902358</v>
      </c>
      <c r="J94">
        <f>SUMIFS('[2]Electricity production'!K$2:K$505,'[2]Electricity production'!$C$2:$C$505,$B94,'[2]Electricity production'!$D$2:$D$505,$A94)</f>
        <v>38.760757973005028</v>
      </c>
      <c r="K94">
        <f>SUMIFS('[2]Electricity production'!L$2:L$505,'[2]Electricity production'!$C$2:$C$505,$B94,'[2]Electricity production'!$D$2:$D$505,$A94)</f>
        <v>38.886718663193278</v>
      </c>
    </row>
    <row r="95" spans="1:14" x14ac:dyDescent="0.25">
      <c r="A95" t="str">
        <f>[1]ele_dev!B95</f>
        <v>bGEO</v>
      </c>
      <c r="B95" t="str">
        <f>[1]ele_dev!A95</f>
        <v>ESP</v>
      </c>
      <c r="C95">
        <f>SUMIFS(Eurostat!$D$2:$D$163,Eurostat!$B$2:$B$163,$B95,Eurostat!$A$2:$A$163,$A95)</f>
        <v>0.21</v>
      </c>
      <c r="D95">
        <f>SUMIFS('[2]Electricity production'!E$2:E$505,'[2]Electricity production'!$C$2:$C$505,$B95,'[2]Electricity production'!$D$2:$D$505,$A95)</f>
        <v>0.40100047277773826</v>
      </c>
      <c r="E95">
        <f>SUMIFS('[2]Electricity production'!F$2:F$505,'[2]Electricity production'!$C$2:$C$505,$B95,'[2]Electricity production'!$D$2:$D$505,$A95)</f>
        <v>0.86818594410007044</v>
      </c>
      <c r="F95">
        <f>SUMIFS('[2]Electricity production'!G$2:G$505,'[2]Electricity production'!$C$2:$C$505,$B95,'[2]Electricity production'!$D$2:$D$505,$A95)</f>
        <v>0.88557812237793043</v>
      </c>
      <c r="G95">
        <f>SUMIFS('[2]Electricity production'!H$2:H$505,'[2]Electricity production'!$C$2:$C$505,$B95,'[2]Electricity production'!$D$2:$D$505,$A95)</f>
        <v>1.7261484939600873</v>
      </c>
      <c r="H95">
        <f>SUMIFS('[2]Electricity production'!I$2:I$505,'[2]Electricity production'!$C$2:$C$505,$B95,'[2]Electricity production'!$D$2:$D$505,$A95)</f>
        <v>2.9215342854312274</v>
      </c>
      <c r="I95">
        <f>SUMIFS('[2]Electricity production'!J$2:J$505,'[2]Electricity production'!$C$2:$C$505,$B95,'[2]Electricity production'!$D$2:$D$505,$A95)</f>
        <v>2.9504312723445887</v>
      </c>
      <c r="J95">
        <f>SUMIFS('[2]Electricity production'!K$2:K$505,'[2]Electricity production'!$C$2:$C$505,$B95,'[2]Electricity production'!$D$2:$D$505,$A95)</f>
        <v>2.9790019206162857</v>
      </c>
      <c r="K95">
        <f>SUMIFS('[2]Electricity production'!L$2:L$505,'[2]Electricity production'!$C$2:$C$505,$B95,'[2]Electricity production'!$D$2:$D$505,$A95)</f>
        <v>3.0080487653966799</v>
      </c>
    </row>
    <row r="96" spans="1:14" x14ac:dyDescent="0.25">
      <c r="A96" t="str">
        <f>[1]ele_dev!B96</f>
        <v>mSOLAR</v>
      </c>
      <c r="B96" t="str">
        <f>[1]ele_dev!A96</f>
        <v>ESP</v>
      </c>
      <c r="C96">
        <f>SUMIFS(Eurostat!$D$2:$D$163,Eurostat!$B$2:$B$163,$B96,Eurostat!$A$2:$A$163,$A96)</f>
        <v>9.5009999999999994</v>
      </c>
      <c r="D96">
        <f>SUMIFS('[2]Electricity production'!E$2:E$505,'[2]Electricity production'!$C$2:$C$505,$B96,'[2]Electricity production'!$D$2:$D$505,$A96)</f>
        <v>18.22714137537319</v>
      </c>
      <c r="E96">
        <f>SUMIFS('[2]Electricity production'!F$2:F$505,'[2]Electricity production'!$C$2:$C$505,$B96,'[2]Electricity production'!$D$2:$D$505,$A96)</f>
        <v>25.485754873342056</v>
      </c>
      <c r="F96">
        <f>SUMIFS('[2]Electricity production'!G$2:G$505,'[2]Electricity production'!$C$2:$C$505,$B96,'[2]Electricity production'!$D$2:$D$505,$A96)</f>
        <v>31.209164454882771</v>
      </c>
      <c r="G96">
        <f>SUMIFS('[2]Electricity production'!H$2:H$505,'[2]Electricity production'!$C$2:$C$505,$B96,'[2]Electricity production'!$D$2:$D$505,$A96)</f>
        <v>52.644107822255258</v>
      </c>
      <c r="H96">
        <f>SUMIFS('[2]Electricity production'!I$2:I$505,'[2]Electricity production'!$C$2:$C$505,$B96,'[2]Electricity production'!$D$2:$D$505,$A96)</f>
        <v>72.759385835078945</v>
      </c>
      <c r="I96">
        <f>SUMIFS('[2]Electricity production'!J$2:J$505,'[2]Electricity production'!$C$2:$C$505,$B96,'[2]Electricity production'!$D$2:$D$505,$A96)</f>
        <v>94.699190349405967</v>
      </c>
      <c r="J96">
        <f>SUMIFS('[2]Electricity production'!K$2:K$505,'[2]Electricity production'!$C$2:$C$505,$B96,'[2]Electricity production'!$D$2:$D$505,$A96)</f>
        <v>119.06948651757018</v>
      </c>
      <c r="K96">
        <f>SUMIFS('[2]Electricity production'!L$2:L$505,'[2]Electricity production'!$C$2:$C$505,$B96,'[2]Electricity production'!$D$2:$D$505,$A96)</f>
        <v>141.19889614698269</v>
      </c>
      <c r="N96" t="s">
        <v>47</v>
      </c>
    </row>
    <row r="97" spans="1:11" x14ac:dyDescent="0.25">
      <c r="A97" t="str">
        <f>[1]ele_dev!B97</f>
        <v>mWIND</v>
      </c>
      <c r="B97" t="str">
        <f>[1]ele_dev!A97</f>
        <v>ESP</v>
      </c>
      <c r="C97">
        <f>SUMIFS(Eurostat!$D$2:$D$163,Eurostat!$B$2:$B$163,$B97,Eurostat!$A$2:$A$163,$A97)</f>
        <v>50.972999999999999</v>
      </c>
      <c r="D97">
        <f>SUMIFS('[2]Electricity production'!E$2:E$505,'[2]Electricity production'!$C$2:$C$505,$B97,'[2]Electricity production'!$D$2:$D$505,$A97)</f>
        <v>58.610941475889994</v>
      </c>
      <c r="E97">
        <f>SUMIFS('[2]Electricity production'!F$2:F$505,'[2]Electricity production'!$C$2:$C$505,$B97,'[2]Electricity production'!$D$2:$D$505,$A97)</f>
        <v>80.366724322345931</v>
      </c>
      <c r="F97">
        <f>SUMIFS('[2]Electricity production'!G$2:G$505,'[2]Electricity production'!$C$2:$C$505,$B97,'[2]Electricity production'!$D$2:$D$505,$A97)</f>
        <v>87.762634371306731</v>
      </c>
      <c r="G97">
        <f>SUMIFS('[2]Electricity production'!H$2:H$505,'[2]Electricity production'!$C$2:$C$505,$B97,'[2]Electricity production'!$D$2:$D$505,$A97)</f>
        <v>114.58730211816952</v>
      </c>
      <c r="H97">
        <f>SUMIFS('[2]Electricity production'!I$2:I$505,'[2]Electricity production'!$C$2:$C$505,$B97,'[2]Electricity production'!$D$2:$D$505,$A97)</f>
        <v>127.63216058299615</v>
      </c>
      <c r="I97">
        <f>SUMIFS('[2]Electricity production'!J$2:J$505,'[2]Electricity production'!$C$2:$C$505,$B97,'[2]Electricity production'!$D$2:$D$505,$A97)</f>
        <v>143.17223143678521</v>
      </c>
      <c r="J97">
        <f>SUMIFS('[2]Electricity production'!K$2:K$505,'[2]Electricity production'!$C$2:$C$505,$B97,'[2]Electricity production'!$D$2:$D$505,$A97)</f>
        <v>147.10512963353952</v>
      </c>
      <c r="K97">
        <f>SUMIFS('[2]Electricity production'!L$2:L$505,'[2]Electricity production'!$C$2:$C$505,$B97,'[2]Electricity production'!$D$2:$D$505,$A97)</f>
        <v>221.6929449263433</v>
      </c>
    </row>
    <row r="98" spans="1:11" x14ac:dyDescent="0.25">
      <c r="A98" t="str">
        <f>[1]ele_dev!B98</f>
        <v>bHC</v>
      </c>
      <c r="B98" t="str">
        <f>[1]ele_dev!A98</f>
        <v>ESP</v>
      </c>
      <c r="C98">
        <f>SUMIFS(Eurostat!$D$2:$D$163,Eurostat!$B$2:$B$163,$B98,Eurostat!$A$2:$A$163,$A98)</f>
        <v>22.176000000000002</v>
      </c>
      <c r="D98">
        <f>SUMIFS('[2]Electricity production'!E$2:E$505,'[2]Electricity production'!$C$2:$C$505,$B98,'[2]Electricity production'!$D$2:$D$505,$A98)</f>
        <v>0.92328673064373434</v>
      </c>
      <c r="E98">
        <f>SUMIFS('[2]Electricity production'!F$2:F$505,'[2]Electricity production'!$C$2:$C$505,$B98,'[2]Electricity production'!$D$2:$D$505,$A98)</f>
        <v>0.94132869313530831</v>
      </c>
      <c r="F98">
        <f>SUMIFS('[2]Electricity production'!G$2:G$505,'[2]Electricity production'!$C$2:$C$505,$B98,'[2]Electricity production'!$D$2:$D$505,$A98)</f>
        <v>0.95852505495825713</v>
      </c>
      <c r="G98">
        <f>SUMIFS('[2]Electricity production'!H$2:H$505,'[2]Electricity production'!$C$2:$C$505,$B98,'[2]Electricity production'!$D$2:$D$505,$A98)</f>
        <v>0.97542050672673541</v>
      </c>
      <c r="H98">
        <f>SUMIFS('[2]Electricity production'!I$2:I$505,'[2]Electricity production'!$C$2:$C$505,$B98,'[2]Electricity production'!$D$2:$D$505,$A98)</f>
        <v>0.62877479969945715</v>
      </c>
      <c r="I98">
        <f>SUMIFS('[2]Electricity production'!J$2:J$505,'[2]Electricity production'!$C$2:$C$505,$B98,'[2]Electricity production'!$D$2:$D$505,$A98)</f>
        <v>1.91619456590175E-2</v>
      </c>
      <c r="J98">
        <f>SUMIFS('[2]Electricity production'!K$2:K$505,'[2]Electricity production'!$C$2:$C$505,$B98,'[2]Electricity production'!$D$2:$D$505,$A98)</f>
        <v>1.6153902974081234E-2</v>
      </c>
      <c r="K98">
        <f>SUMIFS('[2]Electricity production'!L$2:L$505,'[2]Electricity production'!$C$2:$C$505,$B98,'[2]Electricity production'!$D$2:$D$505,$A98)</f>
        <v>4.4061342832381941E-4</v>
      </c>
    </row>
    <row r="99" spans="1:11" x14ac:dyDescent="0.25">
      <c r="A99" t="str">
        <f>[1]ele_dev!B99</f>
        <v>mHC</v>
      </c>
      <c r="B99" t="str">
        <f>[1]ele_dev!A99</f>
        <v>ESP</v>
      </c>
      <c r="C99">
        <f>SUMIFS(Eurostat!$D$2:$D$163,Eurostat!$B$2:$B$163,$B99,Eurostat!$A$2:$A$163,$A99)</f>
        <v>26.967599999999997</v>
      </c>
      <c r="D99">
        <f>SUMIFS('[2]Electricity production'!E$2:E$505,'[2]Electricity production'!$C$2:$C$505,$B99,'[2]Electricity production'!$D$2:$D$505,$A99)</f>
        <v>22.188963233477068</v>
      </c>
      <c r="E99">
        <f>SUMIFS('[2]Electricity production'!F$2:F$505,'[2]Electricity production'!$C$2:$C$505,$B99,'[2]Electricity production'!$D$2:$D$505,$A99)</f>
        <v>10.361232743255798</v>
      </c>
      <c r="F99">
        <f>SUMIFS('[2]Electricity production'!G$2:G$505,'[2]Electricity production'!$C$2:$C$505,$B99,'[2]Electricity production'!$D$2:$D$505,$A99)</f>
        <v>24.153628689985595</v>
      </c>
      <c r="G99">
        <f>SUMIFS('[2]Electricity production'!H$2:H$505,'[2]Electricity production'!$C$2:$C$505,$B99,'[2]Electricity production'!$D$2:$D$505,$A99)</f>
        <v>0.3872633567940259</v>
      </c>
      <c r="H99">
        <f>SUMIFS('[2]Electricity production'!I$2:I$505,'[2]Electricity production'!$C$2:$C$505,$B99,'[2]Electricity production'!$D$2:$D$505,$A99)</f>
        <v>0</v>
      </c>
      <c r="I99">
        <f>SUMIFS('[2]Electricity production'!J$2:J$505,'[2]Electricity production'!$C$2:$C$505,$B99,'[2]Electricity production'!$D$2:$D$505,$A99)</f>
        <v>0</v>
      </c>
      <c r="J99">
        <f>SUMIFS('[2]Electricity production'!K$2:K$505,'[2]Electricity production'!$C$2:$C$505,$B99,'[2]Electricity production'!$D$2:$D$505,$A99)</f>
        <v>0</v>
      </c>
      <c r="K99">
        <f>SUMIFS('[2]Electricity production'!L$2:L$505,'[2]Electricity production'!$C$2:$C$505,$B99,'[2]Electricity production'!$D$2:$D$505,$A99)</f>
        <v>0</v>
      </c>
    </row>
    <row r="100" spans="1:11" x14ac:dyDescent="0.25">
      <c r="A100" t="str">
        <f>[1]ele_dev!B100</f>
        <v>bBC</v>
      </c>
      <c r="B100" t="str">
        <f>[1]ele_dev!A100</f>
        <v>ESP</v>
      </c>
      <c r="C100">
        <f>SUMIFS(Eurostat!$D$2:$D$163,Eurostat!$B$2:$B$163,$B100,Eurostat!$A$2:$A$163,$A100)</f>
        <v>3.9303000000000003</v>
      </c>
      <c r="D100">
        <f>SUMIFS('[2]Electricity production'!E$2:E$505,'[2]Electricity production'!$C$2:$C$505,$B100,'[2]Electricity production'!$D$2:$D$505,$A100)</f>
        <v>0</v>
      </c>
      <c r="E100">
        <f>SUMIFS('[2]Electricity production'!F$2:F$505,'[2]Electricity production'!$C$2:$C$505,$B100,'[2]Electricity production'!$D$2:$D$505,$A100)</f>
        <v>0</v>
      </c>
      <c r="F100">
        <f>SUMIFS('[2]Electricity production'!G$2:G$505,'[2]Electricity production'!$C$2:$C$505,$B100,'[2]Electricity production'!$D$2:$D$505,$A100)</f>
        <v>0</v>
      </c>
      <c r="G100">
        <f>SUMIFS('[2]Electricity production'!H$2:H$505,'[2]Electricity production'!$C$2:$C$505,$B100,'[2]Electricity production'!$D$2:$D$505,$A100)</f>
        <v>0</v>
      </c>
      <c r="H100">
        <v>0</v>
      </c>
      <c r="I100">
        <v>0</v>
      </c>
      <c r="J100">
        <v>0</v>
      </c>
      <c r="K100">
        <f>SUMIFS('[2]Electricity production'!L$2:L$505,'[2]Electricity production'!$C$2:$C$505,$B100,'[2]Electricity production'!$D$2:$D$505,$A100)</f>
        <v>0</v>
      </c>
    </row>
    <row r="101" spans="1:11" x14ac:dyDescent="0.25">
      <c r="A101" t="str">
        <f>[1]ele_dev!B101</f>
        <v>bOIL</v>
      </c>
      <c r="B101" t="str">
        <f>[1]ele_dev!A101</f>
        <v>ESP</v>
      </c>
      <c r="C101">
        <f>SUMIFS(Eurostat!$D$2:$D$163,Eurostat!$B$2:$B$163,$B101,Eurostat!$A$2:$A$163,$A101)</f>
        <v>11.19</v>
      </c>
      <c r="D101">
        <f>SUMIFS('[2]Electricity production'!E$2:E$505,'[2]Electricity production'!$C$2:$C$505,$B101,'[2]Electricity production'!$D$2:$D$505,$A101)</f>
        <v>0</v>
      </c>
      <c r="E101">
        <f>SUMIFS('[2]Electricity production'!F$2:F$505,'[2]Electricity production'!$C$2:$C$505,$B101,'[2]Electricity production'!$D$2:$D$505,$A101)</f>
        <v>0</v>
      </c>
      <c r="F101">
        <f>SUMIFS('[2]Electricity production'!G$2:G$505,'[2]Electricity production'!$C$2:$C$505,$B101,'[2]Electricity production'!$D$2:$D$505,$A101)</f>
        <v>0</v>
      </c>
      <c r="G101">
        <f>SUMIFS('[2]Electricity production'!H$2:H$505,'[2]Electricity production'!$C$2:$C$505,$B101,'[2]Electricity production'!$D$2:$D$505,$A101)</f>
        <v>0</v>
      </c>
      <c r="H101">
        <f>SUMIFS('[2]Electricity production'!I$2:I$505,'[2]Electricity production'!$C$2:$C$505,$B101,'[2]Electricity production'!$D$2:$D$505,$A101)</f>
        <v>4.1889054699325196E-4</v>
      </c>
      <c r="I101">
        <f>SUMIFS('[2]Electricity production'!J$2:J$505,'[2]Electricity production'!$C$2:$C$505,$B101,'[2]Electricity production'!$D$2:$D$505,$A101)</f>
        <v>2.3137946513895134E-4</v>
      </c>
      <c r="J101">
        <f>SUMIFS('[2]Electricity production'!K$2:K$505,'[2]Electricity production'!$C$2:$C$505,$B101,'[2]Electricity production'!$D$2:$D$505,$A101)</f>
        <v>1.6133025689926985E-3</v>
      </c>
      <c r="K101">
        <f>SUMIFS('[2]Electricity production'!L$2:L$505,'[2]Electricity production'!$C$2:$C$505,$B101,'[2]Electricity production'!$D$2:$D$505,$A101)</f>
        <v>0</v>
      </c>
    </row>
    <row r="102" spans="1:11" x14ac:dyDescent="0.25">
      <c r="A102" t="str">
        <f>[1]ele_dev!B102</f>
        <v>mOIL</v>
      </c>
      <c r="B102" t="str">
        <f>[1]ele_dev!A102</f>
        <v>ESP</v>
      </c>
      <c r="C102">
        <f>SUMIFS(Eurostat!$D$2:$D$163,Eurostat!$B$2:$B$163,$B102,Eurostat!$A$2:$A$163,$A102)</f>
        <v>3.13</v>
      </c>
      <c r="D102">
        <f>SUMIFS('[2]Electricity production'!E$2:E$505,'[2]Electricity production'!$C$2:$C$505,$B102,'[2]Electricity production'!$D$2:$D$505,$A102)</f>
        <v>5.2699909647092777</v>
      </c>
      <c r="E102">
        <f>SUMIFS('[2]Electricity production'!F$2:F$505,'[2]Electricity production'!$C$2:$C$505,$B102,'[2]Electricity production'!$D$2:$D$505,$A102)</f>
        <v>1.5891931861933772</v>
      </c>
      <c r="F102">
        <f>SUMIFS('[2]Electricity production'!G$2:G$505,'[2]Electricity production'!$C$2:$C$505,$B102,'[2]Electricity production'!$D$2:$D$505,$A102)</f>
        <v>1.4357463193088922</v>
      </c>
      <c r="G102">
        <f>SUMIFS('[2]Electricity production'!H$2:H$505,'[2]Electricity production'!$C$2:$C$505,$B102,'[2]Electricity production'!$D$2:$D$505,$A102)</f>
        <v>1.0875516927769795</v>
      </c>
      <c r="H102">
        <f>SUMIFS('[2]Electricity production'!I$2:I$505,'[2]Electricity production'!$C$2:$C$505,$B102,'[2]Electricity production'!$D$2:$D$505,$A102)</f>
        <v>0.85109046057891846</v>
      </c>
      <c r="I102">
        <f>SUMIFS('[2]Electricity production'!J$2:J$505,'[2]Electricity production'!$C$2:$C$505,$B102,'[2]Electricity production'!$D$2:$D$505,$A102)</f>
        <v>0.59577502087188905</v>
      </c>
      <c r="J102">
        <f>SUMIFS('[2]Electricity production'!K$2:K$505,'[2]Electricity production'!$C$2:$C$505,$B102,'[2]Electricity production'!$D$2:$D$505,$A102)</f>
        <v>0.41698371411715701</v>
      </c>
      <c r="K102">
        <f>SUMIFS('[2]Electricity production'!L$2:L$505,'[2]Electricity production'!$C$2:$C$505,$B102,'[2]Electricity production'!$D$2:$D$505,$A102)</f>
        <v>5.9889216079408954E-2</v>
      </c>
    </row>
    <row r="103" spans="1:11" x14ac:dyDescent="0.25">
      <c r="A103" t="str">
        <f>[1]ele_dev!B103</f>
        <v>pOIL</v>
      </c>
      <c r="B103" t="str">
        <f>[1]ele_dev!A103</f>
        <v>ESP</v>
      </c>
      <c r="C103">
        <f>SUMIFS(Eurostat!$D$2:$D$163,Eurostat!$B$2:$B$163,$B103,Eurostat!$A$2:$A$163,$A103)</f>
        <v>3.13</v>
      </c>
      <c r="D103">
        <f>SUMIFS('[2]Electricity production'!E$2:E$505,'[2]Electricity production'!$C$2:$C$505,$B103,'[2]Electricity production'!$D$2:$D$505,$A103)</f>
        <v>6.4821991005943875</v>
      </c>
      <c r="E103">
        <f>SUMIFS('[2]Electricity production'!F$2:F$505,'[2]Electricity production'!$C$2:$C$505,$B103,'[2]Electricity production'!$D$2:$D$505,$A103)</f>
        <v>1.6866399395937582E-2</v>
      </c>
      <c r="F103">
        <f>SUMIFS('[2]Electricity production'!G$2:G$505,'[2]Electricity production'!$C$2:$C$505,$B103,'[2]Electricity production'!$D$2:$D$505,$A103)</f>
        <v>1.686623305782111E-2</v>
      </c>
      <c r="G103">
        <f>SUMIFS('[2]Electricity production'!H$2:H$505,'[2]Electricity production'!$C$2:$C$505,$B103,'[2]Electricity production'!$D$2:$D$505,$A103)</f>
        <v>1.6865885453653806E-2</v>
      </c>
      <c r="H103">
        <f>SUMIFS('[2]Electricity production'!I$2:I$505,'[2]Electricity production'!$C$2:$C$505,$B103,'[2]Electricity production'!$D$2:$D$505,$A103)</f>
        <v>1.6865480225216639E-2</v>
      </c>
      <c r="I103">
        <f>SUMIFS('[2]Electricity production'!J$2:J$505,'[2]Electricity production'!$C$2:$C$505,$B103,'[2]Electricity production'!$D$2:$D$505,$A103)</f>
        <v>8.4321256384988878E-3</v>
      </c>
      <c r="J103">
        <f>SUMIFS('[2]Electricity production'!K$2:K$505,'[2]Electricity production'!$C$2:$C$505,$B103,'[2]Electricity production'!$D$2:$D$505,$A103)</f>
        <v>0</v>
      </c>
      <c r="K103">
        <f>SUMIFS('[2]Electricity production'!L$2:L$505,'[2]Electricity production'!$C$2:$C$505,$B103,'[2]Electricity production'!$D$2:$D$505,$A103)</f>
        <v>0</v>
      </c>
    </row>
    <row r="104" spans="1:11" x14ac:dyDescent="0.25">
      <c r="A104" t="str">
        <f>[1]ele_dev!B104</f>
        <v>bGAS</v>
      </c>
      <c r="B104" t="str">
        <f>[1]ele_dev!A104</f>
        <v>ESP</v>
      </c>
      <c r="C104">
        <f>SUMIFS(Eurostat!$D$2:$D$163,Eurostat!$B$2:$B$163,$B104,Eurostat!$A$2:$A$163,$A104)</f>
        <v>82.133271000000008</v>
      </c>
      <c r="D104">
        <f>SUMIFS('[2]Electricity production'!E$2:E$505,'[2]Electricity production'!$C$2:$C$505,$B104,'[2]Electricity production'!$D$2:$D$505,$A104)</f>
        <v>31.787807545426304</v>
      </c>
      <c r="E104">
        <f>SUMIFS('[2]Electricity production'!F$2:F$505,'[2]Electricity production'!$C$2:$C$505,$B104,'[2]Electricity production'!$D$2:$D$505,$A104)</f>
        <v>12.899042604780215</v>
      </c>
      <c r="F104">
        <f>SUMIFS('[2]Electricity production'!G$2:G$505,'[2]Electricity production'!$C$2:$C$505,$B104,'[2]Electricity production'!$D$2:$D$505,$A104)</f>
        <v>14.745353881719508</v>
      </c>
      <c r="G104">
        <f>SUMIFS('[2]Electricity production'!H$2:H$505,'[2]Electricity production'!$C$2:$C$505,$B104,'[2]Electricity production'!$D$2:$D$505,$A104)</f>
        <v>13.304595935818757</v>
      </c>
      <c r="H104">
        <f>SUMIFS('[2]Electricity production'!I$2:I$505,'[2]Electricity production'!$C$2:$C$505,$B104,'[2]Electricity production'!$D$2:$D$505,$A104)</f>
        <v>12.996876487923632</v>
      </c>
      <c r="I104">
        <f>SUMIFS('[2]Electricity production'!J$2:J$505,'[2]Electricity production'!$C$2:$C$505,$B104,'[2]Electricity production'!$D$2:$D$505,$A104)</f>
        <v>11.573706598537351</v>
      </c>
      <c r="J104">
        <f>SUMIFS('[2]Electricity production'!K$2:K$505,'[2]Electricity production'!$C$2:$C$505,$B104,'[2]Electricity production'!$D$2:$D$505,$A104)</f>
        <v>8.4549603398895687</v>
      </c>
      <c r="K104">
        <f>SUMIFS('[2]Electricity production'!L$2:L$505,'[2]Electricity production'!$C$2:$C$505,$B104,'[2]Electricity production'!$D$2:$D$505,$A104)</f>
        <v>4.4600112789738429</v>
      </c>
    </row>
    <row r="105" spans="1:11" x14ac:dyDescent="0.25">
      <c r="A105" t="str">
        <f>[1]ele_dev!B105</f>
        <v>mGAS</v>
      </c>
      <c r="B105" t="str">
        <f>[1]ele_dev!A105</f>
        <v>ESP</v>
      </c>
      <c r="C105">
        <f>SUMIFS(Eurostat!$D$2:$D$163,Eurostat!$B$2:$B$163,$B105,Eurostat!$A$2:$A$163,$A105)</f>
        <v>6.5249315999999977</v>
      </c>
      <c r="D105">
        <f>SUMIFS('[2]Electricity production'!E$2:E$505,'[2]Electricity production'!$C$2:$C$505,$B105,'[2]Electricity production'!$D$2:$D$505,$A105)</f>
        <v>25.71745694299624</v>
      </c>
      <c r="E105">
        <f>SUMIFS('[2]Electricity production'!F$2:F$505,'[2]Electricity production'!$C$2:$C$505,$B105,'[2]Electricity production'!$D$2:$D$505,$A105)</f>
        <v>23.947922742263358</v>
      </c>
      <c r="F105">
        <f>SUMIFS('[2]Electricity production'!G$2:G$505,'[2]Electricity production'!$C$2:$C$505,$B105,'[2]Electricity production'!$D$2:$D$505,$A105)</f>
        <v>25.115302865217775</v>
      </c>
      <c r="G105">
        <f>SUMIFS('[2]Electricity production'!H$2:H$505,'[2]Electricity production'!$C$2:$C$505,$B105,'[2]Electricity production'!$D$2:$D$505,$A105)</f>
        <v>14.374892620529137</v>
      </c>
      <c r="H105">
        <f>SUMIFS('[2]Electricity production'!I$2:I$505,'[2]Electricity production'!$C$2:$C$505,$B105,'[2]Electricity production'!$D$2:$D$505,$A105)</f>
        <v>15.690647607955981</v>
      </c>
      <c r="I105">
        <f>SUMIFS('[2]Electricity production'!J$2:J$505,'[2]Electricity production'!$C$2:$C$505,$B105,'[2]Electricity production'!$D$2:$D$505,$A105)</f>
        <v>10.524028507340251</v>
      </c>
      <c r="J105">
        <f>SUMIFS('[2]Electricity production'!K$2:K$505,'[2]Electricity production'!$C$2:$C$505,$B105,'[2]Electricity production'!$D$2:$D$505,$A105)</f>
        <v>7.4694973892626342</v>
      </c>
      <c r="K105">
        <f>SUMIFS('[2]Electricity production'!L$2:L$505,'[2]Electricity production'!$C$2:$C$505,$B105,'[2]Electricity production'!$D$2:$D$505,$A105)</f>
        <v>7.4782467903535705</v>
      </c>
    </row>
    <row r="106" spans="1:11" x14ac:dyDescent="0.25">
      <c r="A106" t="str">
        <f>[1]ele_dev!B106</f>
        <v>pGAS</v>
      </c>
      <c r="B106" t="str">
        <f>[1]ele_dev!A106</f>
        <v>ESP</v>
      </c>
      <c r="C106">
        <f>SUMIFS(Eurostat!$D$2:$D$163,Eurostat!$B$2:$B$163,$B106,Eurostat!$A$2:$A$163,$A106)</f>
        <v>10.781797399999991</v>
      </c>
      <c r="D106">
        <f>SUMIFS('[2]Electricity production'!E$2:E$505,'[2]Electricity production'!$C$2:$C$505,$B106,'[2]Electricity production'!$D$2:$D$505,$A106)</f>
        <v>2.1130560953519457</v>
      </c>
      <c r="E106">
        <f>SUMIFS('[2]Electricity production'!F$2:F$505,'[2]Electricity production'!$C$2:$C$505,$B106,'[2]Electricity production'!$D$2:$D$505,$A106)</f>
        <v>4.7511442398764583</v>
      </c>
      <c r="F106">
        <f>SUMIFS('[2]Electricity production'!G$2:G$505,'[2]Electricity production'!$C$2:$C$505,$B106,'[2]Electricity production'!$D$2:$D$505,$A106)</f>
        <v>26.183355196393492</v>
      </c>
      <c r="G106">
        <f>SUMIFS('[2]Electricity production'!H$2:H$505,'[2]Electricity production'!$C$2:$C$505,$B106,'[2]Electricity production'!$D$2:$D$505,$A106)</f>
        <v>25.168806328773464</v>
      </c>
      <c r="H106">
        <f>SUMIFS('[2]Electricity production'!I$2:I$505,'[2]Electricity production'!$C$2:$C$505,$B106,'[2]Electricity production'!$D$2:$D$505,$A106)</f>
        <v>23.413641044459055</v>
      </c>
      <c r="I106">
        <f>SUMIFS('[2]Electricity production'!J$2:J$505,'[2]Electricity production'!$C$2:$C$505,$B106,'[2]Electricity production'!$D$2:$D$505,$A106)</f>
        <v>10.124006831598422</v>
      </c>
      <c r="J106">
        <f>SUMIFS('[2]Electricity production'!K$2:K$505,'[2]Electricity production'!$C$2:$C$505,$B106,'[2]Electricity production'!$D$2:$D$505,$A106)</f>
        <v>0.37552526564730132</v>
      </c>
      <c r="K106">
        <f>SUMIFS('[2]Electricity production'!L$2:L$505,'[2]Electricity production'!$C$2:$C$505,$B106,'[2]Electricity production'!$D$2:$D$505,$A106)</f>
        <v>1.1768789854420503E-2</v>
      </c>
    </row>
    <row r="107" spans="1:11" x14ac:dyDescent="0.25">
      <c r="A107" t="str">
        <f>[1]ele_dev!B107</f>
        <v>bBIO</v>
      </c>
      <c r="B107" t="str">
        <f>[1]ele_dev!A107</f>
        <v>ESP</v>
      </c>
      <c r="C107">
        <f>SUMIFS(Eurostat!$D$2:$D$163,Eurostat!$B$2:$B$163,$B107,Eurostat!$A$2:$A$163,$A107)</f>
        <v>6.45</v>
      </c>
      <c r="D107">
        <f>SUMIFS('[2]Electricity production'!E$2:E$505,'[2]Electricity production'!$C$2:$C$505,$B107,'[2]Electricity production'!$D$2:$D$505,$A107)</f>
        <v>10.541070880855795</v>
      </c>
      <c r="E107">
        <f>SUMIFS('[2]Electricity production'!F$2:F$505,'[2]Electricity production'!$C$2:$C$505,$B107,'[2]Electricity production'!$D$2:$D$505,$A107)</f>
        <v>13.448513256944146</v>
      </c>
      <c r="F107">
        <f>SUMIFS('[2]Electricity production'!G$2:G$505,'[2]Electricity production'!$C$2:$C$505,$B107,'[2]Electricity production'!$D$2:$D$505,$A107)</f>
        <v>17.815505341786125</v>
      </c>
      <c r="G107">
        <f>SUMIFS('[2]Electricity production'!H$2:H$505,'[2]Electricity production'!$C$2:$C$505,$B107,'[2]Electricity production'!$D$2:$D$505,$A107)</f>
        <v>25.086164833560694</v>
      </c>
      <c r="H107">
        <f>SUMIFS('[2]Electricity production'!I$2:I$505,'[2]Electricity production'!$C$2:$C$505,$B107,'[2]Electricity production'!$D$2:$D$505,$A107)</f>
        <v>27.141572075790641</v>
      </c>
      <c r="I107">
        <f>SUMIFS('[2]Electricity production'!J$2:J$505,'[2]Electricity production'!$C$2:$C$505,$B107,'[2]Electricity production'!$D$2:$D$505,$A107)</f>
        <v>35.839542342341375</v>
      </c>
      <c r="J107">
        <f>SUMIFS('[2]Electricity production'!K$2:K$505,'[2]Electricity production'!$C$2:$C$505,$B107,'[2]Electricity production'!$D$2:$D$505,$A107)</f>
        <v>39.811889117455365</v>
      </c>
      <c r="K107">
        <f>SUMIFS('[2]Electricity production'!L$2:L$505,'[2]Electricity production'!$C$2:$C$505,$B107,'[2]Electricity production'!$D$2:$D$505,$A107)</f>
        <v>34.695316257454856</v>
      </c>
    </row>
    <row r="108" spans="1:11" x14ac:dyDescent="0.25">
      <c r="A108" t="str">
        <f>[1]ele_dev!B108</f>
        <v>bCCS</v>
      </c>
      <c r="B108" t="str">
        <f>[1]ele_dev!A108</f>
        <v>ESP</v>
      </c>
      <c r="C108">
        <v>0</v>
      </c>
      <c r="D108">
        <f>SUMIFS('[2]Electricity production'!E$2:E$505,'[2]Electricity production'!$C$2:$C$505,$B108,'[2]Electricity production'!$D$2:$D$505,$A108)</f>
        <v>0</v>
      </c>
      <c r="E108">
        <f>SUMIFS('[2]Electricity production'!F$2:F$505,'[2]Electricity production'!$C$2:$C$505,$B108,'[2]Electricity production'!$D$2:$D$505,$A108)</f>
        <v>0</v>
      </c>
      <c r="F108">
        <f>SUMIFS('[2]Electricity production'!G$2:G$505,'[2]Electricity production'!$C$2:$C$505,$B108,'[2]Electricity production'!$D$2:$D$505,$A108)</f>
        <v>5.2973003251244246E-4</v>
      </c>
      <c r="G108">
        <f>SUMIFS('[2]Electricity production'!H$2:H$505,'[2]Electricity production'!$C$2:$C$505,$B108,'[2]Electricity production'!$D$2:$D$505,$A108)</f>
        <v>5.2936357981252723E-4</v>
      </c>
      <c r="H108">
        <f>SUMIFS('[2]Electricity production'!I$2:I$505,'[2]Electricity production'!$C$2:$C$505,$B108,'[2]Electricity production'!$D$2:$D$505,$A108)</f>
        <v>8.0106852177120231</v>
      </c>
      <c r="I108">
        <f>SUMIFS('[2]Electricity production'!J$2:J$505,'[2]Electricity production'!$C$2:$C$505,$B108,'[2]Electricity production'!$D$2:$D$505,$A108)</f>
        <v>8.0113248617106301</v>
      </c>
      <c r="J108">
        <f>SUMIFS('[2]Electricity production'!K$2:K$505,'[2]Electricity production'!$C$2:$C$505,$B108,'[2]Electricity production'!$D$2:$D$505,$A108)</f>
        <v>8.0109663200357737</v>
      </c>
      <c r="K108">
        <f>SUMIFS('[2]Electricity production'!L$2:L$505,'[2]Electricity production'!$C$2:$C$505,$B108,'[2]Electricity production'!$D$2:$D$505,$A108)</f>
        <v>8.0101689071069231</v>
      </c>
    </row>
    <row r="109" spans="1:11" x14ac:dyDescent="0.25">
      <c r="A109" t="str">
        <f>[1]ele_dev!B109</f>
        <v>mCCS</v>
      </c>
      <c r="B109" t="str">
        <f>[1]ele_dev!A109</f>
        <v>ESP</v>
      </c>
      <c r="C109">
        <f>SUMIFS(Eurostat!$D$2:$D$163,Eurostat!$B$2:$B$163,$B109,Eurostat!$A$2:$A$163,$A109)</f>
        <v>0.33830839999999984</v>
      </c>
      <c r="D109">
        <f>SUMIFS('[2]Electricity production'!E$2:E$505,'[2]Electricity production'!$C$2:$C$505,$B109,'[2]Electricity production'!$D$2:$D$505,$A109)</f>
        <v>2.2424081214560156</v>
      </c>
      <c r="E109">
        <f>SUMIFS('[2]Electricity production'!F$2:F$505,'[2]Electricity production'!$C$2:$C$505,$B109,'[2]Electricity production'!$D$2:$D$505,$A109)</f>
        <v>2.2424081448980782</v>
      </c>
      <c r="F109">
        <f>SUMIFS('[2]Electricity production'!G$2:G$505,'[2]Electricity production'!$C$2:$C$505,$B109,'[2]Electricity production'!$D$2:$D$505,$A109)</f>
        <v>2.242451474160664</v>
      </c>
      <c r="G109">
        <f>SUMIFS('[2]Electricity production'!H$2:H$505,'[2]Electricity production'!$C$2:$C$505,$B109,'[2]Electricity production'!$D$2:$D$505,$A109)</f>
        <v>2.2427891761877472</v>
      </c>
      <c r="H109">
        <f>SUMIFS('[2]Electricity production'!I$2:I$505,'[2]Electricity production'!$C$2:$C$505,$B109,'[2]Electricity production'!$D$2:$D$505,$A109)</f>
        <v>9.5922042823120446</v>
      </c>
      <c r="I109">
        <f>SUMIFS('[2]Electricity production'!J$2:J$505,'[2]Electricity production'!$C$2:$C$505,$B109,'[2]Electricity production'!$D$2:$D$505,$A109)</f>
        <v>15.004882212441565</v>
      </c>
      <c r="J109">
        <f>SUMIFS('[2]Electricity production'!K$2:K$505,'[2]Electricity production'!$C$2:$C$505,$B109,'[2]Electricity production'!$D$2:$D$505,$A109)</f>
        <v>13.571263742326442</v>
      </c>
      <c r="K109">
        <f>SUMIFS('[2]Electricity production'!L$2:L$505,'[2]Electricity production'!$C$2:$C$505,$B109,'[2]Electricity production'!$D$2:$D$505,$A109)</f>
        <v>13.704165702144003</v>
      </c>
    </row>
    <row r="110" spans="1:11" x14ac:dyDescent="0.25">
      <c r="A110" t="str">
        <f>[1]ele_dev!B110</f>
        <v>bNUC</v>
      </c>
      <c r="B110" t="str">
        <f>[1]ele_dev!A110</f>
        <v>BNL</v>
      </c>
      <c r="C110">
        <f>SUMIFS(Eurostat!$D$2:$D$163,Eurostat!$B$2:$B$163,$B110,Eurostat!$A$2:$A$163,$A110)</f>
        <v>52.37</v>
      </c>
      <c r="D110">
        <f>SUMIFS('[2]Electricity production'!E$2:E$505,'[2]Electricity production'!$C$2:$C$505,$B110,'[2]Electricity production'!$D$2:$D$505,$A110)</f>
        <v>28.861302791093522</v>
      </c>
      <c r="E110">
        <f>SUMIFS('[2]Electricity production'!F$2:F$505,'[2]Electricity production'!$C$2:$C$505,$B110,'[2]Electricity production'!$D$2:$D$505,$A110)</f>
        <v>50.642164732122019</v>
      </c>
      <c r="F110">
        <f>SUMIFS('[2]Electricity production'!G$2:G$505,'[2]Electricity production'!$C$2:$C$505,$B110,'[2]Electricity production'!$D$2:$D$505,$A110)</f>
        <v>34.795326230038135</v>
      </c>
      <c r="G110">
        <f>SUMIFS('[2]Electricity production'!H$2:H$505,'[2]Electricity production'!$C$2:$C$505,$B110,'[2]Electricity production'!$D$2:$D$505,$A110)</f>
        <v>3.9688888288132338</v>
      </c>
      <c r="H110">
        <f>SUMIFS('[2]Electricity production'!I$2:I$505,'[2]Electricity production'!$C$2:$C$505,$B110,'[2]Electricity production'!$D$2:$D$505,$A110)</f>
        <v>0</v>
      </c>
      <c r="I110">
        <f>SUMIFS('[2]Electricity production'!J$2:J$505,'[2]Electricity production'!$C$2:$C$505,$B110,'[2]Electricity production'!$D$2:$D$505,$A110)</f>
        <v>0</v>
      </c>
      <c r="J110">
        <f>SUMIFS('[2]Electricity production'!K$2:K$505,'[2]Electricity production'!$C$2:$C$505,$B110,'[2]Electricity production'!$D$2:$D$505,$A110)</f>
        <v>0</v>
      </c>
      <c r="K110">
        <f>SUMIFS('[2]Electricity production'!L$2:L$505,'[2]Electricity production'!$C$2:$C$505,$B110,'[2]Electricity production'!$D$2:$D$505,$A110)</f>
        <v>0</v>
      </c>
    </row>
    <row r="111" spans="1:11" x14ac:dyDescent="0.25">
      <c r="A111" t="str">
        <f>[1]ele_dev!B111</f>
        <v>bHYDRO</v>
      </c>
      <c r="B111" t="str">
        <f>[1]ele_dev!A111</f>
        <v>BNL</v>
      </c>
      <c r="C111">
        <f>SUMIFS(Eurostat!$D$2:$D$163,Eurostat!$B$2:$B$163,$B111,Eurostat!$A$2:$A$163,$A111)</f>
        <v>0.31499999999999995</v>
      </c>
      <c r="D111">
        <f>SUMIFS('[2]Electricity production'!E$2:E$505,'[2]Electricity production'!$C$2:$C$505,$B111,'[2]Electricity production'!$D$2:$D$505,$A111)</f>
        <v>0.5619304497944172</v>
      </c>
      <c r="E111">
        <f>SUMIFS('[2]Electricity production'!F$2:F$505,'[2]Electricity production'!$C$2:$C$505,$B111,'[2]Electricity production'!$D$2:$D$505,$A111)</f>
        <v>0.56174908786360134</v>
      </c>
      <c r="F111">
        <f>SUMIFS('[2]Electricity production'!G$2:G$505,'[2]Electricity production'!$C$2:$C$505,$B111,'[2]Electricity production'!$D$2:$D$505,$A111)</f>
        <v>0.56201200799722195</v>
      </c>
      <c r="G111">
        <f>SUMIFS('[2]Electricity production'!H$2:H$505,'[2]Electricity production'!$C$2:$C$505,$B111,'[2]Electricity production'!$D$2:$D$505,$A111)</f>
        <v>0.66817690746395897</v>
      </c>
      <c r="H111">
        <f>SUMIFS('[2]Electricity production'!I$2:I$505,'[2]Electricity production'!$C$2:$C$505,$B111,'[2]Electricity production'!$D$2:$D$505,$A111)</f>
        <v>0.66956682544889479</v>
      </c>
      <c r="I111">
        <f>SUMIFS('[2]Electricity production'!J$2:J$505,'[2]Electricity production'!$C$2:$C$505,$B111,'[2]Electricity production'!$D$2:$D$505,$A111)</f>
        <v>0.56504498900176681</v>
      </c>
      <c r="J111">
        <f>SUMIFS('[2]Electricity production'!K$2:K$505,'[2]Electricity production'!$C$2:$C$505,$B111,'[2]Electricity production'!$D$2:$D$505,$A111)</f>
        <v>0.56532145291442804</v>
      </c>
      <c r="K111">
        <f>SUMIFS('[2]Electricity production'!L$2:L$505,'[2]Electricity production'!$C$2:$C$505,$B111,'[2]Electricity production'!$D$2:$D$505,$A111)</f>
        <v>0.56546922694789103</v>
      </c>
    </row>
    <row r="112" spans="1:11" x14ac:dyDescent="0.25">
      <c r="A112" t="str">
        <f>[1]ele_dev!B112</f>
        <v>pHYDRO</v>
      </c>
      <c r="B112" t="str">
        <f>[1]ele_dev!A112</f>
        <v>BNL</v>
      </c>
      <c r="C112">
        <f>SUMIFS(Eurostat!$D$2:$D$163,Eurostat!$B$2:$B$163,$B112,Eurostat!$A$2:$A$163,$A112)</f>
        <v>2.2949999999999999</v>
      </c>
      <c r="D112">
        <f>SUMIFS('[2]Electricity production'!E$2:E$505,'[2]Electricity production'!$C$2:$C$505,$B112,'[2]Electricity production'!$D$2:$D$505,$A112)</f>
        <v>1.1847335990686221</v>
      </c>
      <c r="E112">
        <f>SUMIFS('[2]Electricity production'!F$2:F$505,'[2]Electricity production'!$C$2:$C$505,$B112,'[2]Electricity production'!$D$2:$D$505,$A112)</f>
        <v>1.1855838177486444</v>
      </c>
      <c r="F112">
        <f>SUMIFS('[2]Electricity production'!G$2:G$505,'[2]Electricity production'!$C$2:$C$505,$B112,'[2]Electricity production'!$D$2:$D$505,$A112)</f>
        <v>0.59199012988072419</v>
      </c>
      <c r="G112">
        <f>SUMIFS('[2]Electricity production'!H$2:H$505,'[2]Electricity production'!$C$2:$C$505,$B112,'[2]Electricity production'!$D$2:$D$505,$A112)</f>
        <v>0.59335469157074716</v>
      </c>
      <c r="H112">
        <f>SUMIFS('[2]Electricity production'!I$2:I$505,'[2]Electricity production'!$C$2:$C$505,$B112,'[2]Electricity production'!$D$2:$D$505,$A112)</f>
        <v>0.59334262666274007</v>
      </c>
      <c r="I112">
        <f>SUMIFS('[2]Electricity production'!J$2:J$505,'[2]Electricity production'!$C$2:$C$505,$B112,'[2]Electricity production'!$D$2:$D$505,$A112)</f>
        <v>0.59325608567975896</v>
      </c>
      <c r="J112">
        <f>SUMIFS('[2]Electricity production'!K$2:K$505,'[2]Electricity production'!$C$2:$C$505,$B112,'[2]Electricity production'!$D$2:$D$505,$A112)</f>
        <v>0.59309317735879885</v>
      </c>
      <c r="K112">
        <f>SUMIFS('[2]Electricity production'!L$2:L$505,'[2]Electricity production'!$C$2:$C$505,$B112,'[2]Electricity production'!$D$2:$D$505,$A112)</f>
        <v>0.59292910111007679</v>
      </c>
    </row>
    <row r="113" spans="1:11" x14ac:dyDescent="0.25">
      <c r="A113" t="str">
        <f>[1]ele_dev!B113</f>
        <v>bGEO</v>
      </c>
      <c r="B113" t="str">
        <f>[1]ele_dev!A113</f>
        <v>BNL</v>
      </c>
      <c r="C113">
        <f>SUMIFS(Eurostat!$D$2:$D$163,Eurostat!$B$2:$B$163,$B113,Eurostat!$A$2:$A$163,$A113)</f>
        <v>0</v>
      </c>
      <c r="D113">
        <f>SUMIFS('[2]Electricity production'!E$2:E$505,'[2]Electricity production'!$C$2:$C$505,$B113,'[2]Electricity production'!$D$2:$D$505,$A113)</f>
        <v>0</v>
      </c>
      <c r="E113">
        <f>SUMIFS('[2]Electricity production'!F$2:F$505,'[2]Electricity production'!$C$2:$C$505,$B113,'[2]Electricity production'!$D$2:$D$505,$A113)</f>
        <v>0</v>
      </c>
      <c r="F113">
        <f>SUMIFS('[2]Electricity production'!G$2:G$505,'[2]Electricity production'!$C$2:$C$505,$B113,'[2]Electricity production'!$D$2:$D$505,$A113)</f>
        <v>0</v>
      </c>
      <c r="G113">
        <f>SUMIFS('[2]Electricity production'!H$2:H$505,'[2]Electricity production'!$C$2:$C$505,$B113,'[2]Electricity production'!$D$2:$D$505,$A113)</f>
        <v>0</v>
      </c>
      <c r="H113">
        <f>SUMIFS('[2]Electricity production'!I$2:I$505,'[2]Electricity production'!$C$2:$C$505,$B113,'[2]Electricity production'!$D$2:$D$505,$A113)</f>
        <v>0.32473094298076433</v>
      </c>
      <c r="I113">
        <f>SUMIFS('[2]Electricity production'!J$2:J$505,'[2]Electricity production'!$C$2:$C$505,$B113,'[2]Electricity production'!$D$2:$D$505,$A113)</f>
        <v>0.64948066219981604</v>
      </c>
      <c r="J113">
        <f>SUMIFS('[2]Electricity production'!K$2:K$505,'[2]Electricity production'!$C$2:$C$505,$B113,'[2]Electricity production'!$D$2:$D$505,$A113)</f>
        <v>0.97451589475398004</v>
      </c>
      <c r="K113">
        <f>SUMIFS('[2]Electricity production'!L$2:L$505,'[2]Electricity production'!$C$2:$C$505,$B113,'[2]Electricity production'!$D$2:$D$505,$A113)</f>
        <v>1.2991877700163039</v>
      </c>
    </row>
    <row r="114" spans="1:11" x14ac:dyDescent="0.25">
      <c r="A114" t="str">
        <f>[1]ele_dev!B114</f>
        <v>mSOLAR</v>
      </c>
      <c r="B114" t="str">
        <f>[1]ele_dev!A114</f>
        <v>BNL</v>
      </c>
      <c r="C114">
        <f>SUMIFS(Eurostat!$D$2:$D$163,Eurostat!$B$2:$B$163,$B114,Eurostat!$A$2:$A$163,$A114)</f>
        <v>1.2990000000000002</v>
      </c>
      <c r="D114">
        <f>SUMIFS('[2]Electricity production'!E$2:E$505,'[2]Electricity production'!$C$2:$C$505,$B114,'[2]Electricity production'!$D$2:$D$505,$A114)</f>
        <v>4.1152805386189364</v>
      </c>
      <c r="E114">
        <f>SUMIFS('[2]Electricity production'!F$2:F$505,'[2]Electricity production'!$C$2:$C$505,$B114,'[2]Electricity production'!$D$2:$D$505,$A114)</f>
        <v>4.1152780551539418</v>
      </c>
      <c r="F114">
        <f>SUMIFS('[2]Electricity production'!G$2:G$505,'[2]Electricity production'!$C$2:$C$505,$B114,'[2]Electricity production'!$D$2:$D$505,$A114)</f>
        <v>4.1152771724565786</v>
      </c>
      <c r="G114">
        <f>SUMIFS('[2]Electricity production'!H$2:H$505,'[2]Electricity production'!$C$2:$C$505,$B114,'[2]Electricity production'!$D$2:$D$505,$A114)</f>
        <v>4.115882622660612</v>
      </c>
      <c r="H114">
        <f>SUMIFS('[2]Electricity production'!I$2:I$505,'[2]Electricity production'!$C$2:$C$505,$B114,'[2]Electricity production'!$D$2:$D$505,$A114)</f>
        <v>4.4076741758367328</v>
      </c>
      <c r="I114">
        <f>SUMIFS('[2]Electricity production'!J$2:J$505,'[2]Electricity production'!$C$2:$C$505,$B114,'[2]Electricity production'!$D$2:$D$505,$A114)</f>
        <v>6.2880374243669621</v>
      </c>
      <c r="J114">
        <f>SUMIFS('[2]Electricity production'!K$2:K$505,'[2]Electricity production'!$C$2:$C$505,$B114,'[2]Electricity production'!$D$2:$D$505,$A114)</f>
        <v>15.152416132188289</v>
      </c>
      <c r="K114">
        <f>SUMIFS('[2]Electricity production'!L$2:L$505,'[2]Electricity production'!$C$2:$C$505,$B114,'[2]Electricity production'!$D$2:$D$505,$A114)</f>
        <v>16.917589712893097</v>
      </c>
    </row>
    <row r="115" spans="1:11" x14ac:dyDescent="0.25">
      <c r="A115" t="str">
        <f>[1]ele_dev!B115</f>
        <v>mWIND</v>
      </c>
      <c r="B115" t="str">
        <f>[1]ele_dev!A115</f>
        <v>BNL</v>
      </c>
      <c r="C115">
        <f>SUMIFS(Eurostat!$D$2:$D$163,Eurostat!$B$2:$B$163,$B115,Eurostat!$A$2:$A$163,$A115)</f>
        <v>7.45</v>
      </c>
      <c r="D115">
        <f>SUMIFS('[2]Electricity production'!E$2:E$505,'[2]Electricity production'!$C$2:$C$505,$B115,'[2]Electricity production'!$D$2:$D$505,$A115)</f>
        <v>15.791896626568532</v>
      </c>
      <c r="E115">
        <f>SUMIFS('[2]Electricity production'!F$2:F$505,'[2]Electricity production'!$C$2:$C$505,$B115,'[2]Electricity production'!$D$2:$D$505,$A115)</f>
        <v>31.215433138187517</v>
      </c>
      <c r="F115">
        <f>SUMIFS('[2]Electricity production'!G$2:G$505,'[2]Electricity production'!$C$2:$C$505,$B115,'[2]Electricity production'!$D$2:$D$505,$A115)</f>
        <v>71.184772289955518</v>
      </c>
      <c r="G115">
        <f>SUMIFS('[2]Electricity production'!H$2:H$505,'[2]Electricity production'!$C$2:$C$505,$B115,'[2]Electricity production'!$D$2:$D$505,$A115)</f>
        <v>127.66259074069072</v>
      </c>
      <c r="H115">
        <f>SUMIFS('[2]Electricity production'!I$2:I$505,'[2]Electricity production'!$C$2:$C$505,$B115,'[2]Electricity production'!$D$2:$D$505,$A115)</f>
        <v>144.98042331351613</v>
      </c>
      <c r="I115">
        <f>SUMIFS('[2]Electricity production'!J$2:J$505,'[2]Electricity production'!$C$2:$C$505,$B115,'[2]Electricity production'!$D$2:$D$505,$A115)</f>
        <v>207.28995729389189</v>
      </c>
      <c r="J115">
        <f>SUMIFS('[2]Electricity production'!K$2:K$505,'[2]Electricity production'!$C$2:$C$505,$B115,'[2]Electricity production'!$D$2:$D$505,$A115)</f>
        <v>242.31064959895221</v>
      </c>
      <c r="K115">
        <f>SUMIFS('[2]Electricity production'!L$2:L$505,'[2]Electricity production'!$C$2:$C$505,$B115,'[2]Electricity production'!$D$2:$D$505,$A115)</f>
        <v>308.07186400781723</v>
      </c>
    </row>
    <row r="116" spans="1:11" x14ac:dyDescent="0.25">
      <c r="A116" t="str">
        <f>[1]ele_dev!B116</f>
        <v>bHC</v>
      </c>
      <c r="B116" t="str">
        <f>[1]ele_dev!A116</f>
        <v>BNL</v>
      </c>
      <c r="C116">
        <f>SUMIFS(Eurostat!$D$2:$D$163,Eurostat!$B$2:$B$163,$B116,Eurostat!$A$2:$A$163,$A116)</f>
        <v>7.2467999999999995</v>
      </c>
      <c r="D116">
        <f>SUMIFS('[2]Electricity production'!E$2:E$505,'[2]Electricity production'!$C$2:$C$505,$B116,'[2]Electricity production'!$D$2:$D$505,$A116)</f>
        <v>7.9083860378940063</v>
      </c>
      <c r="E116">
        <f>SUMIFS('[2]Electricity production'!F$2:F$505,'[2]Electricity production'!$C$2:$C$505,$B116,'[2]Electricity production'!$D$2:$D$505,$A116)</f>
        <v>5.6914272884780308</v>
      </c>
      <c r="F116">
        <f>SUMIFS('[2]Electricity production'!G$2:G$505,'[2]Electricity production'!$C$2:$C$505,$B116,'[2]Electricity production'!$D$2:$D$505,$A116)</f>
        <v>6.5939200679809877</v>
      </c>
      <c r="G116">
        <f>SUMIFS('[2]Electricity production'!H$2:H$505,'[2]Electricity production'!$C$2:$C$505,$B116,'[2]Electricity production'!$D$2:$D$505,$A116)</f>
        <v>1.8028486205813934</v>
      </c>
      <c r="H116">
        <f>SUMIFS('[2]Electricity production'!I$2:I$505,'[2]Electricity production'!$C$2:$C$505,$B116,'[2]Electricity production'!$D$2:$D$505,$A116)</f>
        <v>0.73061893686048784</v>
      </c>
      <c r="I116">
        <f>SUMIFS('[2]Electricity production'!J$2:J$505,'[2]Electricity production'!$C$2:$C$505,$B116,'[2]Electricity production'!$D$2:$D$505,$A116)</f>
        <v>0.13613752048194852</v>
      </c>
      <c r="J116">
        <f>SUMIFS('[2]Electricity production'!K$2:K$505,'[2]Electricity production'!$C$2:$C$505,$B116,'[2]Electricity production'!$D$2:$D$505,$A116)</f>
        <v>8.2059476633103035E-2</v>
      </c>
      <c r="K116">
        <f>SUMIFS('[2]Electricity production'!L$2:L$505,'[2]Electricity production'!$C$2:$C$505,$B116,'[2]Electricity production'!$D$2:$D$505,$A116)</f>
        <v>5.6451500622021079E-3</v>
      </c>
    </row>
    <row r="117" spans="1:11" x14ac:dyDescent="0.25">
      <c r="A117" t="str">
        <f>[1]ele_dev!B117</f>
        <v>mHC</v>
      </c>
      <c r="B117" t="str">
        <f>[1]ele_dev!A117</f>
        <v>BNL</v>
      </c>
      <c r="C117">
        <f>SUMIFS(Eurostat!$D$2:$D$163,Eurostat!$B$2:$B$163,$B117,Eurostat!$A$2:$A$163,$A117)</f>
        <v>17.295299999999997</v>
      </c>
      <c r="D117">
        <f>SUMIFS('[2]Electricity production'!E$2:E$505,'[2]Electricity production'!$C$2:$C$505,$B117,'[2]Electricity production'!$D$2:$D$505,$A117)</f>
        <v>27.611898903383995</v>
      </c>
      <c r="E117">
        <f>SUMIFS('[2]Electricity production'!F$2:F$505,'[2]Electricity production'!$C$2:$C$505,$B117,'[2]Electricity production'!$D$2:$D$505,$A117)</f>
        <v>19.667649223407597</v>
      </c>
      <c r="F117">
        <f>SUMIFS('[2]Electricity production'!G$2:G$505,'[2]Electricity production'!$C$2:$C$505,$B117,'[2]Electricity production'!$D$2:$D$505,$A117)</f>
        <v>15.63675711859349</v>
      </c>
      <c r="G117">
        <f>SUMIFS('[2]Electricity production'!H$2:H$505,'[2]Electricity production'!$C$2:$C$505,$B117,'[2]Electricity production'!$D$2:$D$505,$A117)</f>
        <v>2.0317372379776852</v>
      </c>
      <c r="H117">
        <f>SUMIFS('[2]Electricity production'!I$2:I$505,'[2]Electricity production'!$C$2:$C$505,$B117,'[2]Electricity production'!$D$2:$D$505,$A117)</f>
        <v>0.18391745351158395</v>
      </c>
      <c r="I117">
        <f>SUMIFS('[2]Electricity production'!J$2:J$505,'[2]Electricity production'!$C$2:$C$505,$B117,'[2]Electricity production'!$D$2:$D$505,$A117)</f>
        <v>0.18392639209320685</v>
      </c>
      <c r="J117">
        <f>SUMIFS('[2]Electricity production'!K$2:K$505,'[2]Electricity production'!$C$2:$C$505,$B117,'[2]Electricity production'!$D$2:$D$505,$A117)</f>
        <v>0.18395626009589305</v>
      </c>
      <c r="K117">
        <f>SUMIFS('[2]Electricity production'!L$2:L$505,'[2]Electricity production'!$C$2:$C$505,$B117,'[2]Electricity production'!$D$2:$D$505,$A117)</f>
        <v>0.18395326756224906</v>
      </c>
    </row>
    <row r="118" spans="1:11" x14ac:dyDescent="0.25">
      <c r="A118" t="str">
        <f>[1]ele_dev!B118</f>
        <v>bBC</v>
      </c>
      <c r="B118" t="str">
        <f>[1]ele_dev!A118</f>
        <v>BNL</v>
      </c>
      <c r="C118">
        <f>SUMIFS(Eurostat!$D$2:$D$163,Eurostat!$B$2:$B$163,$B118,Eurostat!$A$2:$A$163,$A118)</f>
        <v>0</v>
      </c>
      <c r="D118">
        <f>SUMIFS('[2]Electricity production'!E$2:E$505,'[2]Electricity production'!$C$2:$C$505,$B118,'[2]Electricity production'!$D$2:$D$505,$A118)</f>
        <v>0</v>
      </c>
      <c r="E118">
        <f>SUMIFS('[2]Electricity production'!F$2:F$505,'[2]Electricity production'!$C$2:$C$505,$B118,'[2]Electricity production'!$D$2:$D$505,$A118)</f>
        <v>0</v>
      </c>
      <c r="F118">
        <f>SUMIFS('[2]Electricity production'!G$2:G$505,'[2]Electricity production'!$C$2:$C$505,$B118,'[2]Electricity production'!$D$2:$D$505,$A118)</f>
        <v>0</v>
      </c>
      <c r="G118">
        <f>SUMIFS('[2]Electricity production'!H$2:H$505,'[2]Electricity production'!$C$2:$C$505,$B118,'[2]Electricity production'!$D$2:$D$505,$A118)</f>
        <v>0</v>
      </c>
      <c r="H118">
        <f>SUMIFS('[2]Electricity production'!I$2:I$505,'[2]Electricity production'!$C$2:$C$505,$B118,'[2]Electricity production'!$D$2:$D$505,$A118)</f>
        <v>0</v>
      </c>
      <c r="I118">
        <f>SUMIFS('[2]Electricity production'!J$2:J$505,'[2]Electricity production'!$C$2:$C$505,$B118,'[2]Electricity production'!$D$2:$D$505,$A118)</f>
        <v>0</v>
      </c>
      <c r="J118">
        <f>SUMIFS('[2]Electricity production'!K$2:K$505,'[2]Electricity production'!$C$2:$C$505,$B118,'[2]Electricity production'!$D$2:$D$505,$A118)</f>
        <v>0</v>
      </c>
      <c r="K118">
        <f>SUMIFS('[2]Electricity production'!L$2:L$505,'[2]Electricity production'!$C$2:$C$505,$B118,'[2]Electricity production'!$D$2:$D$505,$A118)</f>
        <v>0</v>
      </c>
    </row>
    <row r="119" spans="1:11" x14ac:dyDescent="0.25">
      <c r="A119" t="str">
        <f>[1]ele_dev!B119</f>
        <v>bOIL</v>
      </c>
      <c r="B119" t="str">
        <f>[1]ele_dev!A119</f>
        <v>BNL</v>
      </c>
      <c r="C119">
        <f>SUMIFS(Eurostat!$D$2:$D$163,Eurostat!$B$2:$B$163,$B119,Eurostat!$A$2:$A$163,$A119)</f>
        <v>6.4000000000000001E-2</v>
      </c>
      <c r="D119">
        <f>SUMIFS('[2]Electricity production'!E$2:E$505,'[2]Electricity production'!$C$2:$C$505,$B119,'[2]Electricity production'!$D$2:$D$505,$A119)</f>
        <v>2.0202729517037614</v>
      </c>
      <c r="E119">
        <f>SUMIFS('[2]Electricity production'!F$2:F$505,'[2]Electricity production'!$C$2:$C$505,$B119,'[2]Electricity production'!$D$2:$D$505,$A119)</f>
        <v>2.8062909109729124</v>
      </c>
      <c r="F119">
        <f>SUMIFS('[2]Electricity production'!G$2:G$505,'[2]Electricity production'!$C$2:$C$505,$B119,'[2]Electricity production'!$D$2:$D$505,$A119)</f>
        <v>1.3932385569954628</v>
      </c>
      <c r="G119">
        <f>SUMIFS('[2]Electricity production'!H$2:H$505,'[2]Electricity production'!$C$2:$C$505,$B119,'[2]Electricity production'!$D$2:$D$505,$A119)</f>
        <v>1.3085723846409518</v>
      </c>
      <c r="H119">
        <f>SUMIFS('[2]Electricity production'!I$2:I$505,'[2]Electricity production'!$C$2:$C$505,$B119,'[2]Electricity production'!$D$2:$D$505,$A119)</f>
        <v>0.94398216847172745</v>
      </c>
      <c r="I119">
        <f>SUMIFS('[2]Electricity production'!J$2:J$505,'[2]Electricity production'!$C$2:$C$505,$B119,'[2]Electricity production'!$D$2:$D$505,$A119)</f>
        <v>0.78268775754348519</v>
      </c>
      <c r="J119">
        <f>SUMIFS('[2]Electricity production'!K$2:K$505,'[2]Electricity production'!$C$2:$C$505,$B119,'[2]Electricity production'!$D$2:$D$505,$A119)</f>
        <v>0.41015145800150921</v>
      </c>
      <c r="K119">
        <f>SUMIFS('[2]Electricity production'!L$2:L$505,'[2]Electricity production'!$C$2:$C$505,$B119,'[2]Electricity production'!$D$2:$D$505,$A119)</f>
        <v>5.1550681863725724E-2</v>
      </c>
    </row>
    <row r="120" spans="1:11" x14ac:dyDescent="0.25">
      <c r="A120" t="str">
        <f>[1]ele_dev!B120</f>
        <v>mOIL</v>
      </c>
      <c r="B120" t="str">
        <f>[1]ele_dev!A120</f>
        <v>BNL</v>
      </c>
      <c r="C120">
        <f>SUMIFS(Eurostat!$D$2:$D$163,Eurostat!$B$2:$B$163,$B120,Eurostat!$A$2:$A$163,$A120)</f>
        <v>0</v>
      </c>
      <c r="D120">
        <f>SUMIFS('[2]Electricity production'!E$2:E$505,'[2]Electricity production'!$C$2:$C$505,$B120,'[2]Electricity production'!$D$2:$D$505,$A120)</f>
        <v>0.12936571136364905</v>
      </c>
      <c r="E120">
        <f>SUMIFS('[2]Electricity production'!F$2:F$505,'[2]Electricity production'!$C$2:$C$505,$B120,'[2]Electricity production'!$D$2:$D$505,$A120)</f>
        <v>2.7473342105036784E-3</v>
      </c>
      <c r="F120">
        <f>SUMIFS('[2]Electricity production'!G$2:G$505,'[2]Electricity production'!$C$2:$C$505,$B120,'[2]Electricity production'!$D$2:$D$505,$A120)</f>
        <v>8.9064309183242685E-4</v>
      </c>
      <c r="G120">
        <f>SUMIFS('[2]Electricity production'!H$2:H$505,'[2]Electricity production'!$C$2:$C$505,$B120,'[2]Electricity production'!$D$2:$D$505,$A120)</f>
        <v>8.2418443303794409E-4</v>
      </c>
      <c r="H120">
        <f>SUMIFS('[2]Electricity production'!I$2:I$505,'[2]Electricity production'!$C$2:$C$505,$B120,'[2]Electricity production'!$D$2:$D$505,$A120)</f>
        <v>0</v>
      </c>
      <c r="I120">
        <f>SUMIFS('[2]Electricity production'!J$2:J$505,'[2]Electricity production'!$C$2:$C$505,$B120,'[2]Electricity production'!$D$2:$D$505,$A120)</f>
        <v>0</v>
      </c>
      <c r="J120">
        <f>SUMIFS('[2]Electricity production'!K$2:K$505,'[2]Electricity production'!$C$2:$C$505,$B120,'[2]Electricity production'!$D$2:$D$505,$A120)</f>
        <v>2.8065259936696113E-3</v>
      </c>
      <c r="K120">
        <f>SUMIFS('[2]Electricity production'!L$2:L$505,'[2]Electricity production'!$C$2:$C$505,$B120,'[2]Electricity production'!$D$2:$D$505,$A120)</f>
        <v>0</v>
      </c>
    </row>
    <row r="121" spans="1:11" x14ac:dyDescent="0.25">
      <c r="A121" t="str">
        <f>[1]ele_dev!B121</f>
        <v>pOIL</v>
      </c>
      <c r="B121" t="str">
        <f>[1]ele_dev!A121</f>
        <v>BNL</v>
      </c>
      <c r="C121">
        <v>0</v>
      </c>
      <c r="D121">
        <f>SUMIFS('[2]Electricity production'!E$2:E$505,'[2]Electricity production'!$C$2:$C$505,$B121,'[2]Electricity production'!$D$2:$D$505,$A121)</f>
        <v>2.1491555558786835E-2</v>
      </c>
      <c r="E121">
        <f>SUMIFS('[2]Electricity production'!F$2:F$505,'[2]Electricity production'!$C$2:$C$505,$B121,'[2]Electricity production'!$D$2:$D$505,$A121)</f>
        <v>0</v>
      </c>
      <c r="F121">
        <f>SUMIFS('[2]Electricity production'!G$2:G$505,'[2]Electricity production'!$C$2:$C$505,$B121,'[2]Electricity production'!$D$2:$D$505,$A121)</f>
        <v>0</v>
      </c>
      <c r="G121">
        <f>SUMIFS('[2]Electricity production'!H$2:H$505,'[2]Electricity production'!$C$2:$C$505,$B121,'[2]Electricity production'!$D$2:$D$505,$A121)</f>
        <v>4.9044234718328332E-4</v>
      </c>
      <c r="H121">
        <f>SUMIFS('[2]Electricity production'!I$2:I$505,'[2]Electricity production'!$C$2:$C$505,$B121,'[2]Electricity production'!$D$2:$D$505,$A121)</f>
        <v>6.4822830175915308E-3</v>
      </c>
      <c r="I121">
        <f>SUMIFS('[2]Electricity production'!J$2:J$505,'[2]Electricity production'!$C$2:$C$505,$B121,'[2]Electricity production'!$D$2:$D$505,$A121)</f>
        <v>0</v>
      </c>
      <c r="J121">
        <f>SUMIFS('[2]Electricity production'!K$2:K$505,'[2]Electricity production'!$C$2:$C$505,$B121,'[2]Electricity production'!$D$2:$D$505,$A121)</f>
        <v>0</v>
      </c>
      <c r="K121">
        <f>SUMIFS('[2]Electricity production'!L$2:L$505,'[2]Electricity production'!$C$2:$C$505,$B121,'[2]Electricity production'!$D$2:$D$505,$A121)</f>
        <v>0</v>
      </c>
    </row>
    <row r="122" spans="1:11" x14ac:dyDescent="0.25">
      <c r="A122" t="str">
        <f>[1]ele_dev!B122</f>
        <v>bGAS</v>
      </c>
      <c r="B122" t="str">
        <f>[1]ele_dev!A122</f>
        <v>BNL</v>
      </c>
      <c r="C122">
        <f>SUMIFS(Eurostat!$D$2:$D$163,Eurostat!$B$2:$B$163,$B122,Eurostat!$A$2:$A$163,$A122)</f>
        <v>66.394943999999995</v>
      </c>
      <c r="D122">
        <f>SUMIFS('[2]Electricity production'!E$2:E$505,'[2]Electricity production'!$C$2:$C$505,$B122,'[2]Electricity production'!$D$2:$D$505,$A122)</f>
        <v>53.652714092444228</v>
      </c>
      <c r="E122">
        <f>SUMIFS('[2]Electricity production'!F$2:F$505,'[2]Electricity production'!$C$2:$C$505,$B122,'[2]Electricity production'!$D$2:$D$505,$A122)</f>
        <v>23.706234340989152</v>
      </c>
      <c r="F122">
        <f>SUMIFS('[2]Electricity production'!G$2:G$505,'[2]Electricity production'!$C$2:$C$505,$B122,'[2]Electricity production'!$D$2:$D$505,$A122)</f>
        <v>38.54891222616466</v>
      </c>
      <c r="G122">
        <f>SUMIFS('[2]Electricity production'!H$2:H$505,'[2]Electricity production'!$C$2:$C$505,$B122,'[2]Electricity production'!$D$2:$D$505,$A122)</f>
        <v>32.661686504134089</v>
      </c>
      <c r="H122">
        <f>SUMIFS('[2]Electricity production'!I$2:I$505,'[2]Electricity production'!$C$2:$C$505,$B122,'[2]Electricity production'!$D$2:$D$505,$A122)</f>
        <v>34.581854736149864</v>
      </c>
      <c r="I122">
        <f>SUMIFS('[2]Electricity production'!J$2:J$505,'[2]Electricity production'!$C$2:$C$505,$B122,'[2]Electricity production'!$D$2:$D$505,$A122)</f>
        <v>32.391932064806831</v>
      </c>
      <c r="J122">
        <f>SUMIFS('[2]Electricity production'!K$2:K$505,'[2]Electricity production'!$C$2:$C$505,$B122,'[2]Electricity production'!$D$2:$D$505,$A122)</f>
        <v>28.593934158920291</v>
      </c>
      <c r="K122">
        <f>SUMIFS('[2]Electricity production'!L$2:L$505,'[2]Electricity production'!$C$2:$C$505,$B122,'[2]Electricity production'!$D$2:$D$505,$A122)</f>
        <v>32.093714780227991</v>
      </c>
    </row>
    <row r="123" spans="1:11" x14ac:dyDescent="0.25">
      <c r="A123" t="str">
        <f>[1]ele_dev!B123</f>
        <v>mGAS</v>
      </c>
      <c r="B123" t="str">
        <f>[1]ele_dev!A123</f>
        <v>BNL</v>
      </c>
      <c r="C123">
        <f>SUMIFS(Eurostat!$D$2:$D$163,Eurostat!$B$2:$B$163,$B123,Eurostat!$A$2:$A$163,$A123)</f>
        <v>20.203999200000005</v>
      </c>
      <c r="D123">
        <f>SUMIFS('[2]Electricity production'!E$2:E$505,'[2]Electricity production'!$C$2:$C$505,$B123,'[2]Electricity production'!$D$2:$D$505,$A123)</f>
        <v>24.404774084985</v>
      </c>
      <c r="E123">
        <f>SUMIFS('[2]Electricity production'!F$2:F$505,'[2]Electricity production'!$C$2:$C$505,$B123,'[2]Electricity production'!$D$2:$D$505,$A123)</f>
        <v>22.667268409303812</v>
      </c>
      <c r="F123">
        <f>SUMIFS('[2]Electricity production'!G$2:G$505,'[2]Electricity production'!$C$2:$C$505,$B123,'[2]Electricity production'!$D$2:$D$505,$A123)</f>
        <v>21.98826494797451</v>
      </c>
      <c r="G123">
        <f>SUMIFS('[2]Electricity production'!H$2:H$505,'[2]Electricity production'!$C$2:$C$505,$B123,'[2]Electricity production'!$D$2:$D$505,$A123)</f>
        <v>23.239010023865273</v>
      </c>
      <c r="H123">
        <f>SUMIFS('[2]Electricity production'!I$2:I$505,'[2]Electricity production'!$C$2:$C$505,$B123,'[2]Electricity production'!$D$2:$D$505,$A123)</f>
        <v>21.437261814081484</v>
      </c>
      <c r="I123">
        <f>SUMIFS('[2]Electricity production'!J$2:J$505,'[2]Electricity production'!$C$2:$C$505,$B123,'[2]Electricity production'!$D$2:$D$505,$A123)</f>
        <v>18.765359462293443</v>
      </c>
      <c r="J123">
        <f>SUMIFS('[2]Electricity production'!K$2:K$505,'[2]Electricity production'!$C$2:$C$505,$B123,'[2]Electricity production'!$D$2:$D$505,$A123)</f>
        <v>16.494893024004988</v>
      </c>
      <c r="K123">
        <f>SUMIFS('[2]Electricity production'!L$2:L$505,'[2]Electricity production'!$C$2:$C$505,$B123,'[2]Electricity production'!$D$2:$D$505,$A123)</f>
        <v>4.3020989005803072</v>
      </c>
    </row>
    <row r="124" spans="1:11" x14ac:dyDescent="0.25">
      <c r="A124" t="str">
        <f>[1]ele_dev!B124</f>
        <v>pGAS</v>
      </c>
      <c r="B124" t="str">
        <f>[1]ele_dev!A124</f>
        <v>BNL</v>
      </c>
      <c r="C124">
        <f>SUMIFS(Eurostat!$D$2:$D$163,Eurostat!$B$2:$B$163,$B124,Eurostat!$A$2:$A$163,$A124)</f>
        <v>9.6210567999999981</v>
      </c>
      <c r="D124">
        <f>SUMIFS('[2]Electricity production'!E$2:E$505,'[2]Electricity production'!$C$2:$C$505,$B124,'[2]Electricity production'!$D$2:$D$505,$A124)</f>
        <v>8.4991209197227153</v>
      </c>
      <c r="E124">
        <f>SUMIFS('[2]Electricity production'!F$2:F$505,'[2]Electricity production'!$C$2:$C$505,$B124,'[2]Electricity production'!$D$2:$D$505,$A124)</f>
        <v>6.814022751235612</v>
      </c>
      <c r="F124">
        <f>SUMIFS('[2]Electricity production'!G$2:G$505,'[2]Electricity production'!$C$2:$C$505,$B124,'[2]Electricity production'!$D$2:$D$505,$A124)</f>
        <v>19.823926902122125</v>
      </c>
      <c r="G124">
        <f>SUMIFS('[2]Electricity production'!H$2:H$505,'[2]Electricity production'!$C$2:$C$505,$B124,'[2]Electricity production'!$D$2:$D$505,$A124)</f>
        <v>19.468182700757875</v>
      </c>
      <c r="H124">
        <f>SUMIFS('[2]Electricity production'!I$2:I$505,'[2]Electricity production'!$C$2:$C$505,$B124,'[2]Electricity production'!$D$2:$D$505,$A124)</f>
        <v>14.429341771142854</v>
      </c>
      <c r="I124">
        <f>SUMIFS('[2]Electricity production'!J$2:J$505,'[2]Electricity production'!$C$2:$C$505,$B124,'[2]Electricity production'!$D$2:$D$505,$A124)</f>
        <v>7.0080752349965749</v>
      </c>
      <c r="J124">
        <f>SUMIFS('[2]Electricity production'!K$2:K$505,'[2]Electricity production'!$C$2:$C$505,$B124,'[2]Electricity production'!$D$2:$D$505,$A124)</f>
        <v>0.61199683222083967</v>
      </c>
      <c r="K124">
        <f>SUMIFS('[2]Electricity production'!L$2:L$505,'[2]Electricity production'!$C$2:$C$505,$B124,'[2]Electricity production'!$D$2:$D$505,$A124)</f>
        <v>0</v>
      </c>
    </row>
    <row r="125" spans="1:11" x14ac:dyDescent="0.25">
      <c r="A125" t="str">
        <f>[1]ele_dev!B125</f>
        <v>bBIO</v>
      </c>
      <c r="B125" t="str">
        <f>[1]ele_dev!A125</f>
        <v>BNL</v>
      </c>
      <c r="C125">
        <f>SUMIFS(Eurostat!$D$2:$D$163,Eurostat!$B$2:$B$163,$B125,Eurostat!$A$2:$A$163,$A125)</f>
        <v>8.9699999999999989</v>
      </c>
      <c r="D125">
        <f>SUMIFS('[2]Electricity production'!E$2:E$505,'[2]Electricity production'!$C$2:$C$505,$B125,'[2]Electricity production'!$D$2:$D$505,$A125)</f>
        <v>16.587205962162844</v>
      </c>
      <c r="E125">
        <f>SUMIFS('[2]Electricity production'!F$2:F$505,'[2]Electricity production'!$C$2:$C$505,$B125,'[2]Electricity production'!$D$2:$D$505,$A125)</f>
        <v>18.632429980909393</v>
      </c>
      <c r="F125">
        <f>SUMIFS('[2]Electricity production'!G$2:G$505,'[2]Electricity production'!$C$2:$C$505,$B125,'[2]Electricity production'!$D$2:$D$505,$A125)</f>
        <v>18.4638053060403</v>
      </c>
      <c r="G125">
        <f>SUMIFS('[2]Electricity production'!H$2:H$505,'[2]Electricity production'!$C$2:$C$505,$B125,'[2]Electricity production'!$D$2:$D$505,$A125)</f>
        <v>18.85241168950671</v>
      </c>
      <c r="H125">
        <f>SUMIFS('[2]Electricity production'!I$2:I$505,'[2]Electricity production'!$C$2:$C$505,$B125,'[2]Electricity production'!$D$2:$D$505,$A125)</f>
        <v>16.462800796456634</v>
      </c>
      <c r="I125">
        <f>SUMIFS('[2]Electricity production'!J$2:J$505,'[2]Electricity production'!$C$2:$C$505,$B125,'[2]Electricity production'!$D$2:$D$505,$A125)</f>
        <v>15.667100310752877</v>
      </c>
      <c r="J125">
        <f>SUMIFS('[2]Electricity production'!K$2:K$505,'[2]Electricity production'!$C$2:$C$505,$B125,'[2]Electricity production'!$D$2:$D$505,$A125)</f>
        <v>14.836167611162447</v>
      </c>
      <c r="K125">
        <f>SUMIFS('[2]Electricity production'!L$2:L$505,'[2]Electricity production'!$C$2:$C$505,$B125,'[2]Electricity production'!$D$2:$D$505,$A125)</f>
        <v>12.991861299139366</v>
      </c>
    </row>
    <row r="126" spans="1:11" x14ac:dyDescent="0.25">
      <c r="A126" t="str">
        <f>[1]ele_dev!B126</f>
        <v>bCCS</v>
      </c>
      <c r="B126" t="str">
        <f>[1]ele_dev!A126</f>
        <v>BNL</v>
      </c>
      <c r="C126">
        <v>0</v>
      </c>
      <c r="D126">
        <f>SUMIFS('[2]Electricity production'!E$2:E$505,'[2]Electricity production'!$C$2:$C$505,$B126,'[2]Electricity production'!$D$2:$D$505,$A126)</f>
        <v>0</v>
      </c>
      <c r="E126">
        <f>SUMIFS('[2]Electricity production'!F$2:F$505,'[2]Electricity production'!$C$2:$C$505,$B126,'[2]Electricity production'!$D$2:$D$505,$A126)</f>
        <v>0</v>
      </c>
      <c r="F126">
        <f>SUMIFS('[2]Electricity production'!G$2:G$505,'[2]Electricity production'!$C$2:$C$505,$B126,'[2]Electricity production'!$D$2:$D$505,$A126)</f>
        <v>0</v>
      </c>
      <c r="G126">
        <f>SUMIFS('[2]Electricity production'!H$2:H$505,'[2]Electricity production'!$C$2:$C$505,$B126,'[2]Electricity production'!$D$2:$D$505,$A126)</f>
        <v>0</v>
      </c>
      <c r="H126">
        <f>SUMIFS('[2]Electricity production'!I$2:I$505,'[2]Electricity production'!$C$2:$C$505,$B126,'[2]Electricity production'!$D$2:$D$505,$A126)</f>
        <v>0</v>
      </c>
      <c r="I126">
        <f>SUMIFS('[2]Electricity production'!J$2:J$505,'[2]Electricity production'!$C$2:$C$505,$B126,'[2]Electricity production'!$D$2:$D$505,$A126)</f>
        <v>0</v>
      </c>
      <c r="J126">
        <f>SUMIFS('[2]Electricity production'!K$2:K$505,'[2]Electricity production'!$C$2:$C$505,$B126,'[2]Electricity production'!$D$2:$D$505,$A126)</f>
        <v>0</v>
      </c>
      <c r="K126">
        <f>SUMIFS('[2]Electricity production'!L$2:L$505,'[2]Electricity production'!$C$2:$C$505,$B126,'[2]Electricity production'!$D$2:$D$505,$A126)</f>
        <v>0</v>
      </c>
    </row>
    <row r="127" spans="1:11" x14ac:dyDescent="0.25">
      <c r="A127" t="str">
        <f>[1]ele_dev!B127</f>
        <v>mCCS</v>
      </c>
      <c r="B127" t="str">
        <f>[1]ele_dev!A127</f>
        <v>BNL</v>
      </c>
      <c r="C127">
        <f>SUMIFS(Eurostat!$D$2:$D$163,Eurostat!$B$2:$B$163,$B127,Eurostat!$A$2:$A$163,$A127)</f>
        <v>0.37878080000000125</v>
      </c>
      <c r="D127">
        <f>SUMIFS('[2]Electricity production'!E$2:E$505,'[2]Electricity production'!$C$2:$C$505,$B127,'[2]Electricity production'!$D$2:$D$505,$A127)</f>
        <v>0.70080062241492891</v>
      </c>
      <c r="E127">
        <f>SUMIFS('[2]Electricity production'!F$2:F$505,'[2]Electricity production'!$C$2:$C$505,$B127,'[2]Electricity production'!$D$2:$D$505,$A127)</f>
        <v>0.70078736339302106</v>
      </c>
      <c r="F127">
        <f>SUMIFS('[2]Electricity production'!G$2:G$505,'[2]Electricity production'!$C$2:$C$505,$B127,'[2]Electricity production'!$D$2:$D$505,$A127)</f>
        <v>0.70079119641222298</v>
      </c>
      <c r="G127">
        <f>SUMIFS('[2]Electricity production'!H$2:H$505,'[2]Electricity production'!$C$2:$C$505,$B127,'[2]Electricity production'!$D$2:$D$505,$A127)</f>
        <v>0.70079695761324989</v>
      </c>
      <c r="H127">
        <f>SUMIFS('[2]Electricity production'!I$2:I$505,'[2]Electricity production'!$C$2:$C$505,$B127,'[2]Electricity production'!$D$2:$D$505,$A127)</f>
        <v>8.2613654688614151</v>
      </c>
      <c r="I127">
        <f>SUMIFS('[2]Electricity production'!J$2:J$505,'[2]Electricity production'!$C$2:$C$505,$B127,'[2]Electricity production'!$D$2:$D$505,$A127)</f>
        <v>10.62079737369651</v>
      </c>
      <c r="J127">
        <f>SUMIFS('[2]Electricity production'!K$2:K$505,'[2]Electricity production'!$C$2:$C$505,$B127,'[2]Electricity production'!$D$2:$D$505,$A127)</f>
        <v>10.545996816941853</v>
      </c>
      <c r="K127">
        <f>SUMIFS('[2]Electricity production'!L$2:L$505,'[2]Electricity production'!$C$2:$C$505,$B127,'[2]Electricity production'!$D$2:$D$505,$A127)</f>
        <v>10.369686961776486</v>
      </c>
    </row>
    <row r="128" spans="1:11" x14ac:dyDescent="0.25">
      <c r="A128" t="str">
        <f>[1]ele_dev!B128</f>
        <v>bNUC</v>
      </c>
      <c r="B128" t="str">
        <f>[1]ele_dev!A128</f>
        <v>EUN</v>
      </c>
      <c r="C128">
        <f>SUMIFS(Eurostat!$D$2:$D$163,Eurostat!$B$2:$B$163,$B128,Eurostat!$A$2:$A$163,$A128)</f>
        <v>83.67</v>
      </c>
      <c r="D128">
        <f>SUMIFS('[2]Electricity production'!E$2:E$505,'[2]Electricity production'!$C$2:$C$505,$B128,'[2]Electricity production'!$D$2:$D$505,$A128)</f>
        <v>79.356899964149775</v>
      </c>
      <c r="E128">
        <f>SUMIFS('[2]Electricity production'!F$2:F$505,'[2]Electricity production'!$C$2:$C$505,$B128,'[2]Electricity production'!$D$2:$D$505,$A128)</f>
        <v>78.637015919659774</v>
      </c>
      <c r="F128">
        <f>SUMIFS('[2]Electricity production'!G$2:G$505,'[2]Electricity production'!$C$2:$C$505,$B128,'[2]Electricity production'!$D$2:$D$505,$A128)</f>
        <v>49.683301401972301</v>
      </c>
      <c r="G128">
        <f>SUMIFS('[2]Electricity production'!H$2:H$505,'[2]Electricity production'!$C$2:$C$505,$B128,'[2]Electricity production'!$D$2:$D$505,$A128)</f>
        <v>44.811086750603224</v>
      </c>
      <c r="H128">
        <f>SUMIFS('[2]Electricity production'!I$2:I$505,'[2]Electricity production'!$C$2:$C$505,$B128,'[2]Electricity production'!$D$2:$D$505,$A128)</f>
        <v>35.802916942822321</v>
      </c>
      <c r="I128">
        <f>SUMIFS('[2]Electricity production'!J$2:J$505,'[2]Electricity production'!$C$2:$C$505,$B128,'[2]Electricity production'!$D$2:$D$505,$A128)</f>
        <v>53.926584110072369</v>
      </c>
      <c r="J128">
        <f>SUMIFS('[2]Electricity production'!K$2:K$505,'[2]Electricity production'!$C$2:$C$505,$B128,'[2]Electricity production'!$D$2:$D$505,$A128)</f>
        <v>59.145108576553959</v>
      </c>
      <c r="K128">
        <f>SUMIFS('[2]Electricity production'!L$2:L$505,'[2]Electricity production'!$C$2:$C$505,$B128,'[2]Electricity production'!$D$2:$D$505,$A128)</f>
        <v>59.145812403463211</v>
      </c>
    </row>
    <row r="129" spans="1:11" x14ac:dyDescent="0.25">
      <c r="A129" t="str">
        <f>[1]ele_dev!B129</f>
        <v>bHYDRO</v>
      </c>
      <c r="B129" t="str">
        <f>[1]ele_dev!A129</f>
        <v>EUN</v>
      </c>
      <c r="C129">
        <f>SUMIFS(Eurostat!$D$2:$D$163,Eurostat!$B$2:$B$163,$B129,Eurostat!$A$2:$A$163,$A129)</f>
        <v>83.022000000000006</v>
      </c>
      <c r="D129">
        <f>SUMIFS('[2]Electricity production'!E$2:E$505,'[2]Electricity production'!$C$2:$C$505,$B129,'[2]Electricity production'!$D$2:$D$505,$A129)</f>
        <v>34.132443841827161</v>
      </c>
      <c r="E129">
        <f>SUMIFS('[2]Electricity production'!F$2:F$505,'[2]Electricity production'!$C$2:$C$505,$B129,'[2]Electricity production'!$D$2:$D$505,$A129)</f>
        <v>34.132443383839657</v>
      </c>
      <c r="F129">
        <f>SUMIFS('[2]Electricity production'!G$2:G$505,'[2]Electricity production'!$C$2:$C$505,$B129,'[2]Electricity production'!$D$2:$D$505,$A129)</f>
        <v>34.132442818691601</v>
      </c>
      <c r="G129">
        <f>SUMIFS('[2]Electricity production'!H$2:H$505,'[2]Electricity production'!$C$2:$C$505,$B129,'[2]Electricity production'!$D$2:$D$505,$A129)</f>
        <v>34.132464600105699</v>
      </c>
      <c r="H129">
        <f>SUMIFS('[2]Electricity production'!I$2:I$505,'[2]Electricity production'!$C$2:$C$505,$B129,'[2]Electricity production'!$D$2:$D$505,$A129)</f>
        <v>34.132524309118409</v>
      </c>
      <c r="I129">
        <f>SUMIFS('[2]Electricity production'!J$2:J$505,'[2]Electricity production'!$C$2:$C$505,$B129,'[2]Electricity production'!$D$2:$D$505,$A129)</f>
        <v>34.110682868173981</v>
      </c>
      <c r="J129">
        <f>SUMIFS('[2]Electricity production'!K$2:K$505,'[2]Electricity production'!$C$2:$C$505,$B129,'[2]Electricity production'!$D$2:$D$505,$A129)</f>
        <v>34.110674142587456</v>
      </c>
      <c r="K129">
        <f>SUMIFS('[2]Electricity production'!L$2:L$505,'[2]Electricity production'!$C$2:$C$505,$B129,'[2]Electricity production'!$D$2:$D$505,$A129)</f>
        <v>34.110634270601039</v>
      </c>
    </row>
    <row r="130" spans="1:11" x14ac:dyDescent="0.25">
      <c r="A130" t="str">
        <f>[1]ele_dev!B130</f>
        <v>pHYDRO</v>
      </c>
      <c r="B130" t="str">
        <f>[1]ele_dev!A130</f>
        <v>EUN</v>
      </c>
      <c r="C130">
        <f>SUMIFS(Eurostat!$D$2:$D$163,Eurostat!$B$2:$B$163,$B130,Eurostat!$A$2:$A$163,$A130)</f>
        <v>0.69799999999999995</v>
      </c>
      <c r="D130">
        <f>SUMIFS('[2]Electricity production'!E$2:E$505,'[2]Electricity production'!$C$2:$C$505,$B130,'[2]Electricity production'!$D$2:$D$505,$A130)</f>
        <v>66.505781644547426</v>
      </c>
      <c r="E130">
        <f>SUMIFS('[2]Electricity production'!F$2:F$505,'[2]Electricity production'!$C$2:$C$505,$B130,'[2]Electricity production'!$D$2:$D$505,$A130)</f>
        <v>60.924931452436198</v>
      </c>
      <c r="F130">
        <f>SUMIFS('[2]Electricity production'!G$2:G$505,'[2]Electricity production'!$C$2:$C$505,$B130,'[2]Electricity production'!$D$2:$D$505,$A130)</f>
        <v>61.055244124707414</v>
      </c>
      <c r="G130">
        <f>SUMIFS('[2]Electricity production'!H$2:H$505,'[2]Electricity production'!$C$2:$C$505,$B130,'[2]Electricity production'!$D$2:$D$505,$A130)</f>
        <v>71.952182766930179</v>
      </c>
      <c r="H130">
        <f>SUMIFS('[2]Electricity production'!I$2:I$505,'[2]Electricity production'!$C$2:$C$505,$B130,'[2]Electricity production'!$D$2:$D$505,$A130)</f>
        <v>73.693585097451034</v>
      </c>
      <c r="I130">
        <f>SUMIFS('[2]Electricity production'!J$2:J$505,'[2]Electricity production'!$C$2:$C$505,$B130,'[2]Electricity production'!$D$2:$D$505,$A130)</f>
        <v>73.748712993574429</v>
      </c>
      <c r="J130">
        <f>SUMIFS('[2]Electricity production'!K$2:K$505,'[2]Electricity production'!$C$2:$C$505,$B130,'[2]Electricity production'!$D$2:$D$505,$A130)</f>
        <v>73.781830083120184</v>
      </c>
      <c r="K130">
        <f>SUMIFS('[2]Electricity production'!L$2:L$505,'[2]Electricity production'!$C$2:$C$505,$B130,'[2]Electricity production'!$D$2:$D$505,$A130)</f>
        <v>73.815162016767658</v>
      </c>
    </row>
    <row r="131" spans="1:11" x14ac:dyDescent="0.25">
      <c r="A131" t="str">
        <f>[1]ele_dev!B131</f>
        <v>bGEO</v>
      </c>
      <c r="B131" t="str">
        <f>[1]ele_dev!A131</f>
        <v>EUN</v>
      </c>
      <c r="C131">
        <f>SUMIFS(Eurostat!$D$2:$D$163,Eurostat!$B$2:$B$163,$B131,Eurostat!$A$2:$A$163,$A131)</f>
        <v>0</v>
      </c>
      <c r="D131">
        <f>SUMIFS('[2]Electricity production'!E$2:E$505,'[2]Electricity production'!$C$2:$C$505,$B131,'[2]Electricity production'!$D$2:$D$505,$A131)</f>
        <v>0.24445609156927933</v>
      </c>
      <c r="E131">
        <f>SUMIFS('[2]Electricity production'!F$2:F$505,'[2]Electricity production'!$C$2:$C$505,$B131,'[2]Electricity production'!$D$2:$D$505,$A131)</f>
        <v>0.24437596772149373</v>
      </c>
      <c r="F131">
        <f>SUMIFS('[2]Electricity production'!G$2:G$505,'[2]Electricity production'!$C$2:$C$505,$B131,'[2]Electricity production'!$D$2:$D$505,$A131)</f>
        <v>0.24528806814078796</v>
      </c>
      <c r="G131">
        <f>SUMIFS('[2]Electricity production'!H$2:H$505,'[2]Electricity production'!$C$2:$C$505,$B131,'[2]Electricity production'!$D$2:$D$505,$A131)</f>
        <v>0.39404743479956483</v>
      </c>
      <c r="H131">
        <f>SUMIFS('[2]Electricity production'!I$2:I$505,'[2]Electricity production'!$C$2:$C$505,$B131,'[2]Electricity production'!$D$2:$D$505,$A131)</f>
        <v>0.79057093329831707</v>
      </c>
      <c r="I131">
        <f>SUMIFS('[2]Electricity production'!J$2:J$505,'[2]Electricity production'!$C$2:$C$505,$B131,'[2]Electricity production'!$D$2:$D$505,$A131)</f>
        <v>1.4915707149670134</v>
      </c>
      <c r="J131">
        <f>SUMIFS('[2]Electricity production'!K$2:K$505,'[2]Electricity production'!$C$2:$C$505,$B131,'[2]Electricity production'!$D$2:$D$505,$A131)</f>
        <v>2.1264549947712443</v>
      </c>
      <c r="K131">
        <f>SUMIFS('[2]Electricity production'!L$2:L$505,'[2]Electricity production'!$C$2:$C$505,$B131,'[2]Electricity production'!$D$2:$D$505,$A131)</f>
        <v>2.2147329879629782</v>
      </c>
    </row>
    <row r="132" spans="1:11" x14ac:dyDescent="0.25">
      <c r="A132" t="str">
        <f>[1]ele_dev!B132</f>
        <v>mSOLAR</v>
      </c>
      <c r="B132" t="str">
        <f>[1]ele_dev!A132</f>
        <v>EUN</v>
      </c>
      <c r="C132">
        <f>SUMIFS(Eurostat!$D$2:$D$163,Eurostat!$B$2:$B$163,$B132,Eurostat!$A$2:$A$163,$A132)</f>
        <v>3.2000000000000001E-2</v>
      </c>
      <c r="D132">
        <f>SUMIFS('[2]Electricity production'!E$2:E$505,'[2]Electricity production'!$C$2:$C$505,$B132,'[2]Electricity production'!$D$2:$D$505,$A132)</f>
        <v>0.69885092844538488</v>
      </c>
      <c r="E132">
        <f>SUMIFS('[2]Electricity production'!F$2:F$505,'[2]Electricity production'!$C$2:$C$505,$B132,'[2]Electricity production'!$D$2:$D$505,$A132)</f>
        <v>0.70354654955584561</v>
      </c>
      <c r="F132">
        <f>SUMIFS('[2]Electricity production'!G$2:G$505,'[2]Electricity production'!$C$2:$C$505,$B132,'[2]Electricity production'!$D$2:$D$505,$A132)</f>
        <v>0.7628827855711906</v>
      </c>
      <c r="G132">
        <f>SUMIFS('[2]Electricity production'!H$2:H$505,'[2]Electricity production'!$C$2:$C$505,$B132,'[2]Electricity production'!$D$2:$D$505,$A132)</f>
        <v>0.91914890386033876</v>
      </c>
      <c r="H132">
        <f>SUMIFS('[2]Electricity production'!I$2:I$505,'[2]Electricity production'!$C$2:$C$505,$B132,'[2]Electricity production'!$D$2:$D$505,$A132)</f>
        <v>2.3807760400447107</v>
      </c>
      <c r="I132">
        <f>SUMIFS('[2]Electricity production'!J$2:J$505,'[2]Electricity production'!$C$2:$C$505,$B132,'[2]Electricity production'!$D$2:$D$505,$A132)</f>
        <v>2.4194334543157585</v>
      </c>
      <c r="J132">
        <f>SUMIFS('[2]Electricity production'!K$2:K$505,'[2]Electricity production'!$C$2:$C$505,$B132,'[2]Electricity production'!$D$2:$D$505,$A132)</f>
        <v>9.1209046071093329</v>
      </c>
      <c r="K132">
        <f>SUMIFS('[2]Electricity production'!L$2:L$505,'[2]Electricity production'!$C$2:$C$505,$B132,'[2]Electricity production'!$D$2:$D$505,$A132)</f>
        <v>11.291036435259885</v>
      </c>
    </row>
    <row r="133" spans="1:11" x14ac:dyDescent="0.25">
      <c r="A133" t="str">
        <f>[1]ele_dev!B133</f>
        <v>mWIND</v>
      </c>
      <c r="B133" t="str">
        <f>[1]ele_dev!A133</f>
        <v>EUN</v>
      </c>
      <c r="C133">
        <f>SUMIFS(Eurostat!$D$2:$D$163,Eurostat!$B$2:$B$163,$B133,Eurostat!$A$2:$A$163,$A133)</f>
        <v>21.624000000000002</v>
      </c>
      <c r="D133">
        <f>SUMIFS('[2]Electricity production'!E$2:E$505,'[2]Electricity production'!$C$2:$C$505,$B133,'[2]Electricity production'!$D$2:$D$505,$A133)</f>
        <v>39.843247842147086</v>
      </c>
      <c r="E133">
        <f>SUMIFS('[2]Electricity production'!F$2:F$505,'[2]Electricity production'!$C$2:$C$505,$B133,'[2]Electricity production'!$D$2:$D$505,$A133)</f>
        <v>43.989502592835542</v>
      </c>
      <c r="F133">
        <f>SUMIFS('[2]Electricity production'!G$2:G$505,'[2]Electricity production'!$C$2:$C$505,$B133,'[2]Electricity production'!$D$2:$D$505,$A133)</f>
        <v>80.4032002216683</v>
      </c>
      <c r="G133">
        <f>SUMIFS('[2]Electricity production'!H$2:H$505,'[2]Electricity production'!$C$2:$C$505,$B133,'[2]Electricity production'!$D$2:$D$505,$A133)</f>
        <v>140.25203313378887</v>
      </c>
      <c r="H133">
        <f>SUMIFS('[2]Electricity production'!I$2:I$505,'[2]Electricity production'!$C$2:$C$505,$B133,'[2]Electricity production'!$D$2:$D$505,$A133)</f>
        <v>180.65124629096843</v>
      </c>
      <c r="I133">
        <f>SUMIFS('[2]Electricity production'!J$2:J$505,'[2]Electricity production'!$C$2:$C$505,$B133,'[2]Electricity production'!$D$2:$D$505,$A133)</f>
        <v>218.64902770383256</v>
      </c>
      <c r="J133">
        <f>SUMIFS('[2]Electricity production'!K$2:K$505,'[2]Electricity production'!$C$2:$C$505,$B133,'[2]Electricity production'!$D$2:$D$505,$A133)</f>
        <v>259.42105702976676</v>
      </c>
      <c r="K133">
        <f>SUMIFS('[2]Electricity production'!L$2:L$505,'[2]Electricity production'!$C$2:$C$505,$B133,'[2]Electricity production'!$D$2:$D$505,$A133)</f>
        <v>296.86820049144762</v>
      </c>
    </row>
    <row r="134" spans="1:11" x14ac:dyDescent="0.25">
      <c r="A134" t="str">
        <f>[1]ele_dev!B134</f>
        <v>bHC</v>
      </c>
      <c r="B134" t="str">
        <f>[1]ele_dev!A134</f>
        <v>EUN</v>
      </c>
      <c r="C134">
        <f>SUMIFS(Eurostat!$D$2:$D$163,Eurostat!$B$2:$B$163,$B134,Eurostat!$A$2:$A$163,$A134)</f>
        <v>9.300555000000001</v>
      </c>
      <c r="D134">
        <f>SUMIFS('[2]Electricity production'!E$2:E$505,'[2]Electricity production'!$C$2:$C$505,$B134,'[2]Electricity production'!$D$2:$D$505,$A134)</f>
        <v>14.185886428869047</v>
      </c>
      <c r="E134">
        <f>SUMIFS('[2]Electricity production'!F$2:F$505,'[2]Electricity production'!$C$2:$C$505,$B134,'[2]Electricity production'!$D$2:$D$505,$A134)</f>
        <v>14.425782895988164</v>
      </c>
      <c r="F134">
        <f>SUMIFS('[2]Electricity production'!G$2:G$505,'[2]Electricity production'!$C$2:$C$505,$B134,'[2]Electricity production'!$D$2:$D$505,$A134)</f>
        <v>13.939457193504374</v>
      </c>
      <c r="G134">
        <f>SUMIFS('[2]Electricity production'!H$2:H$505,'[2]Electricity production'!$C$2:$C$505,$B134,'[2]Electricity production'!$D$2:$D$505,$A134)</f>
        <v>7.0484126873527027</v>
      </c>
      <c r="H134">
        <f>SUMIFS('[2]Electricity production'!I$2:I$505,'[2]Electricity production'!$C$2:$C$505,$B134,'[2]Electricity production'!$D$2:$D$505,$A134)</f>
        <v>2.7066707879306451</v>
      </c>
      <c r="I134">
        <f>SUMIFS('[2]Electricity production'!J$2:J$505,'[2]Electricity production'!$C$2:$C$505,$B134,'[2]Electricity production'!$D$2:$D$505,$A134)</f>
        <v>1.496628269715778</v>
      </c>
      <c r="J134">
        <f>SUMIFS('[2]Electricity production'!K$2:K$505,'[2]Electricity production'!$C$2:$C$505,$B134,'[2]Electricity production'!$D$2:$D$505,$A134)</f>
        <v>0.87938933923744034</v>
      </c>
      <c r="K134">
        <f>SUMIFS('[2]Electricity production'!L$2:L$505,'[2]Electricity production'!$C$2:$C$505,$B134,'[2]Electricity production'!$D$2:$D$505,$A134)</f>
        <v>0.11042512535333034</v>
      </c>
    </row>
    <row r="135" spans="1:11" x14ac:dyDescent="0.25">
      <c r="A135" t="str">
        <f>[1]ele_dev!B135</f>
        <v>mHC</v>
      </c>
      <c r="B135" t="str">
        <f>[1]ele_dev!A135</f>
        <v>EUN</v>
      </c>
      <c r="C135">
        <f>SUMIFS(Eurostat!$D$2:$D$163,Eurostat!$B$2:$B$163,$B135,Eurostat!$A$2:$A$163,$A135)</f>
        <v>19.518345</v>
      </c>
      <c r="D135">
        <f>SUMIFS('[2]Electricity production'!E$2:E$505,'[2]Electricity production'!$C$2:$C$505,$B135,'[2]Electricity production'!$D$2:$D$505,$A135)</f>
        <v>4.1624754779001636</v>
      </c>
      <c r="E135">
        <f>SUMIFS('[2]Electricity production'!F$2:F$505,'[2]Electricity production'!$C$2:$C$505,$B135,'[2]Electricity production'!$D$2:$D$505,$A135)</f>
        <v>3.3072182842527171</v>
      </c>
      <c r="F135">
        <f>SUMIFS('[2]Electricity production'!G$2:G$505,'[2]Electricity production'!$C$2:$C$505,$B135,'[2]Electricity production'!$D$2:$D$505,$A135)</f>
        <v>2.6754686150576665</v>
      </c>
      <c r="G135">
        <f>SUMIFS('[2]Electricity production'!H$2:H$505,'[2]Electricity production'!$C$2:$C$505,$B135,'[2]Electricity production'!$D$2:$D$505,$A135)</f>
        <v>0.92960502952377033</v>
      </c>
      <c r="H135">
        <f>SUMIFS('[2]Electricity production'!I$2:I$505,'[2]Electricity production'!$C$2:$C$505,$B135,'[2]Electricity production'!$D$2:$D$505,$A135)</f>
        <v>1.9894330208369837E-4</v>
      </c>
      <c r="I135">
        <f>SUMIFS('[2]Electricity production'!J$2:J$505,'[2]Electricity production'!$C$2:$C$505,$B135,'[2]Electricity production'!$D$2:$D$505,$A135)</f>
        <v>0</v>
      </c>
      <c r="J135">
        <f>SUMIFS('[2]Electricity production'!K$2:K$505,'[2]Electricity production'!$C$2:$C$505,$B135,'[2]Electricity production'!$D$2:$D$505,$A135)</f>
        <v>0</v>
      </c>
      <c r="K135">
        <f>SUMIFS('[2]Electricity production'!L$2:L$505,'[2]Electricity production'!$C$2:$C$505,$B135,'[2]Electricity production'!$D$2:$D$505,$A135)</f>
        <v>0</v>
      </c>
    </row>
    <row r="136" spans="1:11" x14ac:dyDescent="0.25">
      <c r="A136" t="str">
        <f>[1]ele_dev!B136</f>
        <v>bBC</v>
      </c>
      <c r="B136" t="str">
        <f>[1]ele_dev!A136</f>
        <v>EUN</v>
      </c>
      <c r="C136">
        <v>0</v>
      </c>
      <c r="D136">
        <f>SUMIFS('[2]Electricity production'!E$2:E$505,'[2]Electricity production'!$C$2:$C$505,$B136,'[2]Electricity production'!$D$2:$D$505,$A136)</f>
        <v>3.2894021924728571</v>
      </c>
      <c r="E136">
        <f>SUMIFS('[2]Electricity production'!F$2:F$505,'[2]Electricity production'!$C$2:$C$505,$B136,'[2]Electricity production'!$D$2:$D$505,$A136)</f>
        <v>6.2157274461435961</v>
      </c>
      <c r="F136">
        <f>SUMIFS('[2]Electricity production'!G$2:G$505,'[2]Electricity production'!$C$2:$C$505,$B136,'[2]Electricity production'!$D$2:$D$505,$A136)</f>
        <v>12.031078356087443</v>
      </c>
      <c r="G136">
        <f>SUMIFS('[2]Electricity production'!H$2:H$505,'[2]Electricity production'!$C$2:$C$505,$B136,'[2]Electricity production'!$D$2:$D$505,$A136)</f>
        <v>2.8148957410272959</v>
      </c>
      <c r="H136">
        <f>SUMIFS('[2]Electricity production'!I$2:I$505,'[2]Electricity production'!$C$2:$C$505,$B136,'[2]Electricity production'!$D$2:$D$505,$A136)</f>
        <v>0.14339494090987065</v>
      </c>
      <c r="I136">
        <f>SUMIFS('[2]Electricity production'!J$2:J$505,'[2]Electricity production'!$C$2:$C$505,$B136,'[2]Electricity production'!$D$2:$D$505,$A136)</f>
        <v>7.4233380857943065E-2</v>
      </c>
      <c r="J136">
        <f>SUMIFS('[2]Electricity production'!K$2:K$505,'[2]Electricity production'!$C$2:$C$505,$B136,'[2]Electricity production'!$D$2:$D$505,$A136)</f>
        <v>1.9487852819332744E-2</v>
      </c>
      <c r="K136">
        <f>SUMIFS('[2]Electricity production'!L$2:L$505,'[2]Electricity production'!$C$2:$C$505,$B136,'[2]Electricity production'!$D$2:$D$505,$A136)</f>
        <v>0</v>
      </c>
    </row>
    <row r="137" spans="1:11" x14ac:dyDescent="0.25">
      <c r="A137" t="str">
        <f>[1]ele_dev!B137</f>
        <v>bOIL</v>
      </c>
      <c r="B137" t="str">
        <f>[1]ele_dev!A137</f>
        <v>EUN</v>
      </c>
      <c r="C137">
        <f>SUMIFS(Eurostat!$D$2:$D$163,Eurostat!$B$2:$B$163,$B137,Eurostat!$A$2:$A$163,$A137)</f>
        <v>1.0507</v>
      </c>
      <c r="D137">
        <f>SUMIFS('[2]Electricity production'!E$2:E$505,'[2]Electricity production'!$C$2:$C$505,$B137,'[2]Electricity production'!$D$2:$D$505,$A137)</f>
        <v>1.3410480904694784</v>
      </c>
      <c r="E137">
        <f>SUMIFS('[2]Electricity production'!F$2:F$505,'[2]Electricity production'!$C$2:$C$505,$B137,'[2]Electricity production'!$D$2:$D$505,$A137)</f>
        <v>1.3413504204488369</v>
      </c>
      <c r="F137">
        <f>SUMIFS('[2]Electricity production'!G$2:G$505,'[2]Electricity production'!$C$2:$C$505,$B137,'[2]Electricity production'!$D$2:$D$505,$A137)</f>
        <v>0.40536942904354784</v>
      </c>
      <c r="G137">
        <f>SUMIFS('[2]Electricity production'!H$2:H$505,'[2]Electricity production'!$C$2:$C$505,$B137,'[2]Electricity production'!$D$2:$D$505,$A137)</f>
        <v>6.2482809344413623E-2</v>
      </c>
      <c r="H137">
        <f>SUMIFS('[2]Electricity production'!I$2:I$505,'[2]Electricity production'!$C$2:$C$505,$B137,'[2]Electricity production'!$D$2:$D$505,$A137)</f>
        <v>6.1335043676574462E-2</v>
      </c>
      <c r="I137">
        <f>SUMIFS('[2]Electricity production'!J$2:J$505,'[2]Electricity production'!$C$2:$C$505,$B137,'[2]Electricity production'!$D$2:$D$505,$A137)</f>
        <v>3.6288701407368326E-2</v>
      </c>
      <c r="J137">
        <f>SUMIFS('[2]Electricity production'!K$2:K$505,'[2]Electricity production'!$C$2:$C$505,$B137,'[2]Electricity production'!$D$2:$D$505,$A137)</f>
        <v>1.811467454489743E-2</v>
      </c>
      <c r="K137">
        <f>SUMIFS('[2]Electricity production'!L$2:L$505,'[2]Electricity production'!$C$2:$C$505,$B137,'[2]Electricity production'!$D$2:$D$505,$A137)</f>
        <v>1.9212262823065055E-4</v>
      </c>
    </row>
    <row r="138" spans="1:11" x14ac:dyDescent="0.25">
      <c r="A138" t="str">
        <f>[1]ele_dev!B138</f>
        <v>mOIL</v>
      </c>
      <c r="B138" t="str">
        <f>[1]ele_dev!A138</f>
        <v>EUN</v>
      </c>
      <c r="C138">
        <f>SUMIFS(Eurostat!$D$2:$D$163,Eurostat!$B$2:$B$163,$B138,Eurostat!$A$2:$A$163,$A138)</f>
        <v>0.63965000000000005</v>
      </c>
      <c r="D138">
        <f>SUMIFS('[2]Electricity production'!E$2:E$505,'[2]Electricity production'!$C$2:$C$505,$B138,'[2]Electricity production'!$D$2:$D$505,$A138)</f>
        <v>1.1488812333173182</v>
      </c>
      <c r="E138">
        <f>SUMIFS('[2]Electricity production'!F$2:F$505,'[2]Electricity production'!$C$2:$C$505,$B138,'[2]Electricity production'!$D$2:$D$505,$A138)</f>
        <v>0.63261961350361462</v>
      </c>
      <c r="F138">
        <f>SUMIFS('[2]Electricity production'!G$2:G$505,'[2]Electricity production'!$C$2:$C$505,$B138,'[2]Electricity production'!$D$2:$D$505,$A138)</f>
        <v>0.44761050063222618</v>
      </c>
      <c r="G138">
        <f>SUMIFS('[2]Electricity production'!H$2:H$505,'[2]Electricity production'!$C$2:$C$505,$B138,'[2]Electricity production'!$D$2:$D$505,$A138)</f>
        <v>0.67211554964158216</v>
      </c>
      <c r="H138">
        <f>SUMIFS('[2]Electricity production'!I$2:I$505,'[2]Electricity production'!$C$2:$C$505,$B138,'[2]Electricity production'!$D$2:$D$505,$A138)</f>
        <v>0.65743159339216206</v>
      </c>
      <c r="I138">
        <f>SUMIFS('[2]Electricity production'!J$2:J$505,'[2]Electricity production'!$C$2:$C$505,$B138,'[2]Electricity production'!$D$2:$D$505,$A138)</f>
        <v>0.65894062341799897</v>
      </c>
      <c r="J138">
        <f>SUMIFS('[2]Electricity production'!K$2:K$505,'[2]Electricity production'!$C$2:$C$505,$B138,'[2]Electricity production'!$D$2:$D$505,$A138)</f>
        <v>0.6498756031705113</v>
      </c>
      <c r="K138">
        <f>SUMIFS('[2]Electricity production'!L$2:L$505,'[2]Electricity production'!$C$2:$C$505,$B138,'[2]Electricity production'!$D$2:$D$505,$A138)</f>
        <v>0.62789087264691634</v>
      </c>
    </row>
    <row r="139" spans="1:11" x14ac:dyDescent="0.25">
      <c r="A139" t="str">
        <f>[1]ele_dev!B139</f>
        <v>pOIL</v>
      </c>
      <c r="B139" t="str">
        <f>[1]ele_dev!A139</f>
        <v>EUN</v>
      </c>
      <c r="C139">
        <f>SUMIFS(Eurostat!$D$2:$D$163,Eurostat!$B$2:$B$163,$B139,Eurostat!$A$2:$A$163,$A139)</f>
        <v>0.63965000000000005</v>
      </c>
      <c r="D139">
        <f>SUMIFS('[2]Electricity production'!E$2:E$505,'[2]Electricity production'!$C$2:$C$505,$B139,'[2]Electricity production'!$D$2:$D$505,$A139)</f>
        <v>6.4765484862329998</v>
      </c>
      <c r="E139">
        <f>SUMIFS('[2]Electricity production'!F$2:F$505,'[2]Electricity production'!$C$2:$C$505,$B139,'[2]Electricity production'!$D$2:$D$505,$A139)</f>
        <v>5.9898568410923687</v>
      </c>
      <c r="F139">
        <f>SUMIFS('[2]Electricity production'!G$2:G$505,'[2]Electricity production'!$C$2:$C$505,$B139,'[2]Electricity production'!$D$2:$D$505,$A139)</f>
        <v>7.1723597531671415E-2</v>
      </c>
      <c r="G139">
        <f>SUMIFS('[2]Electricity production'!H$2:H$505,'[2]Electricity production'!$C$2:$C$505,$B139,'[2]Electricity production'!$D$2:$D$505,$A139)</f>
        <v>7.7477024564873098E-2</v>
      </c>
      <c r="H139">
        <f>SUMIFS('[2]Electricity production'!I$2:I$505,'[2]Electricity production'!$C$2:$C$505,$B139,'[2]Electricity production'!$D$2:$D$505,$A139)</f>
        <v>6.7463693844174888E-2</v>
      </c>
      <c r="I139">
        <f>SUMIFS('[2]Electricity production'!J$2:J$505,'[2]Electricity production'!$C$2:$C$505,$B139,'[2]Electricity production'!$D$2:$D$505,$A139)</f>
        <v>6.7463739323917526E-2</v>
      </c>
      <c r="J139">
        <f>SUMIFS('[2]Electricity production'!K$2:K$505,'[2]Electricity production'!$C$2:$C$505,$B139,'[2]Electricity production'!$D$2:$D$505,$A139)</f>
        <v>6.746375510446391E-2</v>
      </c>
      <c r="K139">
        <f>SUMIFS('[2]Electricity production'!L$2:L$505,'[2]Electricity production'!$C$2:$C$505,$B139,'[2]Electricity production'!$D$2:$D$505,$A139)</f>
        <v>0</v>
      </c>
    </row>
    <row r="140" spans="1:11" x14ac:dyDescent="0.25">
      <c r="A140" t="str">
        <f>[1]ele_dev!B140</f>
        <v>bGAS</v>
      </c>
      <c r="B140" t="str">
        <f>[1]ele_dev!A140</f>
        <v>EUN</v>
      </c>
      <c r="C140">
        <f>SUMIFS(Eurostat!$D$2:$D$163,Eurostat!$B$2:$B$163,$B140,Eurostat!$A$2:$A$163,$A140)</f>
        <v>2.4186690000000004</v>
      </c>
      <c r="D140">
        <f>SUMIFS('[2]Electricity production'!E$2:E$505,'[2]Electricity production'!$C$2:$C$505,$B140,'[2]Electricity production'!$D$2:$D$505,$A140)</f>
        <v>15.905211059446763</v>
      </c>
      <c r="E140">
        <f>SUMIFS('[2]Electricity production'!F$2:F$505,'[2]Electricity production'!$C$2:$C$505,$B140,'[2]Electricity production'!$D$2:$D$505,$A140)</f>
        <v>12.482807627716449</v>
      </c>
      <c r="F140">
        <f>SUMIFS('[2]Electricity production'!G$2:G$505,'[2]Electricity production'!$C$2:$C$505,$B140,'[2]Electricity production'!$D$2:$D$505,$A140)</f>
        <v>11.834578711884996</v>
      </c>
      <c r="G140">
        <f>SUMIFS('[2]Electricity production'!H$2:H$505,'[2]Electricity production'!$C$2:$C$505,$B140,'[2]Electricity production'!$D$2:$D$505,$A140)</f>
        <v>1.2579329697974611</v>
      </c>
      <c r="H140">
        <f>SUMIFS('[2]Electricity production'!I$2:I$505,'[2]Electricity production'!$C$2:$C$505,$B140,'[2]Electricity production'!$D$2:$D$505,$A140)</f>
        <v>0.19753241635153773</v>
      </c>
      <c r="I140">
        <f>SUMIFS('[2]Electricity production'!J$2:J$505,'[2]Electricity production'!$C$2:$C$505,$B140,'[2]Electricity production'!$D$2:$D$505,$A140)</f>
        <v>0.13276330760132199</v>
      </c>
      <c r="J140">
        <f>SUMIFS('[2]Electricity production'!K$2:K$505,'[2]Electricity production'!$C$2:$C$505,$B140,'[2]Electricity production'!$D$2:$D$505,$A140)</f>
        <v>1.1456587799976024</v>
      </c>
      <c r="K140">
        <f>SUMIFS('[2]Electricity production'!L$2:L$505,'[2]Electricity production'!$C$2:$C$505,$B140,'[2]Electricity production'!$D$2:$D$505,$A140)</f>
        <v>2.1697384261579953</v>
      </c>
    </row>
    <row r="141" spans="1:11" x14ac:dyDescent="0.25">
      <c r="A141" t="str">
        <f>[1]ele_dev!B141</f>
        <v>mGAS</v>
      </c>
      <c r="B141" t="str">
        <f>[1]ele_dev!A141</f>
        <v>EUN</v>
      </c>
      <c r="C141">
        <f>SUMIFS(Eurostat!$D$2:$D$163,Eurostat!$B$2:$B$163,$B141,Eurostat!$A$2:$A$163,$A141)</f>
        <v>17.412565499999999</v>
      </c>
      <c r="D141">
        <f>SUMIFS('[2]Electricity production'!E$2:E$505,'[2]Electricity production'!$C$2:$C$505,$B141,'[2]Electricity production'!$D$2:$D$505,$A141)</f>
        <v>6.5615781986889727</v>
      </c>
      <c r="E141">
        <f>SUMIFS('[2]Electricity production'!F$2:F$505,'[2]Electricity production'!$C$2:$C$505,$B141,'[2]Electricity production'!$D$2:$D$505,$A141)</f>
        <v>7.5771983261638551</v>
      </c>
      <c r="F141">
        <f>SUMIFS('[2]Electricity production'!G$2:G$505,'[2]Electricity production'!$C$2:$C$505,$B141,'[2]Electricity production'!$D$2:$D$505,$A141)</f>
        <v>10.836487508657569</v>
      </c>
      <c r="G141">
        <f>SUMIFS('[2]Electricity production'!H$2:H$505,'[2]Electricity production'!$C$2:$C$505,$B141,'[2]Electricity production'!$D$2:$D$505,$A141)</f>
        <v>8.1820240364311392</v>
      </c>
      <c r="H141">
        <f>SUMIFS('[2]Electricity production'!I$2:I$505,'[2]Electricity production'!$C$2:$C$505,$B141,'[2]Electricity production'!$D$2:$D$505,$A141)</f>
        <v>2.7117122561003497</v>
      </c>
      <c r="I141">
        <f>SUMIFS('[2]Electricity production'!J$2:J$505,'[2]Electricity production'!$C$2:$C$505,$B141,'[2]Electricity production'!$D$2:$D$505,$A141)</f>
        <v>3.5349052598389683</v>
      </c>
      <c r="J141">
        <f>SUMIFS('[2]Electricity production'!K$2:K$505,'[2]Electricity production'!$C$2:$C$505,$B141,'[2]Electricity production'!$D$2:$D$505,$A141)</f>
        <v>3.790327185642774</v>
      </c>
      <c r="K141">
        <f>SUMIFS('[2]Electricity production'!L$2:L$505,'[2]Electricity production'!$C$2:$C$505,$B141,'[2]Electricity production'!$D$2:$D$505,$A141)</f>
        <v>4.213305398772544</v>
      </c>
    </row>
    <row r="142" spans="1:11" x14ac:dyDescent="0.25">
      <c r="A142" t="str">
        <f>[1]ele_dev!B142</f>
        <v>pGAS</v>
      </c>
      <c r="B142" t="str">
        <f>[1]ele_dev!A142</f>
        <v>EUN</v>
      </c>
      <c r="C142">
        <f>SUMIFS(Eurostat!$D$2:$D$163,Eurostat!$B$2:$B$163,$B142,Eurostat!$A$2:$A$163,$A142)</f>
        <v>17.788765499999997</v>
      </c>
      <c r="D142">
        <f>SUMIFS('[2]Electricity production'!E$2:E$505,'[2]Electricity production'!$C$2:$C$505,$B142,'[2]Electricity production'!$D$2:$D$505,$A142)</f>
        <v>6.3870512796451324</v>
      </c>
      <c r="E142">
        <f>SUMIFS('[2]Electricity production'!F$2:F$505,'[2]Electricity production'!$C$2:$C$505,$B142,'[2]Electricity production'!$D$2:$D$505,$A142)</f>
        <v>5.1200687629910178</v>
      </c>
      <c r="F142">
        <f>SUMIFS('[2]Electricity production'!G$2:G$505,'[2]Electricity production'!$C$2:$C$505,$B142,'[2]Electricity production'!$D$2:$D$505,$A142)</f>
        <v>9.4455767047918311</v>
      </c>
      <c r="G142">
        <f>SUMIFS('[2]Electricity production'!H$2:H$505,'[2]Electricity production'!$C$2:$C$505,$B142,'[2]Electricity production'!$D$2:$D$505,$A142)</f>
        <v>7.5950357011233836</v>
      </c>
      <c r="H142">
        <f>SUMIFS('[2]Electricity production'!I$2:I$505,'[2]Electricity production'!$C$2:$C$505,$B142,'[2]Electricity production'!$D$2:$D$505,$A142)</f>
        <v>5.7828824640228955</v>
      </c>
      <c r="I142">
        <f>SUMIFS('[2]Electricity production'!J$2:J$505,'[2]Electricity production'!$C$2:$C$505,$B142,'[2]Electricity production'!$D$2:$D$505,$A142)</f>
        <v>1.3275468973852975</v>
      </c>
      <c r="J142">
        <f>SUMIFS('[2]Electricity production'!K$2:K$505,'[2]Electricity production'!$C$2:$C$505,$B142,'[2]Electricity production'!$D$2:$D$505,$A142)</f>
        <v>4.689860359365125E-2</v>
      </c>
      <c r="K142">
        <f>SUMIFS('[2]Electricity production'!L$2:L$505,'[2]Electricity production'!$C$2:$C$505,$B142,'[2]Electricity production'!$D$2:$D$505,$A142)</f>
        <v>2.024381401057292E-2</v>
      </c>
    </row>
    <row r="143" spans="1:11" x14ac:dyDescent="0.25">
      <c r="A143" t="str">
        <f>[1]ele_dev!B143</f>
        <v>bBIO</v>
      </c>
      <c r="B143" t="str">
        <f>[1]ele_dev!A143</f>
        <v>EUN</v>
      </c>
      <c r="C143">
        <f>SUMIFS(Eurostat!$D$2:$D$163,Eurostat!$B$2:$B$163,$B143,Eurostat!$A$2:$A$163,$A143)</f>
        <v>25.44</v>
      </c>
      <c r="D143">
        <f>SUMIFS('[2]Electricity production'!E$2:E$505,'[2]Electricity production'!$C$2:$C$505,$B143,'[2]Electricity production'!$D$2:$D$505,$A143)</f>
        <v>39.261076765826502</v>
      </c>
      <c r="E143">
        <f>SUMIFS('[2]Electricity production'!F$2:F$505,'[2]Electricity production'!$C$2:$C$505,$B143,'[2]Electricity production'!$D$2:$D$505,$A143)</f>
        <v>54.012929853054061</v>
      </c>
      <c r="F143">
        <f>SUMIFS('[2]Electricity production'!G$2:G$505,'[2]Electricity production'!$C$2:$C$505,$B143,'[2]Electricity production'!$D$2:$D$505,$A143)</f>
        <v>61.491557832477106</v>
      </c>
      <c r="G143">
        <f>SUMIFS('[2]Electricity production'!H$2:H$505,'[2]Electricity production'!$C$2:$C$505,$B143,'[2]Electricity production'!$D$2:$D$505,$A143)</f>
        <v>65.664681908548488</v>
      </c>
      <c r="H143">
        <f>SUMIFS('[2]Electricity production'!I$2:I$505,'[2]Electricity production'!$C$2:$C$505,$B143,'[2]Electricity production'!$D$2:$D$505,$A143)</f>
        <v>64.750997260890045</v>
      </c>
      <c r="I143">
        <f>SUMIFS('[2]Electricity production'!J$2:J$505,'[2]Electricity production'!$C$2:$C$505,$B143,'[2]Electricity production'!$D$2:$D$505,$A143)</f>
        <v>58.982575836214167</v>
      </c>
      <c r="J143">
        <f>SUMIFS('[2]Electricity production'!K$2:K$505,'[2]Electricity production'!$C$2:$C$505,$B143,'[2]Electricity production'!$D$2:$D$505,$A143)</f>
        <v>43.715215183133409</v>
      </c>
      <c r="K143">
        <f>SUMIFS('[2]Electricity production'!L$2:L$505,'[2]Electricity production'!$C$2:$C$505,$B143,'[2]Electricity production'!$D$2:$D$505,$A143)</f>
        <v>34.768478550565888</v>
      </c>
    </row>
    <row r="144" spans="1:11" x14ac:dyDescent="0.25">
      <c r="A144" t="str">
        <f>[1]ele_dev!B144</f>
        <v>bCCS</v>
      </c>
      <c r="B144" t="str">
        <f>[1]ele_dev!A144</f>
        <v>EUN</v>
      </c>
      <c r="C144">
        <v>0</v>
      </c>
      <c r="D144">
        <f>SUMIFS('[2]Electricity production'!E$2:E$505,'[2]Electricity production'!$C$2:$C$505,$B144,'[2]Electricity production'!$D$2:$D$505,$A144)</f>
        <v>0</v>
      </c>
      <c r="E144">
        <f>SUMIFS('[2]Electricity production'!F$2:F$505,'[2]Electricity production'!$C$2:$C$505,$B144,'[2]Electricity production'!$D$2:$D$505,$A144)</f>
        <v>0</v>
      </c>
      <c r="F144">
        <f>SUMIFS('[2]Electricity production'!G$2:G$505,'[2]Electricity production'!$C$2:$C$505,$B144,'[2]Electricity production'!$D$2:$D$505,$A144)</f>
        <v>7.0297086254782074E-4</v>
      </c>
      <c r="G144">
        <f>SUMIFS('[2]Electricity production'!H$2:H$505,'[2]Electricity production'!$C$2:$C$505,$B144,'[2]Electricity production'!$D$2:$D$505,$A144)</f>
        <v>9.5386536153003998E-4</v>
      </c>
      <c r="H144">
        <f>SUMIFS('[2]Electricity production'!I$2:I$505,'[2]Electricity production'!$C$2:$C$505,$B144,'[2]Electricity production'!$D$2:$D$505,$A144)</f>
        <v>8.3927678063614602E-4</v>
      </c>
      <c r="I144">
        <f>SUMIFS('[2]Electricity production'!J$2:J$505,'[2]Electricity production'!$C$2:$C$505,$B144,'[2]Electricity production'!$D$2:$D$505,$A144)</f>
        <v>8.9405854833768872E-4</v>
      </c>
      <c r="J144">
        <f>SUMIFS('[2]Electricity production'!K$2:K$505,'[2]Electricity production'!$C$2:$C$505,$B144,'[2]Electricity production'!$D$2:$D$505,$A144)</f>
        <v>0</v>
      </c>
      <c r="K144">
        <f>SUMIFS('[2]Electricity production'!L$2:L$505,'[2]Electricity production'!$C$2:$C$505,$B144,'[2]Electricity production'!$D$2:$D$505,$A144)</f>
        <v>0</v>
      </c>
    </row>
    <row r="145" spans="1:11" x14ac:dyDescent="0.25">
      <c r="A145" t="str">
        <f>[1]ele_dev!B145</f>
        <v>mCCS</v>
      </c>
      <c r="B145" t="str">
        <f>[1]ele_dev!A145</f>
        <v>EUN</v>
      </c>
      <c r="C145">
        <f>SUMIFS(Eurostat!$D$2:$D$163,Eurostat!$B$2:$B$163,$B145,Eurostat!$A$2:$A$163,$A145)</f>
        <v>0.37303950000000086</v>
      </c>
      <c r="D145">
        <f>SUMIFS('[2]Electricity production'!E$2:E$505,'[2]Electricity production'!$C$2:$C$505,$B145,'[2]Electricity production'!$D$2:$D$505,$A145)</f>
        <v>0</v>
      </c>
      <c r="E145">
        <f>SUMIFS('[2]Electricity production'!F$2:F$505,'[2]Electricity production'!$C$2:$C$505,$B145,'[2]Electricity production'!$D$2:$D$505,$A145)</f>
        <v>1.497237819783042</v>
      </c>
      <c r="F145">
        <f>SUMIFS('[2]Electricity production'!G$2:G$505,'[2]Electricity production'!$C$2:$C$505,$B145,'[2]Electricity production'!$D$2:$D$505,$A145)</f>
        <v>1.5289974463277654</v>
      </c>
      <c r="G145">
        <f>SUMIFS('[2]Electricity production'!H$2:H$505,'[2]Electricity production'!$C$2:$C$505,$B145,'[2]Electricity production'!$D$2:$D$505,$A145)</f>
        <v>4.1047168805162526</v>
      </c>
      <c r="H145">
        <f>SUMIFS('[2]Electricity production'!I$2:I$505,'[2]Electricity production'!$C$2:$C$505,$B145,'[2]Electricity production'!$D$2:$D$505,$A145)</f>
        <v>13.705069005727637</v>
      </c>
      <c r="I145">
        <f>SUMIFS('[2]Electricity production'!J$2:J$505,'[2]Electricity production'!$C$2:$C$505,$B145,'[2]Electricity production'!$D$2:$D$505,$A145)</f>
        <v>10.926414132688214</v>
      </c>
      <c r="J145">
        <f>SUMIFS('[2]Electricity production'!K$2:K$505,'[2]Electricity production'!$C$2:$C$505,$B145,'[2]Electricity production'!$D$2:$D$505,$A145)</f>
        <v>10.630338306378436</v>
      </c>
      <c r="K145">
        <f>SUMIFS('[2]Electricity production'!L$2:L$505,'[2]Electricity production'!$C$2:$C$505,$B145,'[2]Electricity production'!$D$2:$D$505,$A145)</f>
        <v>10.611709907514481</v>
      </c>
    </row>
    <row r="146" spans="1:11" x14ac:dyDescent="0.25">
      <c r="A146" t="str">
        <f>[1]ele_dev!B146</f>
        <v>bNUC</v>
      </c>
      <c r="B146" t="str">
        <f>[1]ele_dev!A146</f>
        <v>EUS</v>
      </c>
      <c r="C146">
        <f>SUMIFS(Eurostat!$D$2:$D$163,Eurostat!$B$2:$B$163,$B146,Eurostat!$A$2:$A$163,$A146)</f>
        <v>93.66</v>
      </c>
      <c r="D146">
        <f>SUMIFS('[2]Electricity production'!E$2:E$505,'[2]Electricity production'!$C$2:$C$505,$B146,'[2]Electricity production'!$D$2:$D$505,$A146)</f>
        <v>86.506152954914853</v>
      </c>
      <c r="E146">
        <f>SUMIFS('[2]Electricity production'!F$2:F$505,'[2]Electricity production'!$C$2:$C$505,$B146,'[2]Electricity production'!$D$2:$D$505,$A146)</f>
        <v>98.42683639994101</v>
      </c>
      <c r="F146">
        <f>SUMIFS('[2]Electricity production'!G$2:G$505,'[2]Electricity production'!$C$2:$C$505,$B146,'[2]Electricity production'!$D$2:$D$505,$A146)</f>
        <v>91.922069586387607</v>
      </c>
      <c r="G146">
        <f>SUMIFS('[2]Electricity production'!H$2:H$505,'[2]Electricity production'!$C$2:$C$505,$B146,'[2]Electricity production'!$D$2:$D$505,$A146)</f>
        <v>96.361818064287661</v>
      </c>
      <c r="H146">
        <f>SUMIFS('[2]Electricity production'!I$2:I$505,'[2]Electricity production'!$C$2:$C$505,$B146,'[2]Electricity production'!$D$2:$D$505,$A146)</f>
        <v>88.652977307282811</v>
      </c>
      <c r="I146">
        <f>SUMIFS('[2]Electricity production'!J$2:J$505,'[2]Electricity production'!$C$2:$C$505,$B146,'[2]Electricity production'!$D$2:$D$505,$A146)</f>
        <v>88.269278985833267</v>
      </c>
      <c r="J146">
        <f>SUMIFS('[2]Electricity production'!K$2:K$505,'[2]Electricity production'!$C$2:$C$505,$B146,'[2]Electricity production'!$D$2:$D$505,$A146)</f>
        <v>85.741505483585598</v>
      </c>
      <c r="K146">
        <f>SUMIFS('[2]Electricity production'!L$2:L$505,'[2]Electricity production'!$C$2:$C$505,$B146,'[2]Electricity production'!$D$2:$D$505,$A146)</f>
        <v>93.625332820030465</v>
      </c>
    </row>
    <row r="147" spans="1:11" x14ac:dyDescent="0.25">
      <c r="A147" t="str">
        <f>[1]ele_dev!B147</f>
        <v>bHYDRO</v>
      </c>
      <c r="B147" t="str">
        <f>[1]ele_dev!A147</f>
        <v>EUS</v>
      </c>
      <c r="C147">
        <f>SUMIFS(Eurostat!$D$2:$D$163,Eurostat!$B$2:$B$163,$B147,Eurostat!$A$2:$A$163,$A147)</f>
        <v>69.853000000000009</v>
      </c>
      <c r="D147">
        <f>SUMIFS('[2]Electricity production'!E$2:E$505,'[2]Electricity production'!$C$2:$C$505,$B147,'[2]Electricity production'!$D$2:$D$505,$A147)</f>
        <v>28.632681575098211</v>
      </c>
      <c r="E147">
        <f>SUMIFS('[2]Electricity production'!F$2:F$505,'[2]Electricity production'!$C$2:$C$505,$B147,'[2]Electricity production'!$D$2:$D$505,$A147)</f>
        <v>29.095796669835533</v>
      </c>
      <c r="F147">
        <f>SUMIFS('[2]Electricity production'!G$2:G$505,'[2]Electricity production'!$C$2:$C$505,$B147,'[2]Electricity production'!$D$2:$D$505,$A147)</f>
        <v>29.757056376004357</v>
      </c>
      <c r="G147">
        <f>SUMIFS('[2]Electricity production'!H$2:H$505,'[2]Electricity production'!$C$2:$C$505,$B147,'[2]Electricity production'!$D$2:$D$505,$A147)</f>
        <v>29.870245623583656</v>
      </c>
      <c r="H147">
        <f>SUMIFS('[2]Electricity production'!I$2:I$505,'[2]Electricity production'!$C$2:$C$505,$B147,'[2]Electricity production'!$D$2:$D$505,$A147)</f>
        <v>29.931754625809909</v>
      </c>
      <c r="I147">
        <f>SUMIFS('[2]Electricity production'!J$2:J$505,'[2]Electricity production'!$C$2:$C$505,$B147,'[2]Electricity production'!$D$2:$D$505,$A147)</f>
        <v>29.949660205628192</v>
      </c>
      <c r="J147">
        <f>SUMIFS('[2]Electricity production'!K$2:K$505,'[2]Electricity production'!$C$2:$C$505,$B147,'[2]Electricity production'!$D$2:$D$505,$A147)</f>
        <v>29.951711419208973</v>
      </c>
      <c r="K147">
        <f>SUMIFS('[2]Electricity production'!L$2:L$505,'[2]Electricity production'!$C$2:$C$505,$B147,'[2]Electricity production'!$D$2:$D$505,$A147)</f>
        <v>30.143940734887817</v>
      </c>
    </row>
    <row r="148" spans="1:11" x14ac:dyDescent="0.25">
      <c r="A148" t="str">
        <f>[1]ele_dev!B148</f>
        <v>pHYDRO</v>
      </c>
      <c r="B148" t="str">
        <f>[1]ele_dev!A148</f>
        <v>EUS</v>
      </c>
      <c r="C148">
        <f>SUMIFS(Eurostat!$D$2:$D$163,Eurostat!$B$2:$B$163,$B148,Eurostat!$A$2:$A$163,$A148)</f>
        <v>6.1370000000000005</v>
      </c>
      <c r="D148">
        <f>SUMIFS('[2]Electricity production'!E$2:E$505,'[2]Electricity production'!$C$2:$C$505,$B148,'[2]Electricity production'!$D$2:$D$505,$A148)</f>
        <v>55.611396676667226</v>
      </c>
      <c r="E148">
        <f>SUMIFS('[2]Electricity production'!F$2:F$505,'[2]Electricity production'!$C$2:$C$505,$B148,'[2]Electricity production'!$D$2:$D$505,$A148)</f>
        <v>56.045511828730383</v>
      </c>
      <c r="F148">
        <f>SUMIFS('[2]Electricity production'!G$2:G$505,'[2]Electricity production'!$C$2:$C$505,$B148,'[2]Electricity production'!$D$2:$D$505,$A148)</f>
        <v>66.997645233067985</v>
      </c>
      <c r="G148">
        <f>SUMIFS('[2]Electricity production'!H$2:H$505,'[2]Electricity production'!$C$2:$C$505,$B148,'[2]Electricity production'!$D$2:$D$505,$A148)</f>
        <v>84.39465208821008</v>
      </c>
      <c r="H148">
        <f>SUMIFS('[2]Electricity production'!I$2:I$505,'[2]Electricity production'!$C$2:$C$505,$B148,'[2]Electricity production'!$D$2:$D$505,$A148)</f>
        <v>91.065686462316705</v>
      </c>
      <c r="I148">
        <f>SUMIFS('[2]Electricity production'!J$2:J$505,'[2]Electricity production'!$C$2:$C$505,$B148,'[2]Electricity production'!$D$2:$D$505,$A148)</f>
        <v>99.003151612057636</v>
      </c>
      <c r="J148">
        <f>SUMIFS('[2]Electricity production'!K$2:K$505,'[2]Electricity production'!$C$2:$C$505,$B148,'[2]Electricity production'!$D$2:$D$505,$A148)</f>
        <v>106.26216050665072</v>
      </c>
      <c r="K148">
        <f>SUMIFS('[2]Electricity production'!L$2:L$505,'[2]Electricity production'!$C$2:$C$505,$B148,'[2]Electricity production'!$D$2:$D$505,$A148)</f>
        <v>111.02484878167058</v>
      </c>
    </row>
    <row r="149" spans="1:11" x14ac:dyDescent="0.25">
      <c r="A149" t="str">
        <f>[1]ele_dev!B149</f>
        <v>bGEO</v>
      </c>
      <c r="B149" t="str">
        <f>[1]ele_dev!A149</f>
        <v>EUS</v>
      </c>
      <c r="C149">
        <f>SUMIFS(Eurostat!$D$2:$D$163,Eurostat!$B$2:$B$163,$B149,Eurostat!$A$2:$A$163,$A149)</f>
        <v>0</v>
      </c>
      <c r="D149">
        <f>SUMIFS('[2]Electricity production'!E$2:E$505,'[2]Electricity production'!$C$2:$C$505,$B149,'[2]Electricity production'!$D$2:$D$505,$A149)</f>
        <v>0.45321888839407087</v>
      </c>
      <c r="E149">
        <f>SUMIFS('[2]Electricity production'!F$2:F$505,'[2]Electricity production'!$C$2:$C$505,$B149,'[2]Electricity production'!$D$2:$D$505,$A149)</f>
        <v>1.9084680979026336</v>
      </c>
      <c r="F149">
        <f>SUMIFS('[2]Electricity production'!G$2:G$505,'[2]Electricity production'!$C$2:$C$505,$B149,'[2]Electricity production'!$D$2:$D$505,$A149)</f>
        <v>2.2973731915250273</v>
      </c>
      <c r="G149">
        <f>SUMIFS('[2]Electricity production'!H$2:H$505,'[2]Electricity production'!$C$2:$C$505,$B149,'[2]Electricity production'!$D$2:$D$505,$A149)</f>
        <v>4.4865585078530463</v>
      </c>
      <c r="H149">
        <f>SUMIFS('[2]Electricity production'!I$2:I$505,'[2]Electricity production'!$C$2:$C$505,$B149,'[2]Electricity production'!$D$2:$D$505,$A149)</f>
        <v>5.8808396991827188</v>
      </c>
      <c r="I149">
        <f>SUMIFS('[2]Electricity production'!J$2:J$505,'[2]Electricity production'!$C$2:$C$505,$B149,'[2]Electricity production'!$D$2:$D$505,$A149)</f>
        <v>8.0919462998019309</v>
      </c>
      <c r="J149">
        <f>SUMIFS('[2]Electricity production'!K$2:K$505,'[2]Electricity production'!$C$2:$C$505,$B149,'[2]Electricity production'!$D$2:$D$505,$A149)</f>
        <v>8.1880205636581174</v>
      </c>
      <c r="K149">
        <f>SUMIFS('[2]Electricity production'!L$2:L$505,'[2]Electricity production'!$C$2:$C$505,$B149,'[2]Electricity production'!$D$2:$D$505,$A149)</f>
        <v>8.2849214077838749</v>
      </c>
    </row>
    <row r="150" spans="1:11" x14ac:dyDescent="0.25">
      <c r="A150" t="str">
        <f>[1]ele_dev!B150</f>
        <v>mSOLAR</v>
      </c>
      <c r="B150" t="str">
        <f>[1]ele_dev!A150</f>
        <v>EUS</v>
      </c>
      <c r="C150">
        <f>SUMIFS(Eurostat!$D$2:$D$163,Eurostat!$B$2:$B$163,$B150,Eurostat!$A$2:$A$163,$A150)</f>
        <v>3.5269999999999997</v>
      </c>
      <c r="D150">
        <f>SUMIFS('[2]Electricity production'!E$2:E$505,'[2]Electricity production'!$C$2:$C$505,$B150,'[2]Electricity production'!$D$2:$D$505,$A150)</f>
        <v>10.157177994418896</v>
      </c>
      <c r="E150">
        <f>SUMIFS('[2]Electricity production'!F$2:F$505,'[2]Electricity production'!$C$2:$C$505,$B150,'[2]Electricity production'!$D$2:$D$505,$A150)</f>
        <v>10.861999900477885</v>
      </c>
      <c r="F150">
        <f>SUMIFS('[2]Electricity production'!G$2:G$505,'[2]Electricity production'!$C$2:$C$505,$B150,'[2]Electricity production'!$D$2:$D$505,$A150)</f>
        <v>11.26095237105927</v>
      </c>
      <c r="G150">
        <f>SUMIFS('[2]Electricity production'!H$2:H$505,'[2]Electricity production'!$C$2:$C$505,$B150,'[2]Electricity production'!$D$2:$D$505,$A150)</f>
        <v>17.458213595403627</v>
      </c>
      <c r="H150">
        <f>SUMIFS('[2]Electricity production'!I$2:I$505,'[2]Electricity production'!$C$2:$C$505,$B150,'[2]Electricity production'!$D$2:$D$505,$A150)</f>
        <v>38.865038588141779</v>
      </c>
      <c r="I150">
        <f>SUMIFS('[2]Electricity production'!J$2:J$505,'[2]Electricity production'!$C$2:$C$505,$B150,'[2]Electricity production'!$D$2:$D$505,$A150)</f>
        <v>54.50177269274667</v>
      </c>
      <c r="J150">
        <f>SUMIFS('[2]Electricity production'!K$2:K$505,'[2]Electricity production'!$C$2:$C$505,$B150,'[2]Electricity production'!$D$2:$D$505,$A150)</f>
        <v>91.298693056205494</v>
      </c>
      <c r="K150">
        <f>SUMIFS('[2]Electricity production'!L$2:L$505,'[2]Electricity production'!$C$2:$C$505,$B150,'[2]Electricity production'!$D$2:$D$505,$A150)</f>
        <v>126.37455353350387</v>
      </c>
    </row>
    <row r="151" spans="1:11" x14ac:dyDescent="0.25">
      <c r="A151" t="str">
        <f>[1]ele_dev!B151</f>
        <v>mWIND</v>
      </c>
      <c r="B151" t="str">
        <f>[1]ele_dev!A151</f>
        <v>EUS</v>
      </c>
      <c r="C151">
        <f>SUMIFS(Eurostat!$D$2:$D$163,Eurostat!$B$2:$B$163,$B151,Eurostat!$A$2:$A$163,$A151)</f>
        <v>8.7330000000000023</v>
      </c>
      <c r="D151">
        <f>SUMIFS('[2]Electricity production'!E$2:E$505,'[2]Electricity production'!$C$2:$C$505,$B151,'[2]Electricity production'!$D$2:$D$505,$A151)</f>
        <v>18.955589623586235</v>
      </c>
      <c r="E151">
        <f>SUMIFS('[2]Electricity production'!F$2:F$505,'[2]Electricity production'!$C$2:$C$505,$B151,'[2]Electricity production'!$D$2:$D$505,$A151)</f>
        <v>20.384667923427322</v>
      </c>
      <c r="F151">
        <f>SUMIFS('[2]Electricity production'!G$2:G$505,'[2]Electricity production'!$C$2:$C$505,$B151,'[2]Electricity production'!$D$2:$D$505,$A151)</f>
        <v>22.562040363551436</v>
      </c>
      <c r="G151">
        <f>SUMIFS('[2]Electricity production'!H$2:H$505,'[2]Electricity production'!$C$2:$C$505,$B151,'[2]Electricity production'!$D$2:$D$505,$A151)</f>
        <v>60.188219294749871</v>
      </c>
      <c r="H151">
        <f>SUMIFS('[2]Electricity production'!I$2:I$505,'[2]Electricity production'!$C$2:$C$505,$B151,'[2]Electricity production'!$D$2:$D$505,$A151)</f>
        <v>80.950642485085154</v>
      </c>
      <c r="I151">
        <f>SUMIFS('[2]Electricity production'!J$2:J$505,'[2]Electricity production'!$C$2:$C$505,$B151,'[2]Electricity production'!$D$2:$D$505,$A151)</f>
        <v>135.3434995634538</v>
      </c>
      <c r="J151">
        <f>SUMIFS('[2]Electricity production'!K$2:K$505,'[2]Electricity production'!$C$2:$C$505,$B151,'[2]Electricity production'!$D$2:$D$505,$A151)</f>
        <v>179.79419473841372</v>
      </c>
      <c r="K151">
        <f>SUMIFS('[2]Electricity production'!L$2:L$505,'[2]Electricity production'!$C$2:$C$505,$B151,'[2]Electricity production'!$D$2:$D$505,$A151)</f>
        <v>250.08802068603481</v>
      </c>
    </row>
    <row r="152" spans="1:11" x14ac:dyDescent="0.25">
      <c r="A152" t="str">
        <f>[1]ele_dev!B152</f>
        <v>bHC</v>
      </c>
      <c r="B152" t="str">
        <f>[1]ele_dev!A152</f>
        <v>EUS</v>
      </c>
      <c r="C152">
        <f>SUMIFS(Eurostat!$D$2:$D$163,Eurostat!$B$2:$B$163,$B152,Eurostat!$A$2:$A$163,$A152)</f>
        <v>0</v>
      </c>
      <c r="D152">
        <f>SUMIFS('[2]Electricity production'!E$2:E$505,'[2]Electricity production'!$C$2:$C$505,$B152,'[2]Electricity production'!$D$2:$D$505,$A152)</f>
        <v>9.7347117976616069</v>
      </c>
      <c r="E152">
        <f>SUMIFS('[2]Electricity production'!F$2:F$505,'[2]Electricity production'!$C$2:$C$505,$B152,'[2]Electricity production'!$D$2:$D$505,$A152)</f>
        <v>9.5927799161105707</v>
      </c>
      <c r="F152">
        <f>SUMIFS('[2]Electricity production'!G$2:G$505,'[2]Electricity production'!$C$2:$C$505,$B152,'[2]Electricity production'!$D$2:$D$505,$A152)</f>
        <v>9.0155747383899172</v>
      </c>
      <c r="G152">
        <f>SUMIFS('[2]Electricity production'!H$2:H$505,'[2]Electricity production'!$C$2:$C$505,$B152,'[2]Electricity production'!$D$2:$D$505,$A152)</f>
        <v>6.4835814810258601</v>
      </c>
      <c r="H152">
        <f>SUMIFS('[2]Electricity production'!I$2:I$505,'[2]Electricity production'!$C$2:$C$505,$B152,'[2]Electricity production'!$D$2:$D$505,$A152)</f>
        <v>4.436505397674404</v>
      </c>
      <c r="I152">
        <f>SUMIFS('[2]Electricity production'!J$2:J$505,'[2]Electricity production'!$C$2:$C$505,$B152,'[2]Electricity production'!$D$2:$D$505,$A152)</f>
        <v>0.72889348933508469</v>
      </c>
      <c r="J152">
        <f>SUMIFS('[2]Electricity production'!K$2:K$505,'[2]Electricity production'!$C$2:$C$505,$B152,'[2]Electricity production'!$D$2:$D$505,$A152)</f>
        <v>0.57164859383798139</v>
      </c>
      <c r="K152">
        <f>SUMIFS('[2]Electricity production'!L$2:L$505,'[2]Electricity production'!$C$2:$C$505,$B152,'[2]Electricity production'!$D$2:$D$505,$A152)</f>
        <v>0.51116982184325399</v>
      </c>
    </row>
    <row r="153" spans="1:11" x14ac:dyDescent="0.25">
      <c r="A153" t="str">
        <f>[1]ele_dev!B153</f>
        <v>mHC</v>
      </c>
      <c r="B153" t="str">
        <f>[1]ele_dev!A153</f>
        <v>EUS</v>
      </c>
      <c r="C153">
        <f>SUMIFS(Eurostat!$D$2:$D$163,Eurostat!$B$2:$B$163,$B153,Eurostat!$A$2:$A$163,$A153)</f>
        <v>19.314900000000002</v>
      </c>
      <c r="D153">
        <f>SUMIFS('[2]Electricity production'!E$2:E$505,'[2]Electricity production'!$C$2:$C$505,$B153,'[2]Electricity production'!$D$2:$D$505,$A153)</f>
        <v>4.6740769358566769</v>
      </c>
      <c r="E153">
        <f>SUMIFS('[2]Electricity production'!F$2:F$505,'[2]Electricity production'!$C$2:$C$505,$B153,'[2]Electricity production'!$D$2:$D$505,$A153)</f>
        <v>2.2224329246659504</v>
      </c>
      <c r="F153">
        <f>SUMIFS('[2]Electricity production'!G$2:G$505,'[2]Electricity production'!$C$2:$C$505,$B153,'[2]Electricity production'!$D$2:$D$505,$A153)</f>
        <v>2.4269192267458197</v>
      </c>
      <c r="G153">
        <f>SUMIFS('[2]Electricity production'!H$2:H$505,'[2]Electricity production'!$C$2:$C$505,$B153,'[2]Electricity production'!$D$2:$D$505,$A153)</f>
        <v>2.7811734439507969E-2</v>
      </c>
      <c r="H153">
        <f>SUMIFS('[2]Electricity production'!I$2:I$505,'[2]Electricity production'!$C$2:$C$505,$B153,'[2]Electricity production'!$D$2:$D$505,$A153)</f>
        <v>2.5843099709899869E-2</v>
      </c>
      <c r="I153">
        <f>SUMIFS('[2]Electricity production'!J$2:J$505,'[2]Electricity production'!$C$2:$C$505,$B153,'[2]Electricity production'!$D$2:$D$505,$A153)</f>
        <v>2.5841104145167011E-2</v>
      </c>
      <c r="J153">
        <f>SUMIFS('[2]Electricity production'!K$2:K$505,'[2]Electricity production'!$C$2:$C$505,$B153,'[2]Electricity production'!$D$2:$D$505,$A153)</f>
        <v>2.5840441356214366E-2</v>
      </c>
      <c r="K153">
        <f>SUMIFS('[2]Electricity production'!L$2:L$505,'[2]Electricity production'!$C$2:$C$505,$B153,'[2]Electricity production'!$D$2:$D$505,$A153)</f>
        <v>2.5839382233000883E-2</v>
      </c>
    </row>
    <row r="154" spans="1:11" x14ac:dyDescent="0.25">
      <c r="A154" t="str">
        <f>[1]ele_dev!B154</f>
        <v>bBC</v>
      </c>
      <c r="B154" t="str">
        <f>[1]ele_dev!A154</f>
        <v>EUS</v>
      </c>
      <c r="C154">
        <f>SUMIFS(Eurostat!$D$2:$D$163,Eurostat!$B$2:$B$163,$B154,Eurostat!$A$2:$A$163,$A154)</f>
        <v>132.87780000000001</v>
      </c>
      <c r="D154">
        <f>SUMIFS('[2]Electricity production'!E$2:E$505,'[2]Electricity production'!$C$2:$C$505,$B154,'[2]Electricity production'!$D$2:$D$505,$A154)</f>
        <v>103.2663602532143</v>
      </c>
      <c r="E154">
        <f>SUMIFS('[2]Electricity production'!F$2:F$505,'[2]Electricity production'!$C$2:$C$505,$B154,'[2]Electricity production'!$D$2:$D$505,$A154)</f>
        <v>77.725468965198729</v>
      </c>
      <c r="F154">
        <f>SUMIFS('[2]Electricity production'!G$2:G$505,'[2]Electricity production'!$C$2:$C$505,$B154,'[2]Electricity production'!$D$2:$D$505,$A154)</f>
        <v>46.953344634211994</v>
      </c>
      <c r="G154">
        <f>SUMIFS('[2]Electricity production'!H$2:H$505,'[2]Electricity production'!$C$2:$C$505,$B154,'[2]Electricity production'!$D$2:$D$505,$A154)</f>
        <v>7.6772457512792531</v>
      </c>
      <c r="H154">
        <f>SUMIFS('[2]Electricity production'!I$2:I$505,'[2]Electricity production'!$C$2:$C$505,$B154,'[2]Electricity production'!$D$2:$D$505,$A154)</f>
        <v>1.379150867676227</v>
      </c>
      <c r="I154">
        <f>SUMIFS('[2]Electricity production'!J$2:J$505,'[2]Electricity production'!$C$2:$C$505,$B154,'[2]Electricity production'!$D$2:$D$505,$A154)</f>
        <v>0.11178375303899704</v>
      </c>
      <c r="J154">
        <f>SUMIFS('[2]Electricity production'!K$2:K$505,'[2]Electricity production'!$C$2:$C$505,$B154,'[2]Electricity production'!$D$2:$D$505,$A154)</f>
        <v>0.12546401608128274</v>
      </c>
      <c r="K154">
        <f>SUMIFS('[2]Electricity production'!L$2:L$505,'[2]Electricity production'!$C$2:$C$505,$B154,'[2]Electricity production'!$D$2:$D$505,$A154)</f>
        <v>2.9153397976342921E-2</v>
      </c>
    </row>
    <row r="155" spans="1:11" x14ac:dyDescent="0.25">
      <c r="A155" t="str">
        <f>[1]ele_dev!B155</f>
        <v>bOIL</v>
      </c>
      <c r="B155" t="str">
        <f>[1]ele_dev!A155</f>
        <v>EUS</v>
      </c>
      <c r="C155">
        <f>SUMIFS(Eurostat!$D$2:$D$163,Eurostat!$B$2:$B$163,$B155,Eurostat!$A$2:$A$163,$A155)</f>
        <v>0</v>
      </c>
      <c r="D155">
        <f>SUMIFS('[2]Electricity production'!E$2:E$505,'[2]Electricity production'!$C$2:$C$505,$B155,'[2]Electricity production'!$D$2:$D$505,$A155)</f>
        <v>3.4440700864336637</v>
      </c>
      <c r="E155">
        <f>SUMIFS('[2]Electricity production'!F$2:F$505,'[2]Electricity production'!$C$2:$C$505,$B155,'[2]Electricity production'!$D$2:$D$505,$A155)</f>
        <v>2.7104340336896491</v>
      </c>
      <c r="F155">
        <f>SUMIFS('[2]Electricity production'!G$2:G$505,'[2]Electricity production'!$C$2:$C$505,$B155,'[2]Electricity production'!$D$2:$D$505,$A155)</f>
        <v>2.3821480046715302</v>
      </c>
      <c r="G155">
        <f>SUMIFS('[2]Electricity production'!H$2:H$505,'[2]Electricity production'!$C$2:$C$505,$B155,'[2]Electricity production'!$D$2:$D$505,$A155)</f>
        <v>2.190691309906363</v>
      </c>
      <c r="H155">
        <f>SUMIFS('[2]Electricity production'!I$2:I$505,'[2]Electricity production'!$C$2:$C$505,$B155,'[2]Electricity production'!$D$2:$D$505,$A155)</f>
        <v>1.9512836150523643</v>
      </c>
      <c r="I155">
        <f>SUMIFS('[2]Electricity production'!J$2:J$505,'[2]Electricity production'!$C$2:$C$505,$B155,'[2]Electricity production'!$D$2:$D$505,$A155)</f>
        <v>1.7761563097250428</v>
      </c>
      <c r="J155">
        <f>SUMIFS('[2]Electricity production'!K$2:K$505,'[2]Electricity production'!$C$2:$C$505,$B155,'[2]Electricity production'!$D$2:$D$505,$A155)</f>
        <v>1.5749443154750957</v>
      </c>
      <c r="K155">
        <f>SUMIFS('[2]Electricity production'!L$2:L$505,'[2]Electricity production'!$C$2:$C$505,$B155,'[2]Electricity production'!$D$2:$D$505,$A155)</f>
        <v>1.2513317113358293</v>
      </c>
    </row>
    <row r="156" spans="1:11" x14ac:dyDescent="0.25">
      <c r="A156" t="str">
        <f>[1]ele_dev!B156</f>
        <v>mOIL</v>
      </c>
      <c r="B156" t="str">
        <f>[1]ele_dev!A156</f>
        <v>EUS</v>
      </c>
      <c r="C156">
        <f>SUMIFS(Eurostat!$D$2:$D$163,Eurostat!$B$2:$B$163,$B156,Eurostat!$A$2:$A$163,$A156)</f>
        <v>13.096000000000002</v>
      </c>
      <c r="D156">
        <f>SUMIFS('[2]Electricity production'!E$2:E$505,'[2]Electricity production'!$C$2:$C$505,$B156,'[2]Electricity production'!$D$2:$D$505,$A156)</f>
        <v>1.8680422101017062</v>
      </c>
      <c r="E156">
        <f>SUMIFS('[2]Electricity production'!F$2:F$505,'[2]Electricity production'!$C$2:$C$505,$B156,'[2]Electricity production'!$D$2:$D$505,$A156)</f>
        <v>3.1481138611572514E-2</v>
      </c>
      <c r="F156">
        <f>SUMIFS('[2]Electricity production'!G$2:G$505,'[2]Electricity production'!$C$2:$C$505,$B156,'[2]Electricity production'!$D$2:$D$505,$A156)</f>
        <v>5.6275551982828326E-2</v>
      </c>
      <c r="G156">
        <f>SUMIFS('[2]Electricity production'!H$2:H$505,'[2]Electricity production'!$C$2:$C$505,$B156,'[2]Electricity production'!$D$2:$D$505,$A156)</f>
        <v>8.0633136392757404E-2</v>
      </c>
      <c r="H156">
        <f>SUMIFS('[2]Electricity production'!I$2:I$505,'[2]Electricity production'!$C$2:$C$505,$B156,'[2]Electricity production'!$D$2:$D$505,$A156)</f>
        <v>7.9066657811224558E-2</v>
      </c>
      <c r="I156">
        <f>SUMIFS('[2]Electricity production'!J$2:J$505,'[2]Electricity production'!$C$2:$C$505,$B156,'[2]Electricity production'!$D$2:$D$505,$A156)</f>
        <v>9.5781141747163942E-2</v>
      </c>
      <c r="J156">
        <f>SUMIFS('[2]Electricity production'!K$2:K$505,'[2]Electricity production'!$C$2:$C$505,$B156,'[2]Electricity production'!$D$2:$D$505,$A156)</f>
        <v>0.55253133170055591</v>
      </c>
      <c r="K156">
        <f>SUMIFS('[2]Electricity production'!L$2:L$505,'[2]Electricity production'!$C$2:$C$505,$B156,'[2]Electricity production'!$D$2:$D$505,$A156)</f>
        <v>0.54172508836196354</v>
      </c>
    </row>
    <row r="157" spans="1:11" x14ac:dyDescent="0.25">
      <c r="A157" t="str">
        <f>[1]ele_dev!B157</f>
        <v>pOIL</v>
      </c>
      <c r="B157" t="str">
        <f>[1]ele_dev!A157</f>
        <v>EUS</v>
      </c>
      <c r="C157">
        <f>SUMIFS(Eurostat!$D$2:$D$163,Eurostat!$B$2:$B$163,$B157,Eurostat!$A$2:$A$163,$A157)</f>
        <v>3.2739999999999991</v>
      </c>
      <c r="D157">
        <f>SUMIFS('[2]Electricity production'!E$2:E$505,'[2]Electricity production'!$C$2:$C$505,$B157,'[2]Electricity production'!$D$2:$D$505,$A157)</f>
        <v>1.9292651870186566</v>
      </c>
      <c r="E157">
        <f>SUMIFS('[2]Electricity production'!F$2:F$505,'[2]Electricity production'!$C$2:$C$505,$B157,'[2]Electricity production'!$D$2:$D$505,$A157)</f>
        <v>0</v>
      </c>
      <c r="F157">
        <f>SUMIFS('[2]Electricity production'!G$2:G$505,'[2]Electricity production'!$C$2:$C$505,$B157,'[2]Electricity production'!$D$2:$D$505,$A157)</f>
        <v>0</v>
      </c>
      <c r="G157">
        <f>SUMIFS('[2]Electricity production'!H$2:H$505,'[2]Electricity production'!$C$2:$C$505,$B157,'[2]Electricity production'!$D$2:$D$505,$A157)</f>
        <v>0</v>
      </c>
      <c r="H157">
        <f>SUMIFS('[2]Electricity production'!I$2:I$505,'[2]Electricity production'!$C$2:$C$505,$B157,'[2]Electricity production'!$D$2:$D$505,$A157)</f>
        <v>1.644543548710831E-2</v>
      </c>
      <c r="I157">
        <f>SUMIFS('[2]Electricity production'!J$2:J$505,'[2]Electricity production'!$C$2:$C$505,$B157,'[2]Electricity production'!$D$2:$D$505,$A157)</f>
        <v>0</v>
      </c>
      <c r="J157">
        <f>SUMIFS('[2]Electricity production'!K$2:K$505,'[2]Electricity production'!$C$2:$C$505,$B157,'[2]Electricity production'!$D$2:$D$505,$A157)</f>
        <v>0</v>
      </c>
      <c r="K157">
        <f>SUMIFS('[2]Electricity production'!L$2:L$505,'[2]Electricity production'!$C$2:$C$505,$B157,'[2]Electricity production'!$D$2:$D$505,$A157)</f>
        <v>0</v>
      </c>
    </row>
    <row r="158" spans="1:11" x14ac:dyDescent="0.25">
      <c r="A158" t="str">
        <f>[1]ele_dev!B158</f>
        <v>bGAS</v>
      </c>
      <c r="B158" t="str">
        <f>[1]ele_dev!A158</f>
        <v>EUS</v>
      </c>
      <c r="C158">
        <f>SUMIFS(Eurostat!$D$2:$D$163,Eurostat!$B$2:$B$163,$B158,Eurostat!$A$2:$A$163,$A158)</f>
        <v>0</v>
      </c>
      <c r="D158">
        <f>SUMIFS('[2]Electricity production'!E$2:E$505,'[2]Electricity production'!$C$2:$C$505,$B158,'[2]Electricity production'!$D$2:$D$505,$A158)</f>
        <v>18.815075738703044</v>
      </c>
      <c r="E158">
        <f>SUMIFS('[2]Electricity production'!F$2:F$505,'[2]Electricity production'!$C$2:$C$505,$B158,'[2]Electricity production'!$D$2:$D$505,$A158)</f>
        <v>12.191639413729989</v>
      </c>
      <c r="F158">
        <f>SUMIFS('[2]Electricity production'!G$2:G$505,'[2]Electricity production'!$C$2:$C$505,$B158,'[2]Electricity production'!$D$2:$D$505,$A158)</f>
        <v>35.284066505576462</v>
      </c>
      <c r="G158">
        <f>SUMIFS('[2]Electricity production'!H$2:H$505,'[2]Electricity production'!$C$2:$C$505,$B158,'[2]Electricity production'!$D$2:$D$505,$A158)</f>
        <v>42.924591697194693</v>
      </c>
      <c r="H158">
        <f>SUMIFS('[2]Electricity production'!I$2:I$505,'[2]Electricity production'!$C$2:$C$505,$B158,'[2]Electricity production'!$D$2:$D$505,$A158)</f>
        <v>37.535524568049368</v>
      </c>
      <c r="I158">
        <f>SUMIFS('[2]Electricity production'!J$2:J$505,'[2]Electricity production'!$C$2:$C$505,$B158,'[2]Electricity production'!$D$2:$D$505,$A158)</f>
        <v>29.9518031455457</v>
      </c>
      <c r="J158">
        <f>SUMIFS('[2]Electricity production'!K$2:K$505,'[2]Electricity production'!$C$2:$C$505,$B158,'[2]Electricity production'!$D$2:$D$505,$A158)</f>
        <v>17.643224647390223</v>
      </c>
      <c r="K158">
        <f>SUMIFS('[2]Electricity production'!L$2:L$505,'[2]Electricity production'!$C$2:$C$505,$B158,'[2]Electricity production'!$D$2:$D$505,$A158)</f>
        <v>15.691219760648151</v>
      </c>
    </row>
    <row r="159" spans="1:11" x14ac:dyDescent="0.25">
      <c r="A159" t="str">
        <f>[1]ele_dev!B159</f>
        <v>mGAS</v>
      </c>
      <c r="B159" t="str">
        <f>[1]ele_dev!A159</f>
        <v>EUS</v>
      </c>
      <c r="C159">
        <f>SUMIFS(Eurostat!$D$2:$D$163,Eurostat!$B$2:$B$163,$B159,Eurostat!$A$2:$A$163,$A159)</f>
        <v>43.520400000000002</v>
      </c>
      <c r="D159">
        <f>SUMIFS('[2]Electricity production'!E$2:E$505,'[2]Electricity production'!$C$2:$C$505,$B159,'[2]Electricity production'!$D$2:$D$505,$A159)</f>
        <v>5.2158908524612224</v>
      </c>
      <c r="E159">
        <f>SUMIFS('[2]Electricity production'!F$2:F$505,'[2]Electricity production'!$C$2:$C$505,$B159,'[2]Electricity production'!$D$2:$D$505,$A159)</f>
        <v>7.0263608213723119</v>
      </c>
      <c r="F159">
        <f>SUMIFS('[2]Electricity production'!G$2:G$505,'[2]Electricity production'!$C$2:$C$505,$B159,'[2]Electricity production'!$D$2:$D$505,$A159)</f>
        <v>6.9780467551463321</v>
      </c>
      <c r="G159">
        <f>SUMIFS('[2]Electricity production'!H$2:H$505,'[2]Electricity production'!$C$2:$C$505,$B159,'[2]Electricity production'!$D$2:$D$505,$A159)</f>
        <v>8.3443841935989074</v>
      </c>
      <c r="H159">
        <f>SUMIFS('[2]Electricity production'!I$2:I$505,'[2]Electricity production'!$C$2:$C$505,$B159,'[2]Electricity production'!$D$2:$D$505,$A159)</f>
        <v>8.8356009204949046</v>
      </c>
      <c r="I159">
        <f>SUMIFS('[2]Electricity production'!J$2:J$505,'[2]Electricity production'!$C$2:$C$505,$B159,'[2]Electricity production'!$D$2:$D$505,$A159)</f>
        <v>7.4898589498005901</v>
      </c>
      <c r="J159">
        <f>SUMIFS('[2]Electricity production'!K$2:K$505,'[2]Electricity production'!$C$2:$C$505,$B159,'[2]Electricity production'!$D$2:$D$505,$A159)</f>
        <v>4.6072441421500745</v>
      </c>
      <c r="K159">
        <f>SUMIFS('[2]Electricity production'!L$2:L$505,'[2]Electricity production'!$C$2:$C$505,$B159,'[2]Electricity production'!$D$2:$D$505,$A159)</f>
        <v>6.6175754510876921</v>
      </c>
    </row>
    <row r="160" spans="1:11" x14ac:dyDescent="0.25">
      <c r="A160" t="str">
        <f>[1]ele_dev!B160</f>
        <v>pGAS</v>
      </c>
      <c r="B160" t="str">
        <f>[1]ele_dev!A160</f>
        <v>EUS</v>
      </c>
      <c r="C160">
        <f>SUMIFS(Eurostat!$D$2:$D$163,Eurostat!$B$2:$B$163,$B160,Eurostat!$A$2:$A$163,$A160)</f>
        <v>11.429599999999994</v>
      </c>
      <c r="D160">
        <f>SUMIFS('[2]Electricity production'!E$2:E$505,'[2]Electricity production'!$C$2:$C$505,$B160,'[2]Electricity production'!$D$2:$D$505,$A160)</f>
        <v>14.369898235451092</v>
      </c>
      <c r="E160">
        <f>SUMIFS('[2]Electricity production'!F$2:F$505,'[2]Electricity production'!$C$2:$C$505,$B160,'[2]Electricity production'!$D$2:$D$505,$A160)</f>
        <v>13.497857752669489</v>
      </c>
      <c r="F160">
        <f>SUMIFS('[2]Electricity production'!G$2:G$505,'[2]Electricity production'!$C$2:$C$505,$B160,'[2]Electricity production'!$D$2:$D$505,$A160)</f>
        <v>51.179229211355093</v>
      </c>
      <c r="G160">
        <f>SUMIFS('[2]Electricity production'!H$2:H$505,'[2]Electricity production'!$C$2:$C$505,$B160,'[2]Electricity production'!$D$2:$D$505,$A160)</f>
        <v>54.043944250111899</v>
      </c>
      <c r="H160">
        <f>SUMIFS('[2]Electricity production'!I$2:I$505,'[2]Electricity production'!$C$2:$C$505,$B160,'[2]Electricity production'!$D$2:$D$505,$A160)</f>
        <v>47.939990680652599</v>
      </c>
      <c r="I160">
        <f>SUMIFS('[2]Electricity production'!J$2:J$505,'[2]Electricity production'!$C$2:$C$505,$B160,'[2]Electricity production'!$D$2:$D$505,$A160)</f>
        <v>24.048613573902045</v>
      </c>
      <c r="J160">
        <f>SUMIFS('[2]Electricity production'!K$2:K$505,'[2]Electricity production'!$C$2:$C$505,$B160,'[2]Electricity production'!$D$2:$D$505,$A160)</f>
        <v>0.86773142104711276</v>
      </c>
      <c r="K160">
        <f>SUMIFS('[2]Electricity production'!L$2:L$505,'[2]Electricity production'!$C$2:$C$505,$B160,'[2]Electricity production'!$D$2:$D$505,$A160)</f>
        <v>2.6016850062964589E-2</v>
      </c>
    </row>
    <row r="161" spans="1:11" x14ac:dyDescent="0.25">
      <c r="A161" t="str">
        <f>[1]ele_dev!B161</f>
        <v>bBIO</v>
      </c>
      <c r="B161" t="str">
        <f>[1]ele_dev!A161</f>
        <v>EUS</v>
      </c>
      <c r="C161">
        <f>SUMIFS(Eurostat!$D$2:$D$163,Eurostat!$B$2:$B$163,$B161,Eurostat!$A$2:$A$163,$A161)</f>
        <v>10.3</v>
      </c>
      <c r="D161">
        <f>SUMIFS('[2]Electricity production'!E$2:E$505,'[2]Electricity production'!$C$2:$C$505,$B161,'[2]Electricity production'!$D$2:$D$505,$A161)</f>
        <v>16.430472344064164</v>
      </c>
      <c r="E161">
        <f>SUMIFS('[2]Electricity production'!F$2:F$505,'[2]Electricity production'!$C$2:$C$505,$B161,'[2]Electricity production'!$D$2:$D$505,$A161)</f>
        <v>32.24599926146103</v>
      </c>
      <c r="F161">
        <f>SUMIFS('[2]Electricity production'!G$2:G$505,'[2]Electricity production'!$C$2:$C$505,$B161,'[2]Electricity production'!$D$2:$D$505,$A161)</f>
        <v>35.433884098626493</v>
      </c>
      <c r="G161">
        <f>SUMIFS('[2]Electricity production'!H$2:H$505,'[2]Electricity production'!$C$2:$C$505,$B161,'[2]Electricity production'!$D$2:$D$505,$A161)</f>
        <v>44.581432814806909</v>
      </c>
      <c r="H161">
        <f>SUMIFS('[2]Electricity production'!I$2:I$505,'[2]Electricity production'!$C$2:$C$505,$B161,'[2]Electricity production'!$D$2:$D$505,$A161)</f>
        <v>44.895946253710029</v>
      </c>
      <c r="I161">
        <f>SUMIFS('[2]Electricity production'!J$2:J$505,'[2]Electricity production'!$C$2:$C$505,$B161,'[2]Electricity production'!$D$2:$D$505,$A161)</f>
        <v>51.024433942328464</v>
      </c>
      <c r="J161">
        <f>SUMIFS('[2]Electricity production'!K$2:K$505,'[2]Electricity production'!$C$2:$C$505,$B161,'[2]Electricity production'!$D$2:$D$505,$A161)</f>
        <v>47.158818378474322</v>
      </c>
      <c r="K161">
        <f>SUMIFS('[2]Electricity production'!L$2:L$505,'[2]Electricity production'!$C$2:$C$505,$B161,'[2]Electricity production'!$D$2:$D$505,$A161)</f>
        <v>45.378277807245951</v>
      </c>
    </row>
    <row r="162" spans="1:11" x14ac:dyDescent="0.25">
      <c r="A162" t="str">
        <f>[1]ele_dev!B162</f>
        <v>bCCS</v>
      </c>
      <c r="B162" t="str">
        <f>[1]ele_dev!A162</f>
        <v>EUS</v>
      </c>
      <c r="C162">
        <v>0</v>
      </c>
      <c r="D162">
        <f>SUMIFS('[2]Electricity production'!E$2:E$505,'[2]Electricity production'!$C$2:$C$505,$B162,'[2]Electricity production'!$D$2:$D$505,$A162)</f>
        <v>0</v>
      </c>
      <c r="E162">
        <f>SUMIFS('[2]Electricity production'!F$2:F$505,'[2]Electricity production'!$C$2:$C$505,$B162,'[2]Electricity production'!$D$2:$D$505,$A162)</f>
        <v>7.1656156894602771E-5</v>
      </c>
      <c r="F162">
        <f>SUMIFS('[2]Electricity production'!G$2:G$505,'[2]Electricity production'!$C$2:$C$505,$B162,'[2]Electricity production'!$D$2:$D$505,$A162)</f>
        <v>1.1610724834939421E-3</v>
      </c>
      <c r="G162">
        <f>SUMIFS('[2]Electricity production'!H$2:H$505,'[2]Electricity production'!$C$2:$C$505,$B162,'[2]Electricity production'!$D$2:$D$505,$A162)</f>
        <v>1.1291096069015944E-3</v>
      </c>
      <c r="H162">
        <f>SUMIFS('[2]Electricity production'!I$2:I$505,'[2]Electricity production'!$C$2:$C$505,$B162,'[2]Electricity production'!$D$2:$D$505,$A162)</f>
        <v>22.40050536643032</v>
      </c>
      <c r="I162">
        <f>SUMIFS('[2]Electricity production'!J$2:J$505,'[2]Electricity production'!$C$2:$C$505,$B162,'[2]Electricity production'!$D$2:$D$505,$A162)</f>
        <v>22.644655338674589</v>
      </c>
      <c r="J162">
        <f>SUMIFS('[2]Electricity production'!K$2:K$505,'[2]Electricity production'!$C$2:$C$505,$B162,'[2]Electricity production'!$D$2:$D$505,$A162)</f>
        <v>23.115616668719625</v>
      </c>
      <c r="K162">
        <f>SUMIFS('[2]Electricity production'!L$2:L$505,'[2]Electricity production'!$C$2:$C$505,$B162,'[2]Electricity production'!$D$2:$D$505,$A162)</f>
        <v>23.12177671266058</v>
      </c>
    </row>
    <row r="163" spans="1:11" x14ac:dyDescent="0.25">
      <c r="A163" t="str">
        <f>[1]ele_dev!B163</f>
        <v>mCCS</v>
      </c>
      <c r="B163" t="str">
        <f>[1]ele_dev!A163</f>
        <v>EUS</v>
      </c>
      <c r="C163">
        <v>0</v>
      </c>
      <c r="D163">
        <f>SUMIFS('[2]Electricity production'!E$2:E$505,'[2]Electricity production'!$C$2:$C$505,$B163,'[2]Electricity production'!$D$2:$D$505,$A163)</f>
        <v>0</v>
      </c>
      <c r="E163">
        <f>SUMIFS('[2]Electricity production'!F$2:F$505,'[2]Electricity production'!$C$2:$C$505,$B163,'[2]Electricity production'!$D$2:$D$505,$A163)</f>
        <v>4.0201416097857082E-4</v>
      </c>
      <c r="F163">
        <f>SUMIFS('[2]Electricity production'!G$2:G$505,'[2]Electricity production'!$C$2:$C$505,$B163,'[2]Electricity production'!$D$2:$D$505,$A163)</f>
        <v>8.1286288808448694E-4</v>
      </c>
      <c r="G163">
        <f>SUMIFS('[2]Electricity production'!H$2:H$505,'[2]Electricity production'!$C$2:$C$505,$B163,'[2]Electricity production'!$D$2:$D$505,$A163)</f>
        <v>4.3678907405535688E-4</v>
      </c>
      <c r="H163">
        <f>SUMIFS('[2]Electricity production'!I$2:I$505,'[2]Electricity production'!$C$2:$C$505,$B163,'[2]Electricity production'!$D$2:$D$505,$A163)</f>
        <v>7.0804644380574064</v>
      </c>
      <c r="I163">
        <f>SUMIFS('[2]Electricity production'!J$2:J$505,'[2]Electricity production'!$C$2:$C$505,$B163,'[2]Electricity production'!$D$2:$D$505,$A163)</f>
        <v>7.6978627978538654</v>
      </c>
      <c r="J163">
        <f>SUMIFS('[2]Electricity production'!K$2:K$505,'[2]Electricity production'!$C$2:$C$505,$B163,'[2]Electricity production'!$D$2:$D$505,$A163)</f>
        <v>7.7245612037356874</v>
      </c>
      <c r="K163">
        <f>SUMIFS('[2]Electricity production'!L$2:L$505,'[2]Electricity production'!$C$2:$C$505,$B163,'[2]Electricity production'!$D$2:$D$505,$A163)</f>
        <v>7.7303769572741103</v>
      </c>
    </row>
    <row r="168" spans="1:11" x14ac:dyDescent="0.25">
      <c r="A168" t="s">
        <v>0</v>
      </c>
      <c r="C168">
        <f>SUMIFS(C$2:C$163,$A$2:$A$163,$A168)</f>
        <v>906.76</v>
      </c>
      <c r="D168">
        <f t="shared" ref="D168:K168" si="0">SUMIFS(D$2:D$163,$A$2:$A$163,$A168)</f>
        <v>827.44778698286723</v>
      </c>
      <c r="E168">
        <f t="shared" si="0"/>
        <v>781.46795349181002</v>
      </c>
      <c r="F168">
        <f t="shared" si="0"/>
        <v>498.35904276765336</v>
      </c>
      <c r="G168">
        <f t="shared" si="0"/>
        <v>416.96876888752678</v>
      </c>
      <c r="H168">
        <f t="shared" si="0"/>
        <v>299.02568918818531</v>
      </c>
      <c r="I168">
        <f t="shared" si="0"/>
        <v>377.30155060971697</v>
      </c>
      <c r="J168">
        <f t="shared" si="0"/>
        <v>449.9105268047183</v>
      </c>
      <c r="K168">
        <f t="shared" si="0"/>
        <v>527.19389283053181</v>
      </c>
    </row>
    <row r="169" spans="1:11" x14ac:dyDescent="0.25">
      <c r="A169" t="s">
        <v>2</v>
      </c>
      <c r="C169">
        <f t="shared" ref="C169:K185" si="1">SUMIFS(C$2:C$163,$A$2:$A$163,$A169)</f>
        <v>311.65600000000001</v>
      </c>
      <c r="D169">
        <f t="shared" si="1"/>
        <v>125.94012448333831</v>
      </c>
      <c r="E169">
        <f t="shared" si="1"/>
        <v>139.45413226585416</v>
      </c>
      <c r="F169">
        <f t="shared" si="1"/>
        <v>148.38262942927798</v>
      </c>
      <c r="G169">
        <f t="shared" si="1"/>
        <v>149.80581554528337</v>
      </c>
      <c r="H169">
        <f t="shared" si="1"/>
        <v>150.24627301551385</v>
      </c>
      <c r="I169">
        <f t="shared" si="1"/>
        <v>150.51583115944641</v>
      </c>
      <c r="J169">
        <f t="shared" si="1"/>
        <v>150.77997992704218</v>
      </c>
      <c r="K169">
        <f t="shared" si="1"/>
        <v>151.13738286787191</v>
      </c>
    </row>
    <row r="170" spans="1:11" x14ac:dyDescent="0.25">
      <c r="A170" t="s">
        <v>3</v>
      </c>
      <c r="C170">
        <f>SUMIFS(C$2:C$163,$A$2:$A$163,$A170)</f>
        <v>28.204000000000001</v>
      </c>
      <c r="D170">
        <f t="shared" si="1"/>
        <v>297.87516893472588</v>
      </c>
      <c r="E170">
        <f t="shared" si="1"/>
        <v>240.23617600487611</v>
      </c>
      <c r="F170">
        <f t="shared" si="1"/>
        <v>270.2873176079388</v>
      </c>
      <c r="G170">
        <f t="shared" si="1"/>
        <v>302.8289170988561</v>
      </c>
      <c r="H170">
        <f t="shared" si="1"/>
        <v>313.32012634615626</v>
      </c>
      <c r="I170">
        <f t="shared" si="1"/>
        <v>323.35337139987655</v>
      </c>
      <c r="J170">
        <f t="shared" si="1"/>
        <v>332.82200266118292</v>
      </c>
      <c r="K170">
        <f t="shared" si="1"/>
        <v>341.33985011508014</v>
      </c>
    </row>
    <row r="171" spans="1:11" x14ac:dyDescent="0.25">
      <c r="A171" t="s">
        <v>4</v>
      </c>
      <c r="C171">
        <f t="shared" si="1"/>
        <v>6.0600000000000005</v>
      </c>
      <c r="D171">
        <f t="shared" si="1"/>
        <v>6.5537762654693967</v>
      </c>
      <c r="E171">
        <f t="shared" si="1"/>
        <v>9.957027171735362</v>
      </c>
      <c r="F171">
        <f t="shared" si="1"/>
        <v>13.050203476178053</v>
      </c>
      <c r="G171">
        <f t="shared" si="1"/>
        <v>21.690821918184337</v>
      </c>
      <c r="H171">
        <f t="shared" si="1"/>
        <v>32.735288066573887</v>
      </c>
      <c r="I171">
        <f t="shared" si="1"/>
        <v>44.55228051951152</v>
      </c>
      <c r="J171">
        <f t="shared" si="1"/>
        <v>52.860582634648893</v>
      </c>
      <c r="K171">
        <f t="shared" si="1"/>
        <v>58.329555976515728</v>
      </c>
    </row>
    <row r="172" spans="1:11" x14ac:dyDescent="0.25">
      <c r="A172" t="s">
        <v>5</v>
      </c>
      <c r="C172">
        <f t="shared" si="1"/>
        <v>46.947999999999993</v>
      </c>
      <c r="D172">
        <f t="shared" si="1"/>
        <v>106.44877921671748</v>
      </c>
      <c r="E172">
        <f t="shared" si="1"/>
        <v>119.04727835847284</v>
      </c>
      <c r="F172">
        <f t="shared" si="1"/>
        <v>130.87767424690873</v>
      </c>
      <c r="G172">
        <f t="shared" si="1"/>
        <v>200.52837351805562</v>
      </c>
      <c r="H172">
        <f t="shared" si="1"/>
        <v>280.34551909731925</v>
      </c>
      <c r="I172">
        <f t="shared" si="1"/>
        <v>388.57741572364114</v>
      </c>
      <c r="J172">
        <f t="shared" si="1"/>
        <v>571.79462376431468</v>
      </c>
      <c r="K172">
        <f t="shared" si="1"/>
        <v>686.71999420410577</v>
      </c>
    </row>
    <row r="173" spans="1:11" x14ac:dyDescent="0.25">
      <c r="A173" t="s">
        <v>6</v>
      </c>
      <c r="C173">
        <f t="shared" si="1"/>
        <v>178.18099999999998</v>
      </c>
      <c r="D173">
        <f t="shared" si="1"/>
        <v>295.61015421262675</v>
      </c>
      <c r="E173">
        <f t="shared" si="1"/>
        <v>414.16535654795939</v>
      </c>
      <c r="F173">
        <f t="shared" si="1"/>
        <v>666.87459975674597</v>
      </c>
      <c r="G173">
        <f t="shared" si="1"/>
        <v>1040.7504528900542</v>
      </c>
      <c r="H173">
        <f t="shared" si="1"/>
        <v>1278.382233973809</v>
      </c>
      <c r="I173">
        <f t="shared" si="1"/>
        <v>1571.5168494771153</v>
      </c>
      <c r="J173">
        <f t="shared" si="1"/>
        <v>1890.692648573915</v>
      </c>
      <c r="K173">
        <f t="shared" si="1"/>
        <v>2312.9077821329488</v>
      </c>
    </row>
    <row r="174" spans="1:11" x14ac:dyDescent="0.25">
      <c r="A174" t="s">
        <v>7</v>
      </c>
      <c r="C174">
        <f t="shared" si="1"/>
        <v>191.81744999999998</v>
      </c>
      <c r="D174">
        <f t="shared" si="1"/>
        <v>102.84786560984689</v>
      </c>
      <c r="E174">
        <f t="shared" si="1"/>
        <v>99.150478382352034</v>
      </c>
      <c r="F174">
        <f t="shared" si="1"/>
        <v>100.27254495315125</v>
      </c>
      <c r="G174">
        <f t="shared" si="1"/>
        <v>83.334536952464916</v>
      </c>
      <c r="H174">
        <f t="shared" si="1"/>
        <v>24.813051767301779</v>
      </c>
      <c r="I174">
        <f t="shared" si="1"/>
        <v>5.1015999410250812</v>
      </c>
      <c r="J174">
        <f t="shared" si="1"/>
        <v>2.485454810463998</v>
      </c>
      <c r="K174">
        <f t="shared" si="1"/>
        <v>0.79621258402040918</v>
      </c>
    </row>
    <row r="175" spans="1:11" x14ac:dyDescent="0.25">
      <c r="A175" t="s">
        <v>8</v>
      </c>
      <c r="C175">
        <f t="shared" si="1"/>
        <v>294.09435000000002</v>
      </c>
      <c r="D175">
        <f t="shared" si="1"/>
        <v>252.52839362794919</v>
      </c>
      <c r="E175">
        <f t="shared" si="1"/>
        <v>95.833387517433593</v>
      </c>
      <c r="F175">
        <f t="shared" si="1"/>
        <v>78.038833497423909</v>
      </c>
      <c r="G175">
        <f t="shared" si="1"/>
        <v>12.515816168268691</v>
      </c>
      <c r="H175">
        <f t="shared" si="1"/>
        <v>0.65112372530865226</v>
      </c>
      <c r="I175">
        <f t="shared" si="1"/>
        <v>0.65092861004740044</v>
      </c>
      <c r="J175">
        <f t="shared" si="1"/>
        <v>0.6509565434221829</v>
      </c>
      <c r="K175">
        <f t="shared" si="1"/>
        <v>0.65095655063744617</v>
      </c>
    </row>
    <row r="176" spans="1:11" x14ac:dyDescent="0.25">
      <c r="A176" t="s">
        <v>9</v>
      </c>
      <c r="C176">
        <f t="shared" si="1"/>
        <v>337.38210000000004</v>
      </c>
      <c r="D176">
        <f t="shared" si="1"/>
        <v>282.59727214004067</v>
      </c>
      <c r="E176">
        <f t="shared" si="1"/>
        <v>259.41879534258328</v>
      </c>
      <c r="F176">
        <f t="shared" si="1"/>
        <v>202.35451509426503</v>
      </c>
      <c r="G176">
        <f t="shared" si="1"/>
        <v>36.544905157221287</v>
      </c>
      <c r="H176">
        <f t="shared" si="1"/>
        <v>2.8515232791259271</v>
      </c>
      <c r="I176">
        <f t="shared" si="1"/>
        <v>0.42604375740445666</v>
      </c>
      <c r="J176">
        <f t="shared" si="1"/>
        <v>0.38497784366860821</v>
      </c>
      <c r="K176">
        <f t="shared" si="1"/>
        <v>0.21311409123822903</v>
      </c>
    </row>
    <row r="177" spans="1:11" x14ac:dyDescent="0.25">
      <c r="A177" t="s">
        <v>10</v>
      </c>
      <c r="C177">
        <f t="shared" si="1"/>
        <v>29.651699999999998</v>
      </c>
      <c r="D177">
        <f t="shared" si="1"/>
        <v>16.480180498829114</v>
      </c>
      <c r="E177">
        <f t="shared" si="1"/>
        <v>16.967676976613017</v>
      </c>
      <c r="F177">
        <f t="shared" si="1"/>
        <v>12.295416816779928</v>
      </c>
      <c r="G177">
        <f t="shared" si="1"/>
        <v>10.293154334102869</v>
      </c>
      <c r="H177">
        <f t="shared" si="1"/>
        <v>7.80871777021828</v>
      </c>
      <c r="I177">
        <f t="shared" si="1"/>
        <v>6.3665798855270381</v>
      </c>
      <c r="J177">
        <f t="shared" si="1"/>
        <v>3.1750735951871465</v>
      </c>
      <c r="K177">
        <f t="shared" si="1"/>
        <v>2.0994918633842499</v>
      </c>
    </row>
    <row r="178" spans="1:11" x14ac:dyDescent="0.25">
      <c r="A178" t="s">
        <v>11</v>
      </c>
      <c r="C178">
        <f t="shared" si="1"/>
        <v>18.585650000000001</v>
      </c>
      <c r="D178">
        <f t="shared" si="1"/>
        <v>13.593499467283518</v>
      </c>
      <c r="E178">
        <f t="shared" si="1"/>
        <v>6.7231481894346912</v>
      </c>
      <c r="F178">
        <f t="shared" si="1"/>
        <v>4.6532707396823572</v>
      </c>
      <c r="G178">
        <f t="shared" si="1"/>
        <v>3.5612649176358619</v>
      </c>
      <c r="H178">
        <f t="shared" si="1"/>
        <v>1.6330749854416804</v>
      </c>
      <c r="I178">
        <f t="shared" si="1"/>
        <v>1.4098083951113605</v>
      </c>
      <c r="J178">
        <f t="shared" si="1"/>
        <v>2.2543823088877399</v>
      </c>
      <c r="K178">
        <f t="shared" si="1"/>
        <v>1.4406556695388741</v>
      </c>
    </row>
    <row r="179" spans="1:11" x14ac:dyDescent="0.25">
      <c r="A179" t="s">
        <v>12</v>
      </c>
      <c r="C179">
        <f t="shared" si="1"/>
        <v>18.63165</v>
      </c>
      <c r="D179">
        <f t="shared" si="1"/>
        <v>20.637281545778556</v>
      </c>
      <c r="E179">
        <f t="shared" si="1"/>
        <v>9.7566990041344273</v>
      </c>
      <c r="F179">
        <f t="shared" si="1"/>
        <v>2.4213550199028031</v>
      </c>
      <c r="G179">
        <f t="shared" si="1"/>
        <v>0.36272930995376301</v>
      </c>
      <c r="H179">
        <f t="shared" si="1"/>
        <v>0.43392609166664164</v>
      </c>
      <c r="I179">
        <f t="shared" si="1"/>
        <v>0.23884948259476368</v>
      </c>
      <c r="J179">
        <f t="shared" si="1"/>
        <v>8.4494099204711903E-2</v>
      </c>
      <c r="K179">
        <f t="shared" si="1"/>
        <v>4.3282978256817903E-3</v>
      </c>
    </row>
    <row r="180" spans="1:11" x14ac:dyDescent="0.25">
      <c r="A180" t="s">
        <v>13</v>
      </c>
      <c r="C180">
        <f t="shared" si="1"/>
        <v>425.190744</v>
      </c>
      <c r="D180">
        <f t="shared" si="1"/>
        <v>337.24981797108512</v>
      </c>
      <c r="E180">
        <f t="shared" si="1"/>
        <v>274.85469578150912</v>
      </c>
      <c r="F180">
        <f t="shared" si="1"/>
        <v>216.72796911174862</v>
      </c>
      <c r="G180">
        <f t="shared" si="1"/>
        <v>199.98318727961433</v>
      </c>
      <c r="H180">
        <f t="shared" si="1"/>
        <v>138.37715951857587</v>
      </c>
      <c r="I180">
        <f t="shared" si="1"/>
        <v>111.49116221209282</v>
      </c>
      <c r="J180">
        <f t="shared" si="1"/>
        <v>79.626878062883847</v>
      </c>
      <c r="K180">
        <f t="shared" si="1"/>
        <v>74.307277813674503</v>
      </c>
    </row>
    <row r="181" spans="1:11" x14ac:dyDescent="0.25">
      <c r="A181" t="s">
        <v>14</v>
      </c>
      <c r="C181">
        <f t="shared" si="1"/>
        <v>158.24800529999999</v>
      </c>
      <c r="D181">
        <f t="shared" si="1"/>
        <v>96.800701484906398</v>
      </c>
      <c r="E181">
        <f t="shared" si="1"/>
        <v>115.40640645691477</v>
      </c>
      <c r="F181">
        <f t="shared" si="1"/>
        <v>107.31486495394195</v>
      </c>
      <c r="G181">
        <f t="shared" si="1"/>
        <v>91.149056517476481</v>
      </c>
      <c r="H181">
        <f t="shared" si="1"/>
        <v>88.50393525330972</v>
      </c>
      <c r="I181">
        <f t="shared" si="1"/>
        <v>57.711079241591136</v>
      </c>
      <c r="J181">
        <f t="shared" si="1"/>
        <v>48.207657929701192</v>
      </c>
      <c r="K181">
        <f t="shared" si="1"/>
        <v>38.216558823146386</v>
      </c>
    </row>
    <row r="182" spans="1:11" x14ac:dyDescent="0.25">
      <c r="A182" t="s">
        <v>15</v>
      </c>
      <c r="C182">
        <f t="shared" si="1"/>
        <v>112.37125069999998</v>
      </c>
      <c r="D182">
        <f t="shared" si="1"/>
        <v>62.365510649599869</v>
      </c>
      <c r="E182">
        <f t="shared" si="1"/>
        <v>80.583425202115876</v>
      </c>
      <c r="F182">
        <f t="shared" si="1"/>
        <v>242.87879689782261</v>
      </c>
      <c r="G182">
        <f t="shared" si="1"/>
        <v>258.08607016047961</v>
      </c>
      <c r="H182">
        <f t="shared" si="1"/>
        <v>218.73412603291683</v>
      </c>
      <c r="I182">
        <f t="shared" si="1"/>
        <v>99.658961979341612</v>
      </c>
      <c r="J182">
        <f t="shared" si="1"/>
        <v>7.1851439648851754</v>
      </c>
      <c r="K182">
        <f t="shared" si="1"/>
        <v>5.8069634391198027E-2</v>
      </c>
    </row>
    <row r="183" spans="1:11" x14ac:dyDescent="0.25">
      <c r="A183" t="s">
        <v>16</v>
      </c>
      <c r="C183">
        <f t="shared" si="1"/>
        <v>114.41999999999999</v>
      </c>
      <c r="D183">
        <f t="shared" si="1"/>
        <v>218.91606429827138</v>
      </c>
      <c r="E183">
        <f t="shared" si="1"/>
        <v>266.14856129663565</v>
      </c>
      <c r="F183">
        <f t="shared" si="1"/>
        <v>290.06780443650769</v>
      </c>
      <c r="G183">
        <f t="shared" si="1"/>
        <v>318.87782604632048</v>
      </c>
      <c r="H183">
        <f t="shared" si="1"/>
        <v>305.14748562405885</v>
      </c>
      <c r="I183">
        <f t="shared" si="1"/>
        <v>315.05162480880858</v>
      </c>
      <c r="J183">
        <f t="shared" si="1"/>
        <v>300.82405067266905</v>
      </c>
      <c r="K183">
        <f t="shared" si="1"/>
        <v>276.60673314538076</v>
      </c>
    </row>
    <row r="184" spans="1:11" x14ac:dyDescent="0.25">
      <c r="A184" t="s">
        <v>17</v>
      </c>
      <c r="C184">
        <f>SUMIFS(C$2:C$163,$A$2:$A$163,$A184)</f>
        <v>2.2869449999999865</v>
      </c>
      <c r="D184">
        <f t="shared" si="1"/>
        <v>2.2324581135688901</v>
      </c>
      <c r="E184">
        <f t="shared" si="1"/>
        <v>2.2325296330651341</v>
      </c>
      <c r="F184">
        <f t="shared" si="1"/>
        <v>2.2355256545876263</v>
      </c>
      <c r="G184">
        <f t="shared" si="1"/>
        <v>2.2357368682949224</v>
      </c>
      <c r="H184">
        <f t="shared" si="1"/>
        <v>125.39027090519478</v>
      </c>
      <c r="I184">
        <f t="shared" si="1"/>
        <v>125.45350785546805</v>
      </c>
      <c r="J184">
        <f t="shared" si="1"/>
        <v>124.18719941537364</v>
      </c>
      <c r="K184">
        <f t="shared" si="1"/>
        <v>123.14966339025928</v>
      </c>
    </row>
    <row r="185" spans="1:11" x14ac:dyDescent="0.25">
      <c r="A185" t="s">
        <v>18</v>
      </c>
      <c r="C185">
        <f t="shared" si="1"/>
        <v>2.5185821999999982</v>
      </c>
      <c r="D185">
        <f t="shared" si="1"/>
        <v>3.7458566887248304</v>
      </c>
      <c r="E185">
        <f t="shared" si="1"/>
        <v>7.7911658194701312</v>
      </c>
      <c r="F185">
        <f t="shared" si="1"/>
        <v>7.704091978734958</v>
      </c>
      <c r="G185">
        <f t="shared" si="1"/>
        <v>10.912896217223267</v>
      </c>
      <c r="H185">
        <f t="shared" si="1"/>
        <v>123.18728115521509</v>
      </c>
      <c r="I185">
        <f t="shared" si="1"/>
        <v>145.24920326936956</v>
      </c>
      <c r="J185">
        <f t="shared" si="1"/>
        <v>154.19381946549424</v>
      </c>
      <c r="K185">
        <f t="shared" si="1"/>
        <v>170.20045928288263</v>
      </c>
    </row>
    <row r="187" spans="1:11" x14ac:dyDescent="0.25">
      <c r="C187">
        <f>SUM(C168:C185)</f>
        <v>3183.0074271999993</v>
      </c>
      <c r="D187">
        <f t="shared" ref="D187:K187" si="2">SUM(D168:D185)</f>
        <v>3069.8706921916296</v>
      </c>
      <c r="E187">
        <f t="shared" si="2"/>
        <v>2939.1948934429693</v>
      </c>
      <c r="F187">
        <f t="shared" si="2"/>
        <v>2994.7964564392519</v>
      </c>
      <c r="G187">
        <f t="shared" si="2"/>
        <v>3160.4303297870179</v>
      </c>
      <c r="H187">
        <f t="shared" si="2"/>
        <v>3391.5868057958915</v>
      </c>
      <c r="I187">
        <f t="shared" si="2"/>
        <v>3724.6266483276891</v>
      </c>
      <c r="J187">
        <f t="shared" si="2"/>
        <v>4172.120453077664</v>
      </c>
      <c r="K187">
        <f t="shared" si="2"/>
        <v>4765.3719792734337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22" workbookViewId="0">
      <selection activeCell="H40" sqref="H40"/>
    </sheetView>
  </sheetViews>
  <sheetFormatPr baseColWidth="10" defaultRowHeight="15" x14ac:dyDescent="0.25"/>
  <sheetData>
    <row r="1" spans="1:11" x14ac:dyDescent="0.25">
      <c r="C1">
        <f>[1]ele_dev!C1</f>
        <v>2011</v>
      </c>
      <c r="D1">
        <f>[1]ele_dev!D1</f>
        <v>2015</v>
      </c>
      <c r="E1">
        <f>[1]ele_dev!E1</f>
        <v>2020</v>
      </c>
      <c r="F1">
        <f>[1]ele_dev!F1</f>
        <v>2025</v>
      </c>
      <c r="G1">
        <f>[1]ele_dev!G1</f>
        <v>2030</v>
      </c>
      <c r="H1">
        <f>[1]ele_dev!H1</f>
        <v>2035</v>
      </c>
      <c r="I1">
        <f>[1]ele_dev!I1</f>
        <v>2040</v>
      </c>
      <c r="J1">
        <f>[1]ele_dev!J1</f>
        <v>2045</v>
      </c>
      <c r="K1">
        <f>[1]ele_dev!K1</f>
        <v>2050</v>
      </c>
    </row>
    <row r="2" spans="1:11" x14ac:dyDescent="0.25">
      <c r="A2" t="str">
        <f>[1]ele_dev!B2</f>
        <v>bNUC</v>
      </c>
      <c r="B2" t="str">
        <f>[1]ele_dev!A2</f>
        <v>DEU</v>
      </c>
      <c r="C2" t="e">
        <f>SUMIFS('[2]2010'!E$2:E$505,'[2]2010'!$C$2:$C$505,$B2,'[2]2010'!$D$2:$D$505,$A2)</f>
        <v>#REF!</v>
      </c>
      <c r="D2">
        <f>SUMIFS('[2]Electricity production'!E$2:E$505,'[2]Electricity production'!$C$2:$C$505,$B2,'[2]Electricity production'!$D$2:$D$505,$A2)</f>
        <v>95.632375895225053</v>
      </c>
      <c r="E2">
        <f>SUMIFS('[2]Electricity production'!F$2:F$505,'[2]Electricity production'!$C$2:$C$505,$B2,'[2]Electricity production'!$D$2:$D$505,$A2)</f>
        <v>64.977633140517383</v>
      </c>
      <c r="F2">
        <f>SUMIFS('[2]Electricity production'!G$2:G$505,'[2]Electricity production'!$C$2:$C$505,$B2,'[2]Electricity production'!$D$2:$D$505,$A2)</f>
        <v>0</v>
      </c>
      <c r="G2">
        <f>SUMIFS('[2]Electricity production'!H$2:H$505,'[2]Electricity production'!$C$2:$C$505,$B2,'[2]Electricity production'!$D$2:$D$505,$A2)</f>
        <v>0</v>
      </c>
      <c r="H2">
        <f>SUMIFS('[2]Electricity production'!I$2:I$505,'[2]Electricity production'!$C$2:$C$505,$B2,'[2]Electricity production'!$D$2:$D$505,$A2)</f>
        <v>0</v>
      </c>
      <c r="I2">
        <f>SUMIFS('[2]Electricity production'!J$2:J$505,'[2]Electricity production'!$C$2:$C$505,$B2,'[2]Electricity production'!$D$2:$D$505,$A2)</f>
        <v>0</v>
      </c>
      <c r="J2">
        <f>SUMIFS('[2]Electricity production'!K$2:K$505,'[2]Electricity production'!$C$2:$C$505,$B2,'[2]Electricity production'!$D$2:$D$505,$A2)</f>
        <v>0</v>
      </c>
      <c r="K2">
        <f>SUMIFS('[2]Electricity production'!L$2:L$505,'[2]Electricity production'!$C$2:$C$505,$B2,'[2]Electricity production'!$D$2:$D$505,$A2)</f>
        <v>0</v>
      </c>
    </row>
    <row r="3" spans="1:11" x14ac:dyDescent="0.25">
      <c r="A3" t="str">
        <f>[1]ele_dev!B3</f>
        <v>bHYDRO</v>
      </c>
      <c r="B3" t="str">
        <f>[1]ele_dev!A3</f>
        <v>DEU</v>
      </c>
      <c r="C3" t="e">
        <f>SUMIFS('[2]2010'!E$2:E$505,'[2]2010'!$C$2:$C$505,$B3,'[2]2010'!$D$2:$D$505,$A3)</f>
        <v>#REF!</v>
      </c>
      <c r="D3">
        <f>SUMIFS('[2]Electricity production'!E$2:E$505,'[2]Electricity production'!$C$2:$C$505,$B3,'[2]Electricity production'!$D$2:$D$505,$A3)</f>
        <v>17.845285297968612</v>
      </c>
      <c r="E3">
        <f>SUMIFS('[2]Electricity production'!F$2:F$505,'[2]Electricity production'!$C$2:$C$505,$B3,'[2]Electricity production'!$D$2:$D$505,$A3)</f>
        <v>18.70895956236831</v>
      </c>
      <c r="F3">
        <f>SUMIFS('[2]Electricity production'!G$2:G$505,'[2]Electricity production'!$C$2:$C$505,$B3,'[2]Electricity production'!$D$2:$D$505,$A3)</f>
        <v>18.710072335161801</v>
      </c>
      <c r="G3">
        <f>SUMIFS('[2]Electricity production'!H$2:H$505,'[2]Electricity production'!$C$2:$C$505,$B3,'[2]Electricity production'!$D$2:$D$505,$A3)</f>
        <v>19.652478741715377</v>
      </c>
      <c r="H3">
        <f>SUMIFS('[2]Electricity production'!I$2:I$505,'[2]Electricity production'!$C$2:$C$505,$B3,'[2]Electricity production'!$D$2:$D$505,$A3)</f>
        <v>19.735519399294851</v>
      </c>
      <c r="I3">
        <f>SUMIFS('[2]Electricity production'!J$2:J$505,'[2]Electricity production'!$C$2:$C$505,$B3,'[2]Electricity production'!$D$2:$D$505,$A3)</f>
        <v>19.818506312238583</v>
      </c>
      <c r="J3">
        <f>SUMIFS('[2]Electricity production'!K$2:K$505,'[2]Electricity production'!$C$2:$C$505,$B3,'[2]Electricity production'!$D$2:$D$505,$A3)</f>
        <v>19.90107189706778</v>
      </c>
      <c r="K3">
        <f>SUMIFS('[2]Electricity production'!L$2:L$505,'[2]Electricity production'!$C$2:$C$505,$B3,'[2]Electricity production'!$D$2:$D$505,$A3)</f>
        <v>19.9584479182104</v>
      </c>
    </row>
    <row r="4" spans="1:11" x14ac:dyDescent="0.25">
      <c r="A4" t="str">
        <f>[1]ele_dev!B4</f>
        <v>pHYDRO</v>
      </c>
      <c r="B4" t="str">
        <f>[1]ele_dev!A4</f>
        <v>DEU</v>
      </c>
      <c r="C4" t="e">
        <f>SUMIFS('[2]2010'!E$2:E$505,'[2]2010'!$C$2:$C$505,$B4,'[2]2010'!$D$2:$D$505,$A4)</f>
        <v>#REF!</v>
      </c>
      <c r="D4">
        <f>SUMIFS('[2]Electricity production'!E$2:E$505,'[2]Electricity production'!$C$2:$C$505,$B4,'[2]Electricity production'!$D$2:$D$505,$A4)</f>
        <v>5.3266739339128293</v>
      </c>
      <c r="E4">
        <f>SUMIFS('[2]Electricity production'!F$2:F$505,'[2]Electricity production'!$C$2:$C$505,$B4,'[2]Electricity production'!$D$2:$D$505,$A4)</f>
        <v>5.7626885392940812</v>
      </c>
      <c r="F4">
        <f>SUMIFS('[2]Electricity production'!G$2:G$505,'[2]Electricity production'!$C$2:$C$505,$B4,'[2]Electricity production'!$D$2:$D$505,$A4)</f>
        <v>5.8450869393034823</v>
      </c>
      <c r="G4">
        <f>SUMIFS('[2]Electricity production'!H$2:H$505,'[2]Electricity production'!$C$2:$C$505,$B4,'[2]Electricity production'!$D$2:$D$505,$A4)</f>
        <v>5.8952677254509736</v>
      </c>
      <c r="H4">
        <f>SUMIFS('[2]Electricity production'!I$2:I$505,'[2]Electricity production'!$C$2:$C$505,$B4,'[2]Electricity production'!$D$2:$D$505,$A4)</f>
        <v>5.89544225988503</v>
      </c>
      <c r="I4">
        <f>SUMIFS('[2]Electricity production'!J$2:J$505,'[2]Electricity production'!$C$2:$C$505,$B4,'[2]Electricity production'!$D$2:$D$505,$A4)</f>
        <v>5.8954093544390318</v>
      </c>
      <c r="J4">
        <f>SUMIFS('[2]Electricity production'!K$2:K$505,'[2]Electricity production'!$C$2:$C$505,$B4,'[2]Electricity production'!$D$2:$D$505,$A4)</f>
        <v>5.8952168690947513</v>
      </c>
      <c r="K4">
        <f>SUMIFS('[2]Electricity production'!L$2:L$505,'[2]Electricity production'!$C$2:$C$505,$B4,'[2]Electricity production'!$D$2:$D$505,$A4)</f>
        <v>5.8387161041779496</v>
      </c>
    </row>
    <row r="5" spans="1:11" x14ac:dyDescent="0.25">
      <c r="A5" t="str">
        <f>[1]ele_dev!B5</f>
        <v>bGEO</v>
      </c>
      <c r="B5" t="str">
        <f>[1]ele_dev!A5</f>
        <v>DEU</v>
      </c>
      <c r="C5" t="e">
        <f>SUMIFS('[2]2010'!E$2:E$505,'[2]2010'!$C$2:$C$505,$B5,'[2]2010'!$D$2:$D$505,$A5)</f>
        <v>#REF!</v>
      </c>
      <c r="D5">
        <f>SUMIFS('[2]Electricity production'!E$2:E$505,'[2]Electricity production'!$C$2:$C$505,$B5,'[2]Electricity production'!$D$2:$D$505,$A5)</f>
        <v>0.13300091948902953</v>
      </c>
      <c r="E5">
        <f>SUMIFS('[2]Electricity production'!F$2:F$505,'[2]Electricity production'!$C$2:$C$505,$B5,'[2]Electricity production'!$D$2:$D$505,$A5)</f>
        <v>1.1142452425274496</v>
      </c>
      <c r="F5">
        <f>SUMIFS('[2]Electricity production'!G$2:G$505,'[2]Electricity production'!$C$2:$C$505,$B5,'[2]Electricity production'!$D$2:$D$505,$A5)</f>
        <v>1.1364292914272507</v>
      </c>
      <c r="G5">
        <f>SUMIFS('[2]Electricity production'!H$2:H$505,'[2]Electricity production'!$C$2:$C$505,$B5,'[2]Electricity production'!$D$2:$D$505,$A5)</f>
        <v>2.8620454277049241</v>
      </c>
      <c r="H5">
        <f>SUMIFS('[2]Electricity production'!I$2:I$505,'[2]Electricity production'!$C$2:$C$505,$B5,'[2]Electricity production'!$D$2:$D$505,$A5)</f>
        <v>6.3342387908602422</v>
      </c>
      <c r="I5">
        <f>SUMIFS('[2]Electricity production'!J$2:J$505,'[2]Electricity production'!$C$2:$C$505,$B5,'[2]Electricity production'!$D$2:$D$505,$A5)</f>
        <v>9.8192166422765386</v>
      </c>
      <c r="J5">
        <f>SUMIFS('[2]Electricity production'!K$2:K$505,'[2]Electricity production'!$C$2:$C$505,$B5,'[2]Electricity production'!$D$2:$D$505,$A5)</f>
        <v>12.701232498532809</v>
      </c>
      <c r="K5">
        <f>SUMIFS('[2]Electricity production'!L$2:L$505,'[2]Electricity production'!$C$2:$C$505,$B5,'[2]Electricity production'!$D$2:$D$505,$A5)</f>
        <v>14.784598195652247</v>
      </c>
    </row>
    <row r="6" spans="1:11" x14ac:dyDescent="0.25">
      <c r="A6" t="str">
        <f>[1]ele_dev!B6</f>
        <v>mSOLAR</v>
      </c>
      <c r="B6" t="str">
        <f>[1]ele_dev!A6</f>
        <v>DEU</v>
      </c>
      <c r="C6" t="e">
        <f>SUMIFS('[2]2010'!E$2:E$505,'[2]2010'!$C$2:$C$505,$B6,'[2]2010'!$D$2:$D$505,$A6)</f>
        <v>#REF!</v>
      </c>
      <c r="D6">
        <f>SUMIFS('[2]Electricity production'!E$2:E$505,'[2]Electricity production'!$C$2:$C$505,$B6,'[2]Electricity production'!$D$2:$D$505,$A6)</f>
        <v>38.348814202059657</v>
      </c>
      <c r="E6">
        <f>SUMIFS('[2]Electricity production'!F$2:F$505,'[2]Electricity production'!$C$2:$C$505,$B6,'[2]Electricity production'!$D$2:$D$505,$A6)</f>
        <v>42.63816662224589</v>
      </c>
      <c r="F6">
        <f>SUMIFS('[2]Electricity production'!G$2:G$505,'[2]Electricity production'!$C$2:$C$505,$B6,'[2]Electricity production'!$D$2:$D$505,$A6)</f>
        <v>48.228069868029934</v>
      </c>
      <c r="G6">
        <f>SUMIFS('[2]Electricity production'!H$2:H$505,'[2]Electricity production'!$C$2:$C$505,$B6,'[2]Electricity production'!$D$2:$D$505,$A6)</f>
        <v>50.771695400739752</v>
      </c>
      <c r="H6">
        <f>SUMIFS('[2]Electricity production'!I$2:I$505,'[2]Electricity production'!$C$2:$C$505,$B6,'[2]Electricity production'!$D$2:$D$505,$A6)</f>
        <v>52.208649857157155</v>
      </c>
      <c r="I6">
        <f>SUMIFS('[2]Electricity production'!J$2:J$505,'[2]Electricity production'!$C$2:$C$505,$B6,'[2]Electricity production'!$D$2:$D$505,$A6)</f>
        <v>77.290133369597427</v>
      </c>
      <c r="J6">
        <f>SUMIFS('[2]Electricity production'!K$2:K$505,'[2]Electricity production'!$C$2:$C$505,$B6,'[2]Electricity production'!$D$2:$D$505,$A6)</f>
        <v>131.80858339603577</v>
      </c>
      <c r="K6">
        <f>SUMIFS('[2]Electricity production'!L$2:L$505,'[2]Electricity production'!$C$2:$C$505,$B6,'[2]Electricity production'!$D$2:$D$505,$A6)</f>
        <v>150.04896692621577</v>
      </c>
    </row>
    <row r="7" spans="1:11" x14ac:dyDescent="0.25">
      <c r="A7" t="str">
        <f>[1]ele_dev!B7</f>
        <v>mWIND</v>
      </c>
      <c r="B7" t="str">
        <f>[1]ele_dev!A7</f>
        <v>DEU</v>
      </c>
      <c r="C7" t="e">
        <f>SUMIFS('[2]2010'!E$2:E$505,'[2]2010'!$C$2:$C$505,$B7,'[2]2010'!$D$2:$D$505,$A7)</f>
        <v>#REF!</v>
      </c>
      <c r="D7">
        <f>SUMIFS('[2]Electricity production'!E$2:E$505,'[2]Electricity production'!$C$2:$C$505,$B7,'[2]Electricity production'!$D$2:$D$505,$A7)</f>
        <v>78.413519538611624</v>
      </c>
      <c r="E7">
        <f>SUMIFS('[2]Electricity production'!F$2:F$505,'[2]Electricity production'!$C$2:$C$505,$B7,'[2]Electricity production'!$D$2:$D$505,$A7)</f>
        <v>120.71027860710693</v>
      </c>
      <c r="F7">
        <f>SUMIFS('[2]Electricity production'!G$2:G$505,'[2]Electricity production'!$C$2:$C$505,$B7,'[2]Electricity production'!$D$2:$D$505,$A7)</f>
        <v>146.1100198339067</v>
      </c>
      <c r="G7">
        <f>SUMIFS('[2]Electricity production'!H$2:H$505,'[2]Electricity production'!$C$2:$C$505,$B7,'[2]Electricity production'!$D$2:$D$505,$A7)</f>
        <v>194.05332736178281</v>
      </c>
      <c r="H7">
        <f>SUMIFS('[2]Electricity production'!I$2:I$505,'[2]Electricity production'!$C$2:$C$505,$B7,'[2]Electricity production'!$D$2:$D$505,$A7)</f>
        <v>247.92041139790348</v>
      </c>
      <c r="I7">
        <f>SUMIFS('[2]Electricity production'!J$2:J$505,'[2]Electricity production'!$C$2:$C$505,$B7,'[2]Electricity production'!$D$2:$D$505,$A7)</f>
        <v>268.77625546743127</v>
      </c>
      <c r="J7">
        <f>SUMIFS('[2]Electricity production'!K$2:K$505,'[2]Electricity production'!$C$2:$C$505,$B7,'[2]Electricity production'!$D$2:$D$505,$A7)</f>
        <v>286.85399943549811</v>
      </c>
      <c r="K7">
        <f>SUMIFS('[2]Electricity production'!L$2:L$505,'[2]Electricity production'!$C$2:$C$505,$B7,'[2]Electricity production'!$D$2:$D$505,$A7)</f>
        <v>304.98317810558314</v>
      </c>
    </row>
    <row r="8" spans="1:11" x14ac:dyDescent="0.25">
      <c r="A8" t="str">
        <f>[1]ele_dev!B8</f>
        <v>bHC</v>
      </c>
      <c r="B8" t="str">
        <f>[1]ele_dev!A8</f>
        <v>DEU</v>
      </c>
      <c r="C8" t="e">
        <f>SUMIFS('[2]2010'!E$2:E$505,'[2]2010'!$C$2:$C$505,$B8,'[2]2010'!$D$2:$D$505,$A8)</f>
        <v>#REF!</v>
      </c>
      <c r="D8">
        <f>SUMIFS('[2]Electricity production'!E$2:E$505,'[2]Electricity production'!$C$2:$C$505,$B8,'[2]Electricity production'!$D$2:$D$505,$A8)</f>
        <v>18.310444819096318</v>
      </c>
      <c r="E8">
        <f>SUMIFS('[2]Electricity production'!F$2:F$505,'[2]Electricity production'!$C$2:$C$505,$B8,'[2]Electricity production'!$D$2:$D$505,$A8)</f>
        <v>18.469440411134688</v>
      </c>
      <c r="F8">
        <f>SUMIFS('[2]Electricity production'!G$2:G$505,'[2]Electricity production'!$C$2:$C$505,$B8,'[2]Electricity production'!$D$2:$D$505,$A8)</f>
        <v>18.383309005687398</v>
      </c>
      <c r="G8">
        <f>SUMIFS('[2]Electricity production'!H$2:H$505,'[2]Electricity production'!$C$2:$C$505,$B8,'[2]Electricity production'!$D$2:$D$505,$A8)</f>
        <v>16.199554990035583</v>
      </c>
      <c r="H8">
        <f>SUMIFS('[2]Electricity production'!I$2:I$505,'[2]Electricity production'!$C$2:$C$505,$B8,'[2]Electricity production'!$D$2:$D$505,$A8)</f>
        <v>4.0116525029294676</v>
      </c>
      <c r="I8">
        <f>SUMIFS('[2]Electricity production'!J$2:J$505,'[2]Electricity production'!$C$2:$C$505,$B8,'[2]Electricity production'!$D$2:$D$505,$A8)</f>
        <v>0.18128002582063096</v>
      </c>
      <c r="J8">
        <f>SUMIFS('[2]Electricity production'!K$2:K$505,'[2]Electricity production'!$C$2:$C$505,$B8,'[2]Electricity production'!$D$2:$D$505,$A8)</f>
        <v>0.23850548701466268</v>
      </c>
      <c r="K8">
        <f>SUMIFS('[2]Electricity production'!L$2:L$505,'[2]Electricity production'!$C$2:$C$505,$B8,'[2]Electricity production'!$D$2:$D$505,$A8)</f>
        <v>0</v>
      </c>
    </row>
    <row r="9" spans="1:11" x14ac:dyDescent="0.25">
      <c r="A9" t="str">
        <f>[1]ele_dev!B9</f>
        <v>mHC</v>
      </c>
      <c r="B9" t="str">
        <f>[1]ele_dev!A9</f>
        <v>DEU</v>
      </c>
      <c r="C9" t="e">
        <f>SUMIFS('[2]2010'!E$2:E$505,'[2]2010'!$C$2:$C$505,$B9,'[2]2010'!$D$2:$D$505,$A9)</f>
        <v>#REF!</v>
      </c>
      <c r="D9">
        <f>SUMIFS('[2]Electricity production'!E$2:E$505,'[2]Electricity production'!$C$2:$C$505,$B9,'[2]Electricity production'!$D$2:$D$505,$A9)</f>
        <v>70.159368555639659</v>
      </c>
      <c r="E9">
        <f>SUMIFS('[2]Electricity production'!F$2:F$505,'[2]Electricity production'!$C$2:$C$505,$B9,'[2]Electricity production'!$D$2:$D$505,$A9)</f>
        <v>31.722792527590922</v>
      </c>
      <c r="F9">
        <f>SUMIFS('[2]Electricity production'!G$2:G$505,'[2]Electricity production'!$C$2:$C$505,$B9,'[2]Electricity production'!$D$2:$D$505,$A9)</f>
        <v>20.915578891523051</v>
      </c>
      <c r="G9">
        <f>SUMIFS('[2]Electricity production'!H$2:H$505,'[2]Electricity production'!$C$2:$C$505,$B9,'[2]Electricity production'!$D$2:$D$505,$A9)</f>
        <v>7.2655126864479094</v>
      </c>
      <c r="H9">
        <f>SUMIFS('[2]Electricity production'!I$2:I$505,'[2]Electricity production'!$C$2:$C$505,$B9,'[2]Electricity production'!$D$2:$D$505,$A9)</f>
        <v>0.42880677996298378</v>
      </c>
      <c r="I9">
        <f>SUMIFS('[2]Electricity production'!J$2:J$505,'[2]Electricity production'!$C$2:$C$505,$B9,'[2]Electricity production'!$D$2:$D$505,$A9)</f>
        <v>0.4288047902608747</v>
      </c>
      <c r="J9">
        <f>SUMIFS('[2]Electricity production'!K$2:K$505,'[2]Electricity production'!$C$2:$C$505,$B9,'[2]Electricity production'!$D$2:$D$505,$A9)</f>
        <v>0.42880423984236737</v>
      </c>
      <c r="K9">
        <f>SUMIFS('[2]Electricity production'!L$2:L$505,'[2]Electricity production'!$C$2:$C$505,$B9,'[2]Electricity production'!$D$2:$D$505,$A9)</f>
        <v>0.42880354575130081</v>
      </c>
    </row>
    <row r="10" spans="1:11" x14ac:dyDescent="0.25">
      <c r="A10" t="str">
        <f>[1]ele_dev!B10</f>
        <v>bBC</v>
      </c>
      <c r="B10" t="str">
        <f>[1]ele_dev!A10</f>
        <v>DEU</v>
      </c>
      <c r="C10" t="e">
        <f>SUMIFS('[2]2010'!E$2:E$505,'[2]2010'!$C$2:$C$505,$B10,'[2]2010'!$D$2:$D$505,$A10)</f>
        <v>#REF!</v>
      </c>
      <c r="D10">
        <f>SUMIFS('[2]Electricity production'!E$2:E$505,'[2]Electricity production'!$C$2:$C$505,$B10,'[2]Electricity production'!$D$2:$D$505,$A10)</f>
        <v>139.94599938952075</v>
      </c>
      <c r="E10">
        <f>SUMIFS('[2]Electricity production'!F$2:F$505,'[2]Electricity production'!$C$2:$C$505,$B10,'[2]Electricity production'!$D$2:$D$505,$A10)</f>
        <v>138.51525249690815</v>
      </c>
      <c r="F10">
        <f>SUMIFS('[2]Electricity production'!G$2:G$505,'[2]Electricity production'!$C$2:$C$505,$B10,'[2]Electricity production'!$D$2:$D$505,$A10)</f>
        <v>122.34494686451931</v>
      </c>
      <c r="G10">
        <f>SUMIFS('[2]Electricity production'!H$2:H$505,'[2]Electricity production'!$C$2:$C$505,$B10,'[2]Electricity production'!$D$2:$D$505,$A10)</f>
        <v>5.028146662813799</v>
      </c>
      <c r="H10">
        <f>SUMIFS('[2]Electricity production'!I$2:I$505,'[2]Electricity production'!$C$2:$C$505,$B10,'[2]Electricity production'!$D$2:$D$505,$A10)</f>
        <v>0.96900647781668781</v>
      </c>
      <c r="I10">
        <f>SUMIFS('[2]Electricity production'!J$2:J$505,'[2]Electricity production'!$C$2:$C$505,$B10,'[2]Electricity production'!$D$2:$D$505,$A10)</f>
        <v>0.24002662350751652</v>
      </c>
      <c r="J10">
        <f>SUMIFS('[2]Electricity production'!K$2:K$505,'[2]Electricity production'!$C$2:$C$505,$B10,'[2]Electricity production'!$D$2:$D$505,$A10)</f>
        <v>0.24002597476799267</v>
      </c>
      <c r="K10">
        <f>SUMIFS('[2]Electricity production'!L$2:L$505,'[2]Electricity production'!$C$2:$C$505,$B10,'[2]Electricity production'!$D$2:$D$505,$A10)</f>
        <v>0.1839606932618861</v>
      </c>
    </row>
    <row r="11" spans="1:11" x14ac:dyDescent="0.25">
      <c r="A11" t="str">
        <f>[1]ele_dev!B11</f>
        <v>bOIL</v>
      </c>
      <c r="B11" t="str">
        <f>[1]ele_dev!A11</f>
        <v>DEU</v>
      </c>
      <c r="C11" t="e">
        <f>SUMIFS('[2]2010'!E$2:E$505,'[2]2010'!$C$2:$C$505,$B11,'[2]2010'!$D$2:$D$505,$A11)</f>
        <v>#REF!</v>
      </c>
      <c r="D11">
        <f>SUMIFS('[2]Electricity production'!E$2:E$505,'[2]Electricity production'!$C$2:$C$505,$B11,'[2]Electricity production'!$D$2:$D$505,$A11)</f>
        <v>0.52105273325907453</v>
      </c>
      <c r="E11">
        <f>SUMIFS('[2]Electricity production'!F$2:F$505,'[2]Electricity production'!$C$2:$C$505,$B11,'[2]Electricity production'!$D$2:$D$505,$A11)</f>
        <v>0.65717275126648678</v>
      </c>
      <c r="F11">
        <f>SUMIFS('[2]Electricity production'!G$2:G$505,'[2]Electricity production'!$C$2:$C$505,$B11,'[2]Electricity production'!$D$2:$D$505,$A11)</f>
        <v>0.52119312084388369</v>
      </c>
      <c r="G11">
        <f>SUMIFS('[2]Electricity production'!H$2:H$505,'[2]Electricity production'!$C$2:$C$505,$B11,'[2]Electricity production'!$D$2:$D$505,$A11)</f>
        <v>0.40993829050262459</v>
      </c>
      <c r="H11">
        <f>SUMIFS('[2]Electricity production'!I$2:I$505,'[2]Electricity production'!$C$2:$C$505,$B11,'[2]Electricity production'!$D$2:$D$505,$A11)</f>
        <v>1.1351881890292584E-2</v>
      </c>
      <c r="I11">
        <f>SUMIFS('[2]Electricity production'!J$2:J$505,'[2]Electricity production'!$C$2:$C$505,$B11,'[2]Electricity production'!$D$2:$D$505,$A11)</f>
        <v>8.6218953274188204E-3</v>
      </c>
      <c r="J11">
        <f>SUMIFS('[2]Electricity production'!K$2:K$505,'[2]Electricity production'!$C$2:$C$505,$B11,'[2]Electricity production'!$D$2:$D$505,$A11)</f>
        <v>0</v>
      </c>
      <c r="K11">
        <f>SUMIFS('[2]Electricity production'!L$2:L$505,'[2]Electricity production'!$C$2:$C$505,$B11,'[2]Electricity production'!$D$2:$D$505,$A11)</f>
        <v>0</v>
      </c>
    </row>
    <row r="12" spans="1:11" x14ac:dyDescent="0.25">
      <c r="A12" t="str">
        <f>[1]ele_dev!B12</f>
        <v>mOIL</v>
      </c>
      <c r="B12" t="str">
        <f>[1]ele_dev!A12</f>
        <v>DEU</v>
      </c>
      <c r="C12" t="e">
        <f>SUMIFS('[2]2010'!E$2:E$505,'[2]2010'!$C$2:$C$505,$B12,'[2]2010'!$D$2:$D$505,$A12)</f>
        <v>#REF!</v>
      </c>
      <c r="D12">
        <f>SUMIFS('[2]Electricity production'!E$2:E$505,'[2]Electricity production'!$C$2:$C$505,$B12,'[2]Electricity production'!$D$2:$D$505,$A12)</f>
        <v>2.7472544950714113</v>
      </c>
      <c r="E12">
        <f>SUMIFS('[2]Electricity production'!F$2:F$505,'[2]Electricity production'!$C$2:$C$505,$B12,'[2]Electricity production'!$D$2:$D$505,$A12)</f>
        <v>3.0107179513915145</v>
      </c>
      <c r="F12">
        <f>SUMIFS('[2]Electricity production'!G$2:G$505,'[2]Electricity production'!$C$2:$C$505,$B12,'[2]Electricity production'!$D$2:$D$505,$A12)</f>
        <v>2.4471302769722532</v>
      </c>
      <c r="G12">
        <f>SUMIFS('[2]Electricity production'!H$2:H$505,'[2]Electricity production'!$C$2:$C$505,$B12,'[2]Electricity production'!$D$2:$D$505,$A12)</f>
        <v>1.7169531209303179</v>
      </c>
      <c r="H12">
        <f>SUMIFS('[2]Electricity production'!I$2:I$505,'[2]Electricity production'!$C$2:$C$505,$B12,'[2]Electricity production'!$D$2:$D$505,$A12)</f>
        <v>4.2793301676830001E-2</v>
      </c>
      <c r="I12">
        <f>SUMIFS('[2]Electricity production'!J$2:J$505,'[2]Electricity production'!$C$2:$C$505,$B12,'[2]Electricity production'!$D$2:$D$505,$A12)</f>
        <v>4.2793292701251762E-2</v>
      </c>
      <c r="J12">
        <f>SUMIFS('[2]Electricity production'!K$2:K$505,'[2]Electricity production'!$C$2:$C$505,$B12,'[2]Electricity production'!$D$2:$D$505,$A12)</f>
        <v>1.8430163703553267E-2</v>
      </c>
      <c r="K12">
        <f>SUMIFS('[2]Electricity production'!L$2:L$505,'[2]Electricity production'!$C$2:$C$505,$B12,'[2]Electricity production'!$D$2:$D$505,$A12)</f>
        <v>0</v>
      </c>
    </row>
    <row r="13" spans="1:11" x14ac:dyDescent="0.25">
      <c r="A13" t="str">
        <f>[1]ele_dev!B13</f>
        <v>pOIL</v>
      </c>
      <c r="B13" t="str">
        <f>[1]ele_dev!A13</f>
        <v>DEU</v>
      </c>
      <c r="C13" t="e">
        <f>SUMIFS('[2]2010'!E$2:E$505,'[2]2010'!$C$2:$C$505,$B13,'[2]2010'!$D$2:$D$505,$A13)</f>
        <v>#REF!</v>
      </c>
      <c r="D13">
        <f>SUMIFS('[2]Electricity production'!E$2:E$505,'[2]Electricity production'!$C$2:$C$505,$B13,'[2]Electricity production'!$D$2:$D$505,$A13)</f>
        <v>0.7568210359816967</v>
      </c>
      <c r="E13">
        <f>SUMIFS('[2]Electricity production'!F$2:F$505,'[2]Electricity production'!$C$2:$C$505,$B13,'[2]Electricity production'!$D$2:$D$505,$A13)</f>
        <v>7.247313914562864E-2</v>
      </c>
      <c r="F13">
        <f>SUMIFS('[2]Electricity production'!G$2:G$505,'[2]Electricity production'!$C$2:$C$505,$B13,'[2]Electricity production'!$D$2:$D$505,$A13)</f>
        <v>1.9146393713982839E-2</v>
      </c>
      <c r="G13">
        <f>SUMIFS('[2]Electricity production'!H$2:H$505,'[2]Electricity production'!$C$2:$C$505,$B13,'[2]Electricity production'!$D$2:$D$505,$A13)</f>
        <v>2.0887769842265279E-2</v>
      </c>
      <c r="H13">
        <f>SUMIFS('[2]Electricity production'!I$2:I$505,'[2]Electricity production'!$C$2:$C$505,$B13,'[2]Electricity production'!$D$2:$D$505,$A13)</f>
        <v>0.32666919909255032</v>
      </c>
      <c r="I13">
        <f>SUMIFS('[2]Electricity production'!J$2:J$505,'[2]Electricity production'!$C$2:$C$505,$B13,'[2]Electricity production'!$D$2:$D$505,$A13)</f>
        <v>0.16295361763234728</v>
      </c>
      <c r="J13">
        <f>SUMIFS('[2]Electricity production'!K$2:K$505,'[2]Electricity production'!$C$2:$C$505,$B13,'[2]Electricity production'!$D$2:$D$505,$A13)</f>
        <v>1.703034410024799E-2</v>
      </c>
      <c r="K13">
        <f>SUMIFS('[2]Electricity production'!L$2:L$505,'[2]Electricity production'!$C$2:$C$505,$B13,'[2]Electricity production'!$D$2:$D$505,$A13)</f>
        <v>4.3282978256817903E-3</v>
      </c>
    </row>
    <row r="14" spans="1:11" x14ac:dyDescent="0.25">
      <c r="A14" t="str">
        <f>[1]ele_dev!B14</f>
        <v>bGAS</v>
      </c>
      <c r="B14" t="str">
        <f>[1]ele_dev!A14</f>
        <v>DEU</v>
      </c>
      <c r="C14" t="e">
        <f>SUMIFS('[2]2010'!E$2:E$505,'[2]2010'!$C$2:$C$505,$B14,'[2]2010'!$D$2:$D$505,$A14)</f>
        <v>#REF!</v>
      </c>
      <c r="D14">
        <f>SUMIFS('[2]Electricity production'!E$2:E$505,'[2]Electricity production'!$C$2:$C$505,$B14,'[2]Electricity production'!$D$2:$D$505,$A14)</f>
        <v>28.320753880598119</v>
      </c>
      <c r="E14">
        <f>SUMIFS('[2]Electricity production'!F$2:F$505,'[2]Electricity production'!$C$2:$C$505,$B14,'[2]Electricity production'!$D$2:$D$505,$A14)</f>
        <v>39.611377856710227</v>
      </c>
      <c r="F14">
        <f>SUMIFS('[2]Electricity production'!G$2:G$505,'[2]Electricity production'!$C$2:$C$505,$B14,'[2]Electricity production'!$D$2:$D$505,$A14)</f>
        <v>46.186629138022987</v>
      </c>
      <c r="G14">
        <f>SUMIFS('[2]Electricity production'!H$2:H$505,'[2]Electricity production'!$C$2:$C$505,$B14,'[2]Electricity production'!$D$2:$D$505,$A14)</f>
        <v>46.775108140587655</v>
      </c>
      <c r="H14">
        <f>SUMIFS('[2]Electricity production'!I$2:I$505,'[2]Electricity production'!$C$2:$C$505,$B14,'[2]Electricity production'!$D$2:$D$505,$A14)</f>
        <v>29.688909175353562</v>
      </c>
      <c r="I14">
        <f>SUMIFS('[2]Electricity production'!J$2:J$505,'[2]Electricity production'!$C$2:$C$505,$B14,'[2]Electricity production'!$D$2:$D$505,$A14)</f>
        <v>9.5612586938685773</v>
      </c>
      <c r="J14">
        <f>SUMIFS('[2]Electricity production'!K$2:K$505,'[2]Electricity production'!$C$2:$C$505,$B14,'[2]Electricity production'!$D$2:$D$505,$A14)</f>
        <v>7.2051187411453013</v>
      </c>
      <c r="K14">
        <f>SUMIFS('[2]Electricity production'!L$2:L$505,'[2]Electricity production'!$C$2:$C$505,$B14,'[2]Electricity production'!$D$2:$D$505,$A14)</f>
        <v>4.5690736486310017</v>
      </c>
    </row>
    <row r="15" spans="1:11" x14ac:dyDescent="0.25">
      <c r="A15" t="str">
        <f>[1]ele_dev!B15</f>
        <v>mGAS</v>
      </c>
      <c r="B15" t="str">
        <f>[1]ele_dev!A15</f>
        <v>DEU</v>
      </c>
      <c r="C15" t="e">
        <f>SUMIFS('[2]2010'!E$2:E$505,'[2]2010'!$C$2:$C$505,$B15,'[2]2010'!$D$2:$D$505,$A15)</f>
        <v>#REF!</v>
      </c>
      <c r="D15">
        <f>SUMIFS('[2]Electricity production'!E$2:E$505,'[2]Electricity production'!$C$2:$C$505,$B15,'[2]Electricity production'!$D$2:$D$505,$A15)</f>
        <v>17.375842120993447</v>
      </c>
      <c r="E15">
        <f>SUMIFS('[2]Electricity production'!F$2:F$505,'[2]Electricity production'!$C$2:$C$505,$B15,'[2]Electricity production'!$D$2:$D$505,$A15)</f>
        <v>11.639747518437314</v>
      </c>
      <c r="F15">
        <f>SUMIFS('[2]Electricity production'!G$2:G$505,'[2]Electricity production'!$C$2:$C$505,$B15,'[2]Electricity production'!$D$2:$D$505,$A15)</f>
        <v>7.785389024834191</v>
      </c>
      <c r="G15">
        <f>SUMIFS('[2]Electricity production'!H$2:H$505,'[2]Electricity production'!$C$2:$C$505,$B15,'[2]Electricity production'!$D$2:$D$505,$A15)</f>
        <v>4.3927062990898484</v>
      </c>
      <c r="H15">
        <f>SUMIFS('[2]Electricity production'!I$2:I$505,'[2]Electricity production'!$C$2:$C$505,$B15,'[2]Electricity production'!$D$2:$D$505,$A15)</f>
        <v>0.64528244590082662</v>
      </c>
      <c r="I15">
        <f>SUMIFS('[2]Electricity production'!J$2:J$505,'[2]Electricity production'!$C$2:$C$505,$B15,'[2]Electricity production'!$D$2:$D$505,$A15)</f>
        <v>1.9590344791389793</v>
      </c>
      <c r="J15">
        <f>SUMIFS('[2]Electricity production'!K$2:K$505,'[2]Electricity production'!$C$2:$C$505,$B15,'[2]Electricity production'!$D$2:$D$505,$A15)</f>
        <v>2.8853341708971292</v>
      </c>
      <c r="K15">
        <f>SUMIFS('[2]Electricity production'!L$2:L$505,'[2]Electricity production'!$C$2:$C$505,$B15,'[2]Electricity production'!$D$2:$D$505,$A15)</f>
        <v>4.008275735428116</v>
      </c>
    </row>
    <row r="16" spans="1:11" x14ac:dyDescent="0.25">
      <c r="A16" t="str">
        <f>[1]ele_dev!B16</f>
        <v>pGAS</v>
      </c>
      <c r="B16" t="str">
        <f>[1]ele_dev!A16</f>
        <v>DEU</v>
      </c>
      <c r="C16" t="e">
        <f>SUMIFS('[2]2010'!E$2:E$505,'[2]2010'!$C$2:$C$505,$B16,'[2]2010'!$D$2:$D$505,$A16)</f>
        <v>#REF!</v>
      </c>
      <c r="D16">
        <f>SUMIFS('[2]Electricity production'!E$2:E$505,'[2]Electricity production'!$C$2:$C$505,$B16,'[2]Electricity production'!$D$2:$D$505,$A16)</f>
        <v>15.68589105027554</v>
      </c>
      <c r="E16">
        <f>SUMIFS('[2]Electricity production'!F$2:F$505,'[2]Electricity production'!$C$2:$C$505,$B16,'[2]Electricity production'!$D$2:$D$505,$A16)</f>
        <v>24.225265911222973</v>
      </c>
      <c r="F16">
        <f>SUMIFS('[2]Electricity production'!G$2:G$505,'[2]Electricity production'!$C$2:$C$505,$B16,'[2]Electricity production'!$D$2:$D$505,$A16)</f>
        <v>35.737782081423326</v>
      </c>
      <c r="G16">
        <f>SUMIFS('[2]Electricity production'!H$2:H$505,'[2]Electricity production'!$C$2:$C$505,$B16,'[2]Electricity production'!$D$2:$D$505,$A16)</f>
        <v>43.283738338634393</v>
      </c>
      <c r="H16">
        <f>SUMIFS('[2]Electricity production'!I$2:I$505,'[2]Electricity production'!$C$2:$C$505,$B16,'[2]Electricity production'!$D$2:$D$505,$A16)</f>
        <v>30.720343308787356</v>
      </c>
      <c r="I16">
        <f>SUMIFS('[2]Electricity production'!J$2:J$505,'[2]Electricity production'!$C$2:$C$505,$B16,'[2]Electricity production'!$D$2:$D$505,$A16)</f>
        <v>17.164543755610964</v>
      </c>
      <c r="J16">
        <f>SUMIFS('[2]Electricity production'!K$2:K$505,'[2]Electricity production'!$C$2:$C$505,$B16,'[2]Electricity production'!$D$2:$D$505,$A16)</f>
        <v>2.0325708681720527</v>
      </c>
      <c r="K16">
        <f>SUMIFS('[2]Electricity production'!L$2:L$505,'[2]Electricity production'!$C$2:$C$505,$B16,'[2]Electricity production'!$D$2:$D$505,$A16)</f>
        <v>0</v>
      </c>
    </row>
    <row r="17" spans="1:11" x14ac:dyDescent="0.25">
      <c r="A17" t="str">
        <f>[1]ele_dev!B17</f>
        <v>bBIO</v>
      </c>
      <c r="B17" t="str">
        <f>[1]ele_dev!A17</f>
        <v>DEU</v>
      </c>
      <c r="C17" t="e">
        <f>SUMIFS('[2]2010'!E$2:E$505,'[2]2010'!$C$2:$C$505,$B17,'[2]2010'!$D$2:$D$505,$A17)</f>
        <v>#REF!</v>
      </c>
      <c r="D17">
        <f>SUMIFS('[2]Electricity production'!E$2:E$505,'[2]Electricity production'!$C$2:$C$505,$B17,'[2]Electricity production'!$D$2:$D$505,$A17)</f>
        <v>60.771652449155766</v>
      </c>
      <c r="E17">
        <f>SUMIFS('[2]Electricity production'!F$2:F$505,'[2]Electricity production'!$C$2:$C$505,$B17,'[2]Electricity production'!$D$2:$D$505,$A17)</f>
        <v>66.025261065720969</v>
      </c>
      <c r="F17">
        <f>SUMIFS('[2]Electricity production'!G$2:G$505,'[2]Electricity production'!$C$2:$C$505,$B17,'[2]Electricity production'!$D$2:$D$505,$A17)</f>
        <v>60.639898691617148</v>
      </c>
      <c r="G17">
        <f>SUMIFS('[2]Electricity production'!H$2:H$505,'[2]Electricity production'!$C$2:$C$505,$B17,'[2]Electricity production'!$D$2:$D$505,$A17)</f>
        <v>59.628069204463067</v>
      </c>
      <c r="H17">
        <f>SUMIFS('[2]Electricity production'!I$2:I$505,'[2]Electricity production'!$C$2:$C$505,$B17,'[2]Electricity production'!$D$2:$D$505,$A17)</f>
        <v>64.604411401381228</v>
      </c>
      <c r="I17">
        <f>SUMIFS('[2]Electricity production'!J$2:J$505,'[2]Electricity production'!$C$2:$C$505,$B17,'[2]Electricity production'!$D$2:$D$505,$A17)</f>
        <v>67.459812735141213</v>
      </c>
      <c r="J17">
        <f>SUMIFS('[2]Electricity production'!K$2:K$505,'[2]Electricity production'!$C$2:$C$505,$B17,'[2]Electricity production'!$D$2:$D$505,$A17)</f>
        <v>66.820036188503792</v>
      </c>
      <c r="K17">
        <f>SUMIFS('[2]Electricity production'!L$2:L$505,'[2]Electricity production'!$C$2:$C$505,$B17,'[2]Electricity production'!$D$2:$D$505,$A17)</f>
        <v>61.32223198029817</v>
      </c>
    </row>
    <row r="18" spans="1:11" x14ac:dyDescent="0.25">
      <c r="A18" t="str">
        <f>[1]ele_dev!B18</f>
        <v>bCCS</v>
      </c>
      <c r="B18" t="str">
        <f>[1]ele_dev!A18</f>
        <v>DEU</v>
      </c>
      <c r="C18" t="e">
        <f>SUMIFS('[2]2010'!E$2:E$505,'[2]2010'!$C$2:$C$505,$B18,'[2]2010'!$D$2:$D$505,$A18)</f>
        <v>#REF!</v>
      </c>
      <c r="D18">
        <f>SUMIFS('[2]Electricity production'!E$2:E$505,'[2]Electricity production'!$C$2:$C$505,$B18,'[2]Electricity production'!$D$2:$D$505,$A18)</f>
        <v>0</v>
      </c>
      <c r="E18">
        <f>SUMIFS('[2]Electricity production'!F$2:F$505,'[2]Electricity production'!$C$2:$C$505,$B18,'[2]Electricity production'!$D$2:$D$505,$A18)</f>
        <v>0</v>
      </c>
      <c r="F18">
        <f>SUMIFS('[2]Electricity production'!G$2:G$505,'[2]Electricity production'!$C$2:$C$505,$B18,'[2]Electricity production'!$D$2:$D$505,$A18)</f>
        <v>0</v>
      </c>
      <c r="G18">
        <f>SUMIFS('[2]Electricity production'!H$2:H$505,'[2]Electricity production'!$C$2:$C$505,$B18,'[2]Electricity production'!$D$2:$D$505,$A18)</f>
        <v>0</v>
      </c>
      <c r="H18">
        <f>SUMIFS('[2]Electricity production'!I$2:I$505,'[2]Electricity production'!$C$2:$C$505,$B18,'[2]Electricity production'!$D$2:$D$505,$A18)</f>
        <v>82.244356969092763</v>
      </c>
      <c r="I18">
        <f>SUMIFS('[2]Electricity production'!J$2:J$505,'[2]Electricity production'!$C$2:$C$505,$B18,'[2]Electricity production'!$D$2:$D$505,$A18)</f>
        <v>82.005220065578328</v>
      </c>
      <c r="J18">
        <f>SUMIFS('[2]Electricity production'!K$2:K$505,'[2]Electricity production'!$C$2:$C$505,$B18,'[2]Electricity production'!$D$2:$D$505,$A18)</f>
        <v>82.004913697837537</v>
      </c>
      <c r="K18">
        <f>SUMIFS('[2]Electricity production'!L$2:L$505,'[2]Electricity production'!$C$2:$C$505,$B18,'[2]Electricity production'!$D$2:$D$505,$A18)</f>
        <v>82.003840831425265</v>
      </c>
    </row>
    <row r="19" spans="1:11" x14ac:dyDescent="0.25">
      <c r="A19" t="str">
        <f>[1]ele_dev!B19</f>
        <v>mCCS</v>
      </c>
      <c r="B19" t="str">
        <f>[1]ele_dev!A19</f>
        <v>DEU</v>
      </c>
      <c r="C19" t="e">
        <f>SUMIFS('[2]2010'!E$2:E$505,'[2]2010'!$C$2:$C$505,$B19,'[2]2010'!$D$2:$D$505,$A19)</f>
        <v>#REF!</v>
      </c>
      <c r="D19">
        <f>SUMIFS('[2]Electricity production'!E$2:E$505,'[2]Electricity production'!$C$2:$C$505,$B19,'[2]Electricity production'!$D$2:$D$505,$A19)</f>
        <v>0</v>
      </c>
      <c r="E19">
        <f>SUMIFS('[2]Electricity production'!F$2:F$505,'[2]Electricity production'!$C$2:$C$505,$B19,'[2]Electricity production'!$D$2:$D$505,$A19)</f>
        <v>0</v>
      </c>
      <c r="F19">
        <f>SUMIFS('[2]Electricity production'!G$2:G$505,'[2]Electricity production'!$C$2:$C$505,$B19,'[2]Electricity production'!$D$2:$D$505,$A19)</f>
        <v>8.8640938930057856E-3</v>
      </c>
      <c r="G19">
        <f>SUMIFS('[2]Electricity production'!H$2:H$505,'[2]Electricity production'!$C$2:$C$505,$B19,'[2]Electricity production'!$D$2:$D$505,$A19)</f>
        <v>0.74459787390089383</v>
      </c>
      <c r="H19">
        <f>SUMIFS('[2]Electricity production'!I$2:I$505,'[2]Electricity production'!$C$2:$C$505,$B19,'[2]Electricity production'!$D$2:$D$505,$A19)</f>
        <v>12.829274332082758</v>
      </c>
      <c r="I19">
        <f>SUMIFS('[2]Electricity production'!J$2:J$505,'[2]Electricity production'!$C$2:$C$505,$B19,'[2]Electricity production'!$D$2:$D$505,$A19)</f>
        <v>14.904363836216685</v>
      </c>
      <c r="J19">
        <f>SUMIFS('[2]Electricity production'!K$2:K$505,'[2]Electricity production'!$C$2:$C$505,$B19,'[2]Electricity production'!$D$2:$D$505,$A19)</f>
        <v>14.168885231100237</v>
      </c>
      <c r="K19">
        <f>SUMIFS('[2]Electricity production'!L$2:L$505,'[2]Electricity production'!$C$2:$C$505,$B19,'[2]Electricity production'!$D$2:$D$505,$A19)</f>
        <v>14.211988416841237</v>
      </c>
    </row>
    <row r="20" spans="1:11" x14ac:dyDescent="0.25">
      <c r="A20" t="str">
        <f>[1]ele_dev!B20</f>
        <v>bNUC</v>
      </c>
      <c r="B20" t="str">
        <f>[1]ele_dev!A20</f>
        <v>FRA</v>
      </c>
      <c r="C20" t="e">
        <f>SUMIFS('[2]2010'!E$2:E$505,'[2]2010'!$C$2:$C$505,$B20,'[2]2010'!$D$2:$D$505,$A20)</f>
        <v>#REF!</v>
      </c>
      <c r="D20">
        <f>SUMIFS('[2]Electricity production'!E$2:E$505,'[2]Electricity production'!$C$2:$C$505,$B20,'[2]Electricity production'!$D$2:$D$505,$A20)</f>
        <v>418.63519234427486</v>
      </c>
      <c r="E20">
        <f>SUMIFS('[2]Electricity production'!F$2:F$505,'[2]Electricity production'!$C$2:$C$505,$B20,'[2]Electricity production'!$D$2:$D$505,$A20)</f>
        <v>400.73755099194722</v>
      </c>
      <c r="F20">
        <f>SUMIFS('[2]Electricity production'!G$2:G$505,'[2]Electricity production'!$C$2:$C$505,$B20,'[2]Electricity production'!$D$2:$D$505,$A20)</f>
        <v>270.45402572157025</v>
      </c>
      <c r="G20">
        <f>SUMIFS('[2]Electricity production'!H$2:H$505,'[2]Electricity production'!$C$2:$C$505,$B20,'[2]Electricity production'!$D$2:$D$505,$A20)</f>
        <v>219.89174774392245</v>
      </c>
      <c r="H20">
        <f>SUMIFS('[2]Electricity production'!I$2:I$505,'[2]Electricity production'!$C$2:$C$505,$B20,'[2]Electricity production'!$D$2:$D$505,$A20)</f>
        <v>119.65107387318815</v>
      </c>
      <c r="I20">
        <f>SUMIFS('[2]Electricity production'!J$2:J$505,'[2]Electricity production'!$C$2:$C$505,$B20,'[2]Electricity production'!$D$2:$D$505,$A20)</f>
        <v>126.66198681283845</v>
      </c>
      <c r="J20">
        <f>SUMIFS('[2]Electricity production'!K$2:K$505,'[2]Electricity production'!$C$2:$C$505,$B20,'[2]Electricity production'!$D$2:$D$505,$A20)</f>
        <v>171.35157690470191</v>
      </c>
      <c r="K20">
        <f>SUMIFS('[2]Electricity production'!L$2:L$505,'[2]Electricity production'!$C$2:$C$505,$B20,'[2]Electricity production'!$D$2:$D$505,$A20)</f>
        <v>215.52179692533844</v>
      </c>
    </row>
    <row r="21" spans="1:11" x14ac:dyDescent="0.25">
      <c r="A21" t="str">
        <f>[1]ele_dev!B21</f>
        <v>bHYDRO</v>
      </c>
      <c r="B21" t="str">
        <f>[1]ele_dev!A21</f>
        <v>FRA</v>
      </c>
      <c r="C21" t="e">
        <f>SUMIFS('[2]2010'!E$2:E$505,'[2]2010'!$C$2:$C$505,$B21,'[2]2010'!$D$2:$D$505,$A21)</f>
        <v>#REF!</v>
      </c>
      <c r="D21">
        <f>SUMIFS('[2]Electricity production'!E$2:E$505,'[2]Electricity production'!$C$2:$C$505,$B21,'[2]Electricity production'!$D$2:$D$505,$A21)</f>
        <v>23.912855612080364</v>
      </c>
      <c r="E21">
        <f>SUMIFS('[2]Electricity production'!F$2:F$505,'[2]Electricity production'!$C$2:$C$505,$B21,'[2]Electricity production'!$D$2:$D$505,$A21)</f>
        <v>24.936576225205943</v>
      </c>
      <c r="F21">
        <f>SUMIFS('[2]Electricity production'!G$2:G$505,'[2]Electricity production'!$C$2:$C$505,$B21,'[2]Electricity production'!$D$2:$D$505,$A21)</f>
        <v>29.912312582739041</v>
      </c>
      <c r="G21">
        <f>SUMIFS('[2]Electricity production'!H$2:H$505,'[2]Electricity production'!$C$2:$C$505,$B21,'[2]Electricity production'!$D$2:$D$505,$A21)</f>
        <v>29.912308178484793</v>
      </c>
      <c r="H21">
        <f>SUMIFS('[2]Electricity production'!I$2:I$505,'[2]Electricity production'!$C$2:$C$505,$B21,'[2]Electricity production'!$D$2:$D$505,$A21)</f>
        <v>29.912305365534309</v>
      </c>
      <c r="I21">
        <f>SUMIFS('[2]Electricity production'!J$2:J$505,'[2]Electricity production'!$C$2:$C$505,$B21,'[2]Electricity production'!$D$2:$D$505,$A21)</f>
        <v>29.912337493414757</v>
      </c>
      <c r="J21">
        <f>SUMIFS('[2]Electricity production'!K$2:K$505,'[2]Electricity production'!$C$2:$C$505,$B21,'[2]Electricity production'!$D$2:$D$505,$A21)</f>
        <v>29.912375556256553</v>
      </c>
      <c r="K21">
        <f>SUMIFS('[2]Electricity production'!L$2:L$505,'[2]Electricity production'!$C$2:$C$505,$B21,'[2]Electricity production'!$D$2:$D$505,$A21)</f>
        <v>29.912501170250771</v>
      </c>
    </row>
    <row r="22" spans="1:11" x14ac:dyDescent="0.25">
      <c r="A22" t="str">
        <f>[1]ele_dev!B22</f>
        <v>pHYDRO</v>
      </c>
      <c r="B22" t="str">
        <f>[1]ele_dev!A22</f>
        <v>FRA</v>
      </c>
      <c r="C22" t="e">
        <f>SUMIFS('[2]2010'!E$2:E$505,'[2]2010'!$C$2:$C$505,$B22,'[2]2010'!$D$2:$D$505,$A22)</f>
        <v>#REF!</v>
      </c>
      <c r="D22">
        <f>SUMIFS('[2]Electricity production'!E$2:E$505,'[2]Electricity production'!$C$2:$C$505,$B22,'[2]Electricity production'!$D$2:$D$505,$A22)</f>
        <v>34.975698702269227</v>
      </c>
      <c r="E22">
        <f>SUMIFS('[2]Electricity production'!F$2:F$505,'[2]Electricity production'!$C$2:$C$505,$B22,'[2]Electricity production'!$D$2:$D$505,$A22)</f>
        <v>35.340591450289466</v>
      </c>
      <c r="F22">
        <f>SUMIFS('[2]Electricity production'!G$2:G$505,'[2]Electricity production'!$C$2:$C$505,$B22,'[2]Electricity production'!$D$2:$D$505,$A22)</f>
        <v>43.792066071247</v>
      </c>
      <c r="G22">
        <f>SUMIFS('[2]Electricity production'!H$2:H$505,'[2]Electricity production'!$C$2:$C$505,$B22,'[2]Electricity production'!$D$2:$D$505,$A22)</f>
        <v>45.496908232461763</v>
      </c>
      <c r="H22">
        <f>SUMIFS('[2]Electricity production'!I$2:I$505,'[2]Electricity production'!$C$2:$C$505,$B22,'[2]Electricity production'!$D$2:$D$505,$A22)</f>
        <v>47.201655082745894</v>
      </c>
      <c r="I22">
        <f>SUMIFS('[2]Electricity production'!J$2:J$505,'[2]Electricity production'!$C$2:$C$505,$B22,'[2]Electricity production'!$D$2:$D$505,$A22)</f>
        <v>48.906362557373136</v>
      </c>
      <c r="J22">
        <f>SUMIFS('[2]Electricity production'!K$2:K$505,'[2]Electricity production'!$C$2:$C$505,$B22,'[2]Electricity production'!$D$2:$D$505,$A22)</f>
        <v>50.611026246140533</v>
      </c>
      <c r="K22">
        <f>SUMIFS('[2]Electricity production'!L$2:L$505,'[2]Electricity production'!$C$2:$C$505,$B22,'[2]Electricity production'!$D$2:$D$505,$A22)</f>
        <v>52.316022276965839</v>
      </c>
    </row>
    <row r="23" spans="1:11" x14ac:dyDescent="0.25">
      <c r="A23" t="str">
        <f>[1]ele_dev!B23</f>
        <v>bGEO</v>
      </c>
      <c r="B23" t="str">
        <f>[1]ele_dev!A23</f>
        <v>FRA</v>
      </c>
      <c r="C23" t="e">
        <f>SUMIFS('[2]2010'!E$2:E$505,'[2]2010'!$C$2:$C$505,$B23,'[2]2010'!$D$2:$D$505,$A23)</f>
        <v>#REF!</v>
      </c>
      <c r="D23">
        <f>SUMIFS('[2]Electricity production'!E$2:E$505,'[2]Electricity production'!$C$2:$C$505,$B23,'[2]Electricity production'!$D$2:$D$505,$A23)</f>
        <v>0</v>
      </c>
      <c r="E23">
        <f>SUMIFS('[2]Electricity production'!F$2:F$505,'[2]Electricity production'!$C$2:$C$505,$B23,'[2]Electricity production'!$D$2:$D$505,$A23)</f>
        <v>0.49978390587268806</v>
      </c>
      <c r="F23">
        <f>SUMIFS('[2]Electricity production'!G$2:G$505,'[2]Electricity production'!$C$2:$C$505,$B23,'[2]Electricity production'!$D$2:$D$505,$A23)</f>
        <v>1.0381541345989735</v>
      </c>
      <c r="G23">
        <f>SUMIFS('[2]Electricity production'!H$2:H$505,'[2]Electricity production'!$C$2:$C$505,$B23,'[2]Electricity production'!$D$2:$D$505,$A23)</f>
        <v>1.5763920717025748</v>
      </c>
      <c r="H23">
        <f>SUMIFS('[2]Electricity production'!I$2:I$505,'[2]Electricity production'!$C$2:$C$505,$B23,'[2]Electricity production'!$D$2:$D$505,$A23)</f>
        <v>2.3940136723146974</v>
      </c>
      <c r="I23">
        <f>SUMIFS('[2]Electricity production'!J$2:J$505,'[2]Electricity production'!$C$2:$C$505,$B23,'[2]Electricity production'!$D$2:$D$505,$A23)</f>
        <v>3.6358614944486662</v>
      </c>
      <c r="J23">
        <f>SUMIFS('[2]Electricity production'!K$2:K$505,'[2]Electricity production'!$C$2:$C$505,$B23,'[2]Electricity production'!$D$2:$D$505,$A23)</f>
        <v>5.5220384067526913</v>
      </c>
      <c r="K23">
        <f>SUMIFS('[2]Electricity production'!L$2:L$505,'[2]Electricity production'!$C$2:$C$505,$B23,'[2]Electricity production'!$D$2:$D$505,$A23)</f>
        <v>6.3879753833871487</v>
      </c>
    </row>
    <row r="24" spans="1:11" x14ac:dyDescent="0.25">
      <c r="A24" t="str">
        <f>[1]ele_dev!B24</f>
        <v>mSOLAR</v>
      </c>
      <c r="B24" t="str">
        <f>[1]ele_dev!A24</f>
        <v>FRA</v>
      </c>
      <c r="C24" t="e">
        <f>SUMIFS('[2]2010'!E$2:E$505,'[2]2010'!$C$2:$C$505,$B24,'[2]2010'!$D$2:$D$505,$A24)</f>
        <v>#REF!</v>
      </c>
      <c r="D24">
        <f>SUMIFS('[2]Electricity production'!E$2:E$505,'[2]Electricity production'!$C$2:$C$505,$B24,'[2]Electricity production'!$D$2:$D$505,$A24)</f>
        <v>7.3622033908696638</v>
      </c>
      <c r="E24">
        <f>SUMIFS('[2]Electricity production'!F$2:F$505,'[2]Electricity production'!$C$2:$C$505,$B24,'[2]Electricity production'!$D$2:$D$505,$A24)</f>
        <v>7.3622042800404603</v>
      </c>
      <c r="F24">
        <f>SUMIFS('[2]Electricity production'!G$2:G$505,'[2]Electricity production'!$C$2:$C$505,$B24,'[2]Electricity production'!$D$2:$D$505,$A24)</f>
        <v>7.3622049696955498</v>
      </c>
      <c r="G24">
        <f>SUMIFS('[2]Electricity production'!H$2:H$505,'[2]Electricity production'!$C$2:$C$505,$B24,'[2]Electricity production'!$D$2:$D$505,$A24)</f>
        <v>35.509788051145875</v>
      </c>
      <c r="H24">
        <f>SUMIFS('[2]Electricity production'!I$2:I$505,'[2]Electricity production'!$C$2:$C$505,$B24,'[2]Electricity production'!$D$2:$D$505,$A24)</f>
        <v>55.553129110103136</v>
      </c>
      <c r="I24">
        <f>SUMIFS('[2]Electricity production'!J$2:J$505,'[2]Electricity production'!$C$2:$C$505,$B24,'[2]Electricity production'!$D$2:$D$505,$A24)</f>
        <v>83.3305797358924</v>
      </c>
      <c r="J24">
        <f>SUMIFS('[2]Electricity production'!K$2:K$505,'[2]Electricity production'!$C$2:$C$505,$B24,'[2]Electricity production'!$D$2:$D$505,$A24)</f>
        <v>111.10811567774547</v>
      </c>
      <c r="K24">
        <f>SUMIFS('[2]Electricity production'!L$2:L$505,'[2]Electricity production'!$C$2:$C$505,$B24,'[2]Electricity production'!$D$2:$D$505,$A24)</f>
        <v>139.67549416307583</v>
      </c>
    </row>
    <row r="25" spans="1:11" x14ac:dyDescent="0.25">
      <c r="A25" t="str">
        <f>[1]ele_dev!B25</f>
        <v>mWIND</v>
      </c>
      <c r="B25" t="str">
        <f>[1]ele_dev!A25</f>
        <v>FRA</v>
      </c>
      <c r="C25" t="e">
        <f>SUMIFS('[2]2010'!E$2:E$505,'[2]2010'!$C$2:$C$505,$B25,'[2]2010'!$D$2:$D$505,$A25)</f>
        <v>#REF!</v>
      </c>
      <c r="D25">
        <f>SUMIFS('[2]Electricity production'!E$2:E$505,'[2]Electricity production'!$C$2:$C$505,$B25,'[2]Electricity production'!$D$2:$D$505,$A25)</f>
        <v>24.54309087734438</v>
      </c>
      <c r="E25">
        <f>SUMIFS('[2]Electricity production'!F$2:F$505,'[2]Electricity production'!$C$2:$C$505,$B25,'[2]Electricity production'!$D$2:$D$505,$A25)</f>
        <v>24.543102737295104</v>
      </c>
      <c r="F25">
        <f>SUMIFS('[2]Electricity production'!G$2:G$505,'[2]Electricity production'!$C$2:$C$505,$B25,'[2]Electricity production'!$D$2:$D$505,$A25)</f>
        <v>42.686421739164004</v>
      </c>
      <c r="G25">
        <f>SUMIFS('[2]Electricity production'!H$2:H$505,'[2]Electricity production'!$C$2:$C$505,$B25,'[2]Electricity production'!$D$2:$D$505,$A25)</f>
        <v>132.41312636616877</v>
      </c>
      <c r="H25">
        <f>SUMIFS('[2]Electricity production'!I$2:I$505,'[2]Electricity production'!$C$2:$C$505,$B25,'[2]Electricity production'!$D$2:$D$505,$A25)</f>
        <v>194.00591711870746</v>
      </c>
      <c r="I25">
        <f>SUMIFS('[2]Electricity production'!J$2:J$505,'[2]Electricity production'!$C$2:$C$505,$B25,'[2]Electricity production'!$D$2:$D$505,$A25)</f>
        <v>221.67968767153377</v>
      </c>
      <c r="J25">
        <f>SUMIFS('[2]Electricity production'!K$2:K$505,'[2]Electricity production'!$C$2:$C$505,$B25,'[2]Electricity production'!$D$2:$D$505,$A25)</f>
        <v>305.81522436959659</v>
      </c>
      <c r="K25">
        <f>SUMIFS('[2]Electricity production'!L$2:L$505,'[2]Electricity production'!$C$2:$C$505,$B25,'[2]Electricity production'!$D$2:$D$505,$A25)</f>
        <v>386.1668327005753</v>
      </c>
    </row>
    <row r="26" spans="1:11" x14ac:dyDescent="0.25">
      <c r="A26" t="str">
        <f>[1]ele_dev!B26</f>
        <v>bHC</v>
      </c>
      <c r="B26" t="str">
        <f>[1]ele_dev!A26</f>
        <v>FRA</v>
      </c>
      <c r="C26" t="e">
        <f>SUMIFS('[2]2010'!E$2:E$505,'[2]2010'!$C$2:$C$505,$B26,'[2]2010'!$D$2:$D$505,$A26)</f>
        <v>#REF!</v>
      </c>
      <c r="D26">
        <f>SUMIFS('[2]Electricity production'!E$2:E$505,'[2]Electricity production'!$C$2:$C$505,$B26,'[2]Electricity production'!$D$2:$D$505,$A26)</f>
        <v>0.10697547142367872</v>
      </c>
      <c r="E26">
        <f>SUMIFS('[2]Electricity production'!F$2:F$505,'[2]Electricity production'!$C$2:$C$505,$B26,'[2]Electricity production'!$D$2:$D$505,$A26)</f>
        <v>0.26342711229792748</v>
      </c>
      <c r="F26">
        <f>SUMIFS('[2]Electricity production'!G$2:G$505,'[2]Electricity production'!$C$2:$C$505,$B26,'[2]Electricity production'!$D$2:$D$505,$A26)</f>
        <v>0.26488062872010981</v>
      </c>
      <c r="G26">
        <f>SUMIFS('[2]Electricity production'!H$2:H$505,'[2]Electricity production'!$C$2:$C$505,$B26,'[2]Electricity production'!$D$2:$D$505,$A26)</f>
        <v>0.23376480535694535</v>
      </c>
      <c r="H26">
        <f>SUMIFS('[2]Electricity production'!I$2:I$505,'[2]Electricity production'!$C$2:$C$505,$B26,'[2]Electricity production'!$D$2:$D$505,$A26)</f>
        <v>0.17593793881496642</v>
      </c>
      <c r="I26">
        <f>SUMIFS('[2]Electricity production'!J$2:J$505,'[2]Electricity production'!$C$2:$C$505,$B26,'[2]Electricity production'!$D$2:$D$505,$A26)</f>
        <v>1.2155949827406663E-2</v>
      </c>
      <c r="J26">
        <f>SUMIFS('[2]Electricity production'!K$2:K$505,'[2]Electricity production'!$C$2:$C$505,$B26,'[2]Electricity production'!$D$2:$D$505,$A26)</f>
        <v>8.221238947592642E-3</v>
      </c>
      <c r="K26">
        <f>SUMIFS('[2]Electricity production'!L$2:L$505,'[2]Electricity production'!$C$2:$C$505,$B26,'[2]Electricity production'!$D$2:$D$505,$A26)</f>
        <v>2.6361205428887275E-3</v>
      </c>
    </row>
    <row r="27" spans="1:11" x14ac:dyDescent="0.25">
      <c r="A27" t="str">
        <f>[1]ele_dev!B27</f>
        <v>mHC</v>
      </c>
      <c r="B27" t="str">
        <f>[1]ele_dev!A27</f>
        <v>FRA</v>
      </c>
      <c r="C27" t="e">
        <f>SUMIFS('[2]2010'!E$2:E$505,'[2]2010'!$C$2:$C$505,$B27,'[2]2010'!$D$2:$D$505,$A27)</f>
        <v>#REF!</v>
      </c>
      <c r="D27">
        <f>SUMIFS('[2]Electricity production'!E$2:E$505,'[2]Electricity production'!$C$2:$C$505,$B27,'[2]Electricity production'!$D$2:$D$505,$A27)</f>
        <v>7.9785565710876512</v>
      </c>
      <c r="E27">
        <f>SUMIFS('[2]Electricity production'!F$2:F$505,'[2]Electricity production'!$C$2:$C$505,$B27,'[2]Electricity production'!$D$2:$D$505,$A27)</f>
        <v>0.11442265343634056</v>
      </c>
      <c r="F27">
        <f>SUMIFS('[2]Electricity production'!G$2:G$505,'[2]Electricity production'!$C$2:$C$505,$B27,'[2]Electricity production'!$D$2:$D$505,$A27)</f>
        <v>0.11442321194721589</v>
      </c>
      <c r="G27">
        <f>SUMIFS('[2]Electricity production'!H$2:H$505,'[2]Electricity production'!$C$2:$C$505,$B27,'[2]Electricity production'!$D$2:$D$505,$A27)</f>
        <v>0</v>
      </c>
      <c r="H27">
        <f>SUMIFS('[2]Electricity production'!I$2:I$505,'[2]Electricity production'!$C$2:$C$505,$B27,'[2]Electricity production'!$D$2:$D$505,$A27)</f>
        <v>0</v>
      </c>
      <c r="I27">
        <f>SUMIFS('[2]Electricity production'!J$2:J$505,'[2]Electricity production'!$C$2:$C$505,$B27,'[2]Electricity production'!$D$2:$D$505,$A27)</f>
        <v>0</v>
      </c>
      <c r="J27">
        <f>SUMIFS('[2]Electricity production'!K$2:K$505,'[2]Electricity production'!$C$2:$C$505,$B27,'[2]Electricity production'!$D$2:$D$505,$A27)</f>
        <v>0</v>
      </c>
      <c r="K27">
        <f>SUMIFS('[2]Electricity production'!L$2:L$505,'[2]Electricity production'!$C$2:$C$505,$B27,'[2]Electricity production'!$D$2:$D$505,$A27)</f>
        <v>0</v>
      </c>
    </row>
    <row r="28" spans="1:11" x14ac:dyDescent="0.25">
      <c r="A28" t="str">
        <f>[1]ele_dev!B28</f>
        <v>bBC</v>
      </c>
      <c r="B28" t="str">
        <f>[1]ele_dev!A28</f>
        <v>FRA</v>
      </c>
      <c r="C28" t="e">
        <f>SUMIFS('[2]2010'!E$2:E$505,'[2]2010'!$C$2:$C$505,$B28,'[2]2010'!$D$2:$D$505,$A28)</f>
        <v>#REF!</v>
      </c>
      <c r="D28">
        <f>SUMIFS('[2]Electricity production'!E$2:E$505,'[2]Electricity production'!$C$2:$C$505,$B28,'[2]Electricity production'!$D$2:$D$505,$A28)</f>
        <v>0</v>
      </c>
      <c r="E28">
        <f>SUMIFS('[2]Electricity production'!F$2:F$505,'[2]Electricity production'!$C$2:$C$505,$B28,'[2]Electricity production'!$D$2:$D$505,$A28)</f>
        <v>0</v>
      </c>
      <c r="F28">
        <f>SUMIFS('[2]Electricity production'!G$2:G$505,'[2]Electricity production'!$C$2:$C$505,$B28,'[2]Electricity production'!$D$2:$D$505,$A28)</f>
        <v>0</v>
      </c>
      <c r="G28">
        <f>SUMIFS('[2]Electricity production'!H$2:H$505,'[2]Electricity production'!$C$2:$C$505,$B28,'[2]Electricity production'!$D$2:$D$505,$A28)</f>
        <v>0</v>
      </c>
      <c r="H28">
        <f>SUMIFS('[2]Electricity production'!I$2:I$505,'[2]Electricity production'!$C$2:$C$505,$B28,'[2]Electricity production'!$D$2:$D$505,$A28)</f>
        <v>0</v>
      </c>
      <c r="I28">
        <f>SUMIFS('[2]Electricity production'!J$2:J$505,'[2]Electricity production'!$C$2:$C$505,$B28,'[2]Electricity production'!$D$2:$D$505,$A28)</f>
        <v>0</v>
      </c>
      <c r="J28">
        <f>SUMIFS('[2]Electricity production'!K$2:K$505,'[2]Electricity production'!$C$2:$C$505,$B28,'[2]Electricity production'!$D$2:$D$505,$A28)</f>
        <v>0</v>
      </c>
      <c r="K28">
        <f>SUMIFS('[2]Electricity production'!L$2:L$505,'[2]Electricity production'!$C$2:$C$505,$B28,'[2]Electricity production'!$D$2:$D$505,$A28)</f>
        <v>0</v>
      </c>
    </row>
    <row r="29" spans="1:11" x14ac:dyDescent="0.25">
      <c r="A29" t="str">
        <f>[1]ele_dev!B29</f>
        <v>bOIL</v>
      </c>
      <c r="B29" t="str">
        <f>[1]ele_dev!A29</f>
        <v>FRA</v>
      </c>
      <c r="C29" t="e">
        <f>SUMIFS('[2]2010'!E$2:E$505,'[2]2010'!$C$2:$C$505,$B29,'[2]2010'!$D$2:$D$505,$A29)</f>
        <v>#REF!</v>
      </c>
      <c r="D29">
        <f>SUMIFS('[2]Electricity production'!E$2:E$505,'[2]Electricity production'!$C$2:$C$505,$B29,'[2]Electricity production'!$D$2:$D$505,$A29)</f>
        <v>2.3981555683619633</v>
      </c>
      <c r="E29">
        <f>SUMIFS('[2]Electricity production'!F$2:F$505,'[2]Electricity production'!$C$2:$C$505,$B29,'[2]Electricity production'!$D$2:$D$505,$A29)</f>
        <v>2.3463355262720782</v>
      </c>
      <c r="F29">
        <f>SUMIFS('[2]Electricity production'!G$2:G$505,'[2]Electricity production'!$C$2:$C$505,$B29,'[2]Electricity production'!$D$2:$D$505,$A29)</f>
        <v>2.052371326289979</v>
      </c>
      <c r="G29">
        <f>SUMIFS('[2]Electricity production'!H$2:H$505,'[2]Electricity production'!$C$2:$C$505,$B29,'[2]Electricity production'!$D$2:$D$505,$A29)</f>
        <v>1.5223155487994509</v>
      </c>
      <c r="H29">
        <f>SUMIFS('[2]Electricity production'!I$2:I$505,'[2]Electricity production'!$C$2:$C$505,$B29,'[2]Electricity production'!$D$2:$D$505,$A29)</f>
        <v>1.1449004801158551</v>
      </c>
      <c r="I29">
        <f>SUMIFS('[2]Electricity production'!J$2:J$505,'[2]Electricity production'!$C$2:$C$505,$B29,'[2]Electricity production'!$D$2:$D$505,$A29)</f>
        <v>0.77072665700601162</v>
      </c>
      <c r="J29">
        <f>SUMIFS('[2]Electricity production'!K$2:K$505,'[2]Electricity production'!$C$2:$C$505,$B29,'[2]Electricity production'!$D$2:$D$505,$A29)</f>
        <v>8.7165110414263031E-3</v>
      </c>
      <c r="K29">
        <f>SUMIFS('[2]Electricity production'!L$2:L$505,'[2]Electricity production'!$C$2:$C$505,$B29,'[2]Electricity production'!$D$2:$D$505,$A29)</f>
        <v>1.5631718544936639E-4</v>
      </c>
    </row>
    <row r="30" spans="1:11" x14ac:dyDescent="0.25">
      <c r="A30" t="str">
        <f>[1]ele_dev!B30</f>
        <v>mOIL</v>
      </c>
      <c r="B30" t="str">
        <f>[1]ele_dev!A30</f>
        <v>FRA</v>
      </c>
      <c r="C30" t="e">
        <f>SUMIFS('[2]2010'!E$2:E$505,'[2]2010'!$C$2:$C$505,$B30,'[2]2010'!$D$2:$D$505,$A30)</f>
        <v>#REF!</v>
      </c>
      <c r="D30">
        <f>SUMIFS('[2]Electricity production'!E$2:E$505,'[2]Electricity production'!$C$2:$C$505,$B30,'[2]Electricity production'!$D$2:$D$505,$A30)</f>
        <v>1.4351448975500614E-2</v>
      </c>
      <c r="E30">
        <f>SUMIFS('[2]Electricity production'!F$2:F$505,'[2]Electricity production'!$C$2:$C$505,$B30,'[2]Electricity production'!$D$2:$D$505,$A30)</f>
        <v>0</v>
      </c>
      <c r="F30">
        <f>SUMIFS('[2]Electricity production'!G$2:G$505,'[2]Electricity production'!$C$2:$C$505,$B30,'[2]Electricity production'!$D$2:$D$505,$A30)</f>
        <v>0</v>
      </c>
      <c r="G30">
        <f>SUMIFS('[2]Electricity production'!H$2:H$505,'[2]Electricity production'!$C$2:$C$505,$B30,'[2]Electricity production'!$D$2:$D$505,$A30)</f>
        <v>2.4769558155286081E-3</v>
      </c>
      <c r="H30">
        <f>SUMIFS('[2]Electricity production'!I$2:I$505,'[2]Electricity production'!$C$2:$C$505,$B30,'[2]Electricity production'!$D$2:$D$505,$A30)</f>
        <v>2.477739494123098E-3</v>
      </c>
      <c r="I30">
        <f>SUMIFS('[2]Electricity production'!J$2:J$505,'[2]Electricity production'!$C$2:$C$505,$B30,'[2]Electricity production'!$D$2:$D$505,$A30)</f>
        <v>2.4771534261545415E-3</v>
      </c>
      <c r="J30">
        <f>SUMIFS('[2]Electricity production'!K$2:K$505,'[2]Electricity production'!$C$2:$C$505,$B30,'[2]Electricity production'!$D$2:$D$505,$A30)</f>
        <v>0.4145381935659615</v>
      </c>
      <c r="K30">
        <f>SUMIFS('[2]Electricity production'!L$2:L$505,'[2]Electricity production'!$C$2:$C$505,$B30,'[2]Electricity production'!$D$2:$D$505,$A30)</f>
        <v>2.5612450730161111E-2</v>
      </c>
    </row>
    <row r="31" spans="1:11" x14ac:dyDescent="0.25">
      <c r="A31" t="str">
        <f>[1]ele_dev!B31</f>
        <v>pOIL</v>
      </c>
      <c r="B31" t="str">
        <f>[1]ele_dev!A31</f>
        <v>FRA</v>
      </c>
      <c r="C31" t="e">
        <f>SUMIFS('[2]2010'!E$2:E$505,'[2]2010'!$C$2:$C$505,$B31,'[2]2010'!$D$2:$D$505,$A31)</f>
        <v>#REF!</v>
      </c>
      <c r="D31">
        <f>SUMIFS('[2]Electricity production'!E$2:E$505,'[2]Electricity production'!$C$2:$C$505,$B31,'[2]Electricity production'!$D$2:$D$505,$A31)</f>
        <v>0</v>
      </c>
      <c r="E31">
        <f>SUMIFS('[2]Electricity production'!F$2:F$505,'[2]Electricity production'!$C$2:$C$505,$B31,'[2]Electricity production'!$D$2:$D$505,$A31)</f>
        <v>0</v>
      </c>
      <c r="F31">
        <f>SUMIFS('[2]Electricity production'!G$2:G$505,'[2]Electricity production'!$C$2:$C$505,$B31,'[2]Electricity production'!$D$2:$D$505,$A31)</f>
        <v>0</v>
      </c>
      <c r="G31">
        <f>SUMIFS('[2]Electricity production'!H$2:H$505,'[2]Electricity production'!$C$2:$C$505,$B31,'[2]Electricity production'!$D$2:$D$505,$A31)</f>
        <v>0</v>
      </c>
      <c r="H31">
        <f>SUMIFS('[2]Electricity production'!I$2:I$505,'[2]Electricity production'!$C$2:$C$505,$B31,'[2]Electricity production'!$D$2:$D$505,$A31)</f>
        <v>0</v>
      </c>
      <c r="I31">
        <f>SUMIFS('[2]Electricity production'!J$2:J$505,'[2]Electricity production'!$C$2:$C$505,$B31,'[2]Electricity production'!$D$2:$D$505,$A31)</f>
        <v>0</v>
      </c>
      <c r="J31">
        <f>SUMIFS('[2]Electricity production'!K$2:K$505,'[2]Electricity production'!$C$2:$C$505,$B31,'[2]Electricity production'!$D$2:$D$505,$A31)</f>
        <v>0</v>
      </c>
      <c r="K31">
        <f>SUMIFS('[2]Electricity production'!L$2:L$505,'[2]Electricity production'!$C$2:$C$505,$B31,'[2]Electricity production'!$D$2:$D$505,$A31)</f>
        <v>0</v>
      </c>
    </row>
    <row r="32" spans="1:11" x14ac:dyDescent="0.25">
      <c r="A32" t="str">
        <f>[1]ele_dev!B32</f>
        <v>bGAS</v>
      </c>
      <c r="B32" t="str">
        <f>[1]ele_dev!A32</f>
        <v>FRA</v>
      </c>
      <c r="C32" t="e">
        <f>SUMIFS('[2]2010'!E$2:E$505,'[2]2010'!$C$2:$C$505,$B32,'[2]2010'!$D$2:$D$505,$A32)</f>
        <v>#REF!</v>
      </c>
      <c r="D32">
        <f>SUMIFS('[2]Electricity production'!E$2:E$505,'[2]Electricity production'!$C$2:$C$505,$B32,'[2]Electricity production'!$D$2:$D$505,$A32)</f>
        <v>0</v>
      </c>
      <c r="E32">
        <f>SUMIFS('[2]Electricity production'!F$2:F$505,'[2]Electricity production'!$C$2:$C$505,$B32,'[2]Electricity production'!$D$2:$D$505,$A32)</f>
        <v>0.39647182812714366</v>
      </c>
      <c r="F32">
        <f>SUMIFS('[2]Electricity production'!G$2:G$505,'[2]Electricity production'!$C$2:$C$505,$B32,'[2]Electricity production'!$D$2:$D$505,$A32)</f>
        <v>8.589548258793279</v>
      </c>
      <c r="G32">
        <f>SUMIFS('[2]Electricity production'!H$2:H$505,'[2]Electricity production'!$C$2:$C$505,$B32,'[2]Electricity production'!$D$2:$D$505,$A32)</f>
        <v>8.3367889377519795</v>
      </c>
      <c r="H32">
        <f>SUMIFS('[2]Electricity production'!I$2:I$505,'[2]Electricity production'!$C$2:$C$505,$B32,'[2]Electricity production'!$D$2:$D$505,$A32)</f>
        <v>7.1516738666284478</v>
      </c>
      <c r="I32">
        <f>SUMIFS('[2]Electricity production'!J$2:J$505,'[2]Electricity production'!$C$2:$C$505,$B32,'[2]Electricity production'!$D$2:$D$505,$A32)</f>
        <v>4.6383538417089643</v>
      </c>
      <c r="J32">
        <f>SUMIFS('[2]Electricity production'!K$2:K$505,'[2]Electricity production'!$C$2:$C$505,$B32,'[2]Electricity production'!$D$2:$D$505,$A32)</f>
        <v>1.7710181984329889</v>
      </c>
      <c r="K32">
        <f>SUMIFS('[2]Electricity production'!L$2:L$505,'[2]Electricity production'!$C$2:$C$505,$B32,'[2]Electricity production'!$D$2:$D$505,$A32)</f>
        <v>3.4461906584784443</v>
      </c>
    </row>
    <row r="33" spans="1:11" x14ac:dyDescent="0.25">
      <c r="A33" t="str">
        <f>[1]ele_dev!B33</f>
        <v>mGAS</v>
      </c>
      <c r="B33" t="str">
        <f>[1]ele_dev!A33</f>
        <v>FRA</v>
      </c>
      <c r="C33" t="e">
        <f>SUMIFS('[2]2010'!E$2:E$505,'[2]2010'!$C$2:$C$505,$B33,'[2]2010'!$D$2:$D$505,$A33)</f>
        <v>#REF!</v>
      </c>
      <c r="D33">
        <f>SUMIFS('[2]Electricity production'!E$2:E$505,'[2]Electricity production'!$C$2:$C$505,$B33,'[2]Electricity production'!$D$2:$D$505,$A33)</f>
        <v>0.67574576913246631</v>
      </c>
      <c r="E33">
        <f>SUMIFS('[2]Electricity production'!F$2:F$505,'[2]Electricity production'!$C$2:$C$505,$B33,'[2]Electricity production'!$D$2:$D$505,$A33)</f>
        <v>1.0705470714473995</v>
      </c>
      <c r="F33">
        <f>SUMIFS('[2]Electricity production'!G$2:G$505,'[2]Electricity production'!$C$2:$C$505,$B33,'[2]Electricity production'!$D$2:$D$505,$A33)</f>
        <v>2.4701782134677375</v>
      </c>
      <c r="G33">
        <f>SUMIFS('[2]Electricity production'!H$2:H$505,'[2]Electricity production'!$C$2:$C$505,$B33,'[2]Electricity production'!$D$2:$D$505,$A33)</f>
        <v>2.8096351676871998</v>
      </c>
      <c r="H33">
        <f>SUMIFS('[2]Electricity production'!I$2:I$505,'[2]Electricity production'!$C$2:$C$505,$B33,'[2]Electricity production'!$D$2:$D$505,$A33)</f>
        <v>7.9632936211720882</v>
      </c>
      <c r="I33">
        <f>SUMIFS('[2]Electricity production'!J$2:J$505,'[2]Electricity production'!$C$2:$C$505,$B33,'[2]Electricity production'!$D$2:$D$505,$A33)</f>
        <v>6.9463837956349375</v>
      </c>
      <c r="J33">
        <f>SUMIFS('[2]Electricity production'!K$2:K$505,'[2]Electricity production'!$C$2:$C$505,$B33,'[2]Electricity production'!$D$2:$D$505,$A33)</f>
        <v>1.9243093543824874</v>
      </c>
      <c r="K33">
        <f>SUMIFS('[2]Electricity production'!L$2:L$505,'[2]Electricity production'!$C$2:$C$505,$B33,'[2]Electricity production'!$D$2:$D$505,$A33)</f>
        <v>2.0375882987855611</v>
      </c>
    </row>
    <row r="34" spans="1:11" x14ac:dyDescent="0.25">
      <c r="A34" t="str">
        <f>[1]ele_dev!B34</f>
        <v>pGAS</v>
      </c>
      <c r="B34" t="str">
        <f>[1]ele_dev!A34</f>
        <v>FRA</v>
      </c>
      <c r="C34" t="e">
        <f>SUMIFS('[2]2010'!E$2:E$505,'[2]2010'!$C$2:$C$505,$B34,'[2]2010'!$D$2:$D$505,$A34)</f>
        <v>#REF!</v>
      </c>
      <c r="D34">
        <f>SUMIFS('[2]Electricity production'!E$2:E$505,'[2]Electricity production'!$C$2:$C$505,$B34,'[2]Electricity production'!$D$2:$D$505,$A34)</f>
        <v>1.8444051182075878</v>
      </c>
      <c r="E34">
        <f>SUMIFS('[2]Electricity production'!F$2:F$505,'[2]Electricity production'!$C$2:$C$505,$B34,'[2]Electricity production'!$D$2:$D$505,$A34)</f>
        <v>3.8721284540271639</v>
      </c>
      <c r="F34">
        <f>SUMIFS('[2]Electricity production'!G$2:G$505,'[2]Electricity production'!$C$2:$C$505,$B34,'[2]Electricity production'!$D$2:$D$505,$A34)</f>
        <v>23.518165284154342</v>
      </c>
      <c r="G34">
        <f>SUMIFS('[2]Electricity production'!H$2:H$505,'[2]Electricity production'!$C$2:$C$505,$B34,'[2]Electricity production'!$D$2:$D$505,$A34)</f>
        <v>26.308459978578632</v>
      </c>
      <c r="H34">
        <f>SUMIFS('[2]Electricity production'!I$2:I$505,'[2]Electricity production'!$C$2:$C$505,$B34,'[2]Electricity production'!$D$2:$D$505,$A34)</f>
        <v>21.504852245034307</v>
      </c>
      <c r="I34">
        <f>SUMIFS('[2]Electricity production'!J$2:J$505,'[2]Electricity production'!$C$2:$C$505,$B34,'[2]Electricity production'!$D$2:$D$505,$A34)</f>
        <v>12.293882883670706</v>
      </c>
      <c r="J34">
        <f>SUMIFS('[2]Electricity production'!K$2:K$505,'[2]Electricity production'!$C$2:$C$505,$B34,'[2]Electricity production'!$D$2:$D$505,$A34)</f>
        <v>0.28454772992186489</v>
      </c>
      <c r="K34">
        <f>SUMIFS('[2]Electricity production'!L$2:L$505,'[2]Electricity production'!$C$2:$C$505,$B34,'[2]Electricity production'!$D$2:$D$505,$A34)</f>
        <v>0</v>
      </c>
    </row>
    <row r="35" spans="1:11" x14ac:dyDescent="0.25">
      <c r="A35" t="str">
        <f>[1]ele_dev!B35</f>
        <v>bBIO</v>
      </c>
      <c r="B35" t="str">
        <f>[1]ele_dev!A35</f>
        <v>FRA</v>
      </c>
      <c r="C35" t="e">
        <f>SUMIFS('[2]2010'!E$2:E$505,'[2]2010'!$C$2:$C$505,$B35,'[2]2010'!$D$2:$D$505,$A35)</f>
        <v>#REF!</v>
      </c>
      <c r="D35">
        <f>SUMIFS('[2]Electricity production'!E$2:E$505,'[2]Electricity production'!$C$2:$C$505,$B35,'[2]Electricity production'!$D$2:$D$505,$A35)</f>
        <v>11.067222493321985</v>
      </c>
      <c r="E35">
        <f>SUMIFS('[2]Electricity production'!F$2:F$505,'[2]Electricity production'!$C$2:$C$505,$B35,'[2]Electricity production'!$D$2:$D$505,$A35)</f>
        <v>12.73860652498842</v>
      </c>
      <c r="F35">
        <f>SUMIFS('[2]Electricity production'!G$2:G$505,'[2]Electricity production'!$C$2:$C$505,$B35,'[2]Electricity production'!$D$2:$D$505,$A35)</f>
        <v>27.714469574978263</v>
      </c>
      <c r="G35">
        <f>SUMIFS('[2]Electricity production'!H$2:H$505,'[2]Electricity production'!$C$2:$C$505,$B35,'[2]Electricity production'!$D$2:$D$505,$A35)</f>
        <v>34.061889167365337</v>
      </c>
      <c r="H35">
        <f>SUMIFS('[2]Electricity production'!I$2:I$505,'[2]Electricity production'!$C$2:$C$505,$B35,'[2]Electricity production'!$D$2:$D$505,$A35)</f>
        <v>31.679475622968368</v>
      </c>
      <c r="I35">
        <f>SUMIFS('[2]Electricity production'!J$2:J$505,'[2]Electricity production'!$C$2:$C$505,$B35,'[2]Electricity production'!$D$2:$D$505,$A35)</f>
        <v>24.998990631370987</v>
      </c>
      <c r="J35">
        <f>SUMIFS('[2]Electricity production'!K$2:K$505,'[2]Electricity production'!$C$2:$C$505,$B35,'[2]Electricity production'!$D$2:$D$505,$A35)</f>
        <v>18.390327349671963</v>
      </c>
      <c r="K35">
        <f>SUMIFS('[2]Electricity production'!L$2:L$505,'[2]Electricity production'!$C$2:$C$505,$B35,'[2]Electricity production'!$D$2:$D$505,$A35)</f>
        <v>14.787147548527676</v>
      </c>
    </row>
    <row r="36" spans="1:11" x14ac:dyDescent="0.25">
      <c r="A36" t="str">
        <f>[1]ele_dev!B36</f>
        <v>bCCS</v>
      </c>
      <c r="B36" t="str">
        <f>[1]ele_dev!A36</f>
        <v>FRA</v>
      </c>
      <c r="C36" t="e">
        <f>SUMIFS('[2]2010'!E$2:E$505,'[2]2010'!$C$2:$C$505,$B36,'[2]2010'!$D$2:$D$505,$A36)</f>
        <v>#REF!</v>
      </c>
      <c r="D36">
        <f>SUMIFS('[2]Electricity production'!E$2:E$505,'[2]Electricity production'!$C$2:$C$505,$B36,'[2]Electricity production'!$D$2:$D$505,$A36)</f>
        <v>0</v>
      </c>
      <c r="E36">
        <f>SUMIFS('[2]Electricity production'!F$2:F$505,'[2]Electricity production'!$C$2:$C$505,$B36,'[2]Electricity production'!$D$2:$D$505,$A36)</f>
        <v>0</v>
      </c>
      <c r="F36">
        <f>SUMIFS('[2]Electricity production'!G$2:G$505,'[2]Electricity production'!$C$2:$C$505,$B36,'[2]Electricity production'!$D$2:$D$505,$A36)</f>
        <v>0</v>
      </c>
      <c r="G36">
        <f>SUMIFS('[2]Electricity production'!H$2:H$505,'[2]Electricity production'!$C$2:$C$505,$B36,'[2]Electricity production'!$D$2:$D$505,$A36)</f>
        <v>0</v>
      </c>
      <c r="H36">
        <f>SUMIFS('[2]Electricity production'!I$2:I$505,'[2]Electricity production'!$C$2:$C$505,$B36,'[2]Electricity production'!$D$2:$D$505,$A36)</f>
        <v>0</v>
      </c>
      <c r="I36">
        <f>SUMIFS('[2]Electricity production'!J$2:J$505,'[2]Electricity production'!$C$2:$C$505,$B36,'[2]Electricity production'!$D$2:$D$505,$A36)</f>
        <v>0</v>
      </c>
      <c r="J36">
        <f>SUMIFS('[2]Electricity production'!K$2:K$505,'[2]Electricity production'!$C$2:$C$505,$B36,'[2]Electricity production'!$D$2:$D$505,$A36)</f>
        <v>0</v>
      </c>
      <c r="K36">
        <f>SUMIFS('[2]Electricity production'!L$2:L$505,'[2]Electricity production'!$C$2:$C$505,$B36,'[2]Electricity production'!$D$2:$D$505,$A36)</f>
        <v>0</v>
      </c>
    </row>
    <row r="37" spans="1:11" x14ac:dyDescent="0.25">
      <c r="A37" t="str">
        <f>[1]ele_dev!B37</f>
        <v>mCCS</v>
      </c>
      <c r="B37" t="str">
        <f>[1]ele_dev!A37</f>
        <v>FRA</v>
      </c>
      <c r="C37" t="e">
        <f>SUMIFS('[2]2010'!E$2:E$505,'[2]2010'!$C$2:$C$505,$B37,'[2]2010'!$D$2:$D$505,$A37)</f>
        <v>#REF!</v>
      </c>
      <c r="D37">
        <f>SUMIFS('[2]Electricity production'!E$2:E$505,'[2]Electricity production'!$C$2:$C$505,$B37,'[2]Electricity production'!$D$2:$D$505,$A37)</f>
        <v>0.80264794485388591</v>
      </c>
      <c r="E37">
        <f>SUMIFS('[2]Electricity production'!F$2:F$505,'[2]Electricity production'!$C$2:$C$505,$B37,'[2]Electricity production'!$D$2:$D$505,$A37)</f>
        <v>0.64210283248968658</v>
      </c>
      <c r="F37">
        <f>SUMIFS('[2]Electricity production'!G$2:G$505,'[2]Electricity production'!$C$2:$C$505,$B37,'[2]Electricity production'!$D$2:$D$505,$A37)</f>
        <v>0.51369275899923761</v>
      </c>
      <c r="G37">
        <f>SUMIFS('[2]Electricity production'!H$2:H$505,'[2]Electricity production'!$C$2:$C$505,$B37,'[2]Electricity production'!$D$2:$D$505,$A37)</f>
        <v>0.41092579880644142</v>
      </c>
      <c r="H37">
        <f>SUMIFS('[2]Electricity production'!I$2:I$505,'[2]Electricity production'!$C$2:$C$505,$B37,'[2]Electricity production'!$D$2:$D$505,$A37)</f>
        <v>11.133171036611623</v>
      </c>
      <c r="I37">
        <f>SUMIFS('[2]Electricity production'!J$2:J$505,'[2]Electricity production'!$C$2:$C$505,$B37,'[2]Electricity production'!$D$2:$D$505,$A37)</f>
        <v>11.972402032838925</v>
      </c>
      <c r="J37">
        <f>SUMIFS('[2]Electricity production'!K$2:K$505,'[2]Electricity production'!$C$2:$C$505,$B37,'[2]Electricity production'!$D$2:$D$505,$A37)</f>
        <v>12.367051330638441</v>
      </c>
      <c r="K37">
        <f>SUMIFS('[2]Electricity production'!L$2:L$505,'[2]Electricity production'!$C$2:$C$505,$B37,'[2]Electricity production'!$D$2:$D$505,$A37)</f>
        <v>12.272074178491748</v>
      </c>
    </row>
    <row r="38" spans="1:11" x14ac:dyDescent="0.25">
      <c r="A38" t="str">
        <f>[1]ele_dev!B38</f>
        <v>bNUC</v>
      </c>
      <c r="B38" t="str">
        <f>[1]ele_dev!A38</f>
        <v>ITA</v>
      </c>
      <c r="C38" t="e">
        <f>SUMIFS('[2]2010'!E$2:E$505,'[2]2010'!$C$2:$C$505,$B38,'[2]2010'!$D$2:$D$505,$A38)</f>
        <v>#REF!</v>
      </c>
      <c r="D38">
        <f>SUMIFS('[2]Electricity production'!E$2:E$505,'[2]Electricity production'!$C$2:$C$505,$B38,'[2]Electricity production'!$D$2:$D$505,$A38)</f>
        <v>0</v>
      </c>
      <c r="E38">
        <f>SUMIFS('[2]Electricity production'!F$2:F$505,'[2]Electricity production'!$C$2:$C$505,$B38,'[2]Electricity production'!$D$2:$D$505,$A38)</f>
        <v>0</v>
      </c>
      <c r="F38">
        <f>SUMIFS('[2]Electricity production'!G$2:G$505,'[2]Electricity production'!$C$2:$C$505,$B38,'[2]Electricity production'!$D$2:$D$505,$A38)</f>
        <v>0</v>
      </c>
      <c r="G38">
        <f>SUMIFS('[2]Electricity production'!H$2:H$505,'[2]Electricity production'!$C$2:$C$505,$B38,'[2]Electricity production'!$D$2:$D$505,$A38)</f>
        <v>0</v>
      </c>
      <c r="H38">
        <f>SUMIFS('[2]Electricity production'!I$2:I$505,'[2]Electricity production'!$C$2:$C$505,$B38,'[2]Electricity production'!$D$2:$D$505,$A38)</f>
        <v>0</v>
      </c>
      <c r="I38">
        <f>SUMIFS('[2]Electricity production'!J$2:J$505,'[2]Electricity production'!$C$2:$C$505,$B38,'[2]Electricity production'!$D$2:$D$505,$A38)</f>
        <v>0</v>
      </c>
      <c r="J38">
        <f>SUMIFS('[2]Electricity production'!K$2:K$505,'[2]Electricity production'!$C$2:$C$505,$B38,'[2]Electricity production'!$D$2:$D$505,$A38)</f>
        <v>0</v>
      </c>
      <c r="K38">
        <f>SUMIFS('[2]Electricity production'!L$2:L$505,'[2]Electricity production'!$C$2:$C$505,$B38,'[2]Electricity production'!$D$2:$D$505,$A38)</f>
        <v>0</v>
      </c>
    </row>
    <row r="39" spans="1:11" x14ac:dyDescent="0.25">
      <c r="A39" t="str">
        <f>[1]ele_dev!B39</f>
        <v>bHYDRO</v>
      </c>
      <c r="B39" t="str">
        <f>[1]ele_dev!A39</f>
        <v>ITA</v>
      </c>
      <c r="C39" t="e">
        <f>SUMIFS('[2]2010'!E$2:E$505,'[2]2010'!$C$2:$C$505,$B39,'[2]2010'!$D$2:$D$505,$A39)</f>
        <v>#REF!</v>
      </c>
      <c r="D39">
        <f>SUMIFS('[2]Electricity production'!E$2:E$505,'[2]Electricity production'!$C$2:$C$505,$B39,'[2]Electricity production'!$D$2:$D$505,$A39)</f>
        <v>10.18914001728419</v>
      </c>
      <c r="E39">
        <f>SUMIFS('[2]Electricity production'!F$2:F$505,'[2]Electricity production'!$C$2:$C$505,$B39,'[2]Electricity production'!$D$2:$D$505,$A39)</f>
        <v>16.91603458313687</v>
      </c>
      <c r="F39">
        <f>SUMIFS('[2]Electricity production'!G$2:G$505,'[2]Electricity production'!$C$2:$C$505,$B39,'[2]Electricity production'!$D$2:$D$505,$A39)</f>
        <v>17.823302580708528</v>
      </c>
      <c r="G39">
        <f>SUMIFS('[2]Electricity production'!H$2:H$505,'[2]Electricity production'!$C$2:$C$505,$B39,'[2]Electricity production'!$D$2:$D$505,$A39)</f>
        <v>17.823302808630469</v>
      </c>
      <c r="H39">
        <f>SUMIFS('[2]Electricity production'!I$2:I$505,'[2]Electricity production'!$C$2:$C$505,$B39,'[2]Electricity production'!$D$2:$D$505,$A39)</f>
        <v>17.823288477371378</v>
      </c>
      <c r="I39">
        <f>SUMIFS('[2]Electricity production'!J$2:J$505,'[2]Electricity production'!$C$2:$C$505,$B39,'[2]Electricity production'!$D$2:$D$505,$A39)</f>
        <v>17.823281943605384</v>
      </c>
      <c r="J39">
        <f>SUMIFS('[2]Electricity production'!K$2:K$505,'[2]Electricity production'!$C$2:$C$505,$B39,'[2]Electricity production'!$D$2:$D$505,$A39)</f>
        <v>17.823259192646848</v>
      </c>
      <c r="K39">
        <f>SUMIFS('[2]Electricity production'!L$2:L$505,'[2]Electricity production'!$C$2:$C$505,$B39,'[2]Electricity production'!$D$2:$D$505,$A39)</f>
        <v>17.823240987189184</v>
      </c>
    </row>
    <row r="40" spans="1:11" x14ac:dyDescent="0.25">
      <c r="A40" t="str">
        <f>[1]ele_dev!B40</f>
        <v>pHYDRO</v>
      </c>
      <c r="B40" t="str">
        <f>[1]ele_dev!A40</f>
        <v>ITA</v>
      </c>
      <c r="C40" t="e">
        <f>SUMIFS('[2]2010'!E$2:E$505,'[2]2010'!$C$2:$C$505,$B40,'[2]2010'!$D$2:$D$505,$A40)</f>
        <v>#REF!</v>
      </c>
      <c r="D40">
        <f>SUMIFS('[2]Electricity production'!E$2:E$505,'[2]Electricity production'!$C$2:$C$505,$B40,'[2]Electricity production'!$D$2:$D$505,$A40)</f>
        <v>83.51443846533499</v>
      </c>
      <c r="E40">
        <f>SUMIFS('[2]Electricity production'!F$2:F$505,'[2]Electricity production'!$C$2:$C$505,$B40,'[2]Electricity production'!$D$2:$D$505,$A40)</f>
        <v>34.472401588332183</v>
      </c>
      <c r="F40">
        <f>SUMIFS('[2]Electricity production'!G$2:G$505,'[2]Electricity production'!$C$2:$C$505,$B40,'[2]Electricity production'!$D$2:$D$505,$A40)</f>
        <v>44.993744375687164</v>
      </c>
      <c r="G40">
        <f>SUMIFS('[2]Electricity production'!H$2:H$505,'[2]Electricity production'!$C$2:$C$505,$B40,'[2]Electricity production'!$D$2:$D$505,$A40)</f>
        <v>47.094669958977946</v>
      </c>
      <c r="H40">
        <f>SUMIFS('[2]Electricity production'!I$2:I$505,'[2]Electricity production'!$C$2:$C$505,$B40,'[2]Electricity production'!$D$2:$D$505,$A40)</f>
        <v>47.094729968171144</v>
      </c>
      <c r="I40">
        <f>SUMIFS('[2]Electricity production'!J$2:J$505,'[2]Electricity production'!$C$2:$C$505,$B40,'[2]Electricity production'!$D$2:$D$505,$A40)</f>
        <v>47.094662523906109</v>
      </c>
      <c r="J40">
        <f>SUMIFS('[2]Electricity production'!K$2:K$505,'[2]Electricity production'!$C$2:$C$505,$B40,'[2]Electricity production'!$D$2:$D$505,$A40)</f>
        <v>47.094584043270928</v>
      </c>
      <c r="K40">
        <f>SUMIFS('[2]Electricity production'!L$2:L$505,'[2]Electricity production'!$C$2:$C$505,$B40,'[2]Electricity production'!$D$2:$D$505,$A40)</f>
        <v>47.094519224444319</v>
      </c>
    </row>
    <row r="41" spans="1:11" x14ac:dyDescent="0.25">
      <c r="A41" t="str">
        <f>[1]ele_dev!B41</f>
        <v>bGEO</v>
      </c>
      <c r="B41" t="str">
        <f>[1]ele_dev!A41</f>
        <v>ITA</v>
      </c>
      <c r="C41" t="e">
        <f>SUMIFS('[2]2010'!E$2:E$505,'[2]2010'!$C$2:$C$505,$B41,'[2]2010'!$D$2:$D$505,$A41)</f>
        <v>#REF!</v>
      </c>
      <c r="D41">
        <f>SUMIFS('[2]Electricity production'!E$2:E$505,'[2]Electricity production'!$C$2:$C$505,$B41,'[2]Electricity production'!$D$2:$D$505,$A41)</f>
        <v>5.3220998932392778</v>
      </c>
      <c r="E41">
        <f>SUMIFS('[2]Electricity production'!F$2:F$505,'[2]Electricity production'!$C$2:$C$505,$B41,'[2]Electricity production'!$D$2:$D$505,$A41)</f>
        <v>5.3218545827745922</v>
      </c>
      <c r="F41">
        <f>SUMIFS('[2]Electricity production'!G$2:G$505,'[2]Electricity production'!$C$2:$C$505,$B41,'[2]Electricity production'!$D$2:$D$505,$A41)</f>
        <v>7.4469474521843377</v>
      </c>
      <c r="G41">
        <f>SUMIFS('[2]Electricity production'!H$2:H$505,'[2]Electricity production'!$C$2:$C$505,$B41,'[2]Electricity production'!$D$2:$D$505,$A41)</f>
        <v>10.199220795624916</v>
      </c>
      <c r="H41">
        <f>SUMIFS('[2]Electricity production'!I$2:I$505,'[2]Electricity production'!$C$2:$C$505,$B41,'[2]Electricity production'!$D$2:$D$505,$A41)</f>
        <v>12.549100528635147</v>
      </c>
      <c r="I41">
        <f>SUMIFS('[2]Electricity production'!J$2:J$505,'[2]Electricity production'!$C$2:$C$505,$B41,'[2]Electricity production'!$D$2:$D$505,$A41)</f>
        <v>14.899098463653866</v>
      </c>
      <c r="J41">
        <f>SUMIFS('[2]Electricity production'!K$2:K$505,'[2]Electricity production'!$C$2:$C$505,$B41,'[2]Electricity production'!$D$2:$D$505,$A41)</f>
        <v>17.249058783950467</v>
      </c>
      <c r="K41">
        <f>SUMIFS('[2]Electricity production'!L$2:L$505,'[2]Electricity production'!$C$2:$C$505,$B41,'[2]Electricity production'!$D$2:$D$505,$A41)</f>
        <v>19.150082044213871</v>
      </c>
    </row>
    <row r="42" spans="1:11" x14ac:dyDescent="0.25">
      <c r="A42" t="str">
        <f>[1]ele_dev!B42</f>
        <v>mSOLAR</v>
      </c>
      <c r="B42" t="str">
        <f>[1]ele_dev!A42</f>
        <v>ITA</v>
      </c>
      <c r="C42" t="e">
        <f>SUMIFS('[2]2010'!E$2:E$505,'[2]2010'!$C$2:$C$505,$B42,'[2]2010'!$D$2:$D$505,$A42)</f>
        <v>#REF!</v>
      </c>
      <c r="D42">
        <f>SUMIFS('[2]Electricity production'!E$2:E$505,'[2]Electricity production'!$C$2:$C$505,$B42,'[2]Electricity production'!$D$2:$D$505,$A42)</f>
        <v>22.221741634914064</v>
      </c>
      <c r="E42">
        <f>SUMIFS('[2]Electricity production'!F$2:F$505,'[2]Electricity production'!$C$2:$C$505,$B42,'[2]Electricity production'!$D$2:$D$505,$A42)</f>
        <v>22.221740344769074</v>
      </c>
      <c r="F42">
        <f>SUMIFS('[2]Electricity production'!G$2:G$505,'[2]Electricity production'!$C$2:$C$505,$B42,'[2]Electricity production'!$D$2:$D$505,$A42)</f>
        <v>22.221163221158974</v>
      </c>
      <c r="G42">
        <f>SUMIFS('[2]Electricity production'!H$2:H$505,'[2]Electricity production'!$C$2:$C$505,$B42,'[2]Electricity production'!$D$2:$D$505,$A42)</f>
        <v>33.33135035462994</v>
      </c>
      <c r="H42">
        <f>SUMIFS('[2]Electricity production'!I$2:I$505,'[2]Electricity production'!$C$2:$C$505,$B42,'[2]Electricity production'!$D$2:$D$505,$A42)</f>
        <v>41.664139052358884</v>
      </c>
      <c r="I42">
        <f>SUMIFS('[2]Electricity production'!J$2:J$505,'[2]Electricity production'!$C$2:$C$505,$B42,'[2]Electricity production'!$D$2:$D$505,$A42)</f>
        <v>55.552518343898015</v>
      </c>
      <c r="J42">
        <f>SUMIFS('[2]Electricity production'!K$2:K$505,'[2]Electricity production'!$C$2:$C$505,$B42,'[2]Electricity production'!$D$2:$D$505,$A42)</f>
        <v>69.441145053259362</v>
      </c>
      <c r="K42">
        <f>SUMIFS('[2]Electricity production'!L$2:L$505,'[2]Electricity production'!$C$2:$C$505,$B42,'[2]Electricity production'!$D$2:$D$505,$A42)</f>
        <v>72.218673379011449</v>
      </c>
    </row>
    <row r="43" spans="1:11" x14ac:dyDescent="0.25">
      <c r="A43" t="str">
        <f>[1]ele_dev!B43</f>
        <v>mWIND</v>
      </c>
      <c r="B43" t="str">
        <f>[1]ele_dev!A43</f>
        <v>ITA</v>
      </c>
      <c r="C43" t="e">
        <f>SUMIFS('[2]2010'!E$2:E$505,'[2]2010'!$C$2:$C$505,$B43,'[2]2010'!$D$2:$D$505,$A43)</f>
        <v>#REF!</v>
      </c>
      <c r="D43">
        <f>SUMIFS('[2]Electricity production'!E$2:E$505,'[2]Electricity production'!$C$2:$C$505,$B43,'[2]Electricity production'!$D$2:$D$505,$A43)</f>
        <v>11.66338358618995</v>
      </c>
      <c r="E43">
        <f>SUMIFS('[2]Electricity production'!F$2:F$505,'[2]Electricity production'!$C$2:$C$505,$B43,'[2]Electricity production'!$D$2:$D$505,$A43)</f>
        <v>12.984513132615835</v>
      </c>
      <c r="F43">
        <f>SUMIFS('[2]Electricity production'!G$2:G$505,'[2]Electricity production'!$C$2:$C$505,$B43,'[2]Electricity production'!$D$2:$D$505,$A43)</f>
        <v>15.90587083190597</v>
      </c>
      <c r="G43">
        <f>SUMIFS('[2]Electricity production'!H$2:H$505,'[2]Electricity production'!$C$2:$C$505,$B43,'[2]Electricity production'!$D$2:$D$505,$A43)</f>
        <v>32.982663341955188</v>
      </c>
      <c r="H43">
        <f>SUMIFS('[2]Electricity production'!I$2:I$505,'[2]Electricity production'!$C$2:$C$505,$B43,'[2]Electricity production'!$D$2:$D$505,$A43)</f>
        <v>55.4131500501395</v>
      </c>
      <c r="I43">
        <f>SUMIFS('[2]Electricity production'!J$2:J$505,'[2]Electricity production'!$C$2:$C$505,$B43,'[2]Electricity production'!$D$2:$D$505,$A43)</f>
        <v>83.398446118920958</v>
      </c>
      <c r="J43">
        <f>SUMIFS('[2]Electricity production'!K$2:K$505,'[2]Electricity production'!$C$2:$C$505,$B43,'[2]Electricity production'!$D$2:$D$505,$A43)</f>
        <v>99.59903216324733</v>
      </c>
      <c r="K43">
        <f>SUMIFS('[2]Electricity production'!L$2:L$505,'[2]Electricity production'!$C$2:$C$505,$B43,'[2]Electricity production'!$D$2:$D$505,$A43)</f>
        <v>123.37446048764134</v>
      </c>
    </row>
    <row r="44" spans="1:11" x14ac:dyDescent="0.25">
      <c r="A44" t="str">
        <f>[1]ele_dev!B44</f>
        <v>bHC</v>
      </c>
      <c r="B44" t="str">
        <f>[1]ele_dev!A44</f>
        <v>ITA</v>
      </c>
      <c r="C44" t="e">
        <f>SUMIFS('[2]2010'!E$2:E$505,'[2]2010'!$C$2:$C$505,$B44,'[2]2010'!$D$2:$D$505,$A44)</f>
        <v>#REF!</v>
      </c>
      <c r="D44">
        <f>SUMIFS('[2]Electricity production'!E$2:E$505,'[2]Electricity production'!$C$2:$C$505,$B44,'[2]Electricity production'!$D$2:$D$505,$A44)</f>
        <v>2.3626436495140237</v>
      </c>
      <c r="E44">
        <f>SUMIFS('[2]Electricity production'!F$2:F$505,'[2]Electricity production'!$C$2:$C$505,$B44,'[2]Electricity production'!$D$2:$D$505,$A44)</f>
        <v>9.3950175345892877</v>
      </c>
      <c r="F44">
        <f>SUMIFS('[2]Electricity production'!G$2:G$505,'[2]Electricity production'!$C$2:$C$505,$B44,'[2]Electricity production'!$D$2:$D$505,$A44)</f>
        <v>9.1840966548831275</v>
      </c>
      <c r="G44">
        <f>SUMIFS('[2]Electricity production'!H$2:H$505,'[2]Electricity production'!$C$2:$C$505,$B44,'[2]Electricity production'!$D$2:$D$505,$A44)</f>
        <v>9.2595350572647117</v>
      </c>
      <c r="H44">
        <f>SUMIFS('[2]Electricity production'!I$2:I$505,'[2]Electricity production'!$C$2:$C$505,$B44,'[2]Electricity production'!$D$2:$D$505,$A44)</f>
        <v>8.0307184340326181</v>
      </c>
      <c r="I44">
        <f>SUMIFS('[2]Electricity production'!J$2:J$505,'[2]Electricity production'!$C$2:$C$505,$B44,'[2]Electricity production'!$D$2:$D$505,$A44)</f>
        <v>0.30580647082964585</v>
      </c>
      <c r="J44">
        <f>SUMIFS('[2]Electricity production'!K$2:K$505,'[2]Electricity production'!$C$2:$C$505,$B44,'[2]Electricity production'!$D$2:$D$505,$A44)</f>
        <v>0.38625554606531382</v>
      </c>
      <c r="K44">
        <f>SUMIFS('[2]Electricity production'!L$2:L$505,'[2]Electricity production'!$C$2:$C$505,$B44,'[2]Electricity production'!$D$2:$D$505,$A44)</f>
        <v>0.14752695309819958</v>
      </c>
    </row>
    <row r="45" spans="1:11" x14ac:dyDescent="0.25">
      <c r="A45" t="str">
        <f>[1]ele_dev!B45</f>
        <v>mHC</v>
      </c>
      <c r="B45" t="str">
        <f>[1]ele_dev!A45</f>
        <v>ITA</v>
      </c>
      <c r="C45" t="e">
        <f>SUMIFS('[2]2010'!E$2:E$505,'[2]2010'!$C$2:$C$505,$B45,'[2]2010'!$D$2:$D$505,$A45)</f>
        <v>#REF!</v>
      </c>
      <c r="D45">
        <f>SUMIFS('[2]Electricity production'!E$2:E$505,'[2]Electricity production'!$C$2:$C$505,$B45,'[2]Electricity production'!$D$2:$D$505,$A45)</f>
        <v>25.417629528609051</v>
      </c>
      <c r="E45">
        <f>SUMIFS('[2]Electricity production'!F$2:F$505,'[2]Electricity production'!$C$2:$C$505,$B45,'[2]Electricity production'!$D$2:$D$505,$A45)</f>
        <v>15.673360373196628</v>
      </c>
      <c r="F45">
        <f>SUMIFS('[2]Electricity production'!G$2:G$505,'[2]Electricity production'!$C$2:$C$505,$B45,'[2]Electricity production'!$D$2:$D$505,$A45)</f>
        <v>8.7827628871127565</v>
      </c>
      <c r="G45">
        <f>SUMIFS('[2]Electricity production'!H$2:H$505,'[2]Electricity production'!$C$2:$C$505,$B45,'[2]Electricity production'!$D$2:$D$505,$A45)</f>
        <v>1.8738275321226414</v>
      </c>
      <c r="H45">
        <f>SUMIFS('[2]Electricity production'!I$2:I$505,'[2]Electricity production'!$C$2:$C$505,$B45,'[2]Electricity production'!$D$2:$D$505,$A45)</f>
        <v>1.2357448822100991E-2</v>
      </c>
      <c r="I45">
        <f>SUMIFS('[2]Electricity production'!J$2:J$505,'[2]Electricity production'!$C$2:$C$505,$B45,'[2]Electricity production'!$D$2:$D$505,$A45)</f>
        <v>1.235632354815186E-2</v>
      </c>
      <c r="J45">
        <f>SUMIFS('[2]Electricity production'!K$2:K$505,'[2]Electricity production'!$C$2:$C$505,$B45,'[2]Electricity production'!$D$2:$D$505,$A45)</f>
        <v>1.2355602127708198E-2</v>
      </c>
      <c r="K45">
        <f>SUMIFS('[2]Electricity production'!L$2:L$505,'[2]Electricity production'!$C$2:$C$505,$B45,'[2]Electricity production'!$D$2:$D$505,$A45)</f>
        <v>1.2360355090895475E-2</v>
      </c>
    </row>
    <row r="46" spans="1:11" x14ac:dyDescent="0.25">
      <c r="A46" t="str">
        <f>[1]ele_dev!B46</f>
        <v>bBC</v>
      </c>
      <c r="B46" t="str">
        <f>[1]ele_dev!A46</f>
        <v>ITA</v>
      </c>
      <c r="C46" t="e">
        <f>SUMIFS('[2]2010'!E$2:E$505,'[2]2010'!$C$2:$C$505,$B46,'[2]2010'!$D$2:$D$505,$A46)</f>
        <v>#REF!</v>
      </c>
      <c r="D46">
        <f>SUMIFS('[2]Electricity production'!E$2:E$505,'[2]Electricity production'!$C$2:$C$505,$B46,'[2]Electricity production'!$D$2:$D$505,$A46)</f>
        <v>0</v>
      </c>
      <c r="E46">
        <f>SUMIFS('[2]Electricity production'!F$2:F$505,'[2]Electricity production'!$C$2:$C$505,$B46,'[2]Electricity production'!$D$2:$D$505,$A46)</f>
        <v>0</v>
      </c>
      <c r="F46">
        <f>SUMIFS('[2]Electricity production'!G$2:G$505,'[2]Electricity production'!$C$2:$C$505,$B46,'[2]Electricity production'!$D$2:$D$505,$A46)</f>
        <v>0</v>
      </c>
      <c r="G46">
        <f>SUMIFS('[2]Electricity production'!H$2:H$505,'[2]Electricity production'!$C$2:$C$505,$B46,'[2]Electricity production'!$D$2:$D$505,$A46)</f>
        <v>0</v>
      </c>
      <c r="H46">
        <f>SUMIFS('[2]Electricity production'!I$2:I$505,'[2]Electricity production'!$C$2:$C$505,$B46,'[2]Electricity production'!$D$2:$D$505,$A46)</f>
        <v>0</v>
      </c>
      <c r="I46">
        <f>SUMIFS('[2]Electricity production'!J$2:J$505,'[2]Electricity production'!$C$2:$C$505,$B46,'[2]Electricity production'!$D$2:$D$505,$A46)</f>
        <v>0</v>
      </c>
      <c r="J46">
        <f>SUMIFS('[2]Electricity production'!K$2:K$505,'[2]Electricity production'!$C$2:$C$505,$B46,'[2]Electricity production'!$D$2:$D$505,$A46)</f>
        <v>0</v>
      </c>
      <c r="K46">
        <f>SUMIFS('[2]Electricity production'!L$2:L$505,'[2]Electricity production'!$C$2:$C$505,$B46,'[2]Electricity production'!$D$2:$D$505,$A46)</f>
        <v>0</v>
      </c>
    </row>
    <row r="47" spans="1:11" x14ac:dyDescent="0.25">
      <c r="A47" t="str">
        <f>[1]ele_dev!B47</f>
        <v>bOIL</v>
      </c>
      <c r="B47" t="str">
        <f>[1]ele_dev!A47</f>
        <v>ITA</v>
      </c>
      <c r="C47" t="e">
        <f>SUMIFS('[2]2010'!E$2:E$505,'[2]2010'!$C$2:$C$505,$B47,'[2]2010'!$D$2:$D$505,$A47)</f>
        <v>#REF!</v>
      </c>
      <c r="D47">
        <f>SUMIFS('[2]Electricity production'!E$2:E$505,'[2]Electricity production'!$C$2:$C$505,$B47,'[2]Electricity production'!$D$2:$D$505,$A47)</f>
        <v>4.636091391927363</v>
      </c>
      <c r="E47">
        <f>SUMIFS('[2]Electricity production'!F$2:F$505,'[2]Electricity production'!$C$2:$C$505,$B47,'[2]Electricity production'!$D$2:$D$505,$A47)</f>
        <v>4.9866905364767691</v>
      </c>
      <c r="F47">
        <f>SUMIFS('[2]Electricity production'!G$2:G$505,'[2]Electricity production'!$C$2:$C$505,$B47,'[2]Electricity production'!$D$2:$D$505,$A47)</f>
        <v>3.0948009868209736</v>
      </c>
      <c r="G47">
        <f>SUMIFS('[2]Electricity production'!H$2:H$505,'[2]Electricity production'!$C$2:$C$505,$B47,'[2]Electricity production'!$D$2:$D$505,$A47)</f>
        <v>2.2880333798881698</v>
      </c>
      <c r="H47">
        <f>SUMIFS('[2]Electricity production'!I$2:I$505,'[2]Electricity production'!$C$2:$C$505,$B47,'[2]Electricity production'!$D$2:$D$505,$A47)</f>
        <v>1.3124694403541197</v>
      </c>
      <c r="I47">
        <f>SUMIFS('[2]Electricity production'!J$2:J$505,'[2]Electricity production'!$C$2:$C$505,$B47,'[2]Electricity production'!$D$2:$D$505,$A47)</f>
        <v>1.0536167015744886</v>
      </c>
      <c r="J47">
        <f>SUMIFS('[2]Electricity production'!K$2:K$505,'[2]Electricity production'!$C$2:$C$505,$B47,'[2]Electricity production'!$D$2:$D$505,$A47)</f>
        <v>0.7808342738327404</v>
      </c>
      <c r="K47">
        <f>SUMIFS('[2]Electricity production'!L$2:L$505,'[2]Electricity production'!$C$2:$C$505,$B47,'[2]Electricity production'!$D$2:$D$505,$A47)</f>
        <v>0.42939851309030413</v>
      </c>
    </row>
    <row r="48" spans="1:11" x14ac:dyDescent="0.25">
      <c r="A48" t="str">
        <f>[1]ele_dev!B48</f>
        <v>mOIL</v>
      </c>
      <c r="B48" t="str">
        <f>[1]ele_dev!A48</f>
        <v>ITA</v>
      </c>
      <c r="C48" t="e">
        <f>SUMIFS('[2]2010'!E$2:E$505,'[2]2010'!$C$2:$C$505,$B48,'[2]2010'!$D$2:$D$505,$A48)</f>
        <v>#REF!</v>
      </c>
      <c r="D48">
        <f>SUMIFS('[2]Electricity production'!E$2:E$505,'[2]Electricity production'!$C$2:$C$505,$B48,'[2]Electricity production'!$D$2:$D$505,$A48)</f>
        <v>0.98528166857935118</v>
      </c>
      <c r="E48">
        <f>SUMIFS('[2]Electricity production'!F$2:F$505,'[2]Electricity production'!$C$2:$C$505,$B48,'[2]Electricity production'!$D$2:$D$505,$A48)</f>
        <v>0.4543028916164113</v>
      </c>
      <c r="F48">
        <f>SUMIFS('[2]Electricity production'!G$2:G$505,'[2]Electricity production'!$C$2:$C$505,$B48,'[2]Electricity production'!$D$2:$D$505,$A48)</f>
        <v>0.25513041440524337</v>
      </c>
      <c r="G48">
        <f>SUMIFS('[2]Electricity production'!H$2:H$505,'[2]Electricity production'!$C$2:$C$505,$B48,'[2]Electricity production'!$D$2:$D$505,$A48)</f>
        <v>0</v>
      </c>
      <c r="H48">
        <f>SUMIFS('[2]Electricity production'!I$2:I$505,'[2]Electricity production'!$C$2:$C$505,$B48,'[2]Electricity production'!$D$2:$D$505,$A48)</f>
        <v>0</v>
      </c>
      <c r="I48">
        <f>SUMIFS('[2]Electricity production'!J$2:J$505,'[2]Electricity production'!$C$2:$C$505,$B48,'[2]Electricity production'!$D$2:$D$505,$A48)</f>
        <v>0</v>
      </c>
      <c r="J48">
        <f>SUMIFS('[2]Electricity production'!K$2:K$505,'[2]Electricity production'!$C$2:$C$505,$B48,'[2]Electricity production'!$D$2:$D$505,$A48)</f>
        <v>0</v>
      </c>
      <c r="K48">
        <f>SUMIFS('[2]Electricity production'!L$2:L$505,'[2]Electricity production'!$C$2:$C$505,$B48,'[2]Electricity production'!$D$2:$D$505,$A48)</f>
        <v>9.7176779626252721E-2</v>
      </c>
    </row>
    <row r="49" spans="1:11" x14ac:dyDescent="0.25">
      <c r="A49" t="str">
        <f>[1]ele_dev!B49</f>
        <v>pOIL</v>
      </c>
      <c r="B49" t="str">
        <f>[1]ele_dev!A49</f>
        <v>ITA</v>
      </c>
      <c r="C49" t="e">
        <f>SUMIFS('[2]2010'!E$2:E$505,'[2]2010'!$C$2:$C$505,$B49,'[2]2010'!$D$2:$D$505,$A49)</f>
        <v>#REF!</v>
      </c>
      <c r="D49">
        <f>SUMIFS('[2]Electricity production'!E$2:E$505,'[2]Electricity production'!$C$2:$C$505,$B49,'[2]Electricity production'!$D$2:$D$505,$A49)</f>
        <v>4.9653752647447842</v>
      </c>
      <c r="E49">
        <f>SUMIFS('[2]Electricity production'!F$2:F$505,'[2]Electricity production'!$C$2:$C$505,$B49,'[2]Electricity production'!$D$2:$D$505,$A49)</f>
        <v>3.6696405108845851</v>
      </c>
      <c r="F49">
        <f>SUMIFS('[2]Electricity production'!G$2:G$505,'[2]Electricity production'!$C$2:$C$505,$B49,'[2]Electricity production'!$D$2:$D$505,$A49)</f>
        <v>2.3057581068908846</v>
      </c>
      <c r="G49">
        <f>SUMIFS('[2]Electricity production'!H$2:H$505,'[2]Electricity production'!$C$2:$C$505,$B49,'[2]Electricity production'!$D$2:$D$505,$A49)</f>
        <v>0.23914631951103049</v>
      </c>
      <c r="H49">
        <f>SUMIFS('[2]Electricity production'!I$2:I$505,'[2]Electricity production'!$C$2:$C$505,$B49,'[2]Electricity production'!$D$2:$D$505,$A49)</f>
        <v>0</v>
      </c>
      <c r="I49">
        <f>SUMIFS('[2]Electricity production'!J$2:J$505,'[2]Electricity production'!$C$2:$C$505,$B49,'[2]Electricity production'!$D$2:$D$505,$A49)</f>
        <v>0</v>
      </c>
      <c r="J49">
        <f>SUMIFS('[2]Electricity production'!K$2:K$505,'[2]Electricity production'!$C$2:$C$505,$B49,'[2]Electricity production'!$D$2:$D$505,$A49)</f>
        <v>0</v>
      </c>
      <c r="K49">
        <f>SUMIFS('[2]Electricity production'!L$2:L$505,'[2]Electricity production'!$C$2:$C$505,$B49,'[2]Electricity production'!$D$2:$D$505,$A49)</f>
        <v>0</v>
      </c>
    </row>
    <row r="50" spans="1:11" x14ac:dyDescent="0.25">
      <c r="A50" t="str">
        <f>[1]ele_dev!B50</f>
        <v>bGAS</v>
      </c>
      <c r="B50" t="str">
        <f>[1]ele_dev!A50</f>
        <v>ITA</v>
      </c>
      <c r="C50" t="e">
        <f>SUMIFS('[2]2010'!E$2:E$505,'[2]2010'!$C$2:$C$505,$B50,'[2]2010'!$D$2:$D$505,$A50)</f>
        <v>#REF!</v>
      </c>
      <c r="D50">
        <f>SUMIFS('[2]Electricity production'!E$2:E$505,'[2]Electricity production'!$C$2:$C$505,$B50,'[2]Electricity production'!$D$2:$D$505,$A50)</f>
        <v>84.85265607739386</v>
      </c>
      <c r="E50">
        <f>SUMIFS('[2]Electricity production'!F$2:F$505,'[2]Electricity production'!$C$2:$C$505,$B50,'[2]Electricity production'!$D$2:$D$505,$A50)</f>
        <v>91.112424599281894</v>
      </c>
      <c r="F50">
        <f>SUMIFS('[2]Electricity production'!G$2:G$505,'[2]Electricity production'!$C$2:$C$505,$B50,'[2]Electricity production'!$D$2:$D$505,$A50)</f>
        <v>53.217205548995516</v>
      </c>
      <c r="G50">
        <f>SUMIFS('[2]Electricity production'!H$2:H$505,'[2]Electricity production'!$C$2:$C$505,$B50,'[2]Electricity production'!$D$2:$D$505,$A50)</f>
        <v>47.008818175403214</v>
      </c>
      <c r="H50">
        <f>SUMIFS('[2]Electricity production'!I$2:I$505,'[2]Electricity production'!$C$2:$C$505,$B50,'[2]Electricity production'!$D$2:$D$505,$A50)</f>
        <v>12.183493113779406</v>
      </c>
      <c r="I50">
        <f>SUMIFS('[2]Electricity production'!J$2:J$505,'[2]Electricity production'!$C$2:$C$505,$B50,'[2]Electricity production'!$D$2:$D$505,$A50)</f>
        <v>20.0337082835083</v>
      </c>
      <c r="J50">
        <f>SUMIFS('[2]Electricity production'!K$2:K$505,'[2]Electricity production'!$C$2:$C$505,$B50,'[2]Electricity production'!$D$2:$D$505,$A50)</f>
        <v>12.944932338399166</v>
      </c>
      <c r="K50">
        <f>SUMIFS('[2]Electricity production'!L$2:L$505,'[2]Electricity production'!$C$2:$C$505,$B50,'[2]Electricity production'!$D$2:$D$505,$A50)</f>
        <v>11.079215148044852</v>
      </c>
    </row>
    <row r="51" spans="1:11" x14ac:dyDescent="0.25">
      <c r="A51" t="str">
        <f>[1]ele_dev!B51</f>
        <v>mGAS</v>
      </c>
      <c r="B51" t="str">
        <f>[1]ele_dev!A51</f>
        <v>ITA</v>
      </c>
      <c r="C51" t="e">
        <f>SUMIFS('[2]2010'!E$2:E$505,'[2]2010'!$C$2:$C$505,$B51,'[2]2010'!$D$2:$D$505,$A51)</f>
        <v>#REF!</v>
      </c>
      <c r="D51">
        <f>SUMIFS('[2]Electricity production'!E$2:E$505,'[2]Electricity production'!$C$2:$C$505,$B51,'[2]Electricity production'!$D$2:$D$505,$A51)</f>
        <v>14.572133984609174</v>
      </c>
      <c r="E51">
        <f>SUMIFS('[2]Electricity production'!F$2:F$505,'[2]Electricity production'!$C$2:$C$505,$B51,'[2]Electricity production'!$D$2:$D$505,$A51)</f>
        <v>27.019497269435256</v>
      </c>
      <c r="F51">
        <f>SUMIFS('[2]Electricity production'!G$2:G$505,'[2]Electricity production'!$C$2:$C$505,$B51,'[2]Electricity production'!$D$2:$D$505,$A51)</f>
        <v>22.869092665289728</v>
      </c>
      <c r="G51">
        <f>SUMIFS('[2]Electricity production'!H$2:H$505,'[2]Electricity production'!$C$2:$C$505,$B51,'[2]Electricity production'!$D$2:$D$505,$A51)</f>
        <v>17.770290650445336</v>
      </c>
      <c r="H51">
        <f>SUMIFS('[2]Electricity production'!I$2:I$505,'[2]Electricity production'!$C$2:$C$505,$B51,'[2]Electricity production'!$D$2:$D$505,$A51)</f>
        <v>18.359266380886037</v>
      </c>
      <c r="I51">
        <f>SUMIFS('[2]Electricity production'!J$2:J$505,'[2]Electricity production'!$C$2:$C$505,$B51,'[2]Electricity production'!$D$2:$D$505,$A51)</f>
        <v>3.5543512872422096</v>
      </c>
      <c r="J51">
        <f>SUMIFS('[2]Electricity production'!K$2:K$505,'[2]Electricity production'!$C$2:$C$505,$B51,'[2]Electricity production'!$D$2:$D$505,$A51)</f>
        <v>5.0171030405982879</v>
      </c>
      <c r="K51">
        <f>SUMIFS('[2]Electricity production'!L$2:L$505,'[2]Electricity production'!$C$2:$C$505,$B51,'[2]Electricity production'!$D$2:$D$505,$A51)</f>
        <v>4.0103318951980782</v>
      </c>
    </row>
    <row r="52" spans="1:11" x14ac:dyDescent="0.25">
      <c r="A52" t="str">
        <f>[1]ele_dev!B52</f>
        <v>pGAS</v>
      </c>
      <c r="B52" t="str">
        <f>[1]ele_dev!A52</f>
        <v>ITA</v>
      </c>
      <c r="C52" t="e">
        <f>SUMIFS('[2]2010'!E$2:E$505,'[2]2010'!$C$2:$C$505,$B52,'[2]2010'!$D$2:$D$505,$A52)</f>
        <v>#REF!</v>
      </c>
      <c r="D52">
        <f>SUMIFS('[2]Electricity production'!E$2:E$505,'[2]Electricity production'!$C$2:$C$505,$B52,'[2]Electricity production'!$D$2:$D$505,$A52)</f>
        <v>9.8542514816179541</v>
      </c>
      <c r="E52">
        <f>SUMIFS('[2]Electricity production'!F$2:F$505,'[2]Electricity production'!$C$2:$C$505,$B52,'[2]Electricity production'!$D$2:$D$505,$A52)</f>
        <v>16.64569160452653</v>
      </c>
      <c r="F52">
        <f>SUMIFS('[2]Electricity production'!G$2:G$505,'[2]Electricity production'!$C$2:$C$505,$B52,'[2]Electricity production'!$D$2:$D$505,$A52)</f>
        <v>46.104164414822982</v>
      </c>
      <c r="G52">
        <f>SUMIFS('[2]Electricity production'!H$2:H$505,'[2]Electricity production'!$C$2:$C$505,$B52,'[2]Electricity production'!$D$2:$D$505,$A52)</f>
        <v>44.856993248986583</v>
      </c>
      <c r="H52">
        <f>SUMIFS('[2]Electricity production'!I$2:I$505,'[2]Electricity production'!$C$2:$C$505,$B52,'[2]Electricity production'!$D$2:$D$505,$A52)</f>
        <v>40.880409595464954</v>
      </c>
      <c r="I52">
        <f>SUMIFS('[2]Electricity production'!J$2:J$505,'[2]Electricity production'!$C$2:$C$505,$B52,'[2]Electricity production'!$D$2:$D$505,$A52)</f>
        <v>8.8085817584624007</v>
      </c>
      <c r="J52">
        <f>SUMIFS('[2]Electricity production'!K$2:K$505,'[2]Electricity production'!$C$2:$C$505,$B52,'[2]Electricity production'!$D$2:$D$505,$A52)</f>
        <v>2.6579727334107428</v>
      </c>
      <c r="K52">
        <f>SUMIFS('[2]Electricity production'!L$2:L$505,'[2]Electricity production'!$C$2:$C$505,$B52,'[2]Electricity production'!$D$2:$D$505,$A52)</f>
        <v>0</v>
      </c>
    </row>
    <row r="53" spans="1:11" x14ac:dyDescent="0.25">
      <c r="A53" t="str">
        <f>[1]ele_dev!B53</f>
        <v>bBIO</v>
      </c>
      <c r="B53" t="str">
        <f>[1]ele_dev!A53</f>
        <v>ITA</v>
      </c>
      <c r="C53" t="e">
        <f>SUMIFS('[2]2010'!E$2:E$505,'[2]2010'!$C$2:$C$505,$B53,'[2]2010'!$D$2:$D$505,$A53)</f>
        <v>#REF!</v>
      </c>
      <c r="D53">
        <f>SUMIFS('[2]Electricity production'!E$2:E$505,'[2]Electricity production'!$C$2:$C$505,$B53,'[2]Electricity production'!$D$2:$D$505,$A53)</f>
        <v>20.171781499618298</v>
      </c>
      <c r="E53">
        <f>SUMIFS('[2]Electricity production'!F$2:F$505,'[2]Electricity production'!$C$2:$C$505,$B53,'[2]Electricity production'!$D$2:$D$505,$A53)</f>
        <v>18.40892259732227</v>
      </c>
      <c r="F53">
        <f>SUMIFS('[2]Electricity production'!G$2:G$505,'[2]Electricity production'!$C$2:$C$505,$B53,'[2]Electricity production'!$D$2:$D$505,$A53)</f>
        <v>16.697969753857571</v>
      </c>
      <c r="G53">
        <f>SUMIFS('[2]Electricity production'!H$2:H$505,'[2]Electricity production'!$C$2:$C$505,$B53,'[2]Electricity production'!$D$2:$D$505,$A53)</f>
        <v>19.591369813304244</v>
      </c>
      <c r="H53">
        <f>SUMIFS('[2]Electricity production'!I$2:I$505,'[2]Electricity production'!$C$2:$C$505,$B53,'[2]Electricity production'!$D$2:$D$505,$A53)</f>
        <v>18.192642500169143</v>
      </c>
      <c r="I53">
        <f>SUMIFS('[2]Electricity production'!J$2:J$505,'[2]Electricity production'!$C$2:$C$505,$B53,'[2]Electricity production'!$D$2:$D$505,$A53)</f>
        <v>23.50315414110511</v>
      </c>
      <c r="J53">
        <f>SUMIFS('[2]Electricity production'!K$2:K$505,'[2]Electricity production'!$C$2:$C$505,$B53,'[2]Electricity production'!$D$2:$D$505,$A53)</f>
        <v>26.42504563495131</v>
      </c>
      <c r="K53">
        <f>SUMIFS('[2]Electricity production'!L$2:L$505,'[2]Electricity production'!$C$2:$C$505,$B53,'[2]Electricity production'!$D$2:$D$505,$A53)</f>
        <v>31.079871308197312</v>
      </c>
    </row>
    <row r="54" spans="1:11" x14ac:dyDescent="0.25">
      <c r="A54" t="str">
        <f>[1]ele_dev!B54</f>
        <v>bCCS</v>
      </c>
      <c r="B54" t="str">
        <f>[1]ele_dev!A54</f>
        <v>ITA</v>
      </c>
      <c r="C54" t="e">
        <f>SUMIFS('[2]2010'!E$2:E$505,'[2]2010'!$C$2:$C$505,$B54,'[2]2010'!$D$2:$D$505,$A54)</f>
        <v>#REF!</v>
      </c>
      <c r="D54">
        <f>SUMIFS('[2]Electricity production'!E$2:E$505,'[2]Electricity production'!$C$2:$C$505,$B54,'[2]Electricity production'!$D$2:$D$505,$A54)</f>
        <v>0</v>
      </c>
      <c r="E54">
        <f>SUMIFS('[2]Electricity production'!F$2:F$505,'[2]Electricity production'!$C$2:$C$505,$B54,'[2]Electricity production'!$D$2:$D$505,$A54)</f>
        <v>0</v>
      </c>
      <c r="F54">
        <f>SUMIFS('[2]Electricity production'!G$2:G$505,'[2]Electricity production'!$C$2:$C$505,$B54,'[2]Electricity production'!$D$2:$D$505,$A54)</f>
        <v>0</v>
      </c>
      <c r="G54">
        <f>SUMIFS('[2]Electricity production'!H$2:H$505,'[2]Electricity production'!$C$2:$C$505,$B54,'[2]Electricity production'!$D$2:$D$505,$A54)</f>
        <v>0</v>
      </c>
      <c r="H54">
        <f>SUMIFS('[2]Electricity production'!I$2:I$505,'[2]Electricity production'!$C$2:$C$505,$B54,'[2]Electricity production'!$D$2:$D$505,$A54)</f>
        <v>0</v>
      </c>
      <c r="I54">
        <f>SUMIFS('[2]Electricity production'!J$2:J$505,'[2]Electricity production'!$C$2:$C$505,$B54,'[2]Electricity production'!$D$2:$D$505,$A54)</f>
        <v>0</v>
      </c>
      <c r="J54">
        <f>SUMIFS('[2]Electricity production'!K$2:K$505,'[2]Electricity production'!$C$2:$C$505,$B54,'[2]Electricity production'!$D$2:$D$505,$A54)</f>
        <v>0</v>
      </c>
      <c r="K54">
        <f>SUMIFS('[2]Electricity production'!L$2:L$505,'[2]Electricity production'!$C$2:$C$505,$B54,'[2]Electricity production'!$D$2:$D$505,$A54)</f>
        <v>0</v>
      </c>
    </row>
    <row r="55" spans="1:11" x14ac:dyDescent="0.25">
      <c r="A55" t="str">
        <f>[1]ele_dev!B55</f>
        <v>mCCS</v>
      </c>
      <c r="B55" t="str">
        <f>[1]ele_dev!A55</f>
        <v>ITA</v>
      </c>
      <c r="C55" t="e">
        <f>SUMIFS('[2]2010'!E$2:E$505,'[2]2010'!$C$2:$C$505,$B55,'[2]2010'!$D$2:$D$505,$A55)</f>
        <v>#REF!</v>
      </c>
      <c r="D55">
        <f>SUMIFS('[2]Electricity production'!E$2:E$505,'[2]Electricity production'!$C$2:$C$505,$B55,'[2]Electricity production'!$D$2:$D$505,$A55)</f>
        <v>0</v>
      </c>
      <c r="E55">
        <f>SUMIFS('[2]Electricity production'!F$2:F$505,'[2]Electricity production'!$C$2:$C$505,$B55,'[2]Electricity production'!$D$2:$D$505,$A55)</f>
        <v>2.708227644745326</v>
      </c>
      <c r="F55">
        <f>SUMIFS('[2]Electricity production'!G$2:G$505,'[2]Electricity production'!$C$2:$C$505,$B55,'[2]Electricity production'!$D$2:$D$505,$A55)</f>
        <v>2.7083296721887686</v>
      </c>
      <c r="G55">
        <f>SUMIFS('[2]Electricity production'!H$2:H$505,'[2]Electricity production'!$C$2:$C$505,$B55,'[2]Electricity production'!$D$2:$D$505,$A55)</f>
        <v>2.7084832485500754</v>
      </c>
      <c r="H55">
        <f>SUMIFS('[2]Electricity production'!I$2:I$505,'[2]Electricity production'!$C$2:$C$505,$B55,'[2]Electricity production'!$D$2:$D$505,$A55)</f>
        <v>21.373986888016823</v>
      </c>
      <c r="I55">
        <f>SUMIFS('[2]Electricity production'!J$2:J$505,'[2]Electricity production'!$C$2:$C$505,$B55,'[2]Electricity production'!$D$2:$D$505,$A55)</f>
        <v>24.327670012976547</v>
      </c>
      <c r="J55">
        <f>SUMIFS('[2]Electricity production'!K$2:K$505,'[2]Electricity production'!$C$2:$C$505,$B55,'[2]Electricity production'!$D$2:$D$505,$A55)</f>
        <v>25.400151680713222</v>
      </c>
      <c r="K55">
        <f>SUMIFS('[2]Electricity production'!L$2:L$505,'[2]Electricity production'!$C$2:$C$505,$B55,'[2]Electricity production'!$D$2:$D$505,$A55)</f>
        <v>25.378534729387088</v>
      </c>
    </row>
    <row r="56" spans="1:11" x14ac:dyDescent="0.25">
      <c r="A56" t="str">
        <f>[1]ele_dev!B56</f>
        <v>bNUC</v>
      </c>
      <c r="B56" t="str">
        <f>[1]ele_dev!A56</f>
        <v>POL</v>
      </c>
      <c r="C56" t="e">
        <f>SUMIFS('[2]2010'!E$2:E$505,'[2]2010'!$C$2:$C$505,$B56,'[2]2010'!$D$2:$D$505,$A56)</f>
        <v>#REF!</v>
      </c>
      <c r="D56">
        <f>SUMIFS('[2]Electricity production'!E$2:E$505,'[2]Electricity production'!$C$2:$C$505,$B56,'[2]Electricity production'!$D$2:$D$505,$A56)</f>
        <v>0</v>
      </c>
      <c r="E56">
        <f>SUMIFS('[2]Electricity production'!F$2:F$505,'[2]Electricity production'!$C$2:$C$505,$B56,'[2]Electricity production'!$D$2:$D$505,$A56)</f>
        <v>0</v>
      </c>
      <c r="F56">
        <f>SUMIFS('[2]Electricity production'!G$2:G$505,'[2]Electricity production'!$C$2:$C$505,$B56,'[2]Electricity production'!$D$2:$D$505,$A56)</f>
        <v>0</v>
      </c>
      <c r="G56">
        <f>SUMIFS('[2]Electricity production'!H$2:H$505,'[2]Electricity production'!$C$2:$C$505,$B56,'[2]Electricity production'!$D$2:$D$505,$A56)</f>
        <v>10.64339792247493</v>
      </c>
      <c r="H56">
        <f>SUMIFS('[2]Electricity production'!I$2:I$505,'[2]Electricity production'!$C$2:$C$505,$B56,'[2]Electricity production'!$D$2:$D$505,$A56)</f>
        <v>10.643800663572168</v>
      </c>
      <c r="I56">
        <f>SUMIFS('[2]Electricity production'!J$2:J$505,'[2]Electricity production'!$C$2:$C$505,$B56,'[2]Electricity production'!$D$2:$D$505,$A56)</f>
        <v>46.120907123784221</v>
      </c>
      <c r="J56">
        <f>SUMIFS('[2]Electricity production'!K$2:K$505,'[2]Electricity production'!$C$2:$C$505,$B56,'[2]Electricity production'!$D$2:$D$505,$A56)</f>
        <v>46.120904153311983</v>
      </c>
      <c r="K56">
        <f>SUMIFS('[2]Electricity production'!L$2:L$505,'[2]Electricity production'!$C$2:$C$505,$B56,'[2]Electricity production'!$D$2:$D$505,$A56)</f>
        <v>46.120900910127503</v>
      </c>
    </row>
    <row r="57" spans="1:11" x14ac:dyDescent="0.25">
      <c r="A57" t="str">
        <f>[1]ele_dev!B57</f>
        <v>bHYDRO</v>
      </c>
      <c r="B57" t="str">
        <f>[1]ele_dev!A57</f>
        <v>POL</v>
      </c>
      <c r="C57" t="e">
        <f>SUMIFS('[2]2010'!E$2:E$505,'[2]2010'!$C$2:$C$505,$B57,'[2]2010'!$D$2:$D$505,$A57)</f>
        <v>#REF!</v>
      </c>
      <c r="D57">
        <f>SUMIFS('[2]Electricity production'!E$2:E$505,'[2]Electricity production'!$C$2:$C$505,$B57,'[2]Electricity production'!$D$2:$D$505,$A57)</f>
        <v>0.7698608011234368</v>
      </c>
      <c r="E57">
        <f>SUMIFS('[2]Electricity production'!F$2:F$505,'[2]Electricity production'!$C$2:$C$505,$B57,'[2]Electricity production'!$D$2:$D$505,$A57)</f>
        <v>1.4204762931826804</v>
      </c>
      <c r="F57">
        <f>SUMIFS('[2]Electricity production'!G$2:G$505,'[2]Electricity production'!$C$2:$C$505,$B57,'[2]Electricity production'!$D$2:$D$505,$A57)</f>
        <v>1.4452279462435638</v>
      </c>
      <c r="G57">
        <f>SUMIFS('[2]Electricity production'!H$2:H$505,'[2]Electricity production'!$C$2:$C$505,$B57,'[2]Electricity production'!$D$2:$D$505,$A57)</f>
        <v>1.4451810013173276</v>
      </c>
      <c r="H57">
        <f>SUMIFS('[2]Electricity production'!I$2:I$505,'[2]Electricity production'!$C$2:$C$505,$B57,'[2]Electricity production'!$D$2:$D$505,$A57)</f>
        <v>1.4452286722288687</v>
      </c>
      <c r="I57">
        <f>SUMIFS('[2]Electricity production'!J$2:J$505,'[2]Electricity production'!$C$2:$C$505,$B57,'[2]Electricity production'!$D$2:$D$505,$A57)</f>
        <v>1.4451988221830467</v>
      </c>
      <c r="J57">
        <f>SUMIFS('[2]Electricity production'!K$2:K$505,'[2]Electricity production'!$C$2:$C$505,$B57,'[2]Electricity production'!$D$2:$D$505,$A57)</f>
        <v>1.4452024845055955</v>
      </c>
      <c r="K57">
        <f>SUMIFS('[2]Electricity production'!L$2:L$505,'[2]Electricity production'!$C$2:$C$505,$B57,'[2]Electricity production'!$D$2:$D$505,$A57)</f>
        <v>1.4452968977100689</v>
      </c>
    </row>
    <row r="58" spans="1:11" x14ac:dyDescent="0.25">
      <c r="A58" t="str">
        <f>[1]ele_dev!B58</f>
        <v>pHYDRO</v>
      </c>
      <c r="B58" t="str">
        <f>[1]ele_dev!A58</f>
        <v>POL</v>
      </c>
      <c r="C58" t="e">
        <f>SUMIFS('[2]2010'!E$2:E$505,'[2]2010'!$C$2:$C$505,$B58,'[2]2010'!$D$2:$D$505,$A58)</f>
        <v>#REF!</v>
      </c>
      <c r="D58">
        <f>SUMIFS('[2]Electricity production'!E$2:E$505,'[2]Electricity production'!$C$2:$C$505,$B58,'[2]Electricity production'!$D$2:$D$505,$A58)</f>
        <v>12.563486452324177</v>
      </c>
      <c r="E58">
        <f>SUMIFS('[2]Electricity production'!F$2:F$505,'[2]Electricity production'!$C$2:$C$505,$B58,'[2]Electricity production'!$D$2:$D$505,$A58)</f>
        <v>1.4354606397382932</v>
      </c>
      <c r="F58">
        <f>SUMIFS('[2]Electricity production'!G$2:G$505,'[2]Electricity production'!$C$2:$C$505,$B58,'[2]Electricity production'!$D$2:$D$505,$A58)</f>
        <v>1.7213992542660006</v>
      </c>
      <c r="G58">
        <f>SUMIFS('[2]Electricity production'!H$2:H$505,'[2]Electricity production'!$C$2:$C$505,$B58,'[2]Electricity production'!$D$2:$D$505,$A58)</f>
        <v>2.0321996723812807</v>
      </c>
      <c r="H58">
        <f>SUMIFS('[2]Electricity production'!I$2:I$505,'[2]Electricity production'!$C$2:$C$505,$B58,'[2]Electricity production'!$D$2:$D$505,$A58)</f>
        <v>2.3431440316998016</v>
      </c>
      <c r="I58">
        <f>SUMIFS('[2]Electricity production'!J$2:J$505,'[2]Electricity production'!$C$2:$C$505,$B58,'[2]Electricity production'!$D$2:$D$505,$A58)</f>
        <v>2.6537348921506845</v>
      </c>
      <c r="J58">
        <f>SUMIFS('[2]Electricity production'!K$2:K$505,'[2]Electricity production'!$C$2:$C$505,$B58,'[2]Electricity production'!$D$2:$D$505,$A58)</f>
        <v>2.9646542531048037</v>
      </c>
      <c r="K58">
        <f>SUMIFS('[2]Electricity production'!L$2:L$505,'[2]Electricity production'!$C$2:$C$505,$B58,'[2]Electricity production'!$D$2:$D$505,$A58)</f>
        <v>4.8051615367260867</v>
      </c>
    </row>
    <row r="59" spans="1:11" x14ac:dyDescent="0.25">
      <c r="A59" t="str">
        <f>[1]ele_dev!B59</f>
        <v>bGEO</v>
      </c>
      <c r="B59" t="str">
        <f>[1]ele_dev!A59</f>
        <v>POL</v>
      </c>
      <c r="C59" t="e">
        <f>SUMIFS('[2]2010'!E$2:E$505,'[2]2010'!$C$2:$C$505,$B59,'[2]2010'!$D$2:$D$505,$A59)</f>
        <v>#REF!</v>
      </c>
      <c r="D59">
        <f>SUMIFS('[2]Electricity production'!E$2:E$505,'[2]Electricity production'!$C$2:$C$505,$B59,'[2]Electricity production'!$D$2:$D$505,$A59)</f>
        <v>0</v>
      </c>
      <c r="E59">
        <f>SUMIFS('[2]Electricity production'!F$2:F$505,'[2]Electricity production'!$C$2:$C$505,$B59,'[2]Electricity production'!$D$2:$D$505,$A59)</f>
        <v>1.1343083643450609E-4</v>
      </c>
      <c r="F59">
        <f>SUMIFS('[2]Electricity production'!G$2:G$505,'[2]Electricity production'!$C$2:$C$505,$B59,'[2]Electricity production'!$D$2:$D$505,$A59)</f>
        <v>4.3321592374606828E-4</v>
      </c>
      <c r="G59">
        <f>SUMIFS('[2]Electricity production'!H$2:H$505,'[2]Electricity production'!$C$2:$C$505,$B59,'[2]Electricity production'!$D$2:$D$505,$A59)</f>
        <v>0.44640918653922268</v>
      </c>
      <c r="H59">
        <f>SUMIFS('[2]Electricity production'!I$2:I$505,'[2]Electricity production'!$C$2:$C$505,$B59,'[2]Electricity production'!$D$2:$D$505,$A59)</f>
        <v>1.4654930362050163</v>
      </c>
      <c r="I59">
        <f>SUMIFS('[2]Electricity production'!J$2:J$505,'[2]Electricity production'!$C$2:$C$505,$B59,'[2]Electricity production'!$D$2:$D$505,$A59)</f>
        <v>2.8651283614657821</v>
      </c>
      <c r="J59">
        <f>SUMIFS('[2]Electricity production'!K$2:K$505,'[2]Electricity production'!$C$2:$C$505,$B59,'[2]Electricity production'!$D$2:$D$505,$A59)</f>
        <v>2.8961036346567579</v>
      </c>
      <c r="K59">
        <f>SUMIFS('[2]Electricity production'!L$2:L$505,'[2]Electricity production'!$C$2:$C$505,$B59,'[2]Electricity production'!$D$2:$D$505,$A59)</f>
        <v>2.9009355762641009</v>
      </c>
    </row>
    <row r="60" spans="1:11" x14ac:dyDescent="0.25">
      <c r="A60" t="str">
        <f>[1]ele_dev!B60</f>
        <v>mSOLAR</v>
      </c>
      <c r="B60" t="str">
        <f>[1]ele_dev!A60</f>
        <v>POL</v>
      </c>
      <c r="C60" t="e">
        <f>SUMIFS('[2]2010'!E$2:E$505,'[2]2010'!$C$2:$C$505,$B60,'[2]2010'!$D$2:$D$505,$A60)</f>
        <v>#REF!</v>
      </c>
      <c r="D60">
        <f>SUMIFS('[2]Electricity production'!E$2:E$505,'[2]Electricity production'!$C$2:$C$505,$B60,'[2]Electricity production'!$D$2:$D$505,$A60)</f>
        <v>5.9710144258455659E-2</v>
      </c>
      <c r="E60">
        <f>SUMIFS('[2]Electricity production'!F$2:F$505,'[2]Electricity production'!$C$2:$C$505,$B60,'[2]Electricity production'!$D$2:$D$505,$A60)</f>
        <v>0.40072938244418382</v>
      </c>
      <c r="F60">
        <f>SUMIFS('[2]Electricity production'!G$2:G$505,'[2]Electricity production'!$C$2:$C$505,$B60,'[2]Electricity production'!$D$2:$D$505,$A60)</f>
        <v>0.46012000727499125</v>
      </c>
      <c r="G60">
        <f>SUMIFS('[2]Electricity production'!H$2:H$505,'[2]Electricity production'!$C$2:$C$505,$B60,'[2]Electricity production'!$D$2:$D$505,$A60)</f>
        <v>0.5202087340189171</v>
      </c>
      <c r="H60">
        <f>SUMIFS('[2]Electricity production'!I$2:I$505,'[2]Electricity production'!$C$2:$C$505,$B60,'[2]Electricity production'!$D$2:$D$505,$A60)</f>
        <v>7.2483346813222864</v>
      </c>
      <c r="I60">
        <f>SUMIFS('[2]Electricity production'!J$2:J$505,'[2]Electricity production'!$C$2:$C$505,$B60,'[2]Electricity production'!$D$2:$D$505,$A60)</f>
        <v>9.4978999335193794</v>
      </c>
      <c r="J60">
        <f>SUMIFS('[2]Electricity production'!K$2:K$505,'[2]Electricity production'!$C$2:$C$505,$B60,'[2]Electricity production'!$D$2:$D$505,$A60)</f>
        <v>11.74772061544836</v>
      </c>
      <c r="K60">
        <f>SUMIFS('[2]Electricity production'!L$2:L$505,'[2]Electricity production'!$C$2:$C$505,$B60,'[2]Electricity production'!$D$2:$D$505,$A60)</f>
        <v>13.997447614335417</v>
      </c>
    </row>
    <row r="61" spans="1:11" x14ac:dyDescent="0.25">
      <c r="A61" t="str">
        <f>[1]ele_dev!B61</f>
        <v>mWIND</v>
      </c>
      <c r="B61" t="str">
        <f>[1]ele_dev!A61</f>
        <v>POL</v>
      </c>
      <c r="C61" t="e">
        <f>SUMIFS('[2]2010'!E$2:E$505,'[2]2010'!$C$2:$C$505,$B61,'[2]2010'!$D$2:$D$505,$A61)</f>
        <v>#REF!</v>
      </c>
      <c r="D61">
        <f>SUMIFS('[2]Electricity production'!E$2:E$505,'[2]Electricity production'!$C$2:$C$505,$B61,'[2]Electricity production'!$D$2:$D$505,$A61)</f>
        <v>10.555470783877009</v>
      </c>
      <c r="E61">
        <f>SUMIFS('[2]Electricity production'!F$2:F$505,'[2]Electricity production'!$C$2:$C$505,$B61,'[2]Electricity production'!$D$2:$D$505,$A61)</f>
        <v>10.555701294996133</v>
      </c>
      <c r="F61">
        <f>SUMIFS('[2]Electricity production'!G$2:G$505,'[2]Electricity production'!$C$2:$C$505,$B61,'[2]Electricity production'!$D$2:$D$505,$A61)</f>
        <v>10.557689451736948</v>
      </c>
      <c r="G61">
        <f>SUMIFS('[2]Electricity production'!H$2:H$505,'[2]Electricity production'!$C$2:$C$505,$B61,'[2]Electricity production'!$D$2:$D$505,$A61)</f>
        <v>33.314583630865826</v>
      </c>
      <c r="H61">
        <f>SUMIFS('[2]Electricity production'!I$2:I$505,'[2]Electricity production'!$C$2:$C$505,$B61,'[2]Electricity production'!$D$2:$D$505,$A61)</f>
        <v>37.686844470916618</v>
      </c>
      <c r="I61">
        <f>SUMIFS('[2]Electricity production'!J$2:J$505,'[2]Electricity production'!$C$2:$C$505,$B61,'[2]Electricity production'!$D$2:$D$505,$A61)</f>
        <v>44.47003070779148</v>
      </c>
      <c r="J61">
        <f>SUMIFS('[2]Electricity production'!K$2:K$505,'[2]Electricity production'!$C$2:$C$505,$B61,'[2]Electricity production'!$D$2:$D$505,$A61)</f>
        <v>46.595098159316692</v>
      </c>
      <c r="K61">
        <f>SUMIFS('[2]Electricity production'!L$2:L$505,'[2]Electricity production'!$C$2:$C$505,$B61,'[2]Electricity production'!$D$2:$D$505,$A61)</f>
        <v>85.289759975600973</v>
      </c>
    </row>
    <row r="62" spans="1:11" x14ac:dyDescent="0.25">
      <c r="A62" t="str">
        <f>[1]ele_dev!B62</f>
        <v>bHC</v>
      </c>
      <c r="B62" t="str">
        <f>[1]ele_dev!A62</f>
        <v>POL</v>
      </c>
      <c r="C62" t="e">
        <f>SUMIFS('[2]2010'!E$2:E$505,'[2]2010'!$C$2:$C$505,$B62,'[2]2010'!$D$2:$D$505,$A62)</f>
        <v>#REF!</v>
      </c>
      <c r="D62">
        <f>SUMIFS('[2]Electricity production'!E$2:E$505,'[2]Electricity production'!$C$2:$C$505,$B62,'[2]Electricity production'!$D$2:$D$505,$A62)</f>
        <v>45.080548352298742</v>
      </c>
      <c r="E62">
        <f>SUMIFS('[2]Electricity production'!F$2:F$505,'[2]Electricity production'!$C$2:$C$505,$B62,'[2]Electricity production'!$D$2:$D$505,$A62)</f>
        <v>36.000409497502069</v>
      </c>
      <c r="F62">
        <f>SUMIFS('[2]Electricity production'!G$2:G$505,'[2]Electricity production'!$C$2:$C$505,$B62,'[2]Electricity production'!$D$2:$D$505,$A62)</f>
        <v>37.520106623868877</v>
      </c>
      <c r="G62">
        <f>SUMIFS('[2]Electricity production'!H$2:H$505,'[2]Electricity production'!$C$2:$C$505,$B62,'[2]Electricity production'!$D$2:$D$505,$A62)</f>
        <v>36.86622642790752</v>
      </c>
      <c r="H62">
        <f>SUMIFS('[2]Electricity production'!I$2:I$505,'[2]Electricity production'!$C$2:$C$505,$B62,'[2]Electricity production'!$D$2:$D$505,$A62)</f>
        <v>1.409284446383307</v>
      </c>
      <c r="I62">
        <f>SUMIFS('[2]Electricity production'!J$2:J$505,'[2]Electricity production'!$C$2:$C$505,$B62,'[2]Electricity production'!$D$2:$D$505,$A62)</f>
        <v>0.79405060770649594</v>
      </c>
      <c r="J62">
        <f>SUMIFS('[2]Electricity production'!K$2:K$505,'[2]Electricity production'!$C$2:$C$505,$B62,'[2]Electricity production'!$D$2:$D$505,$A62)</f>
        <v>1.8368931594436335E-2</v>
      </c>
      <c r="K62">
        <f>SUMIFS('[2]Electricity production'!L$2:L$505,'[2]Electricity production'!$C$2:$C$505,$B62,'[2]Electricity production'!$D$2:$D$505,$A62)</f>
        <v>1.836879969221061E-2</v>
      </c>
    </row>
    <row r="63" spans="1:11" x14ac:dyDescent="0.25">
      <c r="A63" t="str">
        <f>[1]ele_dev!B63</f>
        <v>mHC</v>
      </c>
      <c r="B63" t="str">
        <f>[1]ele_dev!A63</f>
        <v>POL</v>
      </c>
      <c r="C63" t="e">
        <f>SUMIFS('[2]2010'!E$2:E$505,'[2]2010'!$C$2:$C$505,$B63,'[2]2010'!$D$2:$D$505,$A63)</f>
        <v>#REF!</v>
      </c>
      <c r="D63">
        <f>SUMIFS('[2]Electricity production'!E$2:E$505,'[2]Electricity production'!$C$2:$C$505,$B63,'[2]Electricity production'!$D$2:$D$505,$A63)</f>
        <v>43.523580577946809</v>
      </c>
      <c r="E63">
        <f>SUMIFS('[2]Electricity production'!F$2:F$505,'[2]Electricity production'!$C$2:$C$505,$B63,'[2]Electricity production'!$D$2:$D$505,$A63)</f>
        <v>0.19907875850483236</v>
      </c>
      <c r="F63">
        <f>SUMIFS('[2]Electricity production'!G$2:G$505,'[2]Electricity production'!$C$2:$C$505,$B63,'[2]Electricity production'!$D$2:$D$505,$A63)</f>
        <v>1.318182565483994E-4</v>
      </c>
      <c r="G63">
        <f>SUMIFS('[2]Electricity production'!H$2:H$505,'[2]Electricity production'!$C$2:$C$505,$B63,'[2]Electricity production'!$D$2:$D$505,$A63)</f>
        <v>5.8590963149640629E-5</v>
      </c>
      <c r="H63">
        <f>SUMIFS('[2]Electricity production'!I$2:I$505,'[2]Electricity production'!$C$2:$C$505,$B63,'[2]Electricity production'!$D$2:$D$505,$A63)</f>
        <v>0</v>
      </c>
      <c r="I63">
        <f>SUMIFS('[2]Electricity production'!J$2:J$505,'[2]Electricity production'!$C$2:$C$505,$B63,'[2]Electricity production'!$D$2:$D$505,$A63)</f>
        <v>0</v>
      </c>
      <c r="J63">
        <f>SUMIFS('[2]Electricity production'!K$2:K$505,'[2]Electricity production'!$C$2:$C$505,$B63,'[2]Electricity production'!$D$2:$D$505,$A63)</f>
        <v>0</v>
      </c>
      <c r="K63">
        <f>SUMIFS('[2]Electricity production'!L$2:L$505,'[2]Electricity production'!$C$2:$C$505,$B63,'[2]Electricity production'!$D$2:$D$505,$A63)</f>
        <v>0</v>
      </c>
    </row>
    <row r="64" spans="1:11" x14ac:dyDescent="0.25">
      <c r="A64" t="str">
        <f>[1]ele_dev!B64</f>
        <v>bBC</v>
      </c>
      <c r="B64" t="str">
        <f>[1]ele_dev!A64</f>
        <v>POL</v>
      </c>
      <c r="C64" t="e">
        <f>SUMIFS('[2]2010'!E$2:E$505,'[2]2010'!$C$2:$C$505,$B64,'[2]2010'!$D$2:$D$505,$A64)</f>
        <v>#REF!</v>
      </c>
      <c r="D64">
        <f>SUMIFS('[2]Electricity production'!E$2:E$505,'[2]Electricity production'!$C$2:$C$505,$B64,'[2]Electricity production'!$D$2:$D$505,$A64)</f>
        <v>36.095510304832757</v>
      </c>
      <c r="E64">
        <f>SUMIFS('[2]Electricity production'!F$2:F$505,'[2]Electricity production'!$C$2:$C$505,$B64,'[2]Electricity production'!$D$2:$D$505,$A64)</f>
        <v>36.962346434332808</v>
      </c>
      <c r="F64">
        <f>SUMIFS('[2]Electricity production'!G$2:G$505,'[2]Electricity production'!$C$2:$C$505,$B64,'[2]Electricity production'!$D$2:$D$505,$A64)</f>
        <v>21.025145239446271</v>
      </c>
      <c r="G64">
        <f>SUMIFS('[2]Electricity production'!H$2:H$505,'[2]Electricity production'!$C$2:$C$505,$B64,'[2]Electricity production'!$D$2:$D$505,$A64)</f>
        <v>21.024617002100936</v>
      </c>
      <c r="H64">
        <f>SUMIFS('[2]Electricity production'!I$2:I$505,'[2]Electricity production'!$C$2:$C$505,$B64,'[2]Electricity production'!$D$2:$D$505,$A64)</f>
        <v>0.35997099272314165</v>
      </c>
      <c r="I64">
        <f>SUMIFS('[2]Electricity production'!J$2:J$505,'[2]Electricity production'!$C$2:$C$505,$B64,'[2]Electricity production'!$D$2:$D$505,$A64)</f>
        <v>0</v>
      </c>
      <c r="J64">
        <f>SUMIFS('[2]Electricity production'!K$2:K$505,'[2]Electricity production'!$C$2:$C$505,$B64,'[2]Electricity production'!$D$2:$D$505,$A64)</f>
        <v>0</v>
      </c>
      <c r="K64">
        <f>SUMIFS('[2]Electricity production'!L$2:L$505,'[2]Electricity production'!$C$2:$C$505,$B64,'[2]Electricity production'!$D$2:$D$505,$A64)</f>
        <v>0</v>
      </c>
    </row>
    <row r="65" spans="1:11" x14ac:dyDescent="0.25">
      <c r="A65" t="str">
        <f>[1]ele_dev!B65</f>
        <v>bOIL</v>
      </c>
      <c r="B65" t="str">
        <f>[1]ele_dev!A65</f>
        <v>POL</v>
      </c>
      <c r="C65" t="e">
        <f>SUMIFS('[2]2010'!E$2:E$505,'[2]2010'!$C$2:$C$505,$B65,'[2]2010'!$D$2:$D$505,$A65)</f>
        <v>#REF!</v>
      </c>
      <c r="D65">
        <f>SUMIFS('[2]Electricity production'!E$2:E$505,'[2]Electricity production'!$C$2:$C$505,$B65,'[2]Electricity production'!$D$2:$D$505,$A65)</f>
        <v>0</v>
      </c>
      <c r="E65">
        <f>SUMIFS('[2]Electricity production'!F$2:F$505,'[2]Electricity production'!$C$2:$C$505,$B65,'[2]Electricity production'!$D$2:$D$505,$A65)</f>
        <v>7.5760917632976949E-5</v>
      </c>
      <c r="F65">
        <f>SUMIFS('[2]Electricity production'!G$2:G$505,'[2]Electricity production'!$C$2:$C$505,$B65,'[2]Electricity production'!$D$2:$D$505,$A65)</f>
        <v>0.32666399909106442</v>
      </c>
      <c r="G65">
        <f>SUMIFS('[2]Electricity production'!H$2:H$505,'[2]Electricity production'!$C$2:$C$505,$B65,'[2]Electricity production'!$D$2:$D$505,$A65)</f>
        <v>0.37929985296604135</v>
      </c>
      <c r="H65">
        <f>SUMIFS('[2]Electricity production'!I$2:I$505,'[2]Electricity production'!$C$2:$C$505,$B65,'[2]Electricity production'!$D$2:$D$505,$A65)</f>
        <v>0.38345666929715472</v>
      </c>
      <c r="I65">
        <f>SUMIFS('[2]Electricity production'!J$2:J$505,'[2]Electricity production'!$C$2:$C$505,$B65,'[2]Electricity production'!$D$2:$D$505,$A65)</f>
        <v>0.38325240178014269</v>
      </c>
      <c r="J65">
        <f>SUMIFS('[2]Electricity production'!K$2:K$505,'[2]Electricity production'!$C$2:$C$505,$B65,'[2]Electricity production'!$D$2:$D$505,$A65)</f>
        <v>0.38030676980100925</v>
      </c>
      <c r="K65">
        <f>SUMIFS('[2]Electricity production'!L$2:L$505,'[2]Electricity production'!$C$2:$C$505,$B65,'[2]Electricity production'!$D$2:$D$505,$A65)</f>
        <v>0.36647283144679305</v>
      </c>
    </row>
    <row r="66" spans="1:11" x14ac:dyDescent="0.25">
      <c r="A66" t="str">
        <f>[1]ele_dev!B66</f>
        <v>mOIL</v>
      </c>
      <c r="B66" t="str">
        <f>[1]ele_dev!A66</f>
        <v>POL</v>
      </c>
      <c r="C66" t="e">
        <f>SUMIFS('[2]2010'!E$2:E$505,'[2]2010'!$C$2:$C$505,$B66,'[2]2010'!$D$2:$D$505,$A66)</f>
        <v>#REF!</v>
      </c>
      <c r="D66">
        <f>SUMIFS('[2]Electricity production'!E$2:E$505,'[2]Electricity production'!$C$2:$C$505,$B66,'[2]Electricity production'!$D$2:$D$505,$A66)</f>
        <v>0.88329497019310044</v>
      </c>
      <c r="E66">
        <f>SUMIFS('[2]Electricity production'!F$2:F$505,'[2]Electricity production'!$C$2:$C$505,$B66,'[2]Electricity production'!$D$2:$D$505,$A66)</f>
        <v>0.55666068842577021</v>
      </c>
      <c r="F66">
        <f>SUMIFS('[2]Electricity production'!G$2:G$505,'[2]Electricity production'!$C$2:$C$505,$B66,'[2]Electricity production'!$D$2:$D$505,$A66)</f>
        <v>1.0487033289081639E-2</v>
      </c>
      <c r="G66">
        <f>SUMIFS('[2]Electricity production'!H$2:H$505,'[2]Electricity production'!$C$2:$C$505,$B66,'[2]Electricity production'!$D$2:$D$505,$A66)</f>
        <v>0</v>
      </c>
      <c r="H66">
        <f>SUMIFS('[2]Electricity production'!I$2:I$505,'[2]Electricity production'!$C$2:$C$505,$B66,'[2]Electricity production'!$D$2:$D$505,$A66)</f>
        <v>0</v>
      </c>
      <c r="I66">
        <f>SUMIFS('[2]Electricity production'!J$2:J$505,'[2]Electricity production'!$C$2:$C$505,$B66,'[2]Electricity production'!$D$2:$D$505,$A66)</f>
        <v>0</v>
      </c>
      <c r="J66">
        <f>SUMIFS('[2]Electricity production'!K$2:K$505,'[2]Electricity production'!$C$2:$C$505,$B66,'[2]Electricity production'!$D$2:$D$505,$A66)</f>
        <v>0</v>
      </c>
      <c r="K66">
        <f>SUMIFS('[2]Electricity production'!L$2:L$505,'[2]Electricity production'!$C$2:$C$505,$B66,'[2]Electricity production'!$D$2:$D$505,$A66)</f>
        <v>0</v>
      </c>
    </row>
    <row r="67" spans="1:11" x14ac:dyDescent="0.25">
      <c r="A67" t="str">
        <f>[1]ele_dev!B67</f>
        <v>pOIL</v>
      </c>
      <c r="B67" t="str">
        <f>[1]ele_dev!A67</f>
        <v>POL</v>
      </c>
      <c r="C67" t="e">
        <f>SUMIFS('[2]2010'!E$2:E$505,'[2]2010'!$C$2:$C$505,$B67,'[2]2010'!$D$2:$D$505,$A67)</f>
        <v>#REF!</v>
      </c>
      <c r="D67">
        <f>SUMIFS('[2]Electricity production'!E$2:E$505,'[2]Electricity production'!$C$2:$C$505,$B67,'[2]Electricity production'!$D$2:$D$505,$A67)</f>
        <v>5.5809156472410833E-3</v>
      </c>
      <c r="E67">
        <f>SUMIFS('[2]Electricity production'!F$2:F$505,'[2]Electricity production'!$C$2:$C$505,$B67,'[2]Electricity production'!$D$2:$D$505,$A67)</f>
        <v>7.8621136159075442E-3</v>
      </c>
      <c r="F67">
        <f>SUMIFS('[2]Electricity production'!G$2:G$505,'[2]Electricity production'!$C$2:$C$505,$B67,'[2]Electricity production'!$D$2:$D$505,$A67)</f>
        <v>7.860688708442972E-3</v>
      </c>
      <c r="G67">
        <f>SUMIFS('[2]Electricity production'!H$2:H$505,'[2]Electricity production'!$C$2:$C$505,$B67,'[2]Electricity production'!$D$2:$D$505,$A67)</f>
        <v>7.8618682347571141E-3</v>
      </c>
      <c r="H67">
        <f>SUMIFS('[2]Electricity production'!I$2:I$505,'[2]Electricity production'!$C$2:$C$505,$B67,'[2]Electricity production'!$D$2:$D$505,$A67)</f>
        <v>0</v>
      </c>
      <c r="I67">
        <f>SUMIFS('[2]Electricity production'!J$2:J$505,'[2]Electricity production'!$C$2:$C$505,$B67,'[2]Electricity production'!$D$2:$D$505,$A67)</f>
        <v>0</v>
      </c>
      <c r="J67">
        <f>SUMIFS('[2]Electricity production'!K$2:K$505,'[2]Electricity production'!$C$2:$C$505,$B67,'[2]Electricity production'!$D$2:$D$505,$A67)</f>
        <v>0</v>
      </c>
      <c r="K67">
        <f>SUMIFS('[2]Electricity production'!L$2:L$505,'[2]Electricity production'!$C$2:$C$505,$B67,'[2]Electricity production'!$D$2:$D$505,$A67)</f>
        <v>0</v>
      </c>
    </row>
    <row r="68" spans="1:11" x14ac:dyDescent="0.25">
      <c r="A68" t="str">
        <f>[1]ele_dev!B68</f>
        <v>bGAS</v>
      </c>
      <c r="B68" t="str">
        <f>[1]ele_dev!A68</f>
        <v>POL</v>
      </c>
      <c r="C68" t="e">
        <f>SUMIFS('[2]2010'!E$2:E$505,'[2]2010'!$C$2:$C$505,$B68,'[2]2010'!$D$2:$D$505,$A68)</f>
        <v>#REF!</v>
      </c>
      <c r="D68">
        <f>SUMIFS('[2]Electricity production'!E$2:E$505,'[2]Electricity production'!$C$2:$C$505,$B68,'[2]Electricity production'!$D$2:$D$505,$A68)</f>
        <v>2.9259295620223722</v>
      </c>
      <c r="E68">
        <f>SUMIFS('[2]Electricity production'!F$2:F$505,'[2]Electricity production'!$C$2:$C$505,$B68,'[2]Electricity production'!$D$2:$D$505,$A68)</f>
        <v>1.9678769554555968</v>
      </c>
      <c r="F68">
        <f>SUMIFS('[2]Electricity production'!G$2:G$505,'[2]Electricity production'!$C$2:$C$505,$B68,'[2]Electricity production'!$D$2:$D$505,$A68)</f>
        <v>5.8935171662684436</v>
      </c>
      <c r="G68">
        <f>SUMIFS('[2]Electricity production'!H$2:H$505,'[2]Electricity production'!$C$2:$C$505,$B68,'[2]Electricity production'!$D$2:$D$505,$A68)</f>
        <v>5.9756660763798291</v>
      </c>
      <c r="H68">
        <f>SUMIFS('[2]Electricity production'!I$2:I$505,'[2]Electricity production'!$C$2:$C$505,$B68,'[2]Electricity production'!$D$2:$D$505,$A68)</f>
        <v>2.6505331563924948</v>
      </c>
      <c r="I68">
        <f>SUMIFS('[2]Electricity production'!J$2:J$505,'[2]Electricity production'!$C$2:$C$505,$B68,'[2]Electricity production'!$D$2:$D$505,$A68)</f>
        <v>1.9726606816056216</v>
      </c>
      <c r="J68">
        <f>SUMIFS('[2]Electricity production'!K$2:K$505,'[2]Electricity production'!$C$2:$C$505,$B68,'[2]Electricity production'!$D$2:$D$505,$A68)</f>
        <v>1.7448878108967101</v>
      </c>
      <c r="K68">
        <f>SUMIFS('[2]Electricity production'!L$2:L$505,'[2]Electricity production'!$C$2:$C$505,$B68,'[2]Electricity production'!$D$2:$D$505,$A68)</f>
        <v>0.67496329241580277</v>
      </c>
    </row>
    <row r="69" spans="1:11" x14ac:dyDescent="0.25">
      <c r="A69" t="str">
        <f>[1]ele_dev!B69</f>
        <v>mGAS</v>
      </c>
      <c r="B69" t="str">
        <f>[1]ele_dev!A69</f>
        <v>POL</v>
      </c>
      <c r="C69" t="e">
        <f>SUMIFS('[2]2010'!E$2:E$505,'[2]2010'!$C$2:$C$505,$B69,'[2]2010'!$D$2:$D$505,$A69)</f>
        <v>#REF!</v>
      </c>
      <c r="D69">
        <f>SUMIFS('[2]Electricity production'!E$2:E$505,'[2]Electricity production'!$C$2:$C$505,$B69,'[2]Electricity production'!$D$2:$D$505,$A69)</f>
        <v>0.43616354741269364</v>
      </c>
      <c r="E69">
        <f>SUMIFS('[2]Electricity production'!F$2:F$505,'[2]Electricity production'!$C$2:$C$505,$B69,'[2]Electricity production'!$D$2:$D$505,$A69)</f>
        <v>0.59626542504069646</v>
      </c>
      <c r="F69">
        <f>SUMIFS('[2]Electricity production'!G$2:G$505,'[2]Electricity production'!$C$2:$C$505,$B69,'[2]Electricity production'!$D$2:$D$505,$A69)</f>
        <v>1.3807968742998746</v>
      </c>
      <c r="G69">
        <f>SUMIFS('[2]Electricity production'!H$2:H$505,'[2]Electricity production'!$C$2:$C$505,$B69,'[2]Electricity production'!$D$2:$D$505,$A69)</f>
        <v>2.9112944967863106</v>
      </c>
      <c r="H69">
        <f>SUMIFS('[2]Electricity production'!I$2:I$505,'[2]Electricity production'!$C$2:$C$505,$B69,'[2]Electricity production'!$D$2:$D$505,$A69)</f>
        <v>2.6596760815769902</v>
      </c>
      <c r="I69">
        <f>SUMIFS('[2]Electricity production'!J$2:J$505,'[2]Electricity production'!$C$2:$C$505,$B69,'[2]Electricity production'!$D$2:$D$505,$A69)</f>
        <v>2.3490387653560432</v>
      </c>
      <c r="J69">
        <f>SUMIFS('[2]Electricity production'!K$2:K$505,'[2]Electricity production'!$C$2:$C$505,$B69,'[2]Electricity production'!$D$2:$D$505,$A69)</f>
        <v>2.5299764343932454</v>
      </c>
      <c r="K69">
        <f>SUMIFS('[2]Electricity production'!L$2:L$505,'[2]Electricity production'!$C$2:$C$505,$B69,'[2]Electricity production'!$D$2:$D$505,$A69)</f>
        <v>2.7136333181957975</v>
      </c>
    </row>
    <row r="70" spans="1:11" x14ac:dyDescent="0.25">
      <c r="A70" t="str">
        <f>[1]ele_dev!B70</f>
        <v>pGAS</v>
      </c>
      <c r="B70" t="str">
        <f>[1]ele_dev!A70</f>
        <v>POL</v>
      </c>
      <c r="C70" t="e">
        <f>SUMIFS('[2]2010'!E$2:E$505,'[2]2010'!$C$2:$C$505,$B70,'[2]2010'!$D$2:$D$505,$A70)</f>
        <v>#REF!</v>
      </c>
      <c r="D70">
        <f>SUMIFS('[2]Electricity production'!E$2:E$505,'[2]Electricity production'!$C$2:$C$505,$B70,'[2]Electricity production'!$D$2:$D$505,$A70)</f>
        <v>0.74246695884687752</v>
      </c>
      <c r="E70">
        <f>SUMIFS('[2]Electricity production'!F$2:F$505,'[2]Electricity production'!$C$2:$C$505,$B70,'[2]Electricity production'!$D$2:$D$505,$A70)</f>
        <v>0.48409677060994588</v>
      </c>
      <c r="F70">
        <f>SUMIFS('[2]Electricity production'!G$2:G$505,'[2]Electricity production'!$C$2:$C$505,$B70,'[2]Electricity production'!$D$2:$D$505,$A70)</f>
        <v>16.008338169648262</v>
      </c>
      <c r="G70">
        <f>SUMIFS('[2]Electricity production'!H$2:H$505,'[2]Electricity production'!$C$2:$C$505,$B70,'[2]Electricity production'!$D$2:$D$505,$A70)</f>
        <v>18.409639554705823</v>
      </c>
      <c r="H70">
        <f>SUMIFS('[2]Electricity production'!I$2:I$505,'[2]Electricity production'!$C$2:$C$505,$B70,'[2]Electricity production'!$D$2:$D$505,$A70)</f>
        <v>17.841489049539305</v>
      </c>
      <c r="I70">
        <f>SUMIFS('[2]Electricity production'!J$2:J$505,'[2]Electricity production'!$C$2:$C$505,$B70,'[2]Electricity production'!$D$2:$D$505,$A70)</f>
        <v>7.6613107565114058</v>
      </c>
      <c r="J70">
        <f>SUMIFS('[2]Electricity production'!K$2:K$505,'[2]Electricity production'!$C$2:$C$505,$B70,'[2]Electricity production'!$D$2:$D$505,$A70)</f>
        <v>5.9756462988885012E-2</v>
      </c>
      <c r="K70">
        <f>SUMIFS('[2]Electricity production'!L$2:L$505,'[2]Electricity production'!$C$2:$C$505,$B70,'[2]Electricity production'!$D$2:$D$505,$A70)</f>
        <v>4.0180463240013329E-5</v>
      </c>
    </row>
    <row r="71" spans="1:11" x14ac:dyDescent="0.25">
      <c r="A71" t="str">
        <f>[1]ele_dev!B71</f>
        <v>bBIO</v>
      </c>
      <c r="B71" t="str">
        <f>[1]ele_dev!A71</f>
        <v>POL</v>
      </c>
      <c r="C71" t="e">
        <f>SUMIFS('[2]2010'!E$2:E$505,'[2]2010'!$C$2:$C$505,$B71,'[2]2010'!$D$2:$D$505,$A71)</f>
        <v>#REF!</v>
      </c>
      <c r="D71">
        <f>SUMIFS('[2]Electricity production'!E$2:E$505,'[2]Electricity production'!$C$2:$C$505,$B71,'[2]Electricity production'!$D$2:$D$505,$A71)</f>
        <v>10.319300293715489</v>
      </c>
      <c r="E71">
        <f>SUMIFS('[2]Electricity production'!F$2:F$505,'[2]Electricity production'!$C$2:$C$505,$B71,'[2]Electricity production'!$D$2:$D$505,$A71)</f>
        <v>14.090304980913253</v>
      </c>
      <c r="F71">
        <f>SUMIFS('[2]Electricity production'!G$2:G$505,'[2]Electricity production'!$C$2:$C$505,$B71,'[2]Electricity production'!$D$2:$D$505,$A71)</f>
        <v>16.290835282890576</v>
      </c>
      <c r="G71">
        <f>SUMIFS('[2]Electricity production'!H$2:H$505,'[2]Electricity production'!$C$2:$C$505,$B71,'[2]Electricity production'!$D$2:$D$505,$A71)</f>
        <v>18.765468304960436</v>
      </c>
      <c r="H71">
        <f>SUMIFS('[2]Electricity production'!I$2:I$505,'[2]Electricity production'!$C$2:$C$505,$B71,'[2]Electricity production'!$D$2:$D$505,$A71)</f>
        <v>13.469335877330309</v>
      </c>
      <c r="I71">
        <f>SUMIFS('[2]Electricity production'!J$2:J$505,'[2]Electricity production'!$C$2:$C$505,$B71,'[2]Electricity production'!$D$2:$D$505,$A71)</f>
        <v>14.69280874676361</v>
      </c>
      <c r="J71">
        <f>SUMIFS('[2]Electricity production'!K$2:K$505,'[2]Electricity production'!$C$2:$C$505,$B71,'[2]Electricity production'!$D$2:$D$505,$A71)</f>
        <v>18.406842252846424</v>
      </c>
      <c r="K71">
        <f>SUMIFS('[2]Electricity production'!L$2:L$505,'[2]Electricity production'!$C$2:$C$505,$B71,'[2]Electricity production'!$D$2:$D$505,$A71)</f>
        <v>17.911157462929381</v>
      </c>
    </row>
    <row r="72" spans="1:11" x14ac:dyDescent="0.25">
      <c r="A72" t="str">
        <f>[1]ele_dev!B72</f>
        <v>bCCS</v>
      </c>
      <c r="B72" t="str">
        <f>[1]ele_dev!A72</f>
        <v>POL</v>
      </c>
      <c r="C72" t="e">
        <f>SUMIFS('[2]2010'!E$2:E$505,'[2]2010'!$C$2:$C$505,$B72,'[2]2010'!$D$2:$D$505,$A72)</f>
        <v>#REF!</v>
      </c>
      <c r="D72">
        <f>SUMIFS('[2]Electricity production'!E$2:E$505,'[2]Electricity production'!$C$2:$C$505,$B72,'[2]Electricity production'!$D$2:$D$505,$A72)</f>
        <v>2.2324581135688901</v>
      </c>
      <c r="E72">
        <f>SUMIFS('[2]Electricity production'!F$2:F$505,'[2]Electricity production'!$C$2:$C$505,$B72,'[2]Electricity production'!$D$2:$D$505,$A72)</f>
        <v>2.2324579769082393</v>
      </c>
      <c r="F72">
        <f>SUMIFS('[2]Electricity production'!G$2:G$505,'[2]Electricity production'!$C$2:$C$505,$B72,'[2]Electricity production'!$D$2:$D$505,$A72)</f>
        <v>2.2331318812090721</v>
      </c>
      <c r="G72">
        <f>SUMIFS('[2]Electricity production'!H$2:H$505,'[2]Electricity production'!$C$2:$C$505,$B72,'[2]Electricity production'!$D$2:$D$505,$A72)</f>
        <v>2.2331245297466782</v>
      </c>
      <c r="H72">
        <f>SUMIFS('[2]Electricity production'!I$2:I$505,'[2]Electricity production'!$C$2:$C$505,$B72,'[2]Electricity production'!$D$2:$D$505,$A72)</f>
        <v>12.733884075179033</v>
      </c>
      <c r="I72">
        <f>SUMIFS('[2]Electricity production'!J$2:J$505,'[2]Electricity production'!$C$2:$C$505,$B72,'[2]Electricity production'!$D$2:$D$505,$A72)</f>
        <v>12.791413530956149</v>
      </c>
      <c r="J72">
        <f>SUMIFS('[2]Electricity production'!K$2:K$505,'[2]Electricity production'!$C$2:$C$505,$B72,'[2]Electricity production'!$D$2:$D$505,$A72)</f>
        <v>11.0557027287807</v>
      </c>
      <c r="K72">
        <f>SUMIFS('[2]Electricity production'!L$2:L$505,'[2]Electricity production'!$C$2:$C$505,$B72,'[2]Electricity production'!$D$2:$D$505,$A72)</f>
        <v>10.013876939066515</v>
      </c>
    </row>
    <row r="73" spans="1:11" x14ac:dyDescent="0.25">
      <c r="A73" t="str">
        <f>[1]ele_dev!B73</f>
        <v>mCCS</v>
      </c>
      <c r="B73" t="str">
        <f>[1]ele_dev!A73</f>
        <v>POL</v>
      </c>
      <c r="C73" t="e">
        <f>SUMIFS('[2]2010'!E$2:E$505,'[2]2010'!$C$2:$C$505,$B73,'[2]2010'!$D$2:$D$505,$A73)</f>
        <v>#REF!</v>
      </c>
      <c r="D73">
        <f>SUMIFS('[2]Electricity production'!E$2:E$505,'[2]Electricity production'!$C$2:$C$505,$B73,'[2]Electricity production'!$D$2:$D$505,$A73)</f>
        <v>0</v>
      </c>
      <c r="E73">
        <f>SUMIFS('[2]Electricity production'!F$2:F$505,'[2]Electricity production'!$C$2:$C$505,$B73,'[2]Electricity production'!$D$2:$D$505,$A73)</f>
        <v>0</v>
      </c>
      <c r="F73">
        <f>SUMIFS('[2]Electricity production'!G$2:G$505,'[2]Electricity production'!$C$2:$C$505,$B73,'[2]Electricity production'!$D$2:$D$505,$A73)</f>
        <v>1.5247386520936889E-4</v>
      </c>
      <c r="G73">
        <f>SUMIFS('[2]Electricity production'!H$2:H$505,'[2]Electricity production'!$C$2:$C$505,$B73,'[2]Electricity production'!$D$2:$D$505,$A73)</f>
        <v>1.494925745530461E-4</v>
      </c>
      <c r="H73">
        <f>SUMIFS('[2]Electricity production'!I$2:I$505,'[2]Electricity production'!$C$2:$C$505,$B73,'[2]Electricity production'!$D$2:$D$505,$A73)</f>
        <v>30.944948646290747</v>
      </c>
      <c r="I73">
        <f>SUMIFS('[2]Electricity production'!J$2:J$505,'[2]Electricity production'!$C$2:$C$505,$B73,'[2]Electricity production'!$D$2:$D$505,$A73)</f>
        <v>31.368343536885678</v>
      </c>
      <c r="J73">
        <f>SUMIFS('[2]Electricity production'!K$2:K$505,'[2]Electricity production'!$C$2:$C$505,$B73,'[2]Electricity production'!$D$2:$D$505,$A73)</f>
        <v>37.363563295750502</v>
      </c>
      <c r="K73">
        <f>SUMIFS('[2]Electricity production'!L$2:L$505,'[2]Electricity production'!$C$2:$C$505,$B73,'[2]Electricity production'!$D$2:$D$505,$A73)</f>
        <v>38.261893143957863</v>
      </c>
    </row>
    <row r="74" spans="1:11" x14ac:dyDescent="0.25">
      <c r="A74" t="str">
        <f>[1]ele_dev!B74</f>
        <v>bNUC</v>
      </c>
      <c r="B74" t="str">
        <f>[1]ele_dev!A74</f>
        <v>UKI</v>
      </c>
      <c r="C74" t="e">
        <f>SUMIFS('[2]2010'!E$2:E$505,'[2]2010'!$C$2:$C$505,$B74,'[2]2010'!$D$2:$D$505,$A74)</f>
        <v>#REF!</v>
      </c>
      <c r="D74">
        <f>SUMIFS('[2]Electricity production'!E$2:E$505,'[2]Electricity production'!$C$2:$C$505,$B74,'[2]Electricity production'!$D$2:$D$505,$A74)</f>
        <v>63.756325488529654</v>
      </c>
      <c r="E74">
        <f>SUMIFS('[2]Electricity production'!F$2:F$505,'[2]Electricity production'!$C$2:$C$505,$B74,'[2]Electricity production'!$D$2:$D$505,$A74)</f>
        <v>46.9528950769067</v>
      </c>
      <c r="F74">
        <f>SUMIFS('[2]Electricity production'!G$2:G$505,'[2]Electricity production'!$C$2:$C$505,$B74,'[2]Electricity production'!$D$2:$D$505,$A74)</f>
        <v>26.432150682544599</v>
      </c>
      <c r="G74">
        <f>SUMIFS('[2]Electricity production'!H$2:H$505,'[2]Electricity production'!$C$2:$C$505,$B74,'[2]Electricity production'!$D$2:$D$505,$A74)</f>
        <v>32.724900472128219</v>
      </c>
      <c r="H74">
        <f>SUMIFS('[2]Electricity production'!I$2:I$505,'[2]Electricity production'!$C$2:$C$505,$B74,'[2]Electricity production'!$D$2:$D$505,$A74)</f>
        <v>44.274920401319861</v>
      </c>
      <c r="I74">
        <f>SUMIFS('[2]Electricity production'!J$2:J$505,'[2]Electricity production'!$C$2:$C$505,$B74,'[2]Electricity production'!$D$2:$D$505,$A74)</f>
        <v>62.322793577188619</v>
      </c>
      <c r="J74">
        <f>SUMIFS('[2]Electricity production'!K$2:K$505,'[2]Electricity production'!$C$2:$C$505,$B74,'[2]Electricity production'!$D$2:$D$505,$A74)</f>
        <v>87.551431686564797</v>
      </c>
      <c r="K74">
        <f>SUMIFS('[2]Electricity production'!L$2:L$505,'[2]Electricity production'!$C$2:$C$505,$B74,'[2]Electricity production'!$D$2:$D$505,$A74)</f>
        <v>112.78004977157221</v>
      </c>
    </row>
    <row r="75" spans="1:11" x14ac:dyDescent="0.25">
      <c r="A75" t="str">
        <f>[1]ele_dev!B75</f>
        <v>bHYDRO</v>
      </c>
      <c r="B75" t="str">
        <f>[1]ele_dev!A75</f>
        <v>UKI</v>
      </c>
      <c r="C75" t="e">
        <f>SUMIFS('[2]2010'!E$2:E$505,'[2]2010'!$C$2:$C$505,$B75,'[2]2010'!$D$2:$D$505,$A75)</f>
        <v>#REF!</v>
      </c>
      <c r="D75">
        <f>SUMIFS('[2]Electricity production'!E$2:E$505,'[2]Electricity production'!$C$2:$C$505,$B75,'[2]Electricity production'!$D$2:$D$505,$A75)</f>
        <v>0.90022101496769946</v>
      </c>
      <c r="E75">
        <f>SUMIFS('[2]Electricity production'!F$2:F$505,'[2]Electricity production'!$C$2:$C$505,$B75,'[2]Electricity production'!$D$2:$D$505,$A75)</f>
        <v>0.90022117178597161</v>
      </c>
      <c r="F75">
        <f>SUMIFS('[2]Electricity production'!G$2:G$505,'[2]Electricity production'!$C$2:$C$505,$B75,'[2]Electricity production'!$D$2:$D$505,$A75)</f>
        <v>0.90021530845958642</v>
      </c>
      <c r="G75">
        <f>SUMIFS('[2]Electricity production'!H$2:H$505,'[2]Electricity production'!$C$2:$C$505,$B75,'[2]Electricity production'!$D$2:$D$505,$A75)</f>
        <v>0.90020572014872169</v>
      </c>
      <c r="H75">
        <f>SUMIFS('[2]Electricity production'!I$2:I$505,'[2]Electricity production'!$C$2:$C$505,$B75,'[2]Electricity production'!$D$2:$D$505,$A75)</f>
        <v>0.90015422034262782</v>
      </c>
      <c r="I75">
        <f>SUMIFS('[2]Electricity production'!J$2:J$505,'[2]Electricity production'!$C$2:$C$505,$B75,'[2]Electricity production'!$D$2:$D$505,$A75)</f>
        <v>0.90017382349317809</v>
      </c>
      <c r="J75">
        <f>SUMIFS('[2]Electricity production'!K$2:K$505,'[2]Electricity production'!$C$2:$C$505,$B75,'[2]Electricity production'!$D$2:$D$505,$A75)</f>
        <v>0.9002202482596765</v>
      </c>
      <c r="K75">
        <f>SUMIFS('[2]Electricity production'!L$2:L$505,'[2]Electricity production'!$C$2:$C$505,$B75,'[2]Electricity production'!$D$2:$D$505,$A75)</f>
        <v>0.900219768066993</v>
      </c>
    </row>
    <row r="76" spans="1:11" x14ac:dyDescent="0.25">
      <c r="A76" t="str">
        <f>[1]ele_dev!B76</f>
        <v>pHYDRO</v>
      </c>
      <c r="B76" t="str">
        <f>[1]ele_dev!A76</f>
        <v>UKI</v>
      </c>
      <c r="C76" t="e">
        <f>SUMIFS('[2]2010'!E$2:E$505,'[2]2010'!$C$2:$C$505,$B76,'[2]2010'!$D$2:$D$505,$A76)</f>
        <v>#REF!</v>
      </c>
      <c r="D76">
        <f>SUMIFS('[2]Electricity production'!E$2:E$505,'[2]Electricity production'!$C$2:$C$505,$B76,'[2]Electricity production'!$D$2:$D$505,$A76)</f>
        <v>6.2169537450751742</v>
      </c>
      <c r="E76">
        <f>SUMIFS('[2]Electricity production'!F$2:F$505,'[2]Electricity production'!$C$2:$C$505,$B76,'[2]Electricity production'!$D$2:$D$505,$A76)</f>
        <v>6.3239048076329034</v>
      </c>
      <c r="F76">
        <f>SUMIFS('[2]Electricity production'!G$2:G$505,'[2]Electricity production'!$C$2:$C$505,$B76,'[2]Electricity production'!$D$2:$D$505,$A76)</f>
        <v>6.4308594817048457</v>
      </c>
      <c r="G76">
        <f>SUMIFS('[2]Electricity production'!H$2:H$505,'[2]Electricity production'!$C$2:$C$505,$B76,'[2]Electricity production'!$D$2:$D$505,$A76)</f>
        <v>6.5397473026421675</v>
      </c>
      <c r="H76">
        <f>SUMIFS('[2]Electricity production'!I$2:I$505,'[2]Electricity production'!$C$2:$C$505,$B76,'[2]Electricity production'!$D$2:$D$505,$A76)</f>
        <v>6.6638887781011098</v>
      </c>
      <c r="I76">
        <f>SUMIFS('[2]Electricity production'!J$2:J$505,'[2]Electricity production'!$C$2:$C$505,$B76,'[2]Electricity production'!$D$2:$D$505,$A76)</f>
        <v>6.7512770116721912</v>
      </c>
      <c r="J76">
        <f>SUMIFS('[2]Electricity production'!K$2:K$505,'[2]Electricity production'!$C$2:$C$505,$B76,'[2]Electricity production'!$D$2:$D$505,$A76)</f>
        <v>6.858679509437196</v>
      </c>
      <c r="K76">
        <f>SUMIFS('[2]Electricity production'!L$2:L$505,'[2]Electricity production'!$C$2:$C$505,$B76,'[2]Electricity production'!$D$2:$D$505,$A76)</f>
        <v>6.9657724100243659</v>
      </c>
    </row>
    <row r="77" spans="1:11" x14ac:dyDescent="0.25">
      <c r="A77" t="str">
        <f>[1]ele_dev!B77</f>
        <v>bGEO</v>
      </c>
      <c r="B77" t="str">
        <f>[1]ele_dev!A77</f>
        <v>UKI</v>
      </c>
      <c r="C77" t="e">
        <f>SUMIFS('[2]2010'!E$2:E$505,'[2]2010'!$C$2:$C$505,$B77,'[2]2010'!$D$2:$D$505,$A77)</f>
        <v>#REF!</v>
      </c>
      <c r="D77">
        <f>SUMIFS('[2]Electricity production'!E$2:E$505,'[2]Electricity production'!$C$2:$C$505,$B77,'[2]Electricity production'!$D$2:$D$505,$A77)</f>
        <v>0</v>
      </c>
      <c r="E77">
        <f>SUMIFS('[2]Electricity production'!F$2:F$505,'[2]Electricity production'!$C$2:$C$505,$B77,'[2]Electricity production'!$D$2:$D$505,$A77)</f>
        <v>0</v>
      </c>
      <c r="F77">
        <f>SUMIFS('[2]Electricity production'!G$2:G$505,'[2]Electricity production'!$C$2:$C$505,$B77,'[2]Electricity production'!$D$2:$D$505,$A77)</f>
        <v>0</v>
      </c>
      <c r="G77">
        <f>SUMIFS('[2]Electricity production'!H$2:H$505,'[2]Electricity production'!$C$2:$C$505,$B77,'[2]Electricity production'!$D$2:$D$505,$A77)</f>
        <v>0</v>
      </c>
      <c r="H77">
        <f>SUMIFS('[2]Electricity production'!I$2:I$505,'[2]Electricity production'!$C$2:$C$505,$B77,'[2]Electricity production'!$D$2:$D$505,$A77)</f>
        <v>7.4766177665760214E-2</v>
      </c>
      <c r="I77">
        <f>SUMIFS('[2]Electricity production'!J$2:J$505,'[2]Electricity production'!$C$2:$C$505,$B77,'[2]Electricity production'!$D$2:$D$505,$A77)</f>
        <v>0.14954660835332353</v>
      </c>
      <c r="J77">
        <f>SUMIFS('[2]Electricity production'!K$2:K$505,'[2]Electricity production'!$C$2:$C$505,$B77,'[2]Electricity production'!$D$2:$D$505,$A77)</f>
        <v>0.22415593695654334</v>
      </c>
      <c r="K77">
        <f>SUMIFS('[2]Electricity production'!L$2:L$505,'[2]Electricity production'!$C$2:$C$505,$B77,'[2]Electricity production'!$D$2:$D$505,$A77)</f>
        <v>0.29907384583852059</v>
      </c>
    </row>
    <row r="78" spans="1:11" x14ac:dyDescent="0.25">
      <c r="A78" t="str">
        <f>[1]ele_dev!B78</f>
        <v>mSOLAR</v>
      </c>
      <c r="B78" t="str">
        <f>[1]ele_dev!A78</f>
        <v>UKI</v>
      </c>
      <c r="C78" t="e">
        <f>SUMIFS('[2]2010'!E$2:E$505,'[2]2010'!$C$2:$C$505,$B78,'[2]2010'!$D$2:$D$505,$A78)</f>
        <v>#REF!</v>
      </c>
      <c r="D78">
        <f>SUMIFS('[2]Electricity production'!E$2:E$505,'[2]Electricity production'!$C$2:$C$505,$B78,'[2]Electricity production'!$D$2:$D$505,$A78)</f>
        <v>5.2578590077592287</v>
      </c>
      <c r="E78">
        <f>SUMIFS('[2]Electricity production'!F$2:F$505,'[2]Electricity production'!$C$2:$C$505,$B78,'[2]Electricity production'!$D$2:$D$505,$A78)</f>
        <v>5.2578583504434926</v>
      </c>
      <c r="F78">
        <f>SUMIFS('[2]Electricity production'!G$2:G$505,'[2]Electricity production'!$C$2:$C$505,$B78,'[2]Electricity production'!$D$2:$D$505,$A78)</f>
        <v>5.2578393967794765</v>
      </c>
      <c r="G78">
        <f>SUMIFS('[2]Electricity production'!H$2:H$505,'[2]Electricity production'!$C$2:$C$505,$B78,'[2]Electricity production'!$D$2:$D$505,$A78)</f>
        <v>5.2579780333412947</v>
      </c>
      <c r="H78">
        <f>SUMIFS('[2]Electricity production'!I$2:I$505,'[2]Electricity production'!$C$2:$C$505,$B78,'[2]Electricity production'!$D$2:$D$505,$A78)</f>
        <v>5.2583917572756187</v>
      </c>
      <c r="I78">
        <f>SUMIFS('[2]Electricity production'!J$2:J$505,'[2]Electricity production'!$C$2:$C$505,$B78,'[2]Electricity production'!$D$2:$D$505,$A78)</f>
        <v>4.9978504198985743</v>
      </c>
      <c r="J78">
        <f>SUMIFS('[2]Electricity production'!K$2:K$505,'[2]Electricity production'!$C$2:$C$505,$B78,'[2]Electricity production'!$D$2:$D$505,$A78)</f>
        <v>13.047558708752392</v>
      </c>
      <c r="K78">
        <f>SUMIFS('[2]Electricity production'!L$2:L$505,'[2]Electricity production'!$C$2:$C$505,$B78,'[2]Electricity production'!$D$2:$D$505,$A78)</f>
        <v>14.997336292827711</v>
      </c>
    </row>
    <row r="79" spans="1:11" x14ac:dyDescent="0.25">
      <c r="A79" t="str">
        <f>[1]ele_dev!B79</f>
        <v>mWIND</v>
      </c>
      <c r="B79" t="str">
        <f>[1]ele_dev!A79</f>
        <v>UKI</v>
      </c>
      <c r="C79" t="e">
        <f>SUMIFS('[2]2010'!E$2:E$505,'[2]2010'!$C$2:$C$505,$B79,'[2]2010'!$D$2:$D$505,$A79)</f>
        <v>#REF!</v>
      </c>
      <c r="D79">
        <f>SUMIFS('[2]Electricity production'!E$2:E$505,'[2]Electricity production'!$C$2:$C$505,$B79,'[2]Electricity production'!$D$2:$D$505,$A79)</f>
        <v>37.233013858411908</v>
      </c>
      <c r="E79">
        <f>SUMIFS('[2]Electricity production'!F$2:F$505,'[2]Electricity production'!$C$2:$C$505,$B79,'[2]Electricity production'!$D$2:$D$505,$A79)</f>
        <v>69.415432799149045</v>
      </c>
      <c r="F79">
        <f>SUMIFS('[2]Electricity production'!G$2:G$505,'[2]Electricity production'!$C$2:$C$505,$B79,'[2]Electricity production'!$D$2:$D$505,$A79)</f>
        <v>189.7019506535504</v>
      </c>
      <c r="G79">
        <f>SUMIFS('[2]Electricity production'!H$2:H$505,'[2]Electricity production'!$C$2:$C$505,$B79,'[2]Electricity production'!$D$2:$D$505,$A79)</f>
        <v>205.29660690188274</v>
      </c>
      <c r="H79">
        <f>SUMIFS('[2]Electricity production'!I$2:I$505,'[2]Electricity production'!$C$2:$C$505,$B79,'[2]Electricity production'!$D$2:$D$505,$A79)</f>
        <v>209.14143826357596</v>
      </c>
      <c r="I79">
        <f>SUMIFS('[2]Electricity production'!J$2:J$505,'[2]Electricity production'!$C$2:$C$505,$B79,'[2]Electricity production'!$D$2:$D$505,$A79)</f>
        <v>248.73771351347426</v>
      </c>
      <c r="J79">
        <f>SUMIFS('[2]Electricity production'!K$2:K$505,'[2]Electricity production'!$C$2:$C$505,$B79,'[2]Electricity production'!$D$2:$D$505,$A79)</f>
        <v>323.19826344558385</v>
      </c>
      <c r="K79">
        <f>SUMIFS('[2]Electricity production'!L$2:L$505,'[2]Electricity production'!$C$2:$C$505,$B79,'[2]Electricity production'!$D$2:$D$505,$A79)</f>
        <v>336.37252075190497</v>
      </c>
    </row>
    <row r="80" spans="1:11" x14ac:dyDescent="0.25">
      <c r="A80" t="str">
        <f>[1]ele_dev!B80</f>
        <v>bHC</v>
      </c>
      <c r="B80" t="str">
        <f>[1]ele_dev!A80</f>
        <v>UKI</v>
      </c>
      <c r="C80" t="e">
        <f>SUMIFS('[2]2010'!E$2:E$505,'[2]2010'!$C$2:$C$505,$B80,'[2]2010'!$D$2:$D$505,$A80)</f>
        <v>#REF!</v>
      </c>
      <c r="D80">
        <f>SUMIFS('[2]Electricity production'!E$2:E$505,'[2]Electricity production'!$C$2:$C$505,$B80,'[2]Electricity production'!$D$2:$D$505,$A80)</f>
        <v>4.2349823224457435</v>
      </c>
      <c r="E80">
        <f>SUMIFS('[2]Electricity production'!F$2:F$505,'[2]Electricity production'!$C$2:$C$505,$B80,'[2]Electricity production'!$D$2:$D$505,$A80)</f>
        <v>4.370865033115984</v>
      </c>
      <c r="F80">
        <f>SUMIFS('[2]Electricity production'!G$2:G$505,'[2]Electricity production'!$C$2:$C$505,$B80,'[2]Electricity production'!$D$2:$D$505,$A80)</f>
        <v>4.4126749851581968</v>
      </c>
      <c r="G80">
        <f>SUMIFS('[2]Electricity production'!H$2:H$505,'[2]Electricity production'!$C$2:$C$505,$B80,'[2]Electricity production'!$D$2:$D$505,$A80)</f>
        <v>4.4651923762134489</v>
      </c>
      <c r="H80">
        <f>SUMIFS('[2]Electricity production'!I$2:I$505,'[2]Electricity production'!$C$2:$C$505,$B80,'[2]Electricity production'!$D$2:$D$505,$A80)</f>
        <v>2.6828885229764263</v>
      </c>
      <c r="I80">
        <f>SUMIFS('[2]Electricity production'!J$2:J$505,'[2]Electricity production'!$C$2:$C$505,$B80,'[2]Electricity production'!$D$2:$D$505,$A80)</f>
        <v>1.427485661649073</v>
      </c>
      <c r="J80">
        <f>SUMIFS('[2]Electricity production'!K$2:K$505,'[2]Electricity production'!$C$2:$C$505,$B80,'[2]Electricity production'!$D$2:$D$505,$A80)</f>
        <v>0.28485229415938634</v>
      </c>
      <c r="K80">
        <f>SUMIFS('[2]Electricity production'!L$2:L$505,'[2]Electricity production'!$C$2:$C$505,$B80,'[2]Electricity production'!$D$2:$D$505,$A80)</f>
        <v>0</v>
      </c>
    </row>
    <row r="81" spans="1:11" x14ac:dyDescent="0.25">
      <c r="A81" t="str">
        <f>[1]ele_dev!B81</f>
        <v>mHC</v>
      </c>
      <c r="B81" t="str">
        <f>[1]ele_dev!A81</f>
        <v>UKI</v>
      </c>
      <c r="C81" t="e">
        <f>SUMIFS('[2]2010'!E$2:E$505,'[2]2010'!$C$2:$C$505,$B81,'[2]2010'!$D$2:$D$505,$A81)</f>
        <v>#REF!</v>
      </c>
      <c r="D81">
        <f>SUMIFS('[2]Electricity production'!E$2:E$505,'[2]Electricity production'!$C$2:$C$505,$B81,'[2]Electricity production'!$D$2:$D$505,$A81)</f>
        <v>46.811843844048092</v>
      </c>
      <c r="E81">
        <f>SUMIFS('[2]Electricity production'!F$2:F$505,'[2]Electricity production'!$C$2:$C$505,$B81,'[2]Electricity production'!$D$2:$D$505,$A81)</f>
        <v>12.565200029122813</v>
      </c>
      <c r="F81">
        <f>SUMIFS('[2]Electricity production'!G$2:G$505,'[2]Electricity production'!$C$2:$C$505,$B81,'[2]Electricity production'!$D$2:$D$505,$A81)</f>
        <v>3.3331630382017643</v>
      </c>
      <c r="G81">
        <f>SUMIFS('[2]Electricity production'!H$2:H$505,'[2]Electricity production'!$C$2:$C$505,$B81,'[2]Electricity production'!$D$2:$D$505,$A81)</f>
        <v>0</v>
      </c>
      <c r="H81">
        <f>SUMIFS('[2]Electricity production'!I$2:I$505,'[2]Electricity production'!$C$2:$C$505,$B81,'[2]Electricity production'!$D$2:$D$505,$A81)</f>
        <v>0</v>
      </c>
      <c r="I81">
        <f>SUMIFS('[2]Electricity production'!J$2:J$505,'[2]Electricity production'!$C$2:$C$505,$B81,'[2]Electricity production'!$D$2:$D$505,$A81)</f>
        <v>0</v>
      </c>
      <c r="J81">
        <f>SUMIFS('[2]Electricity production'!K$2:K$505,'[2]Electricity production'!$C$2:$C$505,$B81,'[2]Electricity production'!$D$2:$D$505,$A81)</f>
        <v>0</v>
      </c>
      <c r="K81">
        <f>SUMIFS('[2]Electricity production'!L$2:L$505,'[2]Electricity production'!$C$2:$C$505,$B81,'[2]Electricity production'!$D$2:$D$505,$A81)</f>
        <v>0</v>
      </c>
    </row>
    <row r="82" spans="1:11" x14ac:dyDescent="0.25">
      <c r="A82" t="str">
        <f>[1]ele_dev!B82</f>
        <v>bBC</v>
      </c>
      <c r="B82" t="str">
        <f>[1]ele_dev!A82</f>
        <v>UKI</v>
      </c>
      <c r="C82" t="e">
        <f>SUMIFS('[2]2010'!E$2:E$505,'[2]2010'!$C$2:$C$505,$B82,'[2]2010'!$D$2:$D$505,$A82)</f>
        <v>#REF!</v>
      </c>
      <c r="D82">
        <f>SUMIFS('[2]Electricity production'!E$2:E$505,'[2]Electricity production'!$C$2:$C$505,$B82,'[2]Electricity production'!$D$2:$D$505,$A82)</f>
        <v>0</v>
      </c>
      <c r="E82">
        <f>SUMIFS('[2]Electricity production'!F$2:F$505,'[2]Electricity production'!$C$2:$C$505,$B82,'[2]Electricity production'!$D$2:$D$505,$A82)</f>
        <v>0</v>
      </c>
      <c r="F82">
        <f>SUMIFS('[2]Electricity production'!G$2:G$505,'[2]Electricity production'!$C$2:$C$505,$B82,'[2]Electricity production'!$D$2:$D$505,$A82)</f>
        <v>0</v>
      </c>
      <c r="G82">
        <f>SUMIFS('[2]Electricity production'!H$2:H$505,'[2]Electricity production'!$C$2:$C$505,$B82,'[2]Electricity production'!$D$2:$D$505,$A82)</f>
        <v>0</v>
      </c>
      <c r="H82">
        <f>SUMIFS('[2]Electricity production'!I$2:I$505,'[2]Electricity production'!$C$2:$C$505,$B82,'[2]Electricity production'!$D$2:$D$505,$A82)</f>
        <v>0</v>
      </c>
      <c r="I82">
        <f>SUMIFS('[2]Electricity production'!J$2:J$505,'[2]Electricity production'!$C$2:$C$505,$B82,'[2]Electricity production'!$D$2:$D$505,$A82)</f>
        <v>0</v>
      </c>
      <c r="J82">
        <f>SUMIFS('[2]Electricity production'!K$2:K$505,'[2]Electricity production'!$C$2:$C$505,$B82,'[2]Electricity production'!$D$2:$D$505,$A82)</f>
        <v>0</v>
      </c>
      <c r="K82">
        <f>SUMIFS('[2]Electricity production'!L$2:L$505,'[2]Electricity production'!$C$2:$C$505,$B82,'[2]Electricity production'!$D$2:$D$505,$A82)</f>
        <v>0</v>
      </c>
    </row>
    <row r="83" spans="1:11" x14ac:dyDescent="0.25">
      <c r="A83" t="str">
        <f>[1]ele_dev!B83</f>
        <v>bOIL</v>
      </c>
      <c r="B83" t="str">
        <f>[1]ele_dev!A83</f>
        <v>UKI</v>
      </c>
      <c r="C83" t="e">
        <f>SUMIFS('[2]2010'!E$2:E$505,'[2]2010'!$C$2:$C$505,$B83,'[2]2010'!$D$2:$D$505,$A83)</f>
        <v>#REF!</v>
      </c>
      <c r="D83">
        <f>SUMIFS('[2]Electricity production'!E$2:E$505,'[2]Electricity production'!$C$2:$C$505,$B83,'[2]Electricity production'!$D$2:$D$505,$A83)</f>
        <v>2.1194896766738087</v>
      </c>
      <c r="E83">
        <f>SUMIFS('[2]Electricity production'!F$2:F$505,'[2]Electricity production'!$C$2:$C$505,$B83,'[2]Electricity production'!$D$2:$D$505,$A83)</f>
        <v>2.1193270365686532</v>
      </c>
      <c r="F83">
        <f>SUMIFS('[2]Electricity production'!G$2:G$505,'[2]Electricity production'!$C$2:$C$505,$B83,'[2]Electricity production'!$D$2:$D$505,$A83)</f>
        <v>2.1196313930234876</v>
      </c>
      <c r="G83">
        <f>SUMIFS('[2]Electricity production'!H$2:H$505,'[2]Electricity production'!$C$2:$C$505,$B83,'[2]Electricity production'!$D$2:$D$505,$A83)</f>
        <v>2.1318207580548556</v>
      </c>
      <c r="H83">
        <f>SUMIFS('[2]Electricity production'!I$2:I$505,'[2]Electricity production'!$C$2:$C$505,$B83,'[2]Electricity production'!$D$2:$D$505,$A83)</f>
        <v>1.999519580813198</v>
      </c>
      <c r="I83">
        <f>SUMIFS('[2]Electricity production'!J$2:J$505,'[2]Electricity production'!$C$2:$C$505,$B83,'[2]Electricity production'!$D$2:$D$505,$A83)</f>
        <v>1.5549980816979407</v>
      </c>
      <c r="J83">
        <f>SUMIFS('[2]Electricity production'!K$2:K$505,'[2]Electricity production'!$C$2:$C$505,$B83,'[2]Electricity production'!$D$2:$D$505,$A83)</f>
        <v>3.9228992147559747E-4</v>
      </c>
      <c r="K83">
        <f>SUMIFS('[2]Electricity production'!L$2:L$505,'[2]Electricity production'!$C$2:$C$505,$B83,'[2]Electricity production'!$D$2:$D$505,$A83)</f>
        <v>3.8968583391774196E-4</v>
      </c>
    </row>
    <row r="84" spans="1:11" x14ac:dyDescent="0.25">
      <c r="A84" t="str">
        <f>[1]ele_dev!B84</f>
        <v>mOIL</v>
      </c>
      <c r="B84" t="str">
        <f>[1]ele_dev!A84</f>
        <v>UKI</v>
      </c>
      <c r="C84" t="e">
        <f>SUMIFS('[2]2010'!E$2:E$505,'[2]2010'!$C$2:$C$505,$B84,'[2]2010'!$D$2:$D$505,$A84)</f>
        <v>#REF!</v>
      </c>
      <c r="D84">
        <f>SUMIFS('[2]Electricity production'!E$2:E$505,'[2]Electricity production'!$C$2:$C$505,$B84,'[2]Electricity production'!$D$2:$D$505,$A84)</f>
        <v>0.54703676497220322</v>
      </c>
      <c r="E84">
        <f>SUMIFS('[2]Electricity production'!F$2:F$505,'[2]Electricity production'!$C$2:$C$505,$B84,'[2]Electricity production'!$D$2:$D$505,$A84)</f>
        <v>0.44542538548192695</v>
      </c>
      <c r="F84">
        <f>SUMIFS('[2]Electricity production'!G$2:G$505,'[2]Electricity production'!$C$2:$C$505,$B84,'[2]Electricity production'!$D$2:$D$505,$A84)</f>
        <v>0</v>
      </c>
      <c r="G84">
        <f>SUMIFS('[2]Electricity production'!H$2:H$505,'[2]Electricity production'!$C$2:$C$505,$B84,'[2]Electricity production'!$D$2:$D$505,$A84)</f>
        <v>7.1027764565830529E-4</v>
      </c>
      <c r="H84">
        <f>SUMIFS('[2]Electricity production'!I$2:I$505,'[2]Electricity production'!$C$2:$C$505,$B84,'[2]Electricity production'!$D$2:$D$505,$A84)</f>
        <v>2.1523248842234168E-4</v>
      </c>
      <c r="I84">
        <f>SUMIFS('[2]Electricity production'!J$2:J$505,'[2]Electricity production'!$C$2:$C$505,$B84,'[2]Electricity production'!$D$2:$D$505,$A84)</f>
        <v>1.4041162946902087E-2</v>
      </c>
      <c r="J84">
        <f>SUMIFS('[2]Electricity production'!K$2:K$505,'[2]Electricity production'!$C$2:$C$505,$B84,'[2]Electricity production'!$D$2:$D$505,$A84)</f>
        <v>0.19921677663633114</v>
      </c>
      <c r="K84">
        <f>SUMIFS('[2]Electricity production'!L$2:L$505,'[2]Electricity production'!$C$2:$C$505,$B84,'[2]Electricity production'!$D$2:$D$505,$A84)</f>
        <v>8.8361262094171361E-2</v>
      </c>
    </row>
    <row r="85" spans="1:11" x14ac:dyDescent="0.25">
      <c r="A85" t="str">
        <f>[1]ele_dev!B85</f>
        <v>pOIL</v>
      </c>
      <c r="B85" t="str">
        <f>[1]ele_dev!A85</f>
        <v>UKI</v>
      </c>
      <c r="C85" t="e">
        <f>SUMIFS('[2]2010'!E$2:E$505,'[2]2010'!$C$2:$C$505,$B85,'[2]2010'!$D$2:$D$505,$A85)</f>
        <v>#REF!</v>
      </c>
      <c r="D85">
        <f>SUMIFS('[2]Electricity production'!E$2:E$505,'[2]Electricity production'!$C$2:$C$505,$B85,'[2]Electricity production'!$D$2:$D$505,$A85)</f>
        <v>0</v>
      </c>
      <c r="E85">
        <f>SUMIFS('[2]Electricity production'!F$2:F$505,'[2]Electricity production'!$C$2:$C$505,$B85,'[2]Electricity production'!$D$2:$D$505,$A85)</f>
        <v>0</v>
      </c>
      <c r="F85">
        <f>SUMIFS('[2]Electricity production'!G$2:G$505,'[2]Electricity production'!$C$2:$C$505,$B85,'[2]Electricity production'!$D$2:$D$505,$A85)</f>
        <v>0</v>
      </c>
      <c r="G85">
        <f>SUMIFS('[2]Electricity production'!H$2:H$505,'[2]Electricity production'!$C$2:$C$505,$B85,'[2]Electricity production'!$D$2:$D$505,$A85)</f>
        <v>0</v>
      </c>
      <c r="H85">
        <f>SUMIFS('[2]Electricity production'!I$2:I$505,'[2]Electricity production'!$C$2:$C$505,$B85,'[2]Electricity production'!$D$2:$D$505,$A85)</f>
        <v>0</v>
      </c>
      <c r="I85">
        <f>SUMIFS('[2]Electricity production'!J$2:J$505,'[2]Electricity production'!$C$2:$C$505,$B85,'[2]Electricity production'!$D$2:$D$505,$A85)</f>
        <v>0</v>
      </c>
      <c r="J85">
        <f>SUMIFS('[2]Electricity production'!K$2:K$505,'[2]Electricity production'!$C$2:$C$505,$B85,'[2]Electricity production'!$D$2:$D$505,$A85)</f>
        <v>0</v>
      </c>
      <c r="K85">
        <f>SUMIFS('[2]Electricity production'!L$2:L$505,'[2]Electricity production'!$C$2:$C$505,$B85,'[2]Electricity production'!$D$2:$D$505,$A85)</f>
        <v>0</v>
      </c>
    </row>
    <row r="86" spans="1:11" x14ac:dyDescent="0.25">
      <c r="A86" t="str">
        <f>[1]ele_dev!B86</f>
        <v>bGAS</v>
      </c>
      <c r="B86" t="str">
        <f>[1]ele_dev!A86</f>
        <v>UKI</v>
      </c>
      <c r="C86" t="e">
        <f>SUMIFS('[2]2010'!E$2:E$505,'[2]2010'!$C$2:$C$505,$B86,'[2]2010'!$D$2:$D$505,$A86)</f>
        <v>#REF!</v>
      </c>
      <c r="D86">
        <f>SUMIFS('[2]Electricity production'!E$2:E$505,'[2]Electricity production'!$C$2:$C$505,$B86,'[2]Electricity production'!$D$2:$D$505,$A86)</f>
        <v>100.98967001505042</v>
      </c>
      <c r="E86">
        <f>SUMIFS('[2]Electricity production'!F$2:F$505,'[2]Electricity production'!$C$2:$C$505,$B86,'[2]Electricity production'!$D$2:$D$505,$A86)</f>
        <v>80.486820554718435</v>
      </c>
      <c r="F86">
        <f>SUMIFS('[2]Electricity production'!G$2:G$505,'[2]Electricity production'!$C$2:$C$505,$B86,'[2]Electricity production'!$D$2:$D$505,$A86)</f>
        <v>2.4281576743227724</v>
      </c>
      <c r="G86">
        <f>SUMIFS('[2]Electricity production'!H$2:H$505,'[2]Electricity production'!$C$2:$C$505,$B86,'[2]Electricity production'!$D$2:$D$505,$A86)</f>
        <v>1.7379988425466528</v>
      </c>
      <c r="H86">
        <f>SUMIFS('[2]Electricity production'!I$2:I$505,'[2]Electricity production'!$C$2:$C$505,$B86,'[2]Electricity production'!$D$2:$D$505,$A86)</f>
        <v>1.3907619979475527</v>
      </c>
      <c r="I86">
        <f>SUMIFS('[2]Electricity production'!J$2:J$505,'[2]Electricity production'!$C$2:$C$505,$B86,'[2]Electricity production'!$D$2:$D$505,$A86)</f>
        <v>1.2349755949101591</v>
      </c>
      <c r="J86">
        <f>SUMIFS('[2]Electricity production'!K$2:K$505,'[2]Electricity production'!$C$2:$C$505,$B86,'[2]Electricity production'!$D$2:$D$505,$A86)</f>
        <v>0.12314304781199212</v>
      </c>
      <c r="K86">
        <f>SUMIFS('[2]Electricity production'!L$2:L$505,'[2]Electricity production'!$C$2:$C$505,$B86,'[2]Electricity production'!$D$2:$D$505,$A86)</f>
        <v>0.12315082009642379</v>
      </c>
    </row>
    <row r="87" spans="1:11" x14ac:dyDescent="0.25">
      <c r="A87" t="str">
        <f>[1]ele_dev!B87</f>
        <v>mGAS</v>
      </c>
      <c r="B87" t="str">
        <f>[1]ele_dev!A87</f>
        <v>UKI</v>
      </c>
      <c r="C87" t="e">
        <f>SUMIFS('[2]2010'!E$2:E$505,'[2]2010'!$C$2:$C$505,$B87,'[2]2010'!$D$2:$D$505,$A87)</f>
        <v>#REF!</v>
      </c>
      <c r="D87">
        <f>SUMIFS('[2]Electricity production'!E$2:E$505,'[2]Electricity production'!$C$2:$C$505,$B87,'[2]Electricity production'!$D$2:$D$505,$A87)</f>
        <v>1.8411159836271802</v>
      </c>
      <c r="E87">
        <f>SUMIFS('[2]Electricity production'!F$2:F$505,'[2]Electricity production'!$C$2:$C$505,$B87,'[2]Electricity production'!$D$2:$D$505,$A87)</f>
        <v>13.861598873450756</v>
      </c>
      <c r="F87">
        <f>SUMIFS('[2]Electricity production'!G$2:G$505,'[2]Electricity production'!$C$2:$C$505,$B87,'[2]Electricity production'!$D$2:$D$505,$A87)</f>
        <v>7.8913060990542263</v>
      </c>
      <c r="G87">
        <f>SUMIFS('[2]Electricity production'!H$2:H$505,'[2]Electricity production'!$C$2:$C$505,$B87,'[2]Electricity production'!$D$2:$D$505,$A87)</f>
        <v>9.1248190290433193</v>
      </c>
      <c r="H87">
        <f>SUMIFS('[2]Electricity production'!I$2:I$505,'[2]Electricity production'!$C$2:$C$505,$B87,'[2]Electricity production'!$D$2:$D$505,$A87)</f>
        <v>10.201194125141049</v>
      </c>
      <c r="I87">
        <f>SUMIFS('[2]Electricity production'!J$2:J$505,'[2]Electricity production'!$C$2:$C$505,$B87,'[2]Electricity production'!$D$2:$D$505,$A87)</f>
        <v>2.5881187349457146</v>
      </c>
      <c r="J87">
        <f>SUMIFS('[2]Electricity production'!K$2:K$505,'[2]Electricity production'!$C$2:$C$505,$B87,'[2]Electricity production'!$D$2:$D$505,$A87)</f>
        <v>3.4889731883695729</v>
      </c>
      <c r="K87">
        <f>SUMIFS('[2]Electricity production'!L$2:L$505,'[2]Electricity production'!$C$2:$C$505,$B87,'[2]Electricity production'!$D$2:$D$505,$A87)</f>
        <v>2.835503034744713</v>
      </c>
    </row>
    <row r="88" spans="1:11" x14ac:dyDescent="0.25">
      <c r="A88" t="str">
        <f>[1]ele_dev!B88</f>
        <v>pGAS</v>
      </c>
      <c r="B88" t="str">
        <f>[1]ele_dev!A88</f>
        <v>UKI</v>
      </c>
      <c r="C88" t="e">
        <f>SUMIFS('[2]2010'!E$2:E$505,'[2]2010'!$C$2:$C$505,$B88,'[2]2010'!$D$2:$D$505,$A88)</f>
        <v>#REF!</v>
      </c>
      <c r="D88">
        <f>SUMIFS('[2]Electricity production'!E$2:E$505,'[2]Electricity production'!$C$2:$C$505,$B88,'[2]Electricity production'!$D$2:$D$505,$A88)</f>
        <v>2.8693695104810328</v>
      </c>
      <c r="E88">
        <f>SUMIFS('[2]Electricity production'!F$2:F$505,'[2]Electricity production'!$C$2:$C$505,$B88,'[2]Electricity production'!$D$2:$D$505,$A88)</f>
        <v>5.1731489549566945</v>
      </c>
      <c r="F88">
        <f>SUMIFS('[2]Electricity production'!G$2:G$505,'[2]Electricity production'!$C$2:$C$505,$B88,'[2]Electricity production'!$D$2:$D$505,$A88)</f>
        <v>14.878258933111193</v>
      </c>
      <c r="G88">
        <f>SUMIFS('[2]Electricity production'!H$2:H$505,'[2]Electricity production'!$C$2:$C$505,$B88,'[2]Electricity production'!$D$2:$D$505,$A88)</f>
        <v>18.951270058807616</v>
      </c>
      <c r="H88">
        <f>SUMIFS('[2]Electricity production'!I$2:I$505,'[2]Electricity production'!$C$2:$C$505,$B88,'[2]Electricity production'!$D$2:$D$505,$A88)</f>
        <v>16.221175873813522</v>
      </c>
      <c r="I88">
        <f>SUMIFS('[2]Electricity production'!J$2:J$505,'[2]Electricity production'!$C$2:$C$505,$B88,'[2]Electricity production'!$D$2:$D$505,$A88)</f>
        <v>11.22240028720379</v>
      </c>
      <c r="J88">
        <f>SUMIFS('[2]Electricity production'!K$2:K$505,'[2]Electricity production'!$C$2:$C$505,$B88,'[2]Electricity production'!$D$2:$D$505,$A88)</f>
        <v>0.24814404788272509</v>
      </c>
      <c r="K88">
        <f>SUMIFS('[2]Electricity production'!L$2:L$505,'[2]Electricity production'!$C$2:$C$505,$B88,'[2]Electricity production'!$D$2:$D$505,$A88)</f>
        <v>0</v>
      </c>
    </row>
    <row r="89" spans="1:11" x14ac:dyDescent="0.25">
      <c r="A89" t="str">
        <f>[1]ele_dev!B89</f>
        <v>bBIO</v>
      </c>
      <c r="B89" t="str">
        <f>[1]ele_dev!A89</f>
        <v>UKI</v>
      </c>
      <c r="C89" t="e">
        <f>SUMIFS('[2]2010'!E$2:E$505,'[2]2010'!$C$2:$C$505,$B89,'[2]2010'!$D$2:$D$505,$A89)</f>
        <v>#REF!</v>
      </c>
      <c r="D89">
        <f>SUMIFS('[2]Electricity production'!E$2:E$505,'[2]Electricity production'!$C$2:$C$505,$B89,'[2]Electricity production'!$D$2:$D$505,$A89)</f>
        <v>33.766281609550546</v>
      </c>
      <c r="E89">
        <f>SUMIFS('[2]Electricity production'!F$2:F$505,'[2]Electricity production'!$C$2:$C$505,$B89,'[2]Electricity production'!$D$2:$D$505,$A89)</f>
        <v>36.545593775322104</v>
      </c>
      <c r="F89">
        <f>SUMIFS('[2]Electricity production'!G$2:G$505,'[2]Electricity production'!$C$2:$C$505,$B89,'[2]Electricity production'!$D$2:$D$505,$A89)</f>
        <v>35.519878554234069</v>
      </c>
      <c r="G89">
        <f>SUMIFS('[2]Electricity production'!H$2:H$505,'[2]Electricity production'!$C$2:$C$505,$B89,'[2]Electricity production'!$D$2:$D$505,$A89)</f>
        <v>32.646338309804591</v>
      </c>
      <c r="H89">
        <f>SUMIFS('[2]Electricity production'!I$2:I$505,'[2]Electricity production'!$C$2:$C$505,$B89,'[2]Electricity production'!$D$2:$D$505,$A89)</f>
        <v>23.950303835362483</v>
      </c>
      <c r="I89">
        <f>SUMIFS('[2]Electricity production'!J$2:J$505,'[2]Electricity production'!$C$2:$C$505,$B89,'[2]Electricity production'!$D$2:$D$505,$A89)</f>
        <v>22.883206122790757</v>
      </c>
      <c r="J89">
        <f>SUMIFS('[2]Electricity production'!K$2:K$505,'[2]Electricity production'!$C$2:$C$505,$B89,'[2]Electricity production'!$D$2:$D$505,$A89)</f>
        <v>25.259708956469993</v>
      </c>
      <c r="K89">
        <f>SUMIFS('[2]Electricity production'!L$2:L$505,'[2]Electricity production'!$C$2:$C$505,$B89,'[2]Electricity production'!$D$2:$D$505,$A89)</f>
        <v>23.67239093102215</v>
      </c>
    </row>
    <row r="90" spans="1:11" x14ac:dyDescent="0.25">
      <c r="A90" t="str">
        <f>[1]ele_dev!B90</f>
        <v>bCCS</v>
      </c>
      <c r="B90" t="str">
        <f>[1]ele_dev!A90</f>
        <v>UKI</v>
      </c>
      <c r="C90" t="e">
        <f>SUMIFS('[2]2010'!E$2:E$505,'[2]2010'!$C$2:$C$505,$B90,'[2]2010'!$D$2:$D$505,$A90)</f>
        <v>#REF!</v>
      </c>
      <c r="D90">
        <f>SUMIFS('[2]Electricity production'!E$2:E$505,'[2]Electricity production'!$C$2:$C$505,$B90,'[2]Electricity production'!$D$2:$D$505,$A90)</f>
        <v>0</v>
      </c>
      <c r="E90">
        <f>SUMIFS('[2]Electricity production'!F$2:F$505,'[2]Electricity production'!$C$2:$C$505,$B90,'[2]Electricity production'!$D$2:$D$505,$A90)</f>
        <v>0</v>
      </c>
      <c r="F90">
        <f>SUMIFS('[2]Electricity production'!G$2:G$505,'[2]Electricity production'!$C$2:$C$505,$B90,'[2]Electricity production'!$D$2:$D$505,$A90)</f>
        <v>0</v>
      </c>
      <c r="G90">
        <f>SUMIFS('[2]Electricity production'!H$2:H$505,'[2]Electricity production'!$C$2:$C$505,$B90,'[2]Electricity production'!$D$2:$D$505,$A90)</f>
        <v>0</v>
      </c>
      <c r="H90">
        <f>SUMIFS('[2]Electricity production'!I$2:I$505,'[2]Electricity production'!$C$2:$C$505,$B90,'[2]Electricity production'!$D$2:$D$505,$A90)</f>
        <v>0</v>
      </c>
      <c r="I90">
        <f>SUMIFS('[2]Electricity production'!J$2:J$505,'[2]Electricity production'!$C$2:$C$505,$B90,'[2]Electricity production'!$D$2:$D$505,$A90)</f>
        <v>0</v>
      </c>
      <c r="J90">
        <f>SUMIFS('[2]Electricity production'!K$2:K$505,'[2]Electricity production'!$C$2:$C$505,$B90,'[2]Electricity production'!$D$2:$D$505,$A90)</f>
        <v>0</v>
      </c>
      <c r="K90">
        <f>SUMIFS('[2]Electricity production'!L$2:L$505,'[2]Electricity production'!$C$2:$C$505,$B90,'[2]Electricity production'!$D$2:$D$505,$A90)</f>
        <v>0</v>
      </c>
    </row>
    <row r="91" spans="1:11" x14ac:dyDescent="0.25">
      <c r="A91" t="str">
        <f>[1]ele_dev!B91</f>
        <v>mCCS</v>
      </c>
      <c r="B91" t="str">
        <f>[1]ele_dev!A91</f>
        <v>UKI</v>
      </c>
      <c r="C91" t="e">
        <f>SUMIFS('[2]2010'!E$2:E$505,'[2]2010'!$C$2:$C$505,$B91,'[2]2010'!$D$2:$D$505,$A91)</f>
        <v>#REF!</v>
      </c>
      <c r="D91">
        <f>SUMIFS('[2]Electricity production'!E$2:E$505,'[2]Electricity production'!$C$2:$C$505,$B91,'[2]Electricity production'!$D$2:$D$505,$A91)</f>
        <v>0</v>
      </c>
      <c r="E91">
        <f>SUMIFS('[2]Electricity production'!F$2:F$505,'[2]Electricity production'!$C$2:$C$505,$B91,'[2]Electricity production'!$D$2:$D$505,$A91)</f>
        <v>0</v>
      </c>
      <c r="F91">
        <f>SUMIFS('[2]Electricity production'!G$2:G$505,'[2]Electricity production'!$C$2:$C$505,$B91,'[2]Electricity production'!$D$2:$D$505,$A91)</f>
        <v>0</v>
      </c>
      <c r="G91">
        <f>SUMIFS('[2]Electricity production'!H$2:H$505,'[2]Electricity production'!$C$2:$C$505,$B91,'[2]Electricity production'!$D$2:$D$505,$A91)</f>
        <v>0</v>
      </c>
      <c r="H91">
        <f>SUMIFS('[2]Electricity production'!I$2:I$505,'[2]Electricity production'!$C$2:$C$505,$B91,'[2]Electricity production'!$D$2:$D$505,$A91)</f>
        <v>8.2667970572546547</v>
      </c>
      <c r="I91">
        <f>SUMIFS('[2]Electricity production'!J$2:J$505,'[2]Electricity production'!$C$2:$C$505,$B91,'[2]Electricity production'!$D$2:$D$505,$A91)</f>
        <v>18.426467333771566</v>
      </c>
      <c r="J91">
        <f>SUMIFS('[2]Electricity production'!K$2:K$505,'[2]Electricity production'!$C$2:$C$505,$B91,'[2]Electricity production'!$D$2:$D$505,$A91)</f>
        <v>22.422007857909453</v>
      </c>
      <c r="K91">
        <f>SUMIFS('[2]Electricity production'!L$2:L$505,'[2]Electricity production'!$C$2:$C$505,$B91,'[2]Electricity production'!$D$2:$D$505,$A91)</f>
        <v>37.660029285495604</v>
      </c>
    </row>
    <row r="92" spans="1:11" x14ac:dyDescent="0.25">
      <c r="A92" t="str">
        <f>[1]ele_dev!B92</f>
        <v>bNUC</v>
      </c>
      <c r="B92" t="str">
        <f>[1]ele_dev!A92</f>
        <v>ESP</v>
      </c>
      <c r="C92" t="e">
        <f>SUMIFS('[2]2010'!E$2:E$505,'[2]2010'!$C$2:$C$505,$B92,'[2]2010'!$D$2:$D$505,$A92)</f>
        <v>#REF!</v>
      </c>
      <c r="D92">
        <f>SUMIFS('[2]Electricity production'!E$2:E$505,'[2]Electricity production'!$C$2:$C$505,$B92,'[2]Electricity production'!$D$2:$D$505,$A92)</f>
        <v>54.699537544679359</v>
      </c>
      <c r="E92">
        <f>SUMIFS('[2]Electricity production'!F$2:F$505,'[2]Electricity production'!$C$2:$C$505,$B92,'[2]Electricity production'!$D$2:$D$505,$A92)</f>
        <v>41.093857230715862</v>
      </c>
      <c r="F92">
        <f>SUMIFS('[2]Electricity production'!G$2:G$505,'[2]Electricity production'!$C$2:$C$505,$B92,'[2]Electricity production'!$D$2:$D$505,$A92)</f>
        <v>25.072169145140478</v>
      </c>
      <c r="G92">
        <f>SUMIFS('[2]Electricity production'!H$2:H$505,'[2]Electricity production'!$C$2:$C$505,$B92,'[2]Electricity production'!$D$2:$D$505,$A92)</f>
        <v>8.5669291052970351</v>
      </c>
      <c r="H92">
        <f>SUMIFS('[2]Electricity production'!I$2:I$505,'[2]Electricity production'!$C$2:$C$505,$B92,'[2]Electricity production'!$D$2:$D$505,$A92)</f>
        <v>0</v>
      </c>
      <c r="I92">
        <f>SUMIFS('[2]Electricity production'!J$2:J$505,'[2]Electricity production'!$C$2:$C$505,$B92,'[2]Electricity production'!$D$2:$D$505,$A92)</f>
        <v>0</v>
      </c>
      <c r="J92">
        <f>SUMIFS('[2]Electricity production'!K$2:K$505,'[2]Electricity production'!$C$2:$C$505,$B92,'[2]Electricity production'!$D$2:$D$505,$A92)</f>
        <v>0</v>
      </c>
      <c r="K92">
        <f>SUMIFS('[2]Electricity production'!L$2:L$505,'[2]Electricity production'!$C$2:$C$505,$B92,'[2]Electricity production'!$D$2:$D$505,$A92)</f>
        <v>0</v>
      </c>
    </row>
    <row r="93" spans="1:11" x14ac:dyDescent="0.25">
      <c r="A93" t="str">
        <f>[1]ele_dev!B93</f>
        <v>bHYDRO</v>
      </c>
      <c r="B93" t="str">
        <f>[1]ele_dev!A93</f>
        <v>ESP</v>
      </c>
      <c r="C93" t="e">
        <f>SUMIFS('[2]2010'!E$2:E$505,'[2]2010'!$C$2:$C$505,$B93,'[2]2010'!$D$2:$D$505,$A93)</f>
        <v>#REF!</v>
      </c>
      <c r="D93">
        <f>SUMIFS('[2]Electricity production'!E$2:E$505,'[2]Electricity production'!$C$2:$C$505,$B93,'[2]Electricity production'!$D$2:$D$505,$A93)</f>
        <v>8.9957058731942219</v>
      </c>
      <c r="E93">
        <f>SUMIFS('[2]Electricity production'!F$2:F$505,'[2]Electricity production'!$C$2:$C$505,$B93,'[2]Electricity production'!$D$2:$D$505,$A93)</f>
        <v>12.781875288635582</v>
      </c>
      <c r="F93">
        <f>SUMIFS('[2]Electricity production'!G$2:G$505,'[2]Electricity production'!$C$2:$C$505,$B93,'[2]Electricity production'!$D$2:$D$505,$A93)</f>
        <v>15.139987473272274</v>
      </c>
      <c r="G93">
        <f>SUMIFS('[2]Electricity production'!H$2:H$505,'[2]Electricity production'!$C$2:$C$505,$B93,'[2]Electricity production'!$D$2:$D$505,$A93)</f>
        <v>15.401451963833386</v>
      </c>
      <c r="H93">
        <f>SUMIFS('[2]Electricity production'!I$2:I$505,'[2]Electricity production'!$C$2:$C$505,$B93,'[2]Electricity production'!$D$2:$D$505,$A93)</f>
        <v>15.695931120364584</v>
      </c>
      <c r="I93">
        <f>SUMIFS('[2]Electricity production'!J$2:J$505,'[2]Electricity production'!$C$2:$C$505,$B93,'[2]Electricity production'!$D$2:$D$505,$A93)</f>
        <v>15.990944701707537</v>
      </c>
      <c r="J93">
        <f>SUMIFS('[2]Electricity production'!K$2:K$505,'[2]Electricity production'!$C$2:$C$505,$B93,'[2]Electricity production'!$D$2:$D$505,$A93)</f>
        <v>16.170143533594878</v>
      </c>
      <c r="K93">
        <f>SUMIFS('[2]Electricity production'!L$2:L$505,'[2]Electricity production'!$C$2:$C$505,$B93,'[2]Electricity production'!$D$2:$D$505,$A93)</f>
        <v>16.277631894007744</v>
      </c>
    </row>
    <row r="94" spans="1:11" x14ac:dyDescent="0.25">
      <c r="A94" t="str">
        <f>[1]ele_dev!B94</f>
        <v>pHYDRO</v>
      </c>
      <c r="B94" t="str">
        <f>[1]ele_dev!A94</f>
        <v>ESP</v>
      </c>
      <c r="C94" t="e">
        <f>SUMIFS('[2]2010'!E$2:E$505,'[2]2010'!$C$2:$C$505,$B94,'[2]2010'!$D$2:$D$505,$A94)</f>
        <v>#REF!</v>
      </c>
      <c r="D94">
        <f>SUMIFS('[2]Electricity production'!E$2:E$505,'[2]Electricity production'!$C$2:$C$505,$B94,'[2]Electricity production'!$D$2:$D$505,$A94)</f>
        <v>31.976005715526192</v>
      </c>
      <c r="E94">
        <f>SUMIFS('[2]Electricity production'!F$2:F$505,'[2]Electricity production'!$C$2:$C$505,$B94,'[2]Electricity production'!$D$2:$D$505,$A94)</f>
        <v>38.745101880673978</v>
      </c>
      <c r="F94">
        <f>SUMIFS('[2]Electricity production'!G$2:G$505,'[2]Electricity production'!$C$2:$C$505,$B94,'[2]Electricity production'!$D$2:$D$505,$A94)</f>
        <v>38.859281998074181</v>
      </c>
      <c r="G94">
        <f>SUMIFS('[2]Electricity production'!H$2:H$505,'[2]Electricity production'!$C$2:$C$505,$B94,'[2]Electricity production'!$D$2:$D$505,$A94)</f>
        <v>38.829934660230983</v>
      </c>
      <c r="H94">
        <f>SUMIFS('[2]Electricity production'!I$2:I$505,'[2]Electricity production'!$C$2:$C$505,$B94,'[2]Electricity production'!$D$2:$D$505,$A94)</f>
        <v>38.768652039122756</v>
      </c>
      <c r="I94">
        <f>SUMIFS('[2]Electricity production'!J$2:J$505,'[2]Electricity production'!$C$2:$C$505,$B94,'[2]Electricity production'!$D$2:$D$505,$A94)</f>
        <v>38.70680436902358</v>
      </c>
      <c r="J94">
        <f>SUMIFS('[2]Electricity production'!K$2:K$505,'[2]Electricity production'!$C$2:$C$505,$B94,'[2]Electricity production'!$D$2:$D$505,$A94)</f>
        <v>38.760757973005028</v>
      </c>
      <c r="K94">
        <f>SUMIFS('[2]Electricity production'!L$2:L$505,'[2]Electricity production'!$C$2:$C$505,$B94,'[2]Electricity production'!$D$2:$D$505,$A94)</f>
        <v>38.886718663193278</v>
      </c>
    </row>
    <row r="95" spans="1:11" x14ac:dyDescent="0.25">
      <c r="A95" t="str">
        <f>[1]ele_dev!B95</f>
        <v>bGEO</v>
      </c>
      <c r="B95" t="str">
        <f>[1]ele_dev!A95</f>
        <v>ESP</v>
      </c>
      <c r="C95" t="e">
        <f>SUMIFS('[2]2010'!E$2:E$505,'[2]2010'!$C$2:$C$505,$B95,'[2]2010'!$D$2:$D$505,$A95)</f>
        <v>#REF!</v>
      </c>
      <c r="D95">
        <f>SUMIFS('[2]Electricity production'!E$2:E$505,'[2]Electricity production'!$C$2:$C$505,$B95,'[2]Electricity production'!$D$2:$D$505,$A95)</f>
        <v>0.40100047277773826</v>
      </c>
      <c r="E95">
        <f>SUMIFS('[2]Electricity production'!F$2:F$505,'[2]Electricity production'!$C$2:$C$505,$B95,'[2]Electricity production'!$D$2:$D$505,$A95)</f>
        <v>0.86818594410007044</v>
      </c>
      <c r="F95">
        <f>SUMIFS('[2]Electricity production'!G$2:G$505,'[2]Electricity production'!$C$2:$C$505,$B95,'[2]Electricity production'!$D$2:$D$505,$A95)</f>
        <v>0.88557812237793043</v>
      </c>
      <c r="G95">
        <f>SUMIFS('[2]Electricity production'!H$2:H$505,'[2]Electricity production'!$C$2:$C$505,$B95,'[2]Electricity production'!$D$2:$D$505,$A95)</f>
        <v>1.7261484939600873</v>
      </c>
      <c r="H95">
        <f>SUMIFS('[2]Electricity production'!I$2:I$505,'[2]Electricity production'!$C$2:$C$505,$B95,'[2]Electricity production'!$D$2:$D$505,$A95)</f>
        <v>2.9215342854312274</v>
      </c>
      <c r="I95">
        <f>SUMIFS('[2]Electricity production'!J$2:J$505,'[2]Electricity production'!$C$2:$C$505,$B95,'[2]Electricity production'!$D$2:$D$505,$A95)</f>
        <v>2.9504312723445887</v>
      </c>
      <c r="J95">
        <f>SUMIFS('[2]Electricity production'!K$2:K$505,'[2]Electricity production'!$C$2:$C$505,$B95,'[2]Electricity production'!$D$2:$D$505,$A95)</f>
        <v>2.9790019206162857</v>
      </c>
      <c r="K95">
        <f>SUMIFS('[2]Electricity production'!L$2:L$505,'[2]Electricity production'!$C$2:$C$505,$B95,'[2]Electricity production'!$D$2:$D$505,$A95)</f>
        <v>3.0080487653966799</v>
      </c>
    </row>
    <row r="96" spans="1:11" x14ac:dyDescent="0.25">
      <c r="A96" t="str">
        <f>[1]ele_dev!B96</f>
        <v>mSOLAR</v>
      </c>
      <c r="B96" t="str">
        <f>[1]ele_dev!A96</f>
        <v>ESP</v>
      </c>
      <c r="C96" t="e">
        <f>SUMIFS('[2]2010'!E$2:E$505,'[2]2010'!$C$2:$C$505,$B96,'[2]2010'!$D$2:$D$505,$A96)</f>
        <v>#REF!</v>
      </c>
      <c r="D96">
        <f>SUMIFS('[2]Electricity production'!E$2:E$505,'[2]Electricity production'!$C$2:$C$505,$B96,'[2]Electricity production'!$D$2:$D$505,$A96)</f>
        <v>18.22714137537319</v>
      </c>
      <c r="E96">
        <f>SUMIFS('[2]Electricity production'!F$2:F$505,'[2]Electricity production'!$C$2:$C$505,$B96,'[2]Electricity production'!$D$2:$D$505,$A96)</f>
        <v>25.485754873342056</v>
      </c>
      <c r="F96">
        <f>SUMIFS('[2]Electricity production'!G$2:G$505,'[2]Electricity production'!$C$2:$C$505,$B96,'[2]Electricity production'!$D$2:$D$505,$A96)</f>
        <v>31.209164454882771</v>
      </c>
      <c r="G96">
        <f>SUMIFS('[2]Electricity production'!H$2:H$505,'[2]Electricity production'!$C$2:$C$505,$B96,'[2]Electricity production'!$D$2:$D$505,$A96)</f>
        <v>52.644107822255258</v>
      </c>
      <c r="H96">
        <f>SUMIFS('[2]Electricity production'!I$2:I$505,'[2]Electricity production'!$C$2:$C$505,$B96,'[2]Electricity production'!$D$2:$D$505,$A96)</f>
        <v>72.759385835078945</v>
      </c>
      <c r="I96">
        <f>SUMIFS('[2]Electricity production'!J$2:J$505,'[2]Electricity production'!$C$2:$C$505,$B96,'[2]Electricity production'!$D$2:$D$505,$A96)</f>
        <v>94.699190349405967</v>
      </c>
      <c r="J96">
        <f>SUMIFS('[2]Electricity production'!K$2:K$505,'[2]Electricity production'!$C$2:$C$505,$B96,'[2]Electricity production'!$D$2:$D$505,$A96)</f>
        <v>119.06948651757018</v>
      </c>
      <c r="K96">
        <f>SUMIFS('[2]Electricity production'!L$2:L$505,'[2]Electricity production'!$C$2:$C$505,$B96,'[2]Electricity production'!$D$2:$D$505,$A96)</f>
        <v>141.19889614698269</v>
      </c>
    </row>
    <row r="97" spans="1:11" x14ac:dyDescent="0.25">
      <c r="A97" t="str">
        <f>[1]ele_dev!B97</f>
        <v>mWIND</v>
      </c>
      <c r="B97" t="str">
        <f>[1]ele_dev!A97</f>
        <v>ESP</v>
      </c>
      <c r="C97" t="e">
        <f>SUMIFS('[2]2010'!E$2:E$505,'[2]2010'!$C$2:$C$505,$B97,'[2]2010'!$D$2:$D$505,$A97)</f>
        <v>#REF!</v>
      </c>
      <c r="D97">
        <f>SUMIFS('[2]Electricity production'!E$2:E$505,'[2]Electricity production'!$C$2:$C$505,$B97,'[2]Electricity production'!$D$2:$D$505,$A97)</f>
        <v>58.610941475889994</v>
      </c>
      <c r="E97">
        <f>SUMIFS('[2]Electricity production'!F$2:F$505,'[2]Electricity production'!$C$2:$C$505,$B97,'[2]Electricity production'!$D$2:$D$505,$A97)</f>
        <v>80.366724322345931</v>
      </c>
      <c r="F97">
        <f>SUMIFS('[2]Electricity production'!G$2:G$505,'[2]Electricity production'!$C$2:$C$505,$B97,'[2]Electricity production'!$D$2:$D$505,$A97)</f>
        <v>87.762634371306731</v>
      </c>
      <c r="G97">
        <f>SUMIFS('[2]Electricity production'!H$2:H$505,'[2]Electricity production'!$C$2:$C$505,$B97,'[2]Electricity production'!$D$2:$D$505,$A97)</f>
        <v>114.58730211816952</v>
      </c>
      <c r="H97">
        <f>SUMIFS('[2]Electricity production'!I$2:I$505,'[2]Electricity production'!$C$2:$C$505,$B97,'[2]Electricity production'!$D$2:$D$505,$A97)</f>
        <v>127.63216058299615</v>
      </c>
      <c r="I97">
        <f>SUMIFS('[2]Electricity production'!J$2:J$505,'[2]Electricity production'!$C$2:$C$505,$B97,'[2]Electricity production'!$D$2:$D$505,$A97)</f>
        <v>143.17223143678521</v>
      </c>
      <c r="J97">
        <f>SUMIFS('[2]Electricity production'!K$2:K$505,'[2]Electricity production'!$C$2:$C$505,$B97,'[2]Electricity production'!$D$2:$D$505,$A97)</f>
        <v>147.10512963353952</v>
      </c>
      <c r="K97">
        <f>SUMIFS('[2]Electricity production'!L$2:L$505,'[2]Electricity production'!$C$2:$C$505,$B97,'[2]Electricity production'!$D$2:$D$505,$A97)</f>
        <v>221.6929449263433</v>
      </c>
    </row>
    <row r="98" spans="1:11" x14ac:dyDescent="0.25">
      <c r="A98" t="str">
        <f>[1]ele_dev!B98</f>
        <v>bHC</v>
      </c>
      <c r="B98" t="str">
        <f>[1]ele_dev!A98</f>
        <v>ESP</v>
      </c>
      <c r="C98" t="e">
        <f>SUMIFS('[2]2010'!E$2:E$505,'[2]2010'!$C$2:$C$505,$B98,'[2]2010'!$D$2:$D$505,$A98)</f>
        <v>#REF!</v>
      </c>
      <c r="D98">
        <f>SUMIFS('[2]Electricity production'!E$2:E$505,'[2]Electricity production'!$C$2:$C$505,$B98,'[2]Electricity production'!$D$2:$D$505,$A98)</f>
        <v>0.92328673064373434</v>
      </c>
      <c r="E98">
        <f>SUMIFS('[2]Electricity production'!F$2:F$505,'[2]Electricity production'!$C$2:$C$505,$B98,'[2]Electricity production'!$D$2:$D$505,$A98)</f>
        <v>0.94132869313530831</v>
      </c>
      <c r="F98">
        <f>SUMIFS('[2]Electricity production'!G$2:G$505,'[2]Electricity production'!$C$2:$C$505,$B98,'[2]Electricity production'!$D$2:$D$505,$A98)</f>
        <v>0.95852505495825713</v>
      </c>
      <c r="G98">
        <f>SUMIFS('[2]Electricity production'!H$2:H$505,'[2]Electricity production'!$C$2:$C$505,$B98,'[2]Electricity production'!$D$2:$D$505,$A98)</f>
        <v>0.97542050672673541</v>
      </c>
      <c r="H98">
        <f>SUMIFS('[2]Electricity production'!I$2:I$505,'[2]Electricity production'!$C$2:$C$505,$B98,'[2]Electricity production'!$D$2:$D$505,$A98)</f>
        <v>0.62877479969945715</v>
      </c>
      <c r="I98">
        <f>SUMIFS('[2]Electricity production'!J$2:J$505,'[2]Electricity production'!$C$2:$C$505,$B98,'[2]Electricity production'!$D$2:$D$505,$A98)</f>
        <v>1.91619456590175E-2</v>
      </c>
      <c r="J98">
        <f>SUMIFS('[2]Electricity production'!K$2:K$505,'[2]Electricity production'!$C$2:$C$505,$B98,'[2]Electricity production'!$D$2:$D$505,$A98)</f>
        <v>1.6153902974081234E-2</v>
      </c>
      <c r="K98">
        <f>SUMIFS('[2]Electricity production'!L$2:L$505,'[2]Electricity production'!$C$2:$C$505,$B98,'[2]Electricity production'!$D$2:$D$505,$A98)</f>
        <v>4.4061342832381941E-4</v>
      </c>
    </row>
    <row r="99" spans="1:11" x14ac:dyDescent="0.25">
      <c r="A99" t="str">
        <f>[1]ele_dev!B99</f>
        <v>mHC</v>
      </c>
      <c r="B99" t="str">
        <f>[1]ele_dev!A99</f>
        <v>ESP</v>
      </c>
      <c r="C99" t="e">
        <f>SUMIFS('[2]2010'!E$2:E$505,'[2]2010'!$C$2:$C$505,$B99,'[2]2010'!$D$2:$D$505,$A99)</f>
        <v>#REF!</v>
      </c>
      <c r="D99">
        <f>SUMIFS('[2]Electricity production'!E$2:E$505,'[2]Electricity production'!$C$2:$C$505,$B99,'[2]Electricity production'!$D$2:$D$505,$A99)</f>
        <v>22.188963233477068</v>
      </c>
      <c r="E99">
        <f>SUMIFS('[2]Electricity production'!F$2:F$505,'[2]Electricity production'!$C$2:$C$505,$B99,'[2]Electricity production'!$D$2:$D$505,$A99)</f>
        <v>10.361232743255798</v>
      </c>
      <c r="F99">
        <f>SUMIFS('[2]Electricity production'!G$2:G$505,'[2]Electricity production'!$C$2:$C$505,$B99,'[2]Electricity production'!$D$2:$D$505,$A99)</f>
        <v>24.153628689985595</v>
      </c>
      <c r="G99">
        <f>SUMIFS('[2]Electricity production'!H$2:H$505,'[2]Electricity production'!$C$2:$C$505,$B99,'[2]Electricity production'!$D$2:$D$505,$A99)</f>
        <v>0.3872633567940259</v>
      </c>
      <c r="H99">
        <f>SUMIFS('[2]Electricity production'!I$2:I$505,'[2]Electricity production'!$C$2:$C$505,$B99,'[2]Electricity production'!$D$2:$D$505,$A99)</f>
        <v>0</v>
      </c>
      <c r="I99">
        <f>SUMIFS('[2]Electricity production'!J$2:J$505,'[2]Electricity production'!$C$2:$C$505,$B99,'[2]Electricity production'!$D$2:$D$505,$A99)</f>
        <v>0</v>
      </c>
      <c r="J99">
        <f>SUMIFS('[2]Electricity production'!K$2:K$505,'[2]Electricity production'!$C$2:$C$505,$B99,'[2]Electricity production'!$D$2:$D$505,$A99)</f>
        <v>0</v>
      </c>
      <c r="K99">
        <f>SUMIFS('[2]Electricity production'!L$2:L$505,'[2]Electricity production'!$C$2:$C$505,$B99,'[2]Electricity production'!$D$2:$D$505,$A99)</f>
        <v>0</v>
      </c>
    </row>
    <row r="100" spans="1:11" x14ac:dyDescent="0.25">
      <c r="A100" t="str">
        <f>[1]ele_dev!B100</f>
        <v>bBC</v>
      </c>
      <c r="B100" t="str">
        <f>[1]ele_dev!A100</f>
        <v>ESP</v>
      </c>
      <c r="C100" t="e">
        <f>SUMIFS('[2]2010'!E$2:E$505,'[2]2010'!$C$2:$C$505,$B100,'[2]2010'!$D$2:$D$505,$A100)</f>
        <v>#REF!</v>
      </c>
      <c r="D100">
        <f>SUMIFS('[2]Electricity production'!E$2:E$505,'[2]Electricity production'!$C$2:$C$505,$B100,'[2]Electricity production'!$D$2:$D$505,$A100)</f>
        <v>0</v>
      </c>
      <c r="E100">
        <f>SUMIFS('[2]Electricity production'!F$2:F$505,'[2]Electricity production'!$C$2:$C$505,$B100,'[2]Electricity production'!$D$2:$D$505,$A100)</f>
        <v>0</v>
      </c>
      <c r="F100">
        <f>SUMIFS('[2]Electricity production'!G$2:G$505,'[2]Electricity production'!$C$2:$C$505,$B100,'[2]Electricity production'!$D$2:$D$505,$A100)</f>
        <v>0</v>
      </c>
      <c r="G100">
        <f>SUMIFS('[2]Electricity production'!H$2:H$505,'[2]Electricity production'!$C$2:$C$505,$B100,'[2]Electricity production'!$D$2:$D$505,$A100)</f>
        <v>0</v>
      </c>
      <c r="H100">
        <f>SUMIFS('[2]Electricity production'!I$2:I$505,'[2]Electricity production'!$C$2:$C$505,$B100,'[2]Electricity production'!$D$2:$D$505,$A100)</f>
        <v>0</v>
      </c>
      <c r="I100">
        <f>SUMIFS('[2]Electricity production'!J$2:J$505,'[2]Electricity production'!$C$2:$C$505,$B100,'[2]Electricity production'!$D$2:$D$505,$A100)</f>
        <v>0</v>
      </c>
      <c r="J100">
        <f>SUMIFS('[2]Electricity production'!K$2:K$505,'[2]Electricity production'!$C$2:$C$505,$B100,'[2]Electricity production'!$D$2:$D$505,$A100)</f>
        <v>0</v>
      </c>
      <c r="K100">
        <f>SUMIFS('[2]Electricity production'!L$2:L$505,'[2]Electricity production'!$C$2:$C$505,$B100,'[2]Electricity production'!$D$2:$D$505,$A100)</f>
        <v>0</v>
      </c>
    </row>
    <row r="101" spans="1:11" x14ac:dyDescent="0.25">
      <c r="A101" t="str">
        <f>[1]ele_dev!B101</f>
        <v>bOIL</v>
      </c>
      <c r="B101" t="str">
        <f>[1]ele_dev!A101</f>
        <v>ESP</v>
      </c>
      <c r="C101" t="e">
        <f>SUMIFS('[2]2010'!E$2:E$505,'[2]2010'!$C$2:$C$505,$B101,'[2]2010'!$D$2:$D$505,$A101)</f>
        <v>#REF!</v>
      </c>
      <c r="D101">
        <f>SUMIFS('[2]Electricity production'!E$2:E$505,'[2]Electricity production'!$C$2:$C$505,$B101,'[2]Electricity production'!$D$2:$D$505,$A101)</f>
        <v>0</v>
      </c>
      <c r="E101">
        <f>SUMIFS('[2]Electricity production'!F$2:F$505,'[2]Electricity production'!$C$2:$C$505,$B101,'[2]Electricity production'!$D$2:$D$505,$A101)</f>
        <v>0</v>
      </c>
      <c r="F101">
        <f>SUMIFS('[2]Electricity production'!G$2:G$505,'[2]Electricity production'!$C$2:$C$505,$B101,'[2]Electricity production'!$D$2:$D$505,$A101)</f>
        <v>0</v>
      </c>
      <c r="G101">
        <f>SUMIFS('[2]Electricity production'!H$2:H$505,'[2]Electricity production'!$C$2:$C$505,$B101,'[2]Electricity production'!$D$2:$D$505,$A101)</f>
        <v>0</v>
      </c>
      <c r="H101">
        <f>SUMIFS('[2]Electricity production'!I$2:I$505,'[2]Electricity production'!$C$2:$C$505,$B101,'[2]Electricity production'!$D$2:$D$505,$A101)</f>
        <v>4.1889054699325196E-4</v>
      </c>
      <c r="I101">
        <f>SUMIFS('[2]Electricity production'!J$2:J$505,'[2]Electricity production'!$C$2:$C$505,$B101,'[2]Electricity production'!$D$2:$D$505,$A101)</f>
        <v>2.3137946513895134E-4</v>
      </c>
      <c r="J101">
        <f>SUMIFS('[2]Electricity production'!K$2:K$505,'[2]Electricity production'!$C$2:$C$505,$B101,'[2]Electricity production'!$D$2:$D$505,$A101)</f>
        <v>1.6133025689926985E-3</v>
      </c>
      <c r="K101">
        <f>SUMIFS('[2]Electricity production'!L$2:L$505,'[2]Electricity production'!$C$2:$C$505,$B101,'[2]Electricity production'!$D$2:$D$505,$A101)</f>
        <v>0</v>
      </c>
    </row>
    <row r="102" spans="1:11" x14ac:dyDescent="0.25">
      <c r="A102" t="str">
        <f>[1]ele_dev!B102</f>
        <v>mOIL</v>
      </c>
      <c r="B102" t="str">
        <f>[1]ele_dev!A102</f>
        <v>ESP</v>
      </c>
      <c r="C102" t="e">
        <f>SUMIFS('[2]2010'!E$2:E$505,'[2]2010'!$C$2:$C$505,$B102,'[2]2010'!$D$2:$D$505,$A102)</f>
        <v>#REF!</v>
      </c>
      <c r="D102">
        <f>SUMIFS('[2]Electricity production'!E$2:E$505,'[2]Electricity production'!$C$2:$C$505,$B102,'[2]Electricity production'!$D$2:$D$505,$A102)</f>
        <v>5.2699909647092777</v>
      </c>
      <c r="E102">
        <f>SUMIFS('[2]Electricity production'!F$2:F$505,'[2]Electricity production'!$C$2:$C$505,$B102,'[2]Electricity production'!$D$2:$D$505,$A102)</f>
        <v>1.5891931861933772</v>
      </c>
      <c r="F102">
        <f>SUMIFS('[2]Electricity production'!G$2:G$505,'[2]Electricity production'!$C$2:$C$505,$B102,'[2]Electricity production'!$D$2:$D$505,$A102)</f>
        <v>1.4357463193088922</v>
      </c>
      <c r="G102">
        <f>SUMIFS('[2]Electricity production'!H$2:H$505,'[2]Electricity production'!$C$2:$C$505,$B102,'[2]Electricity production'!$D$2:$D$505,$A102)</f>
        <v>1.0875516927769795</v>
      </c>
      <c r="H102">
        <f>SUMIFS('[2]Electricity production'!I$2:I$505,'[2]Electricity production'!$C$2:$C$505,$B102,'[2]Electricity production'!$D$2:$D$505,$A102)</f>
        <v>0.85109046057891846</v>
      </c>
      <c r="I102">
        <f>SUMIFS('[2]Electricity production'!J$2:J$505,'[2]Electricity production'!$C$2:$C$505,$B102,'[2]Electricity production'!$D$2:$D$505,$A102)</f>
        <v>0.59577502087188905</v>
      </c>
      <c r="J102">
        <f>SUMIFS('[2]Electricity production'!K$2:K$505,'[2]Electricity production'!$C$2:$C$505,$B102,'[2]Electricity production'!$D$2:$D$505,$A102)</f>
        <v>0.41698371411715701</v>
      </c>
      <c r="K102">
        <f>SUMIFS('[2]Electricity production'!L$2:L$505,'[2]Electricity production'!$C$2:$C$505,$B102,'[2]Electricity production'!$D$2:$D$505,$A102)</f>
        <v>5.9889216079408954E-2</v>
      </c>
    </row>
    <row r="103" spans="1:11" x14ac:dyDescent="0.25">
      <c r="A103" t="str">
        <f>[1]ele_dev!B103</f>
        <v>pOIL</v>
      </c>
      <c r="B103" t="str">
        <f>[1]ele_dev!A103</f>
        <v>ESP</v>
      </c>
      <c r="C103" t="e">
        <f>SUMIFS('[2]2010'!E$2:E$505,'[2]2010'!$C$2:$C$505,$B103,'[2]2010'!$D$2:$D$505,$A103)</f>
        <v>#REF!</v>
      </c>
      <c r="D103">
        <f>SUMIFS('[2]Electricity production'!E$2:E$505,'[2]Electricity production'!$C$2:$C$505,$B103,'[2]Electricity production'!$D$2:$D$505,$A103)</f>
        <v>6.4821991005943875</v>
      </c>
      <c r="E103">
        <f>SUMIFS('[2]Electricity production'!F$2:F$505,'[2]Electricity production'!$C$2:$C$505,$B103,'[2]Electricity production'!$D$2:$D$505,$A103)</f>
        <v>1.6866399395937582E-2</v>
      </c>
      <c r="F103">
        <f>SUMIFS('[2]Electricity production'!G$2:G$505,'[2]Electricity production'!$C$2:$C$505,$B103,'[2]Electricity production'!$D$2:$D$505,$A103)</f>
        <v>1.686623305782111E-2</v>
      </c>
      <c r="G103">
        <f>SUMIFS('[2]Electricity production'!H$2:H$505,'[2]Electricity production'!$C$2:$C$505,$B103,'[2]Electricity production'!$D$2:$D$505,$A103)</f>
        <v>1.6865885453653806E-2</v>
      </c>
      <c r="H103">
        <f>SUMIFS('[2]Electricity production'!I$2:I$505,'[2]Electricity production'!$C$2:$C$505,$B103,'[2]Electricity production'!$D$2:$D$505,$A103)</f>
        <v>1.6865480225216639E-2</v>
      </c>
      <c r="I103">
        <f>SUMIFS('[2]Electricity production'!J$2:J$505,'[2]Electricity production'!$C$2:$C$505,$B103,'[2]Electricity production'!$D$2:$D$505,$A103)</f>
        <v>8.4321256384988878E-3</v>
      </c>
      <c r="J103">
        <f>SUMIFS('[2]Electricity production'!K$2:K$505,'[2]Electricity production'!$C$2:$C$505,$B103,'[2]Electricity production'!$D$2:$D$505,$A103)</f>
        <v>0</v>
      </c>
      <c r="K103">
        <f>SUMIFS('[2]Electricity production'!L$2:L$505,'[2]Electricity production'!$C$2:$C$505,$B103,'[2]Electricity production'!$D$2:$D$505,$A103)</f>
        <v>0</v>
      </c>
    </row>
    <row r="104" spans="1:11" x14ac:dyDescent="0.25">
      <c r="A104" t="str">
        <f>[1]ele_dev!B104</f>
        <v>bGAS</v>
      </c>
      <c r="B104" t="str">
        <f>[1]ele_dev!A104</f>
        <v>ESP</v>
      </c>
      <c r="C104" t="e">
        <f>SUMIFS('[2]2010'!E$2:E$505,'[2]2010'!$C$2:$C$505,$B104,'[2]2010'!$D$2:$D$505,$A104)</f>
        <v>#REF!</v>
      </c>
      <c r="D104">
        <f>SUMIFS('[2]Electricity production'!E$2:E$505,'[2]Electricity production'!$C$2:$C$505,$B104,'[2]Electricity production'!$D$2:$D$505,$A104)</f>
        <v>31.787807545426304</v>
      </c>
      <c r="E104">
        <f>SUMIFS('[2]Electricity production'!F$2:F$505,'[2]Electricity production'!$C$2:$C$505,$B104,'[2]Electricity production'!$D$2:$D$505,$A104)</f>
        <v>12.899042604780215</v>
      </c>
      <c r="F104">
        <f>SUMIFS('[2]Electricity production'!G$2:G$505,'[2]Electricity production'!$C$2:$C$505,$B104,'[2]Electricity production'!$D$2:$D$505,$A104)</f>
        <v>14.745353881719508</v>
      </c>
      <c r="G104">
        <f>SUMIFS('[2]Electricity production'!H$2:H$505,'[2]Electricity production'!$C$2:$C$505,$B104,'[2]Electricity production'!$D$2:$D$505,$A104)</f>
        <v>13.304595935818757</v>
      </c>
      <c r="H104">
        <f>SUMIFS('[2]Electricity production'!I$2:I$505,'[2]Electricity production'!$C$2:$C$505,$B104,'[2]Electricity production'!$D$2:$D$505,$A104)</f>
        <v>12.996876487923632</v>
      </c>
      <c r="I104">
        <f>SUMIFS('[2]Electricity production'!J$2:J$505,'[2]Electricity production'!$C$2:$C$505,$B104,'[2]Electricity production'!$D$2:$D$505,$A104)</f>
        <v>11.573706598537351</v>
      </c>
      <c r="J104">
        <f>SUMIFS('[2]Electricity production'!K$2:K$505,'[2]Electricity production'!$C$2:$C$505,$B104,'[2]Electricity production'!$D$2:$D$505,$A104)</f>
        <v>8.4549603398895687</v>
      </c>
      <c r="K104">
        <f>SUMIFS('[2]Electricity production'!L$2:L$505,'[2]Electricity production'!$C$2:$C$505,$B104,'[2]Electricity production'!$D$2:$D$505,$A104)</f>
        <v>4.4600112789738429</v>
      </c>
    </row>
    <row r="105" spans="1:11" x14ac:dyDescent="0.25">
      <c r="A105" t="str">
        <f>[1]ele_dev!B105</f>
        <v>mGAS</v>
      </c>
      <c r="B105" t="str">
        <f>[1]ele_dev!A105</f>
        <v>ESP</v>
      </c>
      <c r="C105" t="e">
        <f>SUMIFS('[2]2010'!E$2:E$505,'[2]2010'!$C$2:$C$505,$B105,'[2]2010'!$D$2:$D$505,$A105)</f>
        <v>#REF!</v>
      </c>
      <c r="D105">
        <f>SUMIFS('[2]Electricity production'!E$2:E$505,'[2]Electricity production'!$C$2:$C$505,$B105,'[2]Electricity production'!$D$2:$D$505,$A105)</f>
        <v>25.71745694299624</v>
      </c>
      <c r="E105">
        <f>SUMIFS('[2]Electricity production'!F$2:F$505,'[2]Electricity production'!$C$2:$C$505,$B105,'[2]Electricity production'!$D$2:$D$505,$A105)</f>
        <v>23.947922742263358</v>
      </c>
      <c r="F105">
        <f>SUMIFS('[2]Electricity production'!G$2:G$505,'[2]Electricity production'!$C$2:$C$505,$B105,'[2]Electricity production'!$D$2:$D$505,$A105)</f>
        <v>25.115302865217775</v>
      </c>
      <c r="G105">
        <f>SUMIFS('[2]Electricity production'!H$2:H$505,'[2]Electricity production'!$C$2:$C$505,$B105,'[2]Electricity production'!$D$2:$D$505,$A105)</f>
        <v>14.374892620529137</v>
      </c>
      <c r="H105">
        <f>SUMIFS('[2]Electricity production'!I$2:I$505,'[2]Electricity production'!$C$2:$C$505,$B105,'[2]Electricity production'!$D$2:$D$505,$A105)</f>
        <v>15.690647607955981</v>
      </c>
      <c r="I105">
        <f>SUMIFS('[2]Electricity production'!J$2:J$505,'[2]Electricity production'!$C$2:$C$505,$B105,'[2]Electricity production'!$D$2:$D$505,$A105)</f>
        <v>10.524028507340251</v>
      </c>
      <c r="J105">
        <f>SUMIFS('[2]Electricity production'!K$2:K$505,'[2]Electricity production'!$C$2:$C$505,$B105,'[2]Electricity production'!$D$2:$D$505,$A105)</f>
        <v>7.4694973892626342</v>
      </c>
      <c r="K105">
        <f>SUMIFS('[2]Electricity production'!L$2:L$505,'[2]Electricity production'!$C$2:$C$505,$B105,'[2]Electricity production'!$D$2:$D$505,$A105)</f>
        <v>7.4782467903535705</v>
      </c>
    </row>
    <row r="106" spans="1:11" x14ac:dyDescent="0.25">
      <c r="A106" t="str">
        <f>[1]ele_dev!B106</f>
        <v>pGAS</v>
      </c>
      <c r="B106" t="str">
        <f>[1]ele_dev!A106</f>
        <v>ESP</v>
      </c>
      <c r="C106" t="e">
        <f>SUMIFS('[2]2010'!E$2:E$505,'[2]2010'!$C$2:$C$505,$B106,'[2]2010'!$D$2:$D$505,$A106)</f>
        <v>#REF!</v>
      </c>
      <c r="D106">
        <f>SUMIFS('[2]Electricity production'!E$2:E$505,'[2]Electricity production'!$C$2:$C$505,$B106,'[2]Electricity production'!$D$2:$D$505,$A106)</f>
        <v>2.1130560953519457</v>
      </c>
      <c r="E106">
        <f>SUMIFS('[2]Electricity production'!F$2:F$505,'[2]Electricity production'!$C$2:$C$505,$B106,'[2]Electricity production'!$D$2:$D$505,$A106)</f>
        <v>4.7511442398764583</v>
      </c>
      <c r="F106">
        <f>SUMIFS('[2]Electricity production'!G$2:G$505,'[2]Electricity production'!$C$2:$C$505,$B106,'[2]Electricity production'!$D$2:$D$505,$A106)</f>
        <v>26.183355196393492</v>
      </c>
      <c r="G106">
        <f>SUMIFS('[2]Electricity production'!H$2:H$505,'[2]Electricity production'!$C$2:$C$505,$B106,'[2]Electricity production'!$D$2:$D$505,$A106)</f>
        <v>25.168806328773464</v>
      </c>
      <c r="H106">
        <f>SUMIFS('[2]Electricity production'!I$2:I$505,'[2]Electricity production'!$C$2:$C$505,$B106,'[2]Electricity production'!$D$2:$D$505,$A106)</f>
        <v>23.413641044459055</v>
      </c>
      <c r="I106">
        <f>SUMIFS('[2]Electricity production'!J$2:J$505,'[2]Electricity production'!$C$2:$C$505,$B106,'[2]Electricity production'!$D$2:$D$505,$A106)</f>
        <v>10.124006831598422</v>
      </c>
      <c r="J106">
        <f>SUMIFS('[2]Electricity production'!K$2:K$505,'[2]Electricity production'!$C$2:$C$505,$B106,'[2]Electricity production'!$D$2:$D$505,$A106)</f>
        <v>0.37552526564730132</v>
      </c>
      <c r="K106">
        <f>SUMIFS('[2]Electricity production'!L$2:L$505,'[2]Electricity production'!$C$2:$C$505,$B106,'[2]Electricity production'!$D$2:$D$505,$A106)</f>
        <v>1.1768789854420503E-2</v>
      </c>
    </row>
    <row r="107" spans="1:11" x14ac:dyDescent="0.25">
      <c r="A107" t="str">
        <f>[1]ele_dev!B107</f>
        <v>bBIO</v>
      </c>
      <c r="B107" t="str">
        <f>[1]ele_dev!A107</f>
        <v>ESP</v>
      </c>
      <c r="C107" t="e">
        <f>SUMIFS('[2]2010'!E$2:E$505,'[2]2010'!$C$2:$C$505,$B107,'[2]2010'!$D$2:$D$505,$A107)</f>
        <v>#REF!</v>
      </c>
      <c r="D107">
        <f>SUMIFS('[2]Electricity production'!E$2:E$505,'[2]Electricity production'!$C$2:$C$505,$B107,'[2]Electricity production'!$D$2:$D$505,$A107)</f>
        <v>10.541070880855795</v>
      </c>
      <c r="E107">
        <f>SUMIFS('[2]Electricity production'!F$2:F$505,'[2]Electricity production'!$C$2:$C$505,$B107,'[2]Electricity production'!$D$2:$D$505,$A107)</f>
        <v>13.448513256944146</v>
      </c>
      <c r="F107">
        <f>SUMIFS('[2]Electricity production'!G$2:G$505,'[2]Electricity production'!$C$2:$C$505,$B107,'[2]Electricity production'!$D$2:$D$505,$A107)</f>
        <v>17.815505341786125</v>
      </c>
      <c r="G107">
        <f>SUMIFS('[2]Electricity production'!H$2:H$505,'[2]Electricity production'!$C$2:$C$505,$B107,'[2]Electricity production'!$D$2:$D$505,$A107)</f>
        <v>25.086164833560694</v>
      </c>
      <c r="H107">
        <f>SUMIFS('[2]Electricity production'!I$2:I$505,'[2]Electricity production'!$C$2:$C$505,$B107,'[2]Electricity production'!$D$2:$D$505,$A107)</f>
        <v>27.141572075790641</v>
      </c>
      <c r="I107">
        <f>SUMIFS('[2]Electricity production'!J$2:J$505,'[2]Electricity production'!$C$2:$C$505,$B107,'[2]Electricity production'!$D$2:$D$505,$A107)</f>
        <v>35.839542342341375</v>
      </c>
      <c r="J107">
        <f>SUMIFS('[2]Electricity production'!K$2:K$505,'[2]Electricity production'!$C$2:$C$505,$B107,'[2]Electricity production'!$D$2:$D$505,$A107)</f>
        <v>39.811889117455365</v>
      </c>
      <c r="K107">
        <f>SUMIFS('[2]Electricity production'!L$2:L$505,'[2]Electricity production'!$C$2:$C$505,$B107,'[2]Electricity production'!$D$2:$D$505,$A107)</f>
        <v>34.695316257454856</v>
      </c>
    </row>
    <row r="108" spans="1:11" x14ac:dyDescent="0.25">
      <c r="A108" t="str">
        <f>[1]ele_dev!B108</f>
        <v>bCCS</v>
      </c>
      <c r="B108" t="str">
        <f>[1]ele_dev!A108</f>
        <v>ESP</v>
      </c>
      <c r="C108" t="e">
        <f>SUMIFS('[2]2010'!E$2:E$505,'[2]2010'!$C$2:$C$505,$B108,'[2]2010'!$D$2:$D$505,$A108)</f>
        <v>#REF!</v>
      </c>
      <c r="D108">
        <f>SUMIFS('[2]Electricity production'!E$2:E$505,'[2]Electricity production'!$C$2:$C$505,$B108,'[2]Electricity production'!$D$2:$D$505,$A108)</f>
        <v>0</v>
      </c>
      <c r="E108">
        <f>SUMIFS('[2]Electricity production'!F$2:F$505,'[2]Electricity production'!$C$2:$C$505,$B108,'[2]Electricity production'!$D$2:$D$505,$A108)</f>
        <v>0</v>
      </c>
      <c r="F108">
        <f>SUMIFS('[2]Electricity production'!G$2:G$505,'[2]Electricity production'!$C$2:$C$505,$B108,'[2]Electricity production'!$D$2:$D$505,$A108)</f>
        <v>5.2973003251244246E-4</v>
      </c>
      <c r="G108">
        <f>SUMIFS('[2]Electricity production'!H$2:H$505,'[2]Electricity production'!$C$2:$C$505,$B108,'[2]Electricity production'!$D$2:$D$505,$A108)</f>
        <v>5.2936357981252723E-4</v>
      </c>
      <c r="H108">
        <f>SUMIFS('[2]Electricity production'!I$2:I$505,'[2]Electricity production'!$C$2:$C$505,$B108,'[2]Electricity production'!$D$2:$D$505,$A108)</f>
        <v>8.0106852177120231</v>
      </c>
      <c r="I108">
        <f>SUMIFS('[2]Electricity production'!J$2:J$505,'[2]Electricity production'!$C$2:$C$505,$B108,'[2]Electricity production'!$D$2:$D$505,$A108)</f>
        <v>8.0113248617106301</v>
      </c>
      <c r="J108">
        <f>SUMIFS('[2]Electricity production'!K$2:K$505,'[2]Electricity production'!$C$2:$C$505,$B108,'[2]Electricity production'!$D$2:$D$505,$A108)</f>
        <v>8.0109663200357737</v>
      </c>
      <c r="K108">
        <f>SUMIFS('[2]Electricity production'!L$2:L$505,'[2]Electricity production'!$C$2:$C$505,$B108,'[2]Electricity production'!$D$2:$D$505,$A108)</f>
        <v>8.0101689071069231</v>
      </c>
    </row>
    <row r="109" spans="1:11" x14ac:dyDescent="0.25">
      <c r="A109" t="str">
        <f>[1]ele_dev!B109</f>
        <v>mCCS</v>
      </c>
      <c r="B109" t="str">
        <f>[1]ele_dev!A109</f>
        <v>ESP</v>
      </c>
      <c r="C109" t="e">
        <f>SUMIFS('[2]2010'!E$2:E$505,'[2]2010'!$C$2:$C$505,$B109,'[2]2010'!$D$2:$D$505,$A109)</f>
        <v>#REF!</v>
      </c>
      <c r="D109">
        <f>SUMIFS('[2]Electricity production'!E$2:E$505,'[2]Electricity production'!$C$2:$C$505,$B109,'[2]Electricity production'!$D$2:$D$505,$A109)</f>
        <v>2.2424081214560156</v>
      </c>
      <c r="E109">
        <f>SUMIFS('[2]Electricity production'!F$2:F$505,'[2]Electricity production'!$C$2:$C$505,$B109,'[2]Electricity production'!$D$2:$D$505,$A109)</f>
        <v>2.2424081448980782</v>
      </c>
      <c r="F109">
        <f>SUMIFS('[2]Electricity production'!G$2:G$505,'[2]Electricity production'!$C$2:$C$505,$B109,'[2]Electricity production'!$D$2:$D$505,$A109)</f>
        <v>2.242451474160664</v>
      </c>
      <c r="G109">
        <f>SUMIFS('[2]Electricity production'!H$2:H$505,'[2]Electricity production'!$C$2:$C$505,$B109,'[2]Electricity production'!$D$2:$D$505,$A109)</f>
        <v>2.2427891761877472</v>
      </c>
      <c r="H109">
        <f>SUMIFS('[2]Electricity production'!I$2:I$505,'[2]Electricity production'!$C$2:$C$505,$B109,'[2]Electricity production'!$D$2:$D$505,$A109)</f>
        <v>9.5922042823120446</v>
      </c>
      <c r="I109">
        <f>SUMIFS('[2]Electricity production'!J$2:J$505,'[2]Electricity production'!$C$2:$C$505,$B109,'[2]Electricity production'!$D$2:$D$505,$A109)</f>
        <v>15.004882212441565</v>
      </c>
      <c r="J109">
        <f>SUMIFS('[2]Electricity production'!K$2:K$505,'[2]Electricity production'!$C$2:$C$505,$B109,'[2]Electricity production'!$D$2:$D$505,$A109)</f>
        <v>13.571263742326442</v>
      </c>
      <c r="K109">
        <f>SUMIFS('[2]Electricity production'!L$2:L$505,'[2]Electricity production'!$C$2:$C$505,$B109,'[2]Electricity production'!$D$2:$D$505,$A109)</f>
        <v>13.704165702144003</v>
      </c>
    </row>
    <row r="110" spans="1:11" x14ac:dyDescent="0.25">
      <c r="A110" t="str">
        <f>[1]ele_dev!B110</f>
        <v>bNUC</v>
      </c>
      <c r="B110" t="str">
        <f>[1]ele_dev!A110</f>
        <v>BNL</v>
      </c>
      <c r="C110" t="e">
        <f>SUMIFS('[2]2010'!E$2:E$505,'[2]2010'!$C$2:$C$505,$B110,'[2]2010'!$D$2:$D$505,$A110)</f>
        <v>#REF!</v>
      </c>
      <c r="D110">
        <f>SUMIFS('[2]Electricity production'!E$2:E$505,'[2]Electricity production'!$C$2:$C$505,$B110,'[2]Electricity production'!$D$2:$D$505,$A110)</f>
        <v>28.861302791093522</v>
      </c>
      <c r="E110">
        <f>SUMIFS('[2]Electricity production'!F$2:F$505,'[2]Electricity production'!$C$2:$C$505,$B110,'[2]Electricity production'!$D$2:$D$505,$A110)</f>
        <v>50.642164732122019</v>
      </c>
      <c r="F110">
        <f>SUMIFS('[2]Electricity production'!G$2:G$505,'[2]Electricity production'!$C$2:$C$505,$B110,'[2]Electricity production'!$D$2:$D$505,$A110)</f>
        <v>34.795326230038135</v>
      </c>
      <c r="G110">
        <f>SUMIFS('[2]Electricity production'!H$2:H$505,'[2]Electricity production'!$C$2:$C$505,$B110,'[2]Electricity production'!$D$2:$D$505,$A110)</f>
        <v>3.9688888288132338</v>
      </c>
      <c r="H110">
        <f>SUMIFS('[2]Electricity production'!I$2:I$505,'[2]Electricity production'!$C$2:$C$505,$B110,'[2]Electricity production'!$D$2:$D$505,$A110)</f>
        <v>0</v>
      </c>
      <c r="I110">
        <f>SUMIFS('[2]Electricity production'!J$2:J$505,'[2]Electricity production'!$C$2:$C$505,$B110,'[2]Electricity production'!$D$2:$D$505,$A110)</f>
        <v>0</v>
      </c>
      <c r="J110">
        <f>SUMIFS('[2]Electricity production'!K$2:K$505,'[2]Electricity production'!$C$2:$C$505,$B110,'[2]Electricity production'!$D$2:$D$505,$A110)</f>
        <v>0</v>
      </c>
      <c r="K110">
        <f>SUMIFS('[2]Electricity production'!L$2:L$505,'[2]Electricity production'!$C$2:$C$505,$B110,'[2]Electricity production'!$D$2:$D$505,$A110)</f>
        <v>0</v>
      </c>
    </row>
    <row r="111" spans="1:11" x14ac:dyDescent="0.25">
      <c r="A111" t="str">
        <f>[1]ele_dev!B111</f>
        <v>bHYDRO</v>
      </c>
      <c r="B111" t="str">
        <f>[1]ele_dev!A111</f>
        <v>BNL</v>
      </c>
      <c r="C111" t="e">
        <f>SUMIFS('[2]2010'!E$2:E$505,'[2]2010'!$C$2:$C$505,$B111,'[2]2010'!$D$2:$D$505,$A111)</f>
        <v>#REF!</v>
      </c>
      <c r="D111">
        <f>SUMIFS('[2]Electricity production'!E$2:E$505,'[2]Electricity production'!$C$2:$C$505,$B111,'[2]Electricity production'!$D$2:$D$505,$A111)</f>
        <v>0.5619304497944172</v>
      </c>
      <c r="E111">
        <f>SUMIFS('[2]Electricity production'!F$2:F$505,'[2]Electricity production'!$C$2:$C$505,$B111,'[2]Electricity production'!$D$2:$D$505,$A111)</f>
        <v>0.56174908786360134</v>
      </c>
      <c r="F111">
        <f>SUMIFS('[2]Electricity production'!G$2:G$505,'[2]Electricity production'!$C$2:$C$505,$B111,'[2]Electricity production'!$D$2:$D$505,$A111)</f>
        <v>0.56201200799722195</v>
      </c>
      <c r="G111">
        <f>SUMIFS('[2]Electricity production'!H$2:H$505,'[2]Electricity production'!$C$2:$C$505,$B111,'[2]Electricity production'!$D$2:$D$505,$A111)</f>
        <v>0.66817690746395897</v>
      </c>
      <c r="H111">
        <f>SUMIFS('[2]Electricity production'!I$2:I$505,'[2]Electricity production'!$C$2:$C$505,$B111,'[2]Electricity production'!$D$2:$D$505,$A111)</f>
        <v>0.66956682544889479</v>
      </c>
      <c r="I111">
        <f>SUMIFS('[2]Electricity production'!J$2:J$505,'[2]Electricity production'!$C$2:$C$505,$B111,'[2]Electricity production'!$D$2:$D$505,$A111)</f>
        <v>0.56504498900176681</v>
      </c>
      <c r="J111">
        <f>SUMIFS('[2]Electricity production'!K$2:K$505,'[2]Electricity production'!$C$2:$C$505,$B111,'[2]Electricity production'!$D$2:$D$505,$A111)</f>
        <v>0.56532145291442804</v>
      </c>
      <c r="K111">
        <f>SUMIFS('[2]Electricity production'!L$2:L$505,'[2]Electricity production'!$C$2:$C$505,$B111,'[2]Electricity production'!$D$2:$D$505,$A111)</f>
        <v>0.56546922694789103</v>
      </c>
    </row>
    <row r="112" spans="1:11" x14ac:dyDescent="0.25">
      <c r="A112" t="str">
        <f>[1]ele_dev!B112</f>
        <v>pHYDRO</v>
      </c>
      <c r="B112" t="str">
        <f>[1]ele_dev!A112</f>
        <v>BNL</v>
      </c>
      <c r="C112" t="e">
        <f>SUMIFS('[2]2010'!E$2:E$505,'[2]2010'!$C$2:$C$505,$B112,'[2]2010'!$D$2:$D$505,$A112)</f>
        <v>#REF!</v>
      </c>
      <c r="D112">
        <f>SUMIFS('[2]Electricity production'!E$2:E$505,'[2]Electricity production'!$C$2:$C$505,$B112,'[2]Electricity production'!$D$2:$D$505,$A112)</f>
        <v>1.1847335990686221</v>
      </c>
      <c r="E112">
        <f>SUMIFS('[2]Electricity production'!F$2:F$505,'[2]Electricity production'!$C$2:$C$505,$B112,'[2]Electricity production'!$D$2:$D$505,$A112)</f>
        <v>1.1855838177486444</v>
      </c>
      <c r="F112">
        <f>SUMIFS('[2]Electricity production'!G$2:G$505,'[2]Electricity production'!$C$2:$C$505,$B112,'[2]Electricity production'!$D$2:$D$505,$A112)</f>
        <v>0.59199012988072419</v>
      </c>
      <c r="G112">
        <f>SUMIFS('[2]Electricity production'!H$2:H$505,'[2]Electricity production'!$C$2:$C$505,$B112,'[2]Electricity production'!$D$2:$D$505,$A112)</f>
        <v>0.59335469157074716</v>
      </c>
      <c r="H112">
        <f>SUMIFS('[2]Electricity production'!I$2:I$505,'[2]Electricity production'!$C$2:$C$505,$B112,'[2]Electricity production'!$D$2:$D$505,$A112)</f>
        <v>0.59334262666274007</v>
      </c>
      <c r="I112">
        <f>SUMIFS('[2]Electricity production'!J$2:J$505,'[2]Electricity production'!$C$2:$C$505,$B112,'[2]Electricity production'!$D$2:$D$505,$A112)</f>
        <v>0.59325608567975896</v>
      </c>
      <c r="J112">
        <f>SUMIFS('[2]Electricity production'!K$2:K$505,'[2]Electricity production'!$C$2:$C$505,$B112,'[2]Electricity production'!$D$2:$D$505,$A112)</f>
        <v>0.59309317735879885</v>
      </c>
      <c r="K112">
        <f>SUMIFS('[2]Electricity production'!L$2:L$505,'[2]Electricity production'!$C$2:$C$505,$B112,'[2]Electricity production'!$D$2:$D$505,$A112)</f>
        <v>0.59292910111007679</v>
      </c>
    </row>
    <row r="113" spans="1:11" x14ac:dyDescent="0.25">
      <c r="A113" t="str">
        <f>[1]ele_dev!B113</f>
        <v>bGEO</v>
      </c>
      <c r="B113" t="str">
        <f>[1]ele_dev!A113</f>
        <v>BNL</v>
      </c>
      <c r="C113" t="e">
        <f>SUMIFS('[2]2010'!E$2:E$505,'[2]2010'!$C$2:$C$505,$B113,'[2]2010'!$D$2:$D$505,$A113)</f>
        <v>#REF!</v>
      </c>
      <c r="D113">
        <f>SUMIFS('[2]Electricity production'!E$2:E$505,'[2]Electricity production'!$C$2:$C$505,$B113,'[2]Electricity production'!$D$2:$D$505,$A113)</f>
        <v>0</v>
      </c>
      <c r="E113">
        <f>SUMIFS('[2]Electricity production'!F$2:F$505,'[2]Electricity production'!$C$2:$C$505,$B113,'[2]Electricity production'!$D$2:$D$505,$A113)</f>
        <v>0</v>
      </c>
      <c r="F113">
        <f>SUMIFS('[2]Electricity production'!G$2:G$505,'[2]Electricity production'!$C$2:$C$505,$B113,'[2]Electricity production'!$D$2:$D$505,$A113)</f>
        <v>0</v>
      </c>
      <c r="G113">
        <f>SUMIFS('[2]Electricity production'!H$2:H$505,'[2]Electricity production'!$C$2:$C$505,$B113,'[2]Electricity production'!$D$2:$D$505,$A113)</f>
        <v>0</v>
      </c>
      <c r="H113">
        <f>SUMIFS('[2]Electricity production'!I$2:I$505,'[2]Electricity production'!$C$2:$C$505,$B113,'[2]Electricity production'!$D$2:$D$505,$A113)</f>
        <v>0.32473094298076433</v>
      </c>
      <c r="I113">
        <f>SUMIFS('[2]Electricity production'!J$2:J$505,'[2]Electricity production'!$C$2:$C$505,$B113,'[2]Electricity production'!$D$2:$D$505,$A113)</f>
        <v>0.64948066219981604</v>
      </c>
      <c r="J113">
        <f>SUMIFS('[2]Electricity production'!K$2:K$505,'[2]Electricity production'!$C$2:$C$505,$B113,'[2]Electricity production'!$D$2:$D$505,$A113)</f>
        <v>0.97451589475398004</v>
      </c>
      <c r="K113">
        <f>SUMIFS('[2]Electricity production'!L$2:L$505,'[2]Electricity production'!$C$2:$C$505,$B113,'[2]Electricity production'!$D$2:$D$505,$A113)</f>
        <v>1.2991877700163039</v>
      </c>
    </row>
    <row r="114" spans="1:11" x14ac:dyDescent="0.25">
      <c r="A114" t="str">
        <f>[1]ele_dev!B114</f>
        <v>mSOLAR</v>
      </c>
      <c r="B114" t="str">
        <f>[1]ele_dev!A114</f>
        <v>BNL</v>
      </c>
      <c r="C114" t="e">
        <f>SUMIFS('[2]2010'!E$2:E$505,'[2]2010'!$C$2:$C$505,$B114,'[2]2010'!$D$2:$D$505,$A114)</f>
        <v>#REF!</v>
      </c>
      <c r="D114">
        <f>SUMIFS('[2]Electricity production'!E$2:E$505,'[2]Electricity production'!$C$2:$C$505,$B114,'[2]Electricity production'!$D$2:$D$505,$A114)</f>
        <v>4.1152805386189364</v>
      </c>
      <c r="E114">
        <f>SUMIFS('[2]Electricity production'!F$2:F$505,'[2]Electricity production'!$C$2:$C$505,$B114,'[2]Electricity production'!$D$2:$D$505,$A114)</f>
        <v>4.1152780551539418</v>
      </c>
      <c r="F114">
        <f>SUMIFS('[2]Electricity production'!G$2:G$505,'[2]Electricity production'!$C$2:$C$505,$B114,'[2]Electricity production'!$D$2:$D$505,$A114)</f>
        <v>4.1152771724565786</v>
      </c>
      <c r="G114">
        <f>SUMIFS('[2]Electricity production'!H$2:H$505,'[2]Electricity production'!$C$2:$C$505,$B114,'[2]Electricity production'!$D$2:$D$505,$A114)</f>
        <v>4.115882622660612</v>
      </c>
      <c r="H114">
        <f>SUMIFS('[2]Electricity production'!I$2:I$505,'[2]Electricity production'!$C$2:$C$505,$B114,'[2]Electricity production'!$D$2:$D$505,$A114)</f>
        <v>4.4076741758367328</v>
      </c>
      <c r="I114">
        <f>SUMIFS('[2]Electricity production'!J$2:J$505,'[2]Electricity production'!$C$2:$C$505,$B114,'[2]Electricity production'!$D$2:$D$505,$A114)</f>
        <v>6.2880374243669621</v>
      </c>
      <c r="J114">
        <f>SUMIFS('[2]Electricity production'!K$2:K$505,'[2]Electricity production'!$C$2:$C$505,$B114,'[2]Electricity production'!$D$2:$D$505,$A114)</f>
        <v>15.152416132188289</v>
      </c>
      <c r="K114">
        <f>SUMIFS('[2]Electricity production'!L$2:L$505,'[2]Electricity production'!$C$2:$C$505,$B114,'[2]Electricity production'!$D$2:$D$505,$A114)</f>
        <v>16.917589712893097</v>
      </c>
    </row>
    <row r="115" spans="1:11" x14ac:dyDescent="0.25">
      <c r="A115" t="str">
        <f>[1]ele_dev!B115</f>
        <v>mWIND</v>
      </c>
      <c r="B115" t="str">
        <f>[1]ele_dev!A115</f>
        <v>BNL</v>
      </c>
      <c r="C115" t="e">
        <f>SUMIFS('[2]2010'!E$2:E$505,'[2]2010'!$C$2:$C$505,$B115,'[2]2010'!$D$2:$D$505,$A115)</f>
        <v>#REF!</v>
      </c>
      <c r="D115">
        <f>SUMIFS('[2]Electricity production'!E$2:E$505,'[2]Electricity production'!$C$2:$C$505,$B115,'[2]Electricity production'!$D$2:$D$505,$A115)</f>
        <v>15.791896626568532</v>
      </c>
      <c r="E115">
        <f>SUMIFS('[2]Electricity production'!F$2:F$505,'[2]Electricity production'!$C$2:$C$505,$B115,'[2]Electricity production'!$D$2:$D$505,$A115)</f>
        <v>31.215433138187517</v>
      </c>
      <c r="F115">
        <f>SUMIFS('[2]Electricity production'!G$2:G$505,'[2]Electricity production'!$C$2:$C$505,$B115,'[2]Electricity production'!$D$2:$D$505,$A115)</f>
        <v>71.184772289955518</v>
      </c>
      <c r="G115">
        <f>SUMIFS('[2]Electricity production'!H$2:H$505,'[2]Electricity production'!$C$2:$C$505,$B115,'[2]Electricity production'!$D$2:$D$505,$A115)</f>
        <v>127.66259074069072</v>
      </c>
      <c r="H115">
        <f>SUMIFS('[2]Electricity production'!I$2:I$505,'[2]Electricity production'!$C$2:$C$505,$B115,'[2]Electricity production'!$D$2:$D$505,$A115)</f>
        <v>144.98042331351613</v>
      </c>
      <c r="I115">
        <f>SUMIFS('[2]Electricity production'!J$2:J$505,'[2]Electricity production'!$C$2:$C$505,$B115,'[2]Electricity production'!$D$2:$D$505,$A115)</f>
        <v>207.28995729389189</v>
      </c>
      <c r="J115">
        <f>SUMIFS('[2]Electricity production'!K$2:K$505,'[2]Electricity production'!$C$2:$C$505,$B115,'[2]Electricity production'!$D$2:$D$505,$A115)</f>
        <v>242.31064959895221</v>
      </c>
      <c r="K115">
        <f>SUMIFS('[2]Electricity production'!L$2:L$505,'[2]Electricity production'!$C$2:$C$505,$B115,'[2]Electricity production'!$D$2:$D$505,$A115)</f>
        <v>308.07186400781723</v>
      </c>
    </row>
    <row r="116" spans="1:11" x14ac:dyDescent="0.25">
      <c r="A116" t="str">
        <f>[1]ele_dev!B116</f>
        <v>bHC</v>
      </c>
      <c r="B116" t="str">
        <f>[1]ele_dev!A116</f>
        <v>BNL</v>
      </c>
      <c r="C116" t="e">
        <f>SUMIFS('[2]2010'!E$2:E$505,'[2]2010'!$C$2:$C$505,$B116,'[2]2010'!$D$2:$D$505,$A116)</f>
        <v>#REF!</v>
      </c>
      <c r="D116">
        <f>SUMIFS('[2]Electricity production'!E$2:E$505,'[2]Electricity production'!$C$2:$C$505,$B116,'[2]Electricity production'!$D$2:$D$505,$A116)</f>
        <v>7.9083860378940063</v>
      </c>
      <c r="E116">
        <f>SUMIFS('[2]Electricity production'!F$2:F$505,'[2]Electricity production'!$C$2:$C$505,$B116,'[2]Electricity production'!$D$2:$D$505,$A116)</f>
        <v>5.6914272884780308</v>
      </c>
      <c r="F116">
        <f>SUMIFS('[2]Electricity production'!G$2:G$505,'[2]Electricity production'!$C$2:$C$505,$B116,'[2]Electricity production'!$D$2:$D$505,$A116)</f>
        <v>6.5939200679809877</v>
      </c>
      <c r="G116">
        <f>SUMIFS('[2]Electricity production'!H$2:H$505,'[2]Electricity production'!$C$2:$C$505,$B116,'[2]Electricity production'!$D$2:$D$505,$A116)</f>
        <v>1.8028486205813934</v>
      </c>
      <c r="H116">
        <f>SUMIFS('[2]Electricity production'!I$2:I$505,'[2]Electricity production'!$C$2:$C$505,$B116,'[2]Electricity production'!$D$2:$D$505,$A116)</f>
        <v>0.73061893686048784</v>
      </c>
      <c r="I116">
        <f>SUMIFS('[2]Electricity production'!J$2:J$505,'[2]Electricity production'!$C$2:$C$505,$B116,'[2]Electricity production'!$D$2:$D$505,$A116)</f>
        <v>0.13613752048194852</v>
      </c>
      <c r="J116">
        <f>SUMIFS('[2]Electricity production'!K$2:K$505,'[2]Electricity production'!$C$2:$C$505,$B116,'[2]Electricity production'!$D$2:$D$505,$A116)</f>
        <v>8.2059476633103035E-2</v>
      </c>
      <c r="K116">
        <f>SUMIFS('[2]Electricity production'!L$2:L$505,'[2]Electricity production'!$C$2:$C$505,$B116,'[2]Electricity production'!$D$2:$D$505,$A116)</f>
        <v>5.6451500622021079E-3</v>
      </c>
    </row>
    <row r="117" spans="1:11" x14ac:dyDescent="0.25">
      <c r="A117" t="str">
        <f>[1]ele_dev!B117</f>
        <v>mHC</v>
      </c>
      <c r="B117" t="str">
        <f>[1]ele_dev!A117</f>
        <v>BNL</v>
      </c>
      <c r="C117" t="e">
        <f>SUMIFS('[2]2010'!E$2:E$505,'[2]2010'!$C$2:$C$505,$B117,'[2]2010'!$D$2:$D$505,$A117)</f>
        <v>#REF!</v>
      </c>
      <c r="D117">
        <f>SUMIFS('[2]Electricity production'!E$2:E$505,'[2]Electricity production'!$C$2:$C$505,$B117,'[2]Electricity production'!$D$2:$D$505,$A117)</f>
        <v>27.611898903383995</v>
      </c>
      <c r="E117">
        <f>SUMIFS('[2]Electricity production'!F$2:F$505,'[2]Electricity production'!$C$2:$C$505,$B117,'[2]Electricity production'!$D$2:$D$505,$A117)</f>
        <v>19.667649223407597</v>
      </c>
      <c r="F117">
        <f>SUMIFS('[2]Electricity production'!G$2:G$505,'[2]Electricity production'!$C$2:$C$505,$B117,'[2]Electricity production'!$D$2:$D$505,$A117)</f>
        <v>15.63675711859349</v>
      </c>
      <c r="G117">
        <f>SUMIFS('[2]Electricity production'!H$2:H$505,'[2]Electricity production'!$C$2:$C$505,$B117,'[2]Electricity production'!$D$2:$D$505,$A117)</f>
        <v>2.0317372379776852</v>
      </c>
      <c r="H117">
        <f>SUMIFS('[2]Electricity production'!I$2:I$505,'[2]Electricity production'!$C$2:$C$505,$B117,'[2]Electricity production'!$D$2:$D$505,$A117)</f>
        <v>0.18391745351158395</v>
      </c>
      <c r="I117">
        <f>SUMIFS('[2]Electricity production'!J$2:J$505,'[2]Electricity production'!$C$2:$C$505,$B117,'[2]Electricity production'!$D$2:$D$505,$A117)</f>
        <v>0.18392639209320685</v>
      </c>
      <c r="J117">
        <f>SUMIFS('[2]Electricity production'!K$2:K$505,'[2]Electricity production'!$C$2:$C$505,$B117,'[2]Electricity production'!$D$2:$D$505,$A117)</f>
        <v>0.18395626009589305</v>
      </c>
      <c r="K117">
        <f>SUMIFS('[2]Electricity production'!L$2:L$505,'[2]Electricity production'!$C$2:$C$505,$B117,'[2]Electricity production'!$D$2:$D$505,$A117)</f>
        <v>0.18395326756224906</v>
      </c>
    </row>
    <row r="118" spans="1:11" x14ac:dyDescent="0.25">
      <c r="A118" t="str">
        <f>[1]ele_dev!B118</f>
        <v>bBC</v>
      </c>
      <c r="B118" t="str">
        <f>[1]ele_dev!A118</f>
        <v>BNL</v>
      </c>
      <c r="C118" t="e">
        <f>SUMIFS('[2]2010'!E$2:E$505,'[2]2010'!$C$2:$C$505,$B118,'[2]2010'!$D$2:$D$505,$A118)</f>
        <v>#REF!</v>
      </c>
      <c r="D118">
        <f>SUMIFS('[2]Electricity production'!E$2:E$505,'[2]Electricity production'!$C$2:$C$505,$B118,'[2]Electricity production'!$D$2:$D$505,$A118)</f>
        <v>0</v>
      </c>
      <c r="E118">
        <f>SUMIFS('[2]Electricity production'!F$2:F$505,'[2]Electricity production'!$C$2:$C$505,$B118,'[2]Electricity production'!$D$2:$D$505,$A118)</f>
        <v>0</v>
      </c>
      <c r="F118">
        <f>SUMIFS('[2]Electricity production'!G$2:G$505,'[2]Electricity production'!$C$2:$C$505,$B118,'[2]Electricity production'!$D$2:$D$505,$A118)</f>
        <v>0</v>
      </c>
      <c r="G118">
        <f>SUMIFS('[2]Electricity production'!H$2:H$505,'[2]Electricity production'!$C$2:$C$505,$B118,'[2]Electricity production'!$D$2:$D$505,$A118)</f>
        <v>0</v>
      </c>
      <c r="H118">
        <f>SUMIFS('[2]Electricity production'!I$2:I$505,'[2]Electricity production'!$C$2:$C$505,$B118,'[2]Electricity production'!$D$2:$D$505,$A118)</f>
        <v>0</v>
      </c>
      <c r="I118">
        <f>SUMIFS('[2]Electricity production'!J$2:J$505,'[2]Electricity production'!$C$2:$C$505,$B118,'[2]Electricity production'!$D$2:$D$505,$A118)</f>
        <v>0</v>
      </c>
      <c r="J118">
        <f>SUMIFS('[2]Electricity production'!K$2:K$505,'[2]Electricity production'!$C$2:$C$505,$B118,'[2]Electricity production'!$D$2:$D$505,$A118)</f>
        <v>0</v>
      </c>
      <c r="K118">
        <f>SUMIFS('[2]Electricity production'!L$2:L$505,'[2]Electricity production'!$C$2:$C$505,$B118,'[2]Electricity production'!$D$2:$D$505,$A118)</f>
        <v>0</v>
      </c>
    </row>
    <row r="119" spans="1:11" x14ac:dyDescent="0.25">
      <c r="A119" t="str">
        <f>[1]ele_dev!B119</f>
        <v>bOIL</v>
      </c>
      <c r="B119" t="str">
        <f>[1]ele_dev!A119</f>
        <v>BNL</v>
      </c>
      <c r="C119" t="e">
        <f>SUMIFS('[2]2010'!E$2:E$505,'[2]2010'!$C$2:$C$505,$B119,'[2]2010'!$D$2:$D$505,$A119)</f>
        <v>#REF!</v>
      </c>
      <c r="D119">
        <f>SUMIFS('[2]Electricity production'!E$2:E$505,'[2]Electricity production'!$C$2:$C$505,$B119,'[2]Electricity production'!$D$2:$D$505,$A119)</f>
        <v>2.0202729517037614</v>
      </c>
      <c r="E119">
        <f>SUMIFS('[2]Electricity production'!F$2:F$505,'[2]Electricity production'!$C$2:$C$505,$B119,'[2]Electricity production'!$D$2:$D$505,$A119)</f>
        <v>2.8062909109729124</v>
      </c>
      <c r="F119">
        <f>SUMIFS('[2]Electricity production'!G$2:G$505,'[2]Electricity production'!$C$2:$C$505,$B119,'[2]Electricity production'!$D$2:$D$505,$A119)</f>
        <v>1.3932385569954628</v>
      </c>
      <c r="G119">
        <f>SUMIFS('[2]Electricity production'!H$2:H$505,'[2]Electricity production'!$C$2:$C$505,$B119,'[2]Electricity production'!$D$2:$D$505,$A119)</f>
        <v>1.3085723846409518</v>
      </c>
      <c r="H119">
        <f>SUMIFS('[2]Electricity production'!I$2:I$505,'[2]Electricity production'!$C$2:$C$505,$B119,'[2]Electricity production'!$D$2:$D$505,$A119)</f>
        <v>0.94398216847172745</v>
      </c>
      <c r="I119">
        <f>SUMIFS('[2]Electricity production'!J$2:J$505,'[2]Electricity production'!$C$2:$C$505,$B119,'[2]Electricity production'!$D$2:$D$505,$A119)</f>
        <v>0.78268775754348519</v>
      </c>
      <c r="J119">
        <f>SUMIFS('[2]Electricity production'!K$2:K$505,'[2]Electricity production'!$C$2:$C$505,$B119,'[2]Electricity production'!$D$2:$D$505,$A119)</f>
        <v>0.41015145800150921</v>
      </c>
      <c r="K119">
        <f>SUMIFS('[2]Electricity production'!L$2:L$505,'[2]Electricity production'!$C$2:$C$505,$B119,'[2]Electricity production'!$D$2:$D$505,$A119)</f>
        <v>5.1550681863725724E-2</v>
      </c>
    </row>
    <row r="120" spans="1:11" x14ac:dyDescent="0.25">
      <c r="A120" t="str">
        <f>[1]ele_dev!B120</f>
        <v>mOIL</v>
      </c>
      <c r="B120" t="str">
        <f>[1]ele_dev!A120</f>
        <v>BNL</v>
      </c>
      <c r="C120" t="e">
        <f>SUMIFS('[2]2010'!E$2:E$505,'[2]2010'!$C$2:$C$505,$B120,'[2]2010'!$D$2:$D$505,$A120)</f>
        <v>#REF!</v>
      </c>
      <c r="D120">
        <f>SUMIFS('[2]Electricity production'!E$2:E$505,'[2]Electricity production'!$C$2:$C$505,$B120,'[2]Electricity production'!$D$2:$D$505,$A120)</f>
        <v>0.12936571136364905</v>
      </c>
      <c r="E120">
        <f>SUMIFS('[2]Electricity production'!F$2:F$505,'[2]Electricity production'!$C$2:$C$505,$B120,'[2]Electricity production'!$D$2:$D$505,$A120)</f>
        <v>2.7473342105036784E-3</v>
      </c>
      <c r="F120">
        <f>SUMIFS('[2]Electricity production'!G$2:G$505,'[2]Electricity production'!$C$2:$C$505,$B120,'[2]Electricity production'!$D$2:$D$505,$A120)</f>
        <v>8.9064309183242685E-4</v>
      </c>
      <c r="G120">
        <f>SUMIFS('[2]Electricity production'!H$2:H$505,'[2]Electricity production'!$C$2:$C$505,$B120,'[2]Electricity production'!$D$2:$D$505,$A120)</f>
        <v>8.2418443303794409E-4</v>
      </c>
      <c r="H120">
        <f>SUMIFS('[2]Electricity production'!I$2:I$505,'[2]Electricity production'!$C$2:$C$505,$B120,'[2]Electricity production'!$D$2:$D$505,$A120)</f>
        <v>0</v>
      </c>
      <c r="I120">
        <f>SUMIFS('[2]Electricity production'!J$2:J$505,'[2]Electricity production'!$C$2:$C$505,$B120,'[2]Electricity production'!$D$2:$D$505,$A120)</f>
        <v>0</v>
      </c>
      <c r="J120">
        <f>SUMIFS('[2]Electricity production'!K$2:K$505,'[2]Electricity production'!$C$2:$C$505,$B120,'[2]Electricity production'!$D$2:$D$505,$A120)</f>
        <v>2.8065259936696113E-3</v>
      </c>
      <c r="K120">
        <f>SUMIFS('[2]Electricity production'!L$2:L$505,'[2]Electricity production'!$C$2:$C$505,$B120,'[2]Electricity production'!$D$2:$D$505,$A120)</f>
        <v>0</v>
      </c>
    </row>
    <row r="121" spans="1:11" x14ac:dyDescent="0.25">
      <c r="A121" t="str">
        <f>[1]ele_dev!B121</f>
        <v>pOIL</v>
      </c>
      <c r="B121" t="str">
        <f>[1]ele_dev!A121</f>
        <v>BNL</v>
      </c>
      <c r="C121" t="e">
        <f>SUMIFS('[2]2010'!E$2:E$505,'[2]2010'!$C$2:$C$505,$B121,'[2]2010'!$D$2:$D$505,$A121)</f>
        <v>#REF!</v>
      </c>
      <c r="D121">
        <f>SUMIFS('[2]Electricity production'!E$2:E$505,'[2]Electricity production'!$C$2:$C$505,$B121,'[2]Electricity production'!$D$2:$D$505,$A121)</f>
        <v>2.1491555558786835E-2</v>
      </c>
      <c r="E121">
        <f>SUMIFS('[2]Electricity production'!F$2:F$505,'[2]Electricity production'!$C$2:$C$505,$B121,'[2]Electricity production'!$D$2:$D$505,$A121)</f>
        <v>0</v>
      </c>
      <c r="F121">
        <f>SUMIFS('[2]Electricity production'!G$2:G$505,'[2]Electricity production'!$C$2:$C$505,$B121,'[2]Electricity production'!$D$2:$D$505,$A121)</f>
        <v>0</v>
      </c>
      <c r="G121">
        <f>SUMIFS('[2]Electricity production'!H$2:H$505,'[2]Electricity production'!$C$2:$C$505,$B121,'[2]Electricity production'!$D$2:$D$505,$A121)</f>
        <v>4.9044234718328332E-4</v>
      </c>
      <c r="H121">
        <f>SUMIFS('[2]Electricity production'!I$2:I$505,'[2]Electricity production'!$C$2:$C$505,$B121,'[2]Electricity production'!$D$2:$D$505,$A121)</f>
        <v>6.4822830175915308E-3</v>
      </c>
      <c r="I121">
        <f>SUMIFS('[2]Electricity production'!J$2:J$505,'[2]Electricity production'!$C$2:$C$505,$B121,'[2]Electricity production'!$D$2:$D$505,$A121)</f>
        <v>0</v>
      </c>
      <c r="J121">
        <f>SUMIFS('[2]Electricity production'!K$2:K$505,'[2]Electricity production'!$C$2:$C$505,$B121,'[2]Electricity production'!$D$2:$D$505,$A121)</f>
        <v>0</v>
      </c>
      <c r="K121">
        <f>SUMIFS('[2]Electricity production'!L$2:L$505,'[2]Electricity production'!$C$2:$C$505,$B121,'[2]Electricity production'!$D$2:$D$505,$A121)</f>
        <v>0</v>
      </c>
    </row>
    <row r="122" spans="1:11" x14ac:dyDescent="0.25">
      <c r="A122" t="str">
        <f>[1]ele_dev!B122</f>
        <v>bGAS</v>
      </c>
      <c r="B122" t="str">
        <f>[1]ele_dev!A122</f>
        <v>BNL</v>
      </c>
      <c r="C122" t="e">
        <f>SUMIFS('[2]2010'!E$2:E$505,'[2]2010'!$C$2:$C$505,$B122,'[2]2010'!$D$2:$D$505,$A122)</f>
        <v>#REF!</v>
      </c>
      <c r="D122">
        <f>SUMIFS('[2]Electricity production'!E$2:E$505,'[2]Electricity production'!$C$2:$C$505,$B122,'[2]Electricity production'!$D$2:$D$505,$A122)</f>
        <v>53.652714092444228</v>
      </c>
      <c r="E122">
        <f>SUMIFS('[2]Electricity production'!F$2:F$505,'[2]Electricity production'!$C$2:$C$505,$B122,'[2]Electricity production'!$D$2:$D$505,$A122)</f>
        <v>23.706234340989152</v>
      </c>
      <c r="F122">
        <f>SUMIFS('[2]Electricity production'!G$2:G$505,'[2]Electricity production'!$C$2:$C$505,$B122,'[2]Electricity production'!$D$2:$D$505,$A122)</f>
        <v>38.54891222616466</v>
      </c>
      <c r="G122">
        <f>SUMIFS('[2]Electricity production'!H$2:H$505,'[2]Electricity production'!$C$2:$C$505,$B122,'[2]Electricity production'!$D$2:$D$505,$A122)</f>
        <v>32.661686504134089</v>
      </c>
      <c r="H122">
        <f>SUMIFS('[2]Electricity production'!I$2:I$505,'[2]Electricity production'!$C$2:$C$505,$B122,'[2]Electricity production'!$D$2:$D$505,$A122)</f>
        <v>34.581854736149864</v>
      </c>
      <c r="I122">
        <f>SUMIFS('[2]Electricity production'!J$2:J$505,'[2]Electricity production'!$C$2:$C$505,$B122,'[2]Electricity production'!$D$2:$D$505,$A122)</f>
        <v>32.391932064806831</v>
      </c>
      <c r="J122">
        <f>SUMIFS('[2]Electricity production'!K$2:K$505,'[2]Electricity production'!$C$2:$C$505,$B122,'[2]Electricity production'!$D$2:$D$505,$A122)</f>
        <v>28.593934158920291</v>
      </c>
      <c r="K122">
        <f>SUMIFS('[2]Electricity production'!L$2:L$505,'[2]Electricity production'!$C$2:$C$505,$B122,'[2]Electricity production'!$D$2:$D$505,$A122)</f>
        <v>32.093714780227991</v>
      </c>
    </row>
    <row r="123" spans="1:11" x14ac:dyDescent="0.25">
      <c r="A123" t="str">
        <f>[1]ele_dev!B123</f>
        <v>mGAS</v>
      </c>
      <c r="B123" t="str">
        <f>[1]ele_dev!A123</f>
        <v>BNL</v>
      </c>
      <c r="C123" t="e">
        <f>SUMIFS('[2]2010'!E$2:E$505,'[2]2010'!$C$2:$C$505,$B123,'[2]2010'!$D$2:$D$505,$A123)</f>
        <v>#REF!</v>
      </c>
      <c r="D123">
        <f>SUMIFS('[2]Electricity production'!E$2:E$505,'[2]Electricity production'!$C$2:$C$505,$B123,'[2]Electricity production'!$D$2:$D$505,$A123)</f>
        <v>24.404774084985</v>
      </c>
      <c r="E123">
        <f>SUMIFS('[2]Electricity production'!F$2:F$505,'[2]Electricity production'!$C$2:$C$505,$B123,'[2]Electricity production'!$D$2:$D$505,$A123)</f>
        <v>22.667268409303812</v>
      </c>
      <c r="F123">
        <f>SUMIFS('[2]Electricity production'!G$2:G$505,'[2]Electricity production'!$C$2:$C$505,$B123,'[2]Electricity production'!$D$2:$D$505,$A123)</f>
        <v>21.98826494797451</v>
      </c>
      <c r="G123">
        <f>SUMIFS('[2]Electricity production'!H$2:H$505,'[2]Electricity production'!$C$2:$C$505,$B123,'[2]Electricity production'!$D$2:$D$505,$A123)</f>
        <v>23.239010023865273</v>
      </c>
      <c r="H123">
        <f>SUMIFS('[2]Electricity production'!I$2:I$505,'[2]Electricity production'!$C$2:$C$505,$B123,'[2]Electricity production'!$D$2:$D$505,$A123)</f>
        <v>21.437261814081484</v>
      </c>
      <c r="I123">
        <f>SUMIFS('[2]Electricity production'!J$2:J$505,'[2]Electricity production'!$C$2:$C$505,$B123,'[2]Electricity production'!$D$2:$D$505,$A123)</f>
        <v>18.765359462293443</v>
      </c>
      <c r="J123">
        <f>SUMIFS('[2]Electricity production'!K$2:K$505,'[2]Electricity production'!$C$2:$C$505,$B123,'[2]Electricity production'!$D$2:$D$505,$A123)</f>
        <v>16.494893024004988</v>
      </c>
      <c r="K123">
        <f>SUMIFS('[2]Electricity production'!L$2:L$505,'[2]Electricity production'!$C$2:$C$505,$B123,'[2]Electricity production'!$D$2:$D$505,$A123)</f>
        <v>4.3020989005803072</v>
      </c>
    </row>
    <row r="124" spans="1:11" x14ac:dyDescent="0.25">
      <c r="A124" t="str">
        <f>[1]ele_dev!B124</f>
        <v>pGAS</v>
      </c>
      <c r="B124" t="str">
        <f>[1]ele_dev!A124</f>
        <v>BNL</v>
      </c>
      <c r="C124" t="e">
        <f>SUMIFS('[2]2010'!E$2:E$505,'[2]2010'!$C$2:$C$505,$B124,'[2]2010'!$D$2:$D$505,$A124)</f>
        <v>#REF!</v>
      </c>
      <c r="D124">
        <f>SUMIFS('[2]Electricity production'!E$2:E$505,'[2]Electricity production'!$C$2:$C$505,$B124,'[2]Electricity production'!$D$2:$D$505,$A124)</f>
        <v>8.4991209197227153</v>
      </c>
      <c r="E124">
        <f>SUMIFS('[2]Electricity production'!F$2:F$505,'[2]Electricity production'!$C$2:$C$505,$B124,'[2]Electricity production'!$D$2:$D$505,$A124)</f>
        <v>6.814022751235612</v>
      </c>
      <c r="F124">
        <f>SUMIFS('[2]Electricity production'!G$2:G$505,'[2]Electricity production'!$C$2:$C$505,$B124,'[2]Electricity production'!$D$2:$D$505,$A124)</f>
        <v>19.823926902122125</v>
      </c>
      <c r="G124">
        <f>SUMIFS('[2]Electricity production'!H$2:H$505,'[2]Electricity production'!$C$2:$C$505,$B124,'[2]Electricity production'!$D$2:$D$505,$A124)</f>
        <v>19.468182700757875</v>
      </c>
      <c r="H124">
        <f>SUMIFS('[2]Electricity production'!I$2:I$505,'[2]Electricity production'!$C$2:$C$505,$B124,'[2]Electricity production'!$D$2:$D$505,$A124)</f>
        <v>14.429341771142854</v>
      </c>
      <c r="I124">
        <f>SUMIFS('[2]Electricity production'!J$2:J$505,'[2]Electricity production'!$C$2:$C$505,$B124,'[2]Electricity production'!$D$2:$D$505,$A124)</f>
        <v>7.0080752349965749</v>
      </c>
      <c r="J124">
        <f>SUMIFS('[2]Electricity production'!K$2:K$505,'[2]Electricity production'!$C$2:$C$505,$B124,'[2]Electricity production'!$D$2:$D$505,$A124)</f>
        <v>0.61199683222083967</v>
      </c>
      <c r="K124">
        <f>SUMIFS('[2]Electricity production'!L$2:L$505,'[2]Electricity production'!$C$2:$C$505,$B124,'[2]Electricity production'!$D$2:$D$505,$A124)</f>
        <v>0</v>
      </c>
    </row>
    <row r="125" spans="1:11" x14ac:dyDescent="0.25">
      <c r="A125" t="str">
        <f>[1]ele_dev!B125</f>
        <v>bBIO</v>
      </c>
      <c r="B125" t="str">
        <f>[1]ele_dev!A125</f>
        <v>BNL</v>
      </c>
      <c r="C125" t="e">
        <f>SUMIFS('[2]2010'!E$2:E$505,'[2]2010'!$C$2:$C$505,$B125,'[2]2010'!$D$2:$D$505,$A125)</f>
        <v>#REF!</v>
      </c>
      <c r="D125">
        <f>SUMIFS('[2]Electricity production'!E$2:E$505,'[2]Electricity production'!$C$2:$C$505,$B125,'[2]Electricity production'!$D$2:$D$505,$A125)</f>
        <v>16.587205962162844</v>
      </c>
      <c r="E125">
        <f>SUMIFS('[2]Electricity production'!F$2:F$505,'[2]Electricity production'!$C$2:$C$505,$B125,'[2]Electricity production'!$D$2:$D$505,$A125)</f>
        <v>18.632429980909393</v>
      </c>
      <c r="F125">
        <f>SUMIFS('[2]Electricity production'!G$2:G$505,'[2]Electricity production'!$C$2:$C$505,$B125,'[2]Electricity production'!$D$2:$D$505,$A125)</f>
        <v>18.4638053060403</v>
      </c>
      <c r="G125">
        <f>SUMIFS('[2]Electricity production'!H$2:H$505,'[2]Electricity production'!$C$2:$C$505,$B125,'[2]Electricity production'!$D$2:$D$505,$A125)</f>
        <v>18.85241168950671</v>
      </c>
      <c r="H125">
        <f>SUMIFS('[2]Electricity production'!I$2:I$505,'[2]Electricity production'!$C$2:$C$505,$B125,'[2]Electricity production'!$D$2:$D$505,$A125)</f>
        <v>16.462800796456634</v>
      </c>
      <c r="I125">
        <f>SUMIFS('[2]Electricity production'!J$2:J$505,'[2]Electricity production'!$C$2:$C$505,$B125,'[2]Electricity production'!$D$2:$D$505,$A125)</f>
        <v>15.667100310752877</v>
      </c>
      <c r="J125">
        <f>SUMIFS('[2]Electricity production'!K$2:K$505,'[2]Electricity production'!$C$2:$C$505,$B125,'[2]Electricity production'!$D$2:$D$505,$A125)</f>
        <v>14.836167611162447</v>
      </c>
      <c r="K125">
        <f>SUMIFS('[2]Electricity production'!L$2:L$505,'[2]Electricity production'!$C$2:$C$505,$B125,'[2]Electricity production'!$D$2:$D$505,$A125)</f>
        <v>12.991861299139366</v>
      </c>
    </row>
    <row r="126" spans="1:11" x14ac:dyDescent="0.25">
      <c r="A126" t="str">
        <f>[1]ele_dev!B126</f>
        <v>bCCS</v>
      </c>
      <c r="B126" t="str">
        <f>[1]ele_dev!A126</f>
        <v>BNL</v>
      </c>
      <c r="C126" t="e">
        <f>SUMIFS('[2]2010'!E$2:E$505,'[2]2010'!$C$2:$C$505,$B126,'[2]2010'!$D$2:$D$505,$A126)</f>
        <v>#REF!</v>
      </c>
      <c r="D126">
        <f>SUMIFS('[2]Electricity production'!E$2:E$505,'[2]Electricity production'!$C$2:$C$505,$B126,'[2]Electricity production'!$D$2:$D$505,$A126)</f>
        <v>0</v>
      </c>
      <c r="E126">
        <f>SUMIFS('[2]Electricity production'!F$2:F$505,'[2]Electricity production'!$C$2:$C$505,$B126,'[2]Electricity production'!$D$2:$D$505,$A126)</f>
        <v>0</v>
      </c>
      <c r="F126">
        <f>SUMIFS('[2]Electricity production'!G$2:G$505,'[2]Electricity production'!$C$2:$C$505,$B126,'[2]Electricity production'!$D$2:$D$505,$A126)</f>
        <v>0</v>
      </c>
      <c r="G126">
        <f>SUMIFS('[2]Electricity production'!H$2:H$505,'[2]Electricity production'!$C$2:$C$505,$B126,'[2]Electricity production'!$D$2:$D$505,$A126)</f>
        <v>0</v>
      </c>
      <c r="H126">
        <f>SUMIFS('[2]Electricity production'!I$2:I$505,'[2]Electricity production'!$C$2:$C$505,$B126,'[2]Electricity production'!$D$2:$D$505,$A126)</f>
        <v>0</v>
      </c>
      <c r="I126">
        <f>SUMIFS('[2]Electricity production'!J$2:J$505,'[2]Electricity production'!$C$2:$C$505,$B126,'[2]Electricity production'!$D$2:$D$505,$A126)</f>
        <v>0</v>
      </c>
      <c r="J126">
        <f>SUMIFS('[2]Electricity production'!K$2:K$505,'[2]Electricity production'!$C$2:$C$505,$B126,'[2]Electricity production'!$D$2:$D$505,$A126)</f>
        <v>0</v>
      </c>
      <c r="K126">
        <f>SUMIFS('[2]Electricity production'!L$2:L$505,'[2]Electricity production'!$C$2:$C$505,$B126,'[2]Electricity production'!$D$2:$D$505,$A126)</f>
        <v>0</v>
      </c>
    </row>
    <row r="127" spans="1:11" x14ac:dyDescent="0.25">
      <c r="A127" t="str">
        <f>[1]ele_dev!B127</f>
        <v>mCCS</v>
      </c>
      <c r="B127" t="str">
        <f>[1]ele_dev!A127</f>
        <v>BNL</v>
      </c>
      <c r="C127" t="e">
        <f>SUMIFS('[2]2010'!E$2:E$505,'[2]2010'!$C$2:$C$505,$B127,'[2]2010'!$D$2:$D$505,$A127)</f>
        <v>#REF!</v>
      </c>
      <c r="D127">
        <f>SUMIFS('[2]Electricity production'!E$2:E$505,'[2]Electricity production'!$C$2:$C$505,$B127,'[2]Electricity production'!$D$2:$D$505,$A127)</f>
        <v>0.70080062241492891</v>
      </c>
      <c r="E127">
        <f>SUMIFS('[2]Electricity production'!F$2:F$505,'[2]Electricity production'!$C$2:$C$505,$B127,'[2]Electricity production'!$D$2:$D$505,$A127)</f>
        <v>0.70078736339302106</v>
      </c>
      <c r="F127">
        <f>SUMIFS('[2]Electricity production'!G$2:G$505,'[2]Electricity production'!$C$2:$C$505,$B127,'[2]Electricity production'!$D$2:$D$505,$A127)</f>
        <v>0.70079119641222298</v>
      </c>
      <c r="G127">
        <f>SUMIFS('[2]Electricity production'!H$2:H$505,'[2]Electricity production'!$C$2:$C$505,$B127,'[2]Electricity production'!$D$2:$D$505,$A127)</f>
        <v>0.70079695761324989</v>
      </c>
      <c r="H127">
        <f>SUMIFS('[2]Electricity production'!I$2:I$505,'[2]Electricity production'!$C$2:$C$505,$B127,'[2]Electricity production'!$D$2:$D$505,$A127)</f>
        <v>8.2613654688614151</v>
      </c>
      <c r="I127">
        <f>SUMIFS('[2]Electricity production'!J$2:J$505,'[2]Electricity production'!$C$2:$C$505,$B127,'[2]Electricity production'!$D$2:$D$505,$A127)</f>
        <v>10.62079737369651</v>
      </c>
      <c r="J127">
        <f>SUMIFS('[2]Electricity production'!K$2:K$505,'[2]Electricity production'!$C$2:$C$505,$B127,'[2]Electricity production'!$D$2:$D$505,$A127)</f>
        <v>10.545996816941853</v>
      </c>
      <c r="K127">
        <f>SUMIFS('[2]Electricity production'!L$2:L$505,'[2]Electricity production'!$C$2:$C$505,$B127,'[2]Electricity production'!$D$2:$D$505,$A127)</f>
        <v>10.369686961776486</v>
      </c>
    </row>
    <row r="128" spans="1:11" x14ac:dyDescent="0.25">
      <c r="A128" t="str">
        <f>[1]ele_dev!B128</f>
        <v>bNUC</v>
      </c>
      <c r="B128" t="str">
        <f>[1]ele_dev!A128</f>
        <v>EUN</v>
      </c>
      <c r="C128" t="e">
        <f>SUMIFS('[2]2010'!E$2:E$505,'[2]2010'!$C$2:$C$505,$B128,'[2]2010'!$D$2:$D$505,$A128)</f>
        <v>#REF!</v>
      </c>
      <c r="D128">
        <f>SUMIFS('[2]Electricity production'!E$2:E$505,'[2]Electricity production'!$C$2:$C$505,$B128,'[2]Electricity production'!$D$2:$D$505,$A128)</f>
        <v>79.356899964149775</v>
      </c>
      <c r="E128">
        <f>SUMIFS('[2]Electricity production'!F$2:F$505,'[2]Electricity production'!$C$2:$C$505,$B128,'[2]Electricity production'!$D$2:$D$505,$A128)</f>
        <v>78.637015919659774</v>
      </c>
      <c r="F128">
        <f>SUMIFS('[2]Electricity production'!G$2:G$505,'[2]Electricity production'!$C$2:$C$505,$B128,'[2]Electricity production'!$D$2:$D$505,$A128)</f>
        <v>49.683301401972301</v>
      </c>
      <c r="G128">
        <f>SUMIFS('[2]Electricity production'!H$2:H$505,'[2]Electricity production'!$C$2:$C$505,$B128,'[2]Electricity production'!$D$2:$D$505,$A128)</f>
        <v>44.811086750603224</v>
      </c>
      <c r="H128">
        <f>SUMIFS('[2]Electricity production'!I$2:I$505,'[2]Electricity production'!$C$2:$C$505,$B128,'[2]Electricity production'!$D$2:$D$505,$A128)</f>
        <v>35.802916942822321</v>
      </c>
      <c r="I128">
        <f>SUMIFS('[2]Electricity production'!J$2:J$505,'[2]Electricity production'!$C$2:$C$505,$B128,'[2]Electricity production'!$D$2:$D$505,$A128)</f>
        <v>53.926584110072369</v>
      </c>
      <c r="J128">
        <f>SUMIFS('[2]Electricity production'!K$2:K$505,'[2]Electricity production'!$C$2:$C$505,$B128,'[2]Electricity production'!$D$2:$D$505,$A128)</f>
        <v>59.145108576553959</v>
      </c>
      <c r="K128">
        <f>SUMIFS('[2]Electricity production'!L$2:L$505,'[2]Electricity production'!$C$2:$C$505,$B128,'[2]Electricity production'!$D$2:$D$505,$A128)</f>
        <v>59.145812403463211</v>
      </c>
    </row>
    <row r="129" spans="1:11" x14ac:dyDescent="0.25">
      <c r="A129" t="str">
        <f>[1]ele_dev!B129</f>
        <v>bHYDRO</v>
      </c>
      <c r="B129" t="str">
        <f>[1]ele_dev!A129</f>
        <v>EUN</v>
      </c>
      <c r="C129" t="e">
        <f>SUMIFS('[2]2010'!E$2:E$505,'[2]2010'!$C$2:$C$505,$B129,'[2]2010'!$D$2:$D$505,$A129)</f>
        <v>#REF!</v>
      </c>
      <c r="D129">
        <f>SUMIFS('[2]Electricity production'!E$2:E$505,'[2]Electricity production'!$C$2:$C$505,$B129,'[2]Electricity production'!$D$2:$D$505,$A129)</f>
        <v>34.132443841827161</v>
      </c>
      <c r="E129">
        <f>SUMIFS('[2]Electricity production'!F$2:F$505,'[2]Electricity production'!$C$2:$C$505,$B129,'[2]Electricity production'!$D$2:$D$505,$A129)</f>
        <v>34.132443383839657</v>
      </c>
      <c r="F129">
        <f>SUMIFS('[2]Electricity production'!G$2:G$505,'[2]Electricity production'!$C$2:$C$505,$B129,'[2]Electricity production'!$D$2:$D$505,$A129)</f>
        <v>34.132442818691601</v>
      </c>
      <c r="G129">
        <f>SUMIFS('[2]Electricity production'!H$2:H$505,'[2]Electricity production'!$C$2:$C$505,$B129,'[2]Electricity production'!$D$2:$D$505,$A129)</f>
        <v>34.132464600105699</v>
      </c>
      <c r="H129">
        <f>SUMIFS('[2]Electricity production'!I$2:I$505,'[2]Electricity production'!$C$2:$C$505,$B129,'[2]Electricity production'!$D$2:$D$505,$A129)</f>
        <v>34.132524309118409</v>
      </c>
      <c r="I129">
        <f>SUMIFS('[2]Electricity production'!J$2:J$505,'[2]Electricity production'!$C$2:$C$505,$B129,'[2]Electricity production'!$D$2:$D$505,$A129)</f>
        <v>34.110682868173981</v>
      </c>
      <c r="J129">
        <f>SUMIFS('[2]Electricity production'!K$2:K$505,'[2]Electricity production'!$C$2:$C$505,$B129,'[2]Electricity production'!$D$2:$D$505,$A129)</f>
        <v>34.110674142587456</v>
      </c>
      <c r="K129">
        <f>SUMIFS('[2]Electricity production'!L$2:L$505,'[2]Electricity production'!$C$2:$C$505,$B129,'[2]Electricity production'!$D$2:$D$505,$A129)</f>
        <v>34.110634270601039</v>
      </c>
    </row>
    <row r="130" spans="1:11" x14ac:dyDescent="0.25">
      <c r="A130" t="str">
        <f>[1]ele_dev!B130</f>
        <v>pHYDRO</v>
      </c>
      <c r="B130" t="str">
        <f>[1]ele_dev!A130</f>
        <v>EUN</v>
      </c>
      <c r="C130" t="e">
        <f>SUMIFS('[2]2010'!E$2:E$505,'[2]2010'!$C$2:$C$505,$B130,'[2]2010'!$D$2:$D$505,$A130)</f>
        <v>#REF!</v>
      </c>
      <c r="D130">
        <f>SUMIFS('[2]Electricity production'!E$2:E$505,'[2]Electricity production'!$C$2:$C$505,$B130,'[2]Electricity production'!$D$2:$D$505,$A130)</f>
        <v>66.505781644547426</v>
      </c>
      <c r="E130">
        <f>SUMIFS('[2]Electricity production'!F$2:F$505,'[2]Electricity production'!$C$2:$C$505,$B130,'[2]Electricity production'!$D$2:$D$505,$A130)</f>
        <v>60.924931452436198</v>
      </c>
      <c r="F130">
        <f>SUMIFS('[2]Electricity production'!G$2:G$505,'[2]Electricity production'!$C$2:$C$505,$B130,'[2]Electricity production'!$D$2:$D$505,$A130)</f>
        <v>61.055244124707414</v>
      </c>
      <c r="G130">
        <f>SUMIFS('[2]Electricity production'!H$2:H$505,'[2]Electricity production'!$C$2:$C$505,$B130,'[2]Electricity production'!$D$2:$D$505,$A130)</f>
        <v>71.952182766930179</v>
      </c>
      <c r="H130">
        <f>SUMIFS('[2]Electricity production'!I$2:I$505,'[2]Electricity production'!$C$2:$C$505,$B130,'[2]Electricity production'!$D$2:$D$505,$A130)</f>
        <v>73.693585097451034</v>
      </c>
      <c r="I130">
        <f>SUMIFS('[2]Electricity production'!J$2:J$505,'[2]Electricity production'!$C$2:$C$505,$B130,'[2]Electricity production'!$D$2:$D$505,$A130)</f>
        <v>73.748712993574429</v>
      </c>
      <c r="J130">
        <f>SUMIFS('[2]Electricity production'!K$2:K$505,'[2]Electricity production'!$C$2:$C$505,$B130,'[2]Electricity production'!$D$2:$D$505,$A130)</f>
        <v>73.781830083120184</v>
      </c>
      <c r="K130">
        <f>SUMIFS('[2]Electricity production'!L$2:L$505,'[2]Electricity production'!$C$2:$C$505,$B130,'[2]Electricity production'!$D$2:$D$505,$A130)</f>
        <v>73.815162016767658</v>
      </c>
    </row>
    <row r="131" spans="1:11" x14ac:dyDescent="0.25">
      <c r="A131" t="str">
        <f>[1]ele_dev!B131</f>
        <v>bGEO</v>
      </c>
      <c r="B131" t="str">
        <f>[1]ele_dev!A131</f>
        <v>EUN</v>
      </c>
      <c r="C131" t="e">
        <f>SUMIFS('[2]2010'!E$2:E$505,'[2]2010'!$C$2:$C$505,$B131,'[2]2010'!$D$2:$D$505,$A131)</f>
        <v>#REF!</v>
      </c>
      <c r="D131">
        <f>SUMIFS('[2]Electricity production'!E$2:E$505,'[2]Electricity production'!$C$2:$C$505,$B131,'[2]Electricity production'!$D$2:$D$505,$A131)</f>
        <v>0.24445609156927933</v>
      </c>
      <c r="E131">
        <f>SUMIFS('[2]Electricity production'!F$2:F$505,'[2]Electricity production'!$C$2:$C$505,$B131,'[2]Electricity production'!$D$2:$D$505,$A131)</f>
        <v>0.24437596772149373</v>
      </c>
      <c r="F131">
        <f>SUMIFS('[2]Electricity production'!G$2:G$505,'[2]Electricity production'!$C$2:$C$505,$B131,'[2]Electricity production'!$D$2:$D$505,$A131)</f>
        <v>0.24528806814078796</v>
      </c>
      <c r="G131">
        <f>SUMIFS('[2]Electricity production'!H$2:H$505,'[2]Electricity production'!$C$2:$C$505,$B131,'[2]Electricity production'!$D$2:$D$505,$A131)</f>
        <v>0.39404743479956483</v>
      </c>
      <c r="H131">
        <f>SUMIFS('[2]Electricity production'!I$2:I$505,'[2]Electricity production'!$C$2:$C$505,$B131,'[2]Electricity production'!$D$2:$D$505,$A131)</f>
        <v>0.79057093329831707</v>
      </c>
      <c r="I131">
        <f>SUMIFS('[2]Electricity production'!J$2:J$505,'[2]Electricity production'!$C$2:$C$505,$B131,'[2]Electricity production'!$D$2:$D$505,$A131)</f>
        <v>1.4915707149670134</v>
      </c>
      <c r="J131">
        <f>SUMIFS('[2]Electricity production'!K$2:K$505,'[2]Electricity production'!$C$2:$C$505,$B131,'[2]Electricity production'!$D$2:$D$505,$A131)</f>
        <v>2.1264549947712443</v>
      </c>
      <c r="K131">
        <f>SUMIFS('[2]Electricity production'!L$2:L$505,'[2]Electricity production'!$C$2:$C$505,$B131,'[2]Electricity production'!$D$2:$D$505,$A131)</f>
        <v>2.2147329879629782</v>
      </c>
    </row>
    <row r="132" spans="1:11" x14ac:dyDescent="0.25">
      <c r="A132" t="str">
        <f>[1]ele_dev!B132</f>
        <v>mSOLAR</v>
      </c>
      <c r="B132" t="str">
        <f>[1]ele_dev!A132</f>
        <v>EUN</v>
      </c>
      <c r="C132" t="e">
        <f>SUMIFS('[2]2010'!E$2:E$505,'[2]2010'!$C$2:$C$505,$B132,'[2]2010'!$D$2:$D$505,$A132)</f>
        <v>#REF!</v>
      </c>
      <c r="D132">
        <f>SUMIFS('[2]Electricity production'!E$2:E$505,'[2]Electricity production'!$C$2:$C$505,$B132,'[2]Electricity production'!$D$2:$D$505,$A132)</f>
        <v>0.69885092844538488</v>
      </c>
      <c r="E132">
        <f>SUMIFS('[2]Electricity production'!F$2:F$505,'[2]Electricity production'!$C$2:$C$505,$B132,'[2]Electricity production'!$D$2:$D$505,$A132)</f>
        <v>0.70354654955584561</v>
      </c>
      <c r="F132">
        <f>SUMIFS('[2]Electricity production'!G$2:G$505,'[2]Electricity production'!$C$2:$C$505,$B132,'[2]Electricity production'!$D$2:$D$505,$A132)</f>
        <v>0.7628827855711906</v>
      </c>
      <c r="G132">
        <f>SUMIFS('[2]Electricity production'!H$2:H$505,'[2]Electricity production'!$C$2:$C$505,$B132,'[2]Electricity production'!$D$2:$D$505,$A132)</f>
        <v>0.91914890386033876</v>
      </c>
      <c r="H132">
        <f>SUMIFS('[2]Electricity production'!I$2:I$505,'[2]Electricity production'!$C$2:$C$505,$B132,'[2]Electricity production'!$D$2:$D$505,$A132)</f>
        <v>2.3807760400447107</v>
      </c>
      <c r="I132">
        <f>SUMIFS('[2]Electricity production'!J$2:J$505,'[2]Electricity production'!$C$2:$C$505,$B132,'[2]Electricity production'!$D$2:$D$505,$A132)</f>
        <v>2.4194334543157585</v>
      </c>
      <c r="J132">
        <f>SUMIFS('[2]Electricity production'!K$2:K$505,'[2]Electricity production'!$C$2:$C$505,$B132,'[2]Electricity production'!$D$2:$D$505,$A132)</f>
        <v>9.1209046071093329</v>
      </c>
      <c r="K132">
        <f>SUMIFS('[2]Electricity production'!L$2:L$505,'[2]Electricity production'!$C$2:$C$505,$B132,'[2]Electricity production'!$D$2:$D$505,$A132)</f>
        <v>11.291036435259885</v>
      </c>
    </row>
    <row r="133" spans="1:11" x14ac:dyDescent="0.25">
      <c r="A133" t="str">
        <f>[1]ele_dev!B133</f>
        <v>mWIND</v>
      </c>
      <c r="B133" t="str">
        <f>[1]ele_dev!A133</f>
        <v>EUN</v>
      </c>
      <c r="C133" t="e">
        <f>SUMIFS('[2]2010'!E$2:E$505,'[2]2010'!$C$2:$C$505,$B133,'[2]2010'!$D$2:$D$505,$A133)</f>
        <v>#REF!</v>
      </c>
      <c r="D133">
        <f>SUMIFS('[2]Electricity production'!E$2:E$505,'[2]Electricity production'!$C$2:$C$505,$B133,'[2]Electricity production'!$D$2:$D$505,$A133)</f>
        <v>39.843247842147086</v>
      </c>
      <c r="E133">
        <f>SUMIFS('[2]Electricity production'!F$2:F$505,'[2]Electricity production'!$C$2:$C$505,$B133,'[2]Electricity production'!$D$2:$D$505,$A133)</f>
        <v>43.989502592835542</v>
      </c>
      <c r="F133">
        <f>SUMIFS('[2]Electricity production'!G$2:G$505,'[2]Electricity production'!$C$2:$C$505,$B133,'[2]Electricity production'!$D$2:$D$505,$A133)</f>
        <v>80.4032002216683</v>
      </c>
      <c r="G133">
        <f>SUMIFS('[2]Electricity production'!H$2:H$505,'[2]Electricity production'!$C$2:$C$505,$B133,'[2]Electricity production'!$D$2:$D$505,$A133)</f>
        <v>140.25203313378887</v>
      </c>
      <c r="H133">
        <f>SUMIFS('[2]Electricity production'!I$2:I$505,'[2]Electricity production'!$C$2:$C$505,$B133,'[2]Electricity production'!$D$2:$D$505,$A133)</f>
        <v>180.65124629096843</v>
      </c>
      <c r="I133">
        <f>SUMIFS('[2]Electricity production'!J$2:J$505,'[2]Electricity production'!$C$2:$C$505,$B133,'[2]Electricity production'!$D$2:$D$505,$A133)</f>
        <v>218.64902770383256</v>
      </c>
      <c r="J133">
        <f>SUMIFS('[2]Electricity production'!K$2:K$505,'[2]Electricity production'!$C$2:$C$505,$B133,'[2]Electricity production'!$D$2:$D$505,$A133)</f>
        <v>259.42105702976676</v>
      </c>
      <c r="K133">
        <f>SUMIFS('[2]Electricity production'!L$2:L$505,'[2]Electricity production'!$C$2:$C$505,$B133,'[2]Electricity production'!$D$2:$D$505,$A133)</f>
        <v>296.86820049144762</v>
      </c>
    </row>
    <row r="134" spans="1:11" x14ac:dyDescent="0.25">
      <c r="A134" t="str">
        <f>[1]ele_dev!B134</f>
        <v>bHC</v>
      </c>
      <c r="B134" t="str">
        <f>[1]ele_dev!A134</f>
        <v>EUN</v>
      </c>
      <c r="C134" t="e">
        <f>SUMIFS('[2]2010'!E$2:E$505,'[2]2010'!$C$2:$C$505,$B134,'[2]2010'!$D$2:$D$505,$A134)</f>
        <v>#REF!</v>
      </c>
      <c r="D134">
        <f>SUMIFS('[2]Electricity production'!E$2:E$505,'[2]Electricity production'!$C$2:$C$505,$B134,'[2]Electricity production'!$D$2:$D$505,$A134)</f>
        <v>14.185886428869047</v>
      </c>
      <c r="E134">
        <f>SUMIFS('[2]Electricity production'!F$2:F$505,'[2]Electricity production'!$C$2:$C$505,$B134,'[2]Electricity production'!$D$2:$D$505,$A134)</f>
        <v>14.425782895988164</v>
      </c>
      <c r="F134">
        <f>SUMIFS('[2]Electricity production'!G$2:G$505,'[2]Electricity production'!$C$2:$C$505,$B134,'[2]Electricity production'!$D$2:$D$505,$A134)</f>
        <v>13.939457193504374</v>
      </c>
      <c r="G134">
        <f>SUMIFS('[2]Electricity production'!H$2:H$505,'[2]Electricity production'!$C$2:$C$505,$B134,'[2]Electricity production'!$D$2:$D$505,$A134)</f>
        <v>7.0484126873527027</v>
      </c>
      <c r="H134">
        <f>SUMIFS('[2]Electricity production'!I$2:I$505,'[2]Electricity production'!$C$2:$C$505,$B134,'[2]Electricity production'!$D$2:$D$505,$A134)</f>
        <v>2.7066707879306451</v>
      </c>
      <c r="I134">
        <f>SUMIFS('[2]Electricity production'!J$2:J$505,'[2]Electricity production'!$C$2:$C$505,$B134,'[2]Electricity production'!$D$2:$D$505,$A134)</f>
        <v>1.496628269715778</v>
      </c>
      <c r="J134">
        <f>SUMIFS('[2]Electricity production'!K$2:K$505,'[2]Electricity production'!$C$2:$C$505,$B134,'[2]Electricity production'!$D$2:$D$505,$A134)</f>
        <v>0.87938933923744034</v>
      </c>
      <c r="K134">
        <f>SUMIFS('[2]Electricity production'!L$2:L$505,'[2]Electricity production'!$C$2:$C$505,$B134,'[2]Electricity production'!$D$2:$D$505,$A134)</f>
        <v>0.11042512535333034</v>
      </c>
    </row>
    <row r="135" spans="1:11" x14ac:dyDescent="0.25">
      <c r="A135" t="str">
        <f>[1]ele_dev!B135</f>
        <v>mHC</v>
      </c>
      <c r="B135" t="str">
        <f>[1]ele_dev!A135</f>
        <v>EUN</v>
      </c>
      <c r="C135" t="e">
        <f>SUMIFS('[2]2010'!E$2:E$505,'[2]2010'!$C$2:$C$505,$B135,'[2]2010'!$D$2:$D$505,$A135)</f>
        <v>#REF!</v>
      </c>
      <c r="D135">
        <f>SUMIFS('[2]Electricity production'!E$2:E$505,'[2]Electricity production'!$C$2:$C$505,$B135,'[2]Electricity production'!$D$2:$D$505,$A135)</f>
        <v>4.1624754779001636</v>
      </c>
      <c r="E135">
        <f>SUMIFS('[2]Electricity production'!F$2:F$505,'[2]Electricity production'!$C$2:$C$505,$B135,'[2]Electricity production'!$D$2:$D$505,$A135)</f>
        <v>3.3072182842527171</v>
      </c>
      <c r="F135">
        <f>SUMIFS('[2]Electricity production'!G$2:G$505,'[2]Electricity production'!$C$2:$C$505,$B135,'[2]Electricity production'!$D$2:$D$505,$A135)</f>
        <v>2.6754686150576665</v>
      </c>
      <c r="G135">
        <f>SUMIFS('[2]Electricity production'!H$2:H$505,'[2]Electricity production'!$C$2:$C$505,$B135,'[2]Electricity production'!$D$2:$D$505,$A135)</f>
        <v>0.92960502952377033</v>
      </c>
      <c r="H135">
        <f>SUMIFS('[2]Electricity production'!I$2:I$505,'[2]Electricity production'!$C$2:$C$505,$B135,'[2]Electricity production'!$D$2:$D$505,$A135)</f>
        <v>1.9894330208369837E-4</v>
      </c>
      <c r="I135">
        <f>SUMIFS('[2]Electricity production'!J$2:J$505,'[2]Electricity production'!$C$2:$C$505,$B135,'[2]Electricity production'!$D$2:$D$505,$A135)</f>
        <v>0</v>
      </c>
      <c r="J135">
        <f>SUMIFS('[2]Electricity production'!K$2:K$505,'[2]Electricity production'!$C$2:$C$505,$B135,'[2]Electricity production'!$D$2:$D$505,$A135)</f>
        <v>0</v>
      </c>
      <c r="K135">
        <f>SUMIFS('[2]Electricity production'!L$2:L$505,'[2]Electricity production'!$C$2:$C$505,$B135,'[2]Electricity production'!$D$2:$D$505,$A135)</f>
        <v>0</v>
      </c>
    </row>
    <row r="136" spans="1:11" x14ac:dyDescent="0.25">
      <c r="A136" t="str">
        <f>[1]ele_dev!B136</f>
        <v>bBC</v>
      </c>
      <c r="B136" t="str">
        <f>[1]ele_dev!A136</f>
        <v>EUN</v>
      </c>
      <c r="C136" t="e">
        <f>SUMIFS('[2]2010'!E$2:E$505,'[2]2010'!$C$2:$C$505,$B136,'[2]2010'!$D$2:$D$505,$A136)</f>
        <v>#REF!</v>
      </c>
      <c r="D136">
        <f>SUMIFS('[2]Electricity production'!E$2:E$505,'[2]Electricity production'!$C$2:$C$505,$B136,'[2]Electricity production'!$D$2:$D$505,$A136)</f>
        <v>3.2894021924728571</v>
      </c>
      <c r="E136">
        <f>SUMIFS('[2]Electricity production'!F$2:F$505,'[2]Electricity production'!$C$2:$C$505,$B136,'[2]Electricity production'!$D$2:$D$505,$A136)</f>
        <v>6.2157274461435961</v>
      </c>
      <c r="F136">
        <f>SUMIFS('[2]Electricity production'!G$2:G$505,'[2]Electricity production'!$C$2:$C$505,$B136,'[2]Electricity production'!$D$2:$D$505,$A136)</f>
        <v>12.031078356087443</v>
      </c>
      <c r="G136">
        <f>SUMIFS('[2]Electricity production'!H$2:H$505,'[2]Electricity production'!$C$2:$C$505,$B136,'[2]Electricity production'!$D$2:$D$505,$A136)</f>
        <v>2.8148957410272959</v>
      </c>
      <c r="H136">
        <f>SUMIFS('[2]Electricity production'!I$2:I$505,'[2]Electricity production'!$C$2:$C$505,$B136,'[2]Electricity production'!$D$2:$D$505,$A136)</f>
        <v>0.14339494090987065</v>
      </c>
      <c r="I136">
        <f>SUMIFS('[2]Electricity production'!J$2:J$505,'[2]Electricity production'!$C$2:$C$505,$B136,'[2]Electricity production'!$D$2:$D$505,$A136)</f>
        <v>7.4233380857943065E-2</v>
      </c>
      <c r="J136">
        <f>SUMIFS('[2]Electricity production'!K$2:K$505,'[2]Electricity production'!$C$2:$C$505,$B136,'[2]Electricity production'!$D$2:$D$505,$A136)</f>
        <v>1.9487852819332744E-2</v>
      </c>
      <c r="K136">
        <f>SUMIFS('[2]Electricity production'!L$2:L$505,'[2]Electricity production'!$C$2:$C$505,$B136,'[2]Electricity production'!$D$2:$D$505,$A136)</f>
        <v>0</v>
      </c>
    </row>
    <row r="137" spans="1:11" x14ac:dyDescent="0.25">
      <c r="A137" t="str">
        <f>[1]ele_dev!B137</f>
        <v>bOIL</v>
      </c>
      <c r="B137" t="str">
        <f>[1]ele_dev!A137</f>
        <v>EUN</v>
      </c>
      <c r="C137" t="e">
        <f>SUMIFS('[2]2010'!E$2:E$505,'[2]2010'!$C$2:$C$505,$B137,'[2]2010'!$D$2:$D$505,$A137)</f>
        <v>#REF!</v>
      </c>
      <c r="D137">
        <f>SUMIFS('[2]Electricity production'!E$2:E$505,'[2]Electricity production'!$C$2:$C$505,$B137,'[2]Electricity production'!$D$2:$D$505,$A137)</f>
        <v>1.3410480904694784</v>
      </c>
      <c r="E137">
        <f>SUMIFS('[2]Electricity production'!F$2:F$505,'[2]Electricity production'!$C$2:$C$505,$B137,'[2]Electricity production'!$D$2:$D$505,$A137)</f>
        <v>1.3413504204488369</v>
      </c>
      <c r="F137">
        <f>SUMIFS('[2]Electricity production'!G$2:G$505,'[2]Electricity production'!$C$2:$C$505,$B137,'[2]Electricity production'!$D$2:$D$505,$A137)</f>
        <v>0.40536942904354784</v>
      </c>
      <c r="G137">
        <f>SUMIFS('[2]Electricity production'!H$2:H$505,'[2]Electricity production'!$C$2:$C$505,$B137,'[2]Electricity production'!$D$2:$D$505,$A137)</f>
        <v>6.2482809344413623E-2</v>
      </c>
      <c r="H137">
        <f>SUMIFS('[2]Electricity production'!I$2:I$505,'[2]Electricity production'!$C$2:$C$505,$B137,'[2]Electricity production'!$D$2:$D$505,$A137)</f>
        <v>6.1335043676574462E-2</v>
      </c>
      <c r="I137">
        <f>SUMIFS('[2]Electricity production'!J$2:J$505,'[2]Electricity production'!$C$2:$C$505,$B137,'[2]Electricity production'!$D$2:$D$505,$A137)</f>
        <v>3.6288701407368326E-2</v>
      </c>
      <c r="J137">
        <f>SUMIFS('[2]Electricity production'!K$2:K$505,'[2]Electricity production'!$C$2:$C$505,$B137,'[2]Electricity production'!$D$2:$D$505,$A137)</f>
        <v>1.811467454489743E-2</v>
      </c>
      <c r="K137">
        <f>SUMIFS('[2]Electricity production'!L$2:L$505,'[2]Electricity production'!$C$2:$C$505,$B137,'[2]Electricity production'!$D$2:$D$505,$A137)</f>
        <v>1.9212262823065055E-4</v>
      </c>
    </row>
    <row r="138" spans="1:11" x14ac:dyDescent="0.25">
      <c r="A138" t="str">
        <f>[1]ele_dev!B138</f>
        <v>mOIL</v>
      </c>
      <c r="B138" t="str">
        <f>[1]ele_dev!A138</f>
        <v>EUN</v>
      </c>
      <c r="C138" t="e">
        <f>SUMIFS('[2]2010'!E$2:E$505,'[2]2010'!$C$2:$C$505,$B138,'[2]2010'!$D$2:$D$505,$A138)</f>
        <v>#REF!</v>
      </c>
      <c r="D138">
        <f>SUMIFS('[2]Electricity production'!E$2:E$505,'[2]Electricity production'!$C$2:$C$505,$B138,'[2]Electricity production'!$D$2:$D$505,$A138)</f>
        <v>1.1488812333173182</v>
      </c>
      <c r="E138">
        <f>SUMIFS('[2]Electricity production'!F$2:F$505,'[2]Electricity production'!$C$2:$C$505,$B138,'[2]Electricity production'!$D$2:$D$505,$A138)</f>
        <v>0.63261961350361462</v>
      </c>
      <c r="F138">
        <f>SUMIFS('[2]Electricity production'!G$2:G$505,'[2]Electricity production'!$C$2:$C$505,$B138,'[2]Electricity production'!$D$2:$D$505,$A138)</f>
        <v>0.44761050063222618</v>
      </c>
      <c r="G138">
        <f>SUMIFS('[2]Electricity production'!H$2:H$505,'[2]Electricity production'!$C$2:$C$505,$B138,'[2]Electricity production'!$D$2:$D$505,$A138)</f>
        <v>0.67211554964158216</v>
      </c>
      <c r="H138">
        <f>SUMIFS('[2]Electricity production'!I$2:I$505,'[2]Electricity production'!$C$2:$C$505,$B138,'[2]Electricity production'!$D$2:$D$505,$A138)</f>
        <v>0.65743159339216206</v>
      </c>
      <c r="I138">
        <f>SUMIFS('[2]Electricity production'!J$2:J$505,'[2]Electricity production'!$C$2:$C$505,$B138,'[2]Electricity production'!$D$2:$D$505,$A138)</f>
        <v>0.65894062341799897</v>
      </c>
      <c r="J138">
        <f>SUMIFS('[2]Electricity production'!K$2:K$505,'[2]Electricity production'!$C$2:$C$505,$B138,'[2]Electricity production'!$D$2:$D$505,$A138)</f>
        <v>0.6498756031705113</v>
      </c>
      <c r="K138">
        <f>SUMIFS('[2]Electricity production'!L$2:L$505,'[2]Electricity production'!$C$2:$C$505,$B138,'[2]Electricity production'!$D$2:$D$505,$A138)</f>
        <v>0.62789087264691634</v>
      </c>
    </row>
    <row r="139" spans="1:11" x14ac:dyDescent="0.25">
      <c r="A139" t="str">
        <f>[1]ele_dev!B139</f>
        <v>pOIL</v>
      </c>
      <c r="B139" t="str">
        <f>[1]ele_dev!A139</f>
        <v>EUN</v>
      </c>
      <c r="C139" t="e">
        <f>SUMIFS('[2]2010'!E$2:E$505,'[2]2010'!$C$2:$C$505,$B139,'[2]2010'!$D$2:$D$505,$A139)</f>
        <v>#REF!</v>
      </c>
      <c r="D139">
        <f>SUMIFS('[2]Electricity production'!E$2:E$505,'[2]Electricity production'!$C$2:$C$505,$B139,'[2]Electricity production'!$D$2:$D$505,$A139)</f>
        <v>6.4765484862329998</v>
      </c>
      <c r="E139">
        <f>SUMIFS('[2]Electricity production'!F$2:F$505,'[2]Electricity production'!$C$2:$C$505,$B139,'[2]Electricity production'!$D$2:$D$505,$A139)</f>
        <v>5.9898568410923687</v>
      </c>
      <c r="F139">
        <f>SUMIFS('[2]Electricity production'!G$2:G$505,'[2]Electricity production'!$C$2:$C$505,$B139,'[2]Electricity production'!$D$2:$D$505,$A139)</f>
        <v>7.1723597531671415E-2</v>
      </c>
      <c r="G139">
        <f>SUMIFS('[2]Electricity production'!H$2:H$505,'[2]Electricity production'!$C$2:$C$505,$B139,'[2]Electricity production'!$D$2:$D$505,$A139)</f>
        <v>7.7477024564873098E-2</v>
      </c>
      <c r="H139">
        <f>SUMIFS('[2]Electricity production'!I$2:I$505,'[2]Electricity production'!$C$2:$C$505,$B139,'[2]Electricity production'!$D$2:$D$505,$A139)</f>
        <v>6.7463693844174888E-2</v>
      </c>
      <c r="I139">
        <f>SUMIFS('[2]Electricity production'!J$2:J$505,'[2]Electricity production'!$C$2:$C$505,$B139,'[2]Electricity production'!$D$2:$D$505,$A139)</f>
        <v>6.7463739323917526E-2</v>
      </c>
      <c r="J139">
        <f>SUMIFS('[2]Electricity production'!K$2:K$505,'[2]Electricity production'!$C$2:$C$505,$B139,'[2]Electricity production'!$D$2:$D$505,$A139)</f>
        <v>6.746375510446391E-2</v>
      </c>
      <c r="K139">
        <f>SUMIFS('[2]Electricity production'!L$2:L$505,'[2]Electricity production'!$C$2:$C$505,$B139,'[2]Electricity production'!$D$2:$D$505,$A139)</f>
        <v>0</v>
      </c>
    </row>
    <row r="140" spans="1:11" x14ac:dyDescent="0.25">
      <c r="A140" t="str">
        <f>[1]ele_dev!B140</f>
        <v>bGAS</v>
      </c>
      <c r="B140" t="str">
        <f>[1]ele_dev!A140</f>
        <v>EUN</v>
      </c>
      <c r="C140" t="e">
        <f>SUMIFS('[2]2010'!E$2:E$505,'[2]2010'!$C$2:$C$505,$B140,'[2]2010'!$D$2:$D$505,$A140)</f>
        <v>#REF!</v>
      </c>
      <c r="D140">
        <f>SUMIFS('[2]Electricity production'!E$2:E$505,'[2]Electricity production'!$C$2:$C$505,$B140,'[2]Electricity production'!$D$2:$D$505,$A140)</f>
        <v>15.905211059446763</v>
      </c>
      <c r="E140">
        <f>SUMIFS('[2]Electricity production'!F$2:F$505,'[2]Electricity production'!$C$2:$C$505,$B140,'[2]Electricity production'!$D$2:$D$505,$A140)</f>
        <v>12.482807627716449</v>
      </c>
      <c r="F140">
        <f>SUMIFS('[2]Electricity production'!G$2:G$505,'[2]Electricity production'!$C$2:$C$505,$B140,'[2]Electricity production'!$D$2:$D$505,$A140)</f>
        <v>11.834578711884996</v>
      </c>
      <c r="G140">
        <f>SUMIFS('[2]Electricity production'!H$2:H$505,'[2]Electricity production'!$C$2:$C$505,$B140,'[2]Electricity production'!$D$2:$D$505,$A140)</f>
        <v>1.2579329697974611</v>
      </c>
      <c r="H140">
        <f>SUMIFS('[2]Electricity production'!I$2:I$505,'[2]Electricity production'!$C$2:$C$505,$B140,'[2]Electricity production'!$D$2:$D$505,$A140)</f>
        <v>0.19753241635153773</v>
      </c>
      <c r="I140">
        <f>SUMIFS('[2]Electricity production'!J$2:J$505,'[2]Electricity production'!$C$2:$C$505,$B140,'[2]Electricity production'!$D$2:$D$505,$A140)</f>
        <v>0.13276330760132199</v>
      </c>
      <c r="J140">
        <f>SUMIFS('[2]Electricity production'!K$2:K$505,'[2]Electricity production'!$C$2:$C$505,$B140,'[2]Electricity production'!$D$2:$D$505,$A140)</f>
        <v>1.1456587799976024</v>
      </c>
      <c r="K140">
        <f>SUMIFS('[2]Electricity production'!L$2:L$505,'[2]Electricity production'!$C$2:$C$505,$B140,'[2]Electricity production'!$D$2:$D$505,$A140)</f>
        <v>2.1697384261579953</v>
      </c>
    </row>
    <row r="141" spans="1:11" x14ac:dyDescent="0.25">
      <c r="A141" t="str">
        <f>[1]ele_dev!B141</f>
        <v>mGAS</v>
      </c>
      <c r="B141" t="str">
        <f>[1]ele_dev!A141</f>
        <v>EUN</v>
      </c>
      <c r="C141" t="e">
        <f>SUMIFS('[2]2010'!E$2:E$505,'[2]2010'!$C$2:$C$505,$B141,'[2]2010'!$D$2:$D$505,$A141)</f>
        <v>#REF!</v>
      </c>
      <c r="D141">
        <f>SUMIFS('[2]Electricity production'!E$2:E$505,'[2]Electricity production'!$C$2:$C$505,$B141,'[2]Electricity production'!$D$2:$D$505,$A141)</f>
        <v>6.5615781986889727</v>
      </c>
      <c r="E141">
        <f>SUMIFS('[2]Electricity production'!F$2:F$505,'[2]Electricity production'!$C$2:$C$505,$B141,'[2]Electricity production'!$D$2:$D$505,$A141)</f>
        <v>7.5771983261638551</v>
      </c>
      <c r="F141">
        <f>SUMIFS('[2]Electricity production'!G$2:G$505,'[2]Electricity production'!$C$2:$C$505,$B141,'[2]Electricity production'!$D$2:$D$505,$A141)</f>
        <v>10.836487508657569</v>
      </c>
      <c r="G141">
        <f>SUMIFS('[2]Electricity production'!H$2:H$505,'[2]Electricity production'!$C$2:$C$505,$B141,'[2]Electricity production'!$D$2:$D$505,$A141)</f>
        <v>8.1820240364311392</v>
      </c>
      <c r="H141">
        <f>SUMIFS('[2]Electricity production'!I$2:I$505,'[2]Electricity production'!$C$2:$C$505,$B141,'[2]Electricity production'!$D$2:$D$505,$A141)</f>
        <v>2.7117122561003497</v>
      </c>
      <c r="I141">
        <f>SUMIFS('[2]Electricity production'!J$2:J$505,'[2]Electricity production'!$C$2:$C$505,$B141,'[2]Electricity production'!$D$2:$D$505,$A141)</f>
        <v>3.5349052598389683</v>
      </c>
      <c r="J141">
        <f>SUMIFS('[2]Electricity production'!K$2:K$505,'[2]Electricity production'!$C$2:$C$505,$B141,'[2]Electricity production'!$D$2:$D$505,$A141)</f>
        <v>3.790327185642774</v>
      </c>
      <c r="K141">
        <f>SUMIFS('[2]Electricity production'!L$2:L$505,'[2]Electricity production'!$C$2:$C$505,$B141,'[2]Electricity production'!$D$2:$D$505,$A141)</f>
        <v>4.213305398772544</v>
      </c>
    </row>
    <row r="142" spans="1:11" x14ac:dyDescent="0.25">
      <c r="A142" t="str">
        <f>[1]ele_dev!B142</f>
        <v>pGAS</v>
      </c>
      <c r="B142" t="str">
        <f>[1]ele_dev!A142</f>
        <v>EUN</v>
      </c>
      <c r="C142" t="e">
        <f>SUMIFS('[2]2010'!E$2:E$505,'[2]2010'!$C$2:$C$505,$B142,'[2]2010'!$D$2:$D$505,$A142)</f>
        <v>#REF!</v>
      </c>
      <c r="D142">
        <f>SUMIFS('[2]Electricity production'!E$2:E$505,'[2]Electricity production'!$C$2:$C$505,$B142,'[2]Electricity production'!$D$2:$D$505,$A142)</f>
        <v>6.3870512796451324</v>
      </c>
      <c r="E142">
        <f>SUMIFS('[2]Electricity production'!F$2:F$505,'[2]Electricity production'!$C$2:$C$505,$B142,'[2]Electricity production'!$D$2:$D$505,$A142)</f>
        <v>5.1200687629910178</v>
      </c>
      <c r="F142">
        <f>SUMIFS('[2]Electricity production'!G$2:G$505,'[2]Electricity production'!$C$2:$C$505,$B142,'[2]Electricity production'!$D$2:$D$505,$A142)</f>
        <v>9.4455767047918311</v>
      </c>
      <c r="G142">
        <f>SUMIFS('[2]Electricity production'!H$2:H$505,'[2]Electricity production'!$C$2:$C$505,$B142,'[2]Electricity production'!$D$2:$D$505,$A142)</f>
        <v>7.5950357011233836</v>
      </c>
      <c r="H142">
        <f>SUMIFS('[2]Electricity production'!I$2:I$505,'[2]Electricity production'!$C$2:$C$505,$B142,'[2]Electricity production'!$D$2:$D$505,$A142)</f>
        <v>5.7828824640228955</v>
      </c>
      <c r="I142">
        <f>SUMIFS('[2]Electricity production'!J$2:J$505,'[2]Electricity production'!$C$2:$C$505,$B142,'[2]Electricity production'!$D$2:$D$505,$A142)</f>
        <v>1.3275468973852975</v>
      </c>
      <c r="J142">
        <f>SUMIFS('[2]Electricity production'!K$2:K$505,'[2]Electricity production'!$C$2:$C$505,$B142,'[2]Electricity production'!$D$2:$D$505,$A142)</f>
        <v>4.689860359365125E-2</v>
      </c>
      <c r="K142">
        <f>SUMIFS('[2]Electricity production'!L$2:L$505,'[2]Electricity production'!$C$2:$C$505,$B142,'[2]Electricity production'!$D$2:$D$505,$A142)</f>
        <v>2.024381401057292E-2</v>
      </c>
    </row>
    <row r="143" spans="1:11" x14ac:dyDescent="0.25">
      <c r="A143" t="str">
        <f>[1]ele_dev!B143</f>
        <v>bBIO</v>
      </c>
      <c r="B143" t="str">
        <f>[1]ele_dev!A143</f>
        <v>EUN</v>
      </c>
      <c r="C143" t="e">
        <f>SUMIFS('[2]2010'!E$2:E$505,'[2]2010'!$C$2:$C$505,$B143,'[2]2010'!$D$2:$D$505,$A143)</f>
        <v>#REF!</v>
      </c>
      <c r="D143">
        <f>SUMIFS('[2]Electricity production'!E$2:E$505,'[2]Electricity production'!$C$2:$C$505,$B143,'[2]Electricity production'!$D$2:$D$505,$A143)</f>
        <v>39.261076765826502</v>
      </c>
      <c r="E143">
        <f>SUMIFS('[2]Electricity production'!F$2:F$505,'[2]Electricity production'!$C$2:$C$505,$B143,'[2]Electricity production'!$D$2:$D$505,$A143)</f>
        <v>54.012929853054061</v>
      </c>
      <c r="F143">
        <f>SUMIFS('[2]Electricity production'!G$2:G$505,'[2]Electricity production'!$C$2:$C$505,$B143,'[2]Electricity production'!$D$2:$D$505,$A143)</f>
        <v>61.491557832477106</v>
      </c>
      <c r="G143">
        <f>SUMIFS('[2]Electricity production'!H$2:H$505,'[2]Electricity production'!$C$2:$C$505,$B143,'[2]Electricity production'!$D$2:$D$505,$A143)</f>
        <v>65.664681908548488</v>
      </c>
      <c r="H143">
        <f>SUMIFS('[2]Electricity production'!I$2:I$505,'[2]Electricity production'!$C$2:$C$505,$B143,'[2]Electricity production'!$D$2:$D$505,$A143)</f>
        <v>64.750997260890045</v>
      </c>
      <c r="I143">
        <f>SUMIFS('[2]Electricity production'!J$2:J$505,'[2]Electricity production'!$C$2:$C$505,$B143,'[2]Electricity production'!$D$2:$D$505,$A143)</f>
        <v>58.982575836214167</v>
      </c>
      <c r="J143">
        <f>SUMIFS('[2]Electricity production'!K$2:K$505,'[2]Electricity production'!$C$2:$C$505,$B143,'[2]Electricity production'!$D$2:$D$505,$A143)</f>
        <v>43.715215183133409</v>
      </c>
      <c r="K143">
        <f>SUMIFS('[2]Electricity production'!L$2:L$505,'[2]Electricity production'!$C$2:$C$505,$B143,'[2]Electricity production'!$D$2:$D$505,$A143)</f>
        <v>34.768478550565888</v>
      </c>
    </row>
    <row r="144" spans="1:11" x14ac:dyDescent="0.25">
      <c r="A144" t="str">
        <f>[1]ele_dev!B144</f>
        <v>bCCS</v>
      </c>
      <c r="B144" t="str">
        <f>[1]ele_dev!A144</f>
        <v>EUN</v>
      </c>
      <c r="C144" t="e">
        <f>SUMIFS('[2]2010'!E$2:E$505,'[2]2010'!$C$2:$C$505,$B144,'[2]2010'!$D$2:$D$505,$A144)</f>
        <v>#REF!</v>
      </c>
      <c r="D144">
        <f>SUMIFS('[2]Electricity production'!E$2:E$505,'[2]Electricity production'!$C$2:$C$505,$B144,'[2]Electricity production'!$D$2:$D$505,$A144)</f>
        <v>0</v>
      </c>
      <c r="E144">
        <f>SUMIFS('[2]Electricity production'!F$2:F$505,'[2]Electricity production'!$C$2:$C$505,$B144,'[2]Electricity production'!$D$2:$D$505,$A144)</f>
        <v>0</v>
      </c>
      <c r="F144">
        <f>SUMIFS('[2]Electricity production'!G$2:G$505,'[2]Electricity production'!$C$2:$C$505,$B144,'[2]Electricity production'!$D$2:$D$505,$A144)</f>
        <v>7.0297086254782074E-4</v>
      </c>
      <c r="G144">
        <f>SUMIFS('[2]Electricity production'!H$2:H$505,'[2]Electricity production'!$C$2:$C$505,$B144,'[2]Electricity production'!$D$2:$D$505,$A144)</f>
        <v>9.5386536153003998E-4</v>
      </c>
      <c r="H144">
        <f>SUMIFS('[2]Electricity production'!I$2:I$505,'[2]Electricity production'!$C$2:$C$505,$B144,'[2]Electricity production'!$D$2:$D$505,$A144)</f>
        <v>8.3927678063614602E-4</v>
      </c>
      <c r="I144">
        <f>SUMIFS('[2]Electricity production'!J$2:J$505,'[2]Electricity production'!$C$2:$C$505,$B144,'[2]Electricity production'!$D$2:$D$505,$A144)</f>
        <v>8.9405854833768872E-4</v>
      </c>
      <c r="J144">
        <f>SUMIFS('[2]Electricity production'!K$2:K$505,'[2]Electricity production'!$C$2:$C$505,$B144,'[2]Electricity production'!$D$2:$D$505,$A144)</f>
        <v>0</v>
      </c>
      <c r="K144">
        <f>SUMIFS('[2]Electricity production'!L$2:L$505,'[2]Electricity production'!$C$2:$C$505,$B144,'[2]Electricity production'!$D$2:$D$505,$A144)</f>
        <v>0</v>
      </c>
    </row>
    <row r="145" spans="1:11" x14ac:dyDescent="0.25">
      <c r="A145" t="str">
        <f>[1]ele_dev!B145</f>
        <v>mCCS</v>
      </c>
      <c r="B145" t="str">
        <f>[1]ele_dev!A145</f>
        <v>EUN</v>
      </c>
      <c r="C145" t="e">
        <f>SUMIFS('[2]2010'!E$2:E$505,'[2]2010'!$C$2:$C$505,$B145,'[2]2010'!$D$2:$D$505,$A145)</f>
        <v>#REF!</v>
      </c>
      <c r="D145">
        <f>SUMIFS('[2]Electricity production'!E$2:E$505,'[2]Electricity production'!$C$2:$C$505,$B145,'[2]Electricity production'!$D$2:$D$505,$A145)</f>
        <v>0</v>
      </c>
      <c r="E145">
        <f>SUMIFS('[2]Electricity production'!F$2:F$505,'[2]Electricity production'!$C$2:$C$505,$B145,'[2]Electricity production'!$D$2:$D$505,$A145)</f>
        <v>1.497237819783042</v>
      </c>
      <c r="F145">
        <f>SUMIFS('[2]Electricity production'!G$2:G$505,'[2]Electricity production'!$C$2:$C$505,$B145,'[2]Electricity production'!$D$2:$D$505,$A145)</f>
        <v>1.5289974463277654</v>
      </c>
      <c r="G145">
        <f>SUMIFS('[2]Electricity production'!H$2:H$505,'[2]Electricity production'!$C$2:$C$505,$B145,'[2]Electricity production'!$D$2:$D$505,$A145)</f>
        <v>4.1047168805162526</v>
      </c>
      <c r="H145">
        <f>SUMIFS('[2]Electricity production'!I$2:I$505,'[2]Electricity production'!$C$2:$C$505,$B145,'[2]Electricity production'!$D$2:$D$505,$A145)</f>
        <v>13.705069005727637</v>
      </c>
      <c r="I145">
        <f>SUMIFS('[2]Electricity production'!J$2:J$505,'[2]Electricity production'!$C$2:$C$505,$B145,'[2]Electricity production'!$D$2:$D$505,$A145)</f>
        <v>10.926414132688214</v>
      </c>
      <c r="J145">
        <f>SUMIFS('[2]Electricity production'!K$2:K$505,'[2]Electricity production'!$C$2:$C$505,$B145,'[2]Electricity production'!$D$2:$D$505,$A145)</f>
        <v>10.630338306378436</v>
      </c>
      <c r="K145">
        <f>SUMIFS('[2]Electricity production'!L$2:L$505,'[2]Electricity production'!$C$2:$C$505,$B145,'[2]Electricity production'!$D$2:$D$505,$A145)</f>
        <v>10.611709907514481</v>
      </c>
    </row>
    <row r="146" spans="1:11" x14ac:dyDescent="0.25">
      <c r="A146" t="str">
        <f>[1]ele_dev!B146</f>
        <v>bNUC</v>
      </c>
      <c r="B146" t="str">
        <f>[1]ele_dev!A146</f>
        <v>EUS</v>
      </c>
      <c r="C146" t="e">
        <f>SUMIFS('[2]2010'!E$2:E$505,'[2]2010'!$C$2:$C$505,$B146,'[2]2010'!$D$2:$D$505,$A146)</f>
        <v>#REF!</v>
      </c>
      <c r="D146">
        <f>SUMIFS('[2]Electricity production'!E$2:E$505,'[2]Electricity production'!$C$2:$C$505,$B146,'[2]Electricity production'!$D$2:$D$505,$A146)</f>
        <v>86.506152954914853</v>
      </c>
      <c r="E146">
        <f>SUMIFS('[2]Electricity production'!F$2:F$505,'[2]Electricity production'!$C$2:$C$505,$B146,'[2]Electricity production'!$D$2:$D$505,$A146)</f>
        <v>98.42683639994101</v>
      </c>
      <c r="F146">
        <f>SUMIFS('[2]Electricity production'!G$2:G$505,'[2]Electricity production'!$C$2:$C$505,$B146,'[2]Electricity production'!$D$2:$D$505,$A146)</f>
        <v>91.922069586387607</v>
      </c>
      <c r="G146">
        <f>SUMIFS('[2]Electricity production'!H$2:H$505,'[2]Electricity production'!$C$2:$C$505,$B146,'[2]Electricity production'!$D$2:$D$505,$A146)</f>
        <v>96.361818064287661</v>
      </c>
      <c r="H146">
        <f>SUMIFS('[2]Electricity production'!I$2:I$505,'[2]Electricity production'!$C$2:$C$505,$B146,'[2]Electricity production'!$D$2:$D$505,$A146)</f>
        <v>88.652977307282811</v>
      </c>
      <c r="I146">
        <f>SUMIFS('[2]Electricity production'!J$2:J$505,'[2]Electricity production'!$C$2:$C$505,$B146,'[2]Electricity production'!$D$2:$D$505,$A146)</f>
        <v>88.269278985833267</v>
      </c>
      <c r="J146">
        <f>SUMIFS('[2]Electricity production'!K$2:K$505,'[2]Electricity production'!$C$2:$C$505,$B146,'[2]Electricity production'!$D$2:$D$505,$A146)</f>
        <v>85.741505483585598</v>
      </c>
      <c r="K146">
        <f>SUMIFS('[2]Electricity production'!L$2:L$505,'[2]Electricity production'!$C$2:$C$505,$B146,'[2]Electricity production'!$D$2:$D$505,$A146)</f>
        <v>93.625332820030465</v>
      </c>
    </row>
    <row r="147" spans="1:11" x14ac:dyDescent="0.25">
      <c r="A147" t="str">
        <f>[1]ele_dev!B147</f>
        <v>bHYDRO</v>
      </c>
      <c r="B147" t="str">
        <f>[1]ele_dev!A147</f>
        <v>EUS</v>
      </c>
      <c r="C147" t="e">
        <f>SUMIFS('[2]2010'!E$2:E$505,'[2]2010'!$C$2:$C$505,$B147,'[2]2010'!$D$2:$D$505,$A147)</f>
        <v>#REF!</v>
      </c>
      <c r="D147">
        <f>SUMIFS('[2]Electricity production'!E$2:E$505,'[2]Electricity production'!$C$2:$C$505,$B147,'[2]Electricity production'!$D$2:$D$505,$A147)</f>
        <v>28.632681575098211</v>
      </c>
      <c r="E147">
        <f>SUMIFS('[2]Electricity production'!F$2:F$505,'[2]Electricity production'!$C$2:$C$505,$B147,'[2]Electricity production'!$D$2:$D$505,$A147)</f>
        <v>29.095796669835533</v>
      </c>
      <c r="F147">
        <f>SUMIFS('[2]Electricity production'!G$2:G$505,'[2]Electricity production'!$C$2:$C$505,$B147,'[2]Electricity production'!$D$2:$D$505,$A147)</f>
        <v>29.757056376004357</v>
      </c>
      <c r="G147">
        <f>SUMIFS('[2]Electricity production'!H$2:H$505,'[2]Electricity production'!$C$2:$C$505,$B147,'[2]Electricity production'!$D$2:$D$505,$A147)</f>
        <v>29.870245623583656</v>
      </c>
      <c r="H147">
        <f>SUMIFS('[2]Electricity production'!I$2:I$505,'[2]Electricity production'!$C$2:$C$505,$B147,'[2]Electricity production'!$D$2:$D$505,$A147)</f>
        <v>29.931754625809909</v>
      </c>
      <c r="I147">
        <f>SUMIFS('[2]Electricity production'!J$2:J$505,'[2]Electricity production'!$C$2:$C$505,$B147,'[2]Electricity production'!$D$2:$D$505,$A147)</f>
        <v>29.949660205628192</v>
      </c>
      <c r="J147">
        <f>SUMIFS('[2]Electricity production'!K$2:K$505,'[2]Electricity production'!$C$2:$C$505,$B147,'[2]Electricity production'!$D$2:$D$505,$A147)</f>
        <v>29.951711419208973</v>
      </c>
      <c r="K147">
        <f>SUMIFS('[2]Electricity production'!L$2:L$505,'[2]Electricity production'!$C$2:$C$505,$B147,'[2]Electricity production'!$D$2:$D$505,$A147)</f>
        <v>30.143940734887817</v>
      </c>
    </row>
    <row r="148" spans="1:11" x14ac:dyDescent="0.25">
      <c r="A148" t="str">
        <f>[1]ele_dev!B148</f>
        <v>pHYDRO</v>
      </c>
      <c r="B148" t="str">
        <f>[1]ele_dev!A148</f>
        <v>EUS</v>
      </c>
      <c r="C148" t="e">
        <f>SUMIFS('[2]2010'!E$2:E$505,'[2]2010'!$C$2:$C$505,$B148,'[2]2010'!$D$2:$D$505,$A148)</f>
        <v>#REF!</v>
      </c>
      <c r="D148">
        <f>SUMIFS('[2]Electricity production'!E$2:E$505,'[2]Electricity production'!$C$2:$C$505,$B148,'[2]Electricity production'!$D$2:$D$505,$A148)</f>
        <v>55.611396676667226</v>
      </c>
      <c r="E148">
        <f>SUMIFS('[2]Electricity production'!F$2:F$505,'[2]Electricity production'!$C$2:$C$505,$B148,'[2]Electricity production'!$D$2:$D$505,$A148)</f>
        <v>56.045511828730383</v>
      </c>
      <c r="F148">
        <f>SUMIFS('[2]Electricity production'!G$2:G$505,'[2]Electricity production'!$C$2:$C$505,$B148,'[2]Electricity production'!$D$2:$D$505,$A148)</f>
        <v>66.997645233067985</v>
      </c>
      <c r="G148">
        <f>SUMIFS('[2]Electricity production'!H$2:H$505,'[2]Electricity production'!$C$2:$C$505,$B148,'[2]Electricity production'!$D$2:$D$505,$A148)</f>
        <v>84.39465208821008</v>
      </c>
      <c r="H148">
        <f>SUMIFS('[2]Electricity production'!I$2:I$505,'[2]Electricity production'!$C$2:$C$505,$B148,'[2]Electricity production'!$D$2:$D$505,$A148)</f>
        <v>91.065686462316705</v>
      </c>
      <c r="I148">
        <f>SUMIFS('[2]Electricity production'!J$2:J$505,'[2]Electricity production'!$C$2:$C$505,$B148,'[2]Electricity production'!$D$2:$D$505,$A148)</f>
        <v>99.003151612057636</v>
      </c>
      <c r="J148">
        <f>SUMIFS('[2]Electricity production'!K$2:K$505,'[2]Electricity production'!$C$2:$C$505,$B148,'[2]Electricity production'!$D$2:$D$505,$A148)</f>
        <v>106.26216050665072</v>
      </c>
      <c r="K148">
        <f>SUMIFS('[2]Electricity production'!L$2:L$505,'[2]Electricity production'!$C$2:$C$505,$B148,'[2]Electricity production'!$D$2:$D$505,$A148)</f>
        <v>111.02484878167058</v>
      </c>
    </row>
    <row r="149" spans="1:11" x14ac:dyDescent="0.25">
      <c r="A149" t="str">
        <f>[1]ele_dev!B149</f>
        <v>bGEO</v>
      </c>
      <c r="B149" t="str">
        <f>[1]ele_dev!A149</f>
        <v>EUS</v>
      </c>
      <c r="C149" t="e">
        <f>SUMIFS('[2]2010'!E$2:E$505,'[2]2010'!$C$2:$C$505,$B149,'[2]2010'!$D$2:$D$505,$A149)</f>
        <v>#REF!</v>
      </c>
      <c r="D149">
        <f>SUMIFS('[2]Electricity production'!E$2:E$505,'[2]Electricity production'!$C$2:$C$505,$B149,'[2]Electricity production'!$D$2:$D$505,$A149)</f>
        <v>0.45321888839407087</v>
      </c>
      <c r="E149">
        <f>SUMIFS('[2]Electricity production'!F$2:F$505,'[2]Electricity production'!$C$2:$C$505,$B149,'[2]Electricity production'!$D$2:$D$505,$A149)</f>
        <v>1.9084680979026336</v>
      </c>
      <c r="F149">
        <f>SUMIFS('[2]Electricity production'!G$2:G$505,'[2]Electricity production'!$C$2:$C$505,$B149,'[2]Electricity production'!$D$2:$D$505,$A149)</f>
        <v>2.2973731915250273</v>
      </c>
      <c r="G149">
        <f>SUMIFS('[2]Electricity production'!H$2:H$505,'[2]Electricity production'!$C$2:$C$505,$B149,'[2]Electricity production'!$D$2:$D$505,$A149)</f>
        <v>4.4865585078530463</v>
      </c>
      <c r="H149">
        <f>SUMIFS('[2]Electricity production'!I$2:I$505,'[2]Electricity production'!$C$2:$C$505,$B149,'[2]Electricity production'!$D$2:$D$505,$A149)</f>
        <v>5.8808396991827188</v>
      </c>
      <c r="I149">
        <f>SUMIFS('[2]Electricity production'!J$2:J$505,'[2]Electricity production'!$C$2:$C$505,$B149,'[2]Electricity production'!$D$2:$D$505,$A149)</f>
        <v>8.0919462998019309</v>
      </c>
      <c r="J149">
        <f>SUMIFS('[2]Electricity production'!K$2:K$505,'[2]Electricity production'!$C$2:$C$505,$B149,'[2]Electricity production'!$D$2:$D$505,$A149)</f>
        <v>8.1880205636581174</v>
      </c>
      <c r="K149">
        <f>SUMIFS('[2]Electricity production'!L$2:L$505,'[2]Electricity production'!$C$2:$C$505,$B149,'[2]Electricity production'!$D$2:$D$505,$A149)</f>
        <v>8.2849214077838749</v>
      </c>
    </row>
    <row r="150" spans="1:11" x14ac:dyDescent="0.25">
      <c r="A150" t="str">
        <f>[1]ele_dev!B150</f>
        <v>mSOLAR</v>
      </c>
      <c r="B150" t="str">
        <f>[1]ele_dev!A150</f>
        <v>EUS</v>
      </c>
      <c r="C150" t="e">
        <f>SUMIFS('[2]2010'!E$2:E$505,'[2]2010'!$C$2:$C$505,$B150,'[2]2010'!$D$2:$D$505,$A150)</f>
        <v>#REF!</v>
      </c>
      <c r="D150">
        <f>SUMIFS('[2]Electricity production'!E$2:E$505,'[2]Electricity production'!$C$2:$C$505,$B150,'[2]Electricity production'!$D$2:$D$505,$A150)</f>
        <v>10.157177994418896</v>
      </c>
      <c r="E150">
        <f>SUMIFS('[2]Electricity production'!F$2:F$505,'[2]Electricity production'!$C$2:$C$505,$B150,'[2]Electricity production'!$D$2:$D$505,$A150)</f>
        <v>10.861999900477885</v>
      </c>
      <c r="F150">
        <f>SUMIFS('[2]Electricity production'!G$2:G$505,'[2]Electricity production'!$C$2:$C$505,$B150,'[2]Electricity production'!$D$2:$D$505,$A150)</f>
        <v>11.26095237105927</v>
      </c>
      <c r="G150">
        <f>SUMIFS('[2]Electricity production'!H$2:H$505,'[2]Electricity production'!$C$2:$C$505,$B150,'[2]Electricity production'!$D$2:$D$505,$A150)</f>
        <v>17.458213595403627</v>
      </c>
      <c r="H150">
        <f>SUMIFS('[2]Electricity production'!I$2:I$505,'[2]Electricity production'!$C$2:$C$505,$B150,'[2]Electricity production'!$D$2:$D$505,$A150)</f>
        <v>38.865038588141779</v>
      </c>
      <c r="I150">
        <f>SUMIFS('[2]Electricity production'!J$2:J$505,'[2]Electricity production'!$C$2:$C$505,$B150,'[2]Electricity production'!$D$2:$D$505,$A150)</f>
        <v>54.50177269274667</v>
      </c>
      <c r="J150">
        <f>SUMIFS('[2]Electricity production'!K$2:K$505,'[2]Electricity production'!$C$2:$C$505,$B150,'[2]Electricity production'!$D$2:$D$505,$A150)</f>
        <v>91.298693056205494</v>
      </c>
      <c r="K150">
        <f>SUMIFS('[2]Electricity production'!L$2:L$505,'[2]Electricity production'!$C$2:$C$505,$B150,'[2]Electricity production'!$D$2:$D$505,$A150)</f>
        <v>126.37455353350387</v>
      </c>
    </row>
    <row r="151" spans="1:11" x14ac:dyDescent="0.25">
      <c r="A151" t="str">
        <f>[1]ele_dev!B151</f>
        <v>mWIND</v>
      </c>
      <c r="B151" t="str">
        <f>[1]ele_dev!A151</f>
        <v>EUS</v>
      </c>
      <c r="C151" t="e">
        <f>SUMIFS('[2]2010'!E$2:E$505,'[2]2010'!$C$2:$C$505,$B151,'[2]2010'!$D$2:$D$505,$A151)</f>
        <v>#REF!</v>
      </c>
      <c r="D151">
        <f>SUMIFS('[2]Electricity production'!E$2:E$505,'[2]Electricity production'!$C$2:$C$505,$B151,'[2]Electricity production'!$D$2:$D$505,$A151)</f>
        <v>18.955589623586235</v>
      </c>
      <c r="E151">
        <f>SUMIFS('[2]Electricity production'!F$2:F$505,'[2]Electricity production'!$C$2:$C$505,$B151,'[2]Electricity production'!$D$2:$D$505,$A151)</f>
        <v>20.384667923427322</v>
      </c>
      <c r="F151">
        <f>SUMIFS('[2]Electricity production'!G$2:G$505,'[2]Electricity production'!$C$2:$C$505,$B151,'[2]Electricity production'!$D$2:$D$505,$A151)</f>
        <v>22.562040363551436</v>
      </c>
      <c r="G151">
        <f>SUMIFS('[2]Electricity production'!H$2:H$505,'[2]Electricity production'!$C$2:$C$505,$B151,'[2]Electricity production'!$D$2:$D$505,$A151)</f>
        <v>60.188219294749871</v>
      </c>
      <c r="H151">
        <f>SUMIFS('[2]Electricity production'!I$2:I$505,'[2]Electricity production'!$C$2:$C$505,$B151,'[2]Electricity production'!$D$2:$D$505,$A151)</f>
        <v>80.950642485085154</v>
      </c>
      <c r="I151">
        <f>SUMIFS('[2]Electricity production'!J$2:J$505,'[2]Electricity production'!$C$2:$C$505,$B151,'[2]Electricity production'!$D$2:$D$505,$A151)</f>
        <v>135.3434995634538</v>
      </c>
      <c r="J151">
        <f>SUMIFS('[2]Electricity production'!K$2:K$505,'[2]Electricity production'!$C$2:$C$505,$B151,'[2]Electricity production'!$D$2:$D$505,$A151)</f>
        <v>179.79419473841372</v>
      </c>
      <c r="K151">
        <f>SUMIFS('[2]Electricity production'!L$2:L$505,'[2]Electricity production'!$C$2:$C$505,$B151,'[2]Electricity production'!$D$2:$D$505,$A151)</f>
        <v>250.08802068603481</v>
      </c>
    </row>
    <row r="152" spans="1:11" x14ac:dyDescent="0.25">
      <c r="A152" t="str">
        <f>[1]ele_dev!B152</f>
        <v>bHC</v>
      </c>
      <c r="B152" t="str">
        <f>[1]ele_dev!A152</f>
        <v>EUS</v>
      </c>
      <c r="C152" t="e">
        <f>SUMIFS('[2]2010'!E$2:E$505,'[2]2010'!$C$2:$C$505,$B152,'[2]2010'!$D$2:$D$505,$A152)</f>
        <v>#REF!</v>
      </c>
      <c r="D152">
        <f>SUMIFS('[2]Electricity production'!E$2:E$505,'[2]Electricity production'!$C$2:$C$505,$B152,'[2]Electricity production'!$D$2:$D$505,$A152)</f>
        <v>9.7347117976616069</v>
      </c>
      <c r="E152">
        <f>SUMIFS('[2]Electricity production'!F$2:F$505,'[2]Electricity production'!$C$2:$C$505,$B152,'[2]Electricity production'!$D$2:$D$505,$A152)</f>
        <v>9.5927799161105707</v>
      </c>
      <c r="F152">
        <f>SUMIFS('[2]Electricity production'!G$2:G$505,'[2]Electricity production'!$C$2:$C$505,$B152,'[2]Electricity production'!$D$2:$D$505,$A152)</f>
        <v>9.0155747383899172</v>
      </c>
      <c r="G152">
        <f>SUMIFS('[2]Electricity production'!H$2:H$505,'[2]Electricity production'!$C$2:$C$505,$B152,'[2]Electricity production'!$D$2:$D$505,$A152)</f>
        <v>6.4835814810258601</v>
      </c>
      <c r="H152">
        <f>SUMIFS('[2]Electricity production'!I$2:I$505,'[2]Electricity production'!$C$2:$C$505,$B152,'[2]Electricity production'!$D$2:$D$505,$A152)</f>
        <v>4.436505397674404</v>
      </c>
      <c r="I152">
        <f>SUMIFS('[2]Electricity production'!J$2:J$505,'[2]Electricity production'!$C$2:$C$505,$B152,'[2]Electricity production'!$D$2:$D$505,$A152)</f>
        <v>0.72889348933508469</v>
      </c>
      <c r="J152">
        <f>SUMIFS('[2]Electricity production'!K$2:K$505,'[2]Electricity production'!$C$2:$C$505,$B152,'[2]Electricity production'!$D$2:$D$505,$A152)</f>
        <v>0.57164859383798139</v>
      </c>
      <c r="K152">
        <f>SUMIFS('[2]Electricity production'!L$2:L$505,'[2]Electricity production'!$C$2:$C$505,$B152,'[2]Electricity production'!$D$2:$D$505,$A152)</f>
        <v>0.51116982184325399</v>
      </c>
    </row>
    <row r="153" spans="1:11" x14ac:dyDescent="0.25">
      <c r="A153" t="str">
        <f>[1]ele_dev!B153</f>
        <v>mHC</v>
      </c>
      <c r="B153" t="str">
        <f>[1]ele_dev!A153</f>
        <v>EUS</v>
      </c>
      <c r="C153" t="e">
        <f>SUMIFS('[2]2010'!E$2:E$505,'[2]2010'!$C$2:$C$505,$B153,'[2]2010'!$D$2:$D$505,$A153)</f>
        <v>#REF!</v>
      </c>
      <c r="D153">
        <f>SUMIFS('[2]Electricity production'!E$2:E$505,'[2]Electricity production'!$C$2:$C$505,$B153,'[2]Electricity production'!$D$2:$D$505,$A153)</f>
        <v>4.6740769358566769</v>
      </c>
      <c r="E153">
        <f>SUMIFS('[2]Electricity production'!F$2:F$505,'[2]Electricity production'!$C$2:$C$505,$B153,'[2]Electricity production'!$D$2:$D$505,$A153)</f>
        <v>2.2224329246659504</v>
      </c>
      <c r="F153">
        <f>SUMIFS('[2]Electricity production'!G$2:G$505,'[2]Electricity production'!$C$2:$C$505,$B153,'[2]Electricity production'!$D$2:$D$505,$A153)</f>
        <v>2.4269192267458197</v>
      </c>
      <c r="G153">
        <f>SUMIFS('[2]Electricity production'!H$2:H$505,'[2]Electricity production'!$C$2:$C$505,$B153,'[2]Electricity production'!$D$2:$D$505,$A153)</f>
        <v>2.7811734439507969E-2</v>
      </c>
      <c r="H153">
        <f>SUMIFS('[2]Electricity production'!I$2:I$505,'[2]Electricity production'!$C$2:$C$505,$B153,'[2]Electricity production'!$D$2:$D$505,$A153)</f>
        <v>2.5843099709899869E-2</v>
      </c>
      <c r="I153">
        <f>SUMIFS('[2]Electricity production'!J$2:J$505,'[2]Electricity production'!$C$2:$C$505,$B153,'[2]Electricity production'!$D$2:$D$505,$A153)</f>
        <v>2.5841104145167011E-2</v>
      </c>
      <c r="J153">
        <f>SUMIFS('[2]Electricity production'!K$2:K$505,'[2]Electricity production'!$C$2:$C$505,$B153,'[2]Electricity production'!$D$2:$D$505,$A153)</f>
        <v>2.5840441356214366E-2</v>
      </c>
      <c r="K153">
        <f>SUMIFS('[2]Electricity production'!L$2:L$505,'[2]Electricity production'!$C$2:$C$505,$B153,'[2]Electricity production'!$D$2:$D$505,$A153)</f>
        <v>2.5839382233000883E-2</v>
      </c>
    </row>
    <row r="154" spans="1:11" x14ac:dyDescent="0.25">
      <c r="A154" t="str">
        <f>[1]ele_dev!B154</f>
        <v>bBC</v>
      </c>
      <c r="B154" t="str">
        <f>[1]ele_dev!A154</f>
        <v>EUS</v>
      </c>
      <c r="C154" t="e">
        <f>SUMIFS('[2]2010'!E$2:E$505,'[2]2010'!$C$2:$C$505,$B154,'[2]2010'!$D$2:$D$505,$A154)</f>
        <v>#REF!</v>
      </c>
      <c r="D154">
        <f>SUMIFS('[2]Electricity production'!E$2:E$505,'[2]Electricity production'!$C$2:$C$505,$B154,'[2]Electricity production'!$D$2:$D$505,$A154)</f>
        <v>103.2663602532143</v>
      </c>
      <c r="E154">
        <f>SUMIFS('[2]Electricity production'!F$2:F$505,'[2]Electricity production'!$C$2:$C$505,$B154,'[2]Electricity production'!$D$2:$D$505,$A154)</f>
        <v>77.725468965198729</v>
      </c>
      <c r="F154">
        <f>SUMIFS('[2]Electricity production'!G$2:G$505,'[2]Electricity production'!$C$2:$C$505,$B154,'[2]Electricity production'!$D$2:$D$505,$A154)</f>
        <v>46.953344634211994</v>
      </c>
      <c r="G154">
        <f>SUMIFS('[2]Electricity production'!H$2:H$505,'[2]Electricity production'!$C$2:$C$505,$B154,'[2]Electricity production'!$D$2:$D$505,$A154)</f>
        <v>7.6772457512792531</v>
      </c>
      <c r="H154">
        <f>SUMIFS('[2]Electricity production'!I$2:I$505,'[2]Electricity production'!$C$2:$C$505,$B154,'[2]Electricity production'!$D$2:$D$505,$A154)</f>
        <v>1.379150867676227</v>
      </c>
      <c r="I154">
        <f>SUMIFS('[2]Electricity production'!J$2:J$505,'[2]Electricity production'!$C$2:$C$505,$B154,'[2]Electricity production'!$D$2:$D$505,$A154)</f>
        <v>0.11178375303899704</v>
      </c>
      <c r="J154">
        <f>SUMIFS('[2]Electricity production'!K$2:K$505,'[2]Electricity production'!$C$2:$C$505,$B154,'[2]Electricity production'!$D$2:$D$505,$A154)</f>
        <v>0.12546401608128274</v>
      </c>
      <c r="K154">
        <f>SUMIFS('[2]Electricity production'!L$2:L$505,'[2]Electricity production'!$C$2:$C$505,$B154,'[2]Electricity production'!$D$2:$D$505,$A154)</f>
        <v>2.9153397976342921E-2</v>
      </c>
    </row>
    <row r="155" spans="1:11" x14ac:dyDescent="0.25">
      <c r="A155" t="str">
        <f>[1]ele_dev!B155</f>
        <v>bOIL</v>
      </c>
      <c r="B155" t="str">
        <f>[1]ele_dev!A155</f>
        <v>EUS</v>
      </c>
      <c r="C155" t="e">
        <f>SUMIFS('[2]2010'!E$2:E$505,'[2]2010'!$C$2:$C$505,$B155,'[2]2010'!$D$2:$D$505,$A155)</f>
        <v>#REF!</v>
      </c>
      <c r="D155">
        <f>SUMIFS('[2]Electricity production'!E$2:E$505,'[2]Electricity production'!$C$2:$C$505,$B155,'[2]Electricity production'!$D$2:$D$505,$A155)</f>
        <v>3.4440700864336637</v>
      </c>
      <c r="E155">
        <f>SUMIFS('[2]Electricity production'!F$2:F$505,'[2]Electricity production'!$C$2:$C$505,$B155,'[2]Electricity production'!$D$2:$D$505,$A155)</f>
        <v>2.7104340336896491</v>
      </c>
      <c r="F155">
        <f>SUMIFS('[2]Electricity production'!G$2:G$505,'[2]Electricity production'!$C$2:$C$505,$B155,'[2]Electricity production'!$D$2:$D$505,$A155)</f>
        <v>2.3821480046715302</v>
      </c>
      <c r="G155">
        <f>SUMIFS('[2]Electricity production'!H$2:H$505,'[2]Electricity production'!$C$2:$C$505,$B155,'[2]Electricity production'!$D$2:$D$505,$A155)</f>
        <v>2.190691309906363</v>
      </c>
      <c r="H155">
        <f>SUMIFS('[2]Electricity production'!I$2:I$505,'[2]Electricity production'!$C$2:$C$505,$B155,'[2]Electricity production'!$D$2:$D$505,$A155)</f>
        <v>1.9512836150523643</v>
      </c>
      <c r="I155">
        <f>SUMIFS('[2]Electricity production'!J$2:J$505,'[2]Electricity production'!$C$2:$C$505,$B155,'[2]Electricity production'!$D$2:$D$505,$A155)</f>
        <v>1.7761563097250428</v>
      </c>
      <c r="J155">
        <f>SUMIFS('[2]Electricity production'!K$2:K$505,'[2]Electricity production'!$C$2:$C$505,$B155,'[2]Electricity production'!$D$2:$D$505,$A155)</f>
        <v>1.5749443154750957</v>
      </c>
      <c r="K155">
        <f>SUMIFS('[2]Electricity production'!L$2:L$505,'[2]Electricity production'!$C$2:$C$505,$B155,'[2]Electricity production'!$D$2:$D$505,$A155)</f>
        <v>1.2513317113358293</v>
      </c>
    </row>
    <row r="156" spans="1:11" x14ac:dyDescent="0.25">
      <c r="A156" t="str">
        <f>[1]ele_dev!B156</f>
        <v>mOIL</v>
      </c>
      <c r="B156" t="str">
        <f>[1]ele_dev!A156</f>
        <v>EUS</v>
      </c>
      <c r="C156" t="e">
        <f>SUMIFS('[2]2010'!E$2:E$505,'[2]2010'!$C$2:$C$505,$B156,'[2]2010'!$D$2:$D$505,$A156)</f>
        <v>#REF!</v>
      </c>
      <c r="D156">
        <f>SUMIFS('[2]Electricity production'!E$2:E$505,'[2]Electricity production'!$C$2:$C$505,$B156,'[2]Electricity production'!$D$2:$D$505,$A156)</f>
        <v>1.8680422101017062</v>
      </c>
      <c r="E156">
        <f>SUMIFS('[2]Electricity production'!F$2:F$505,'[2]Electricity production'!$C$2:$C$505,$B156,'[2]Electricity production'!$D$2:$D$505,$A156)</f>
        <v>3.1481138611572514E-2</v>
      </c>
      <c r="F156">
        <f>SUMIFS('[2]Electricity production'!G$2:G$505,'[2]Electricity production'!$C$2:$C$505,$B156,'[2]Electricity production'!$D$2:$D$505,$A156)</f>
        <v>5.6275551982828326E-2</v>
      </c>
      <c r="G156">
        <f>SUMIFS('[2]Electricity production'!H$2:H$505,'[2]Electricity production'!$C$2:$C$505,$B156,'[2]Electricity production'!$D$2:$D$505,$A156)</f>
        <v>8.0633136392757404E-2</v>
      </c>
      <c r="H156">
        <f>SUMIFS('[2]Electricity production'!I$2:I$505,'[2]Electricity production'!$C$2:$C$505,$B156,'[2]Electricity production'!$D$2:$D$505,$A156)</f>
        <v>7.9066657811224558E-2</v>
      </c>
      <c r="I156">
        <f>SUMIFS('[2]Electricity production'!J$2:J$505,'[2]Electricity production'!$C$2:$C$505,$B156,'[2]Electricity production'!$D$2:$D$505,$A156)</f>
        <v>9.5781141747163942E-2</v>
      </c>
      <c r="J156">
        <f>SUMIFS('[2]Electricity production'!K$2:K$505,'[2]Electricity production'!$C$2:$C$505,$B156,'[2]Electricity production'!$D$2:$D$505,$A156)</f>
        <v>0.55253133170055591</v>
      </c>
      <c r="K156">
        <f>SUMIFS('[2]Electricity production'!L$2:L$505,'[2]Electricity production'!$C$2:$C$505,$B156,'[2]Electricity production'!$D$2:$D$505,$A156)</f>
        <v>0.54172508836196354</v>
      </c>
    </row>
    <row r="157" spans="1:11" x14ac:dyDescent="0.25">
      <c r="A157" t="str">
        <f>[1]ele_dev!B157</f>
        <v>pOIL</v>
      </c>
      <c r="B157" t="str">
        <f>[1]ele_dev!A157</f>
        <v>EUS</v>
      </c>
      <c r="C157" t="e">
        <f>SUMIFS('[2]2010'!E$2:E$505,'[2]2010'!$C$2:$C$505,$B157,'[2]2010'!$D$2:$D$505,$A157)</f>
        <v>#REF!</v>
      </c>
      <c r="D157">
        <f>SUMIFS('[2]Electricity production'!E$2:E$505,'[2]Electricity production'!$C$2:$C$505,$B157,'[2]Electricity production'!$D$2:$D$505,$A157)</f>
        <v>1.9292651870186566</v>
      </c>
      <c r="E157">
        <f>SUMIFS('[2]Electricity production'!F$2:F$505,'[2]Electricity production'!$C$2:$C$505,$B157,'[2]Electricity production'!$D$2:$D$505,$A157)</f>
        <v>0</v>
      </c>
      <c r="F157">
        <f>SUMIFS('[2]Electricity production'!G$2:G$505,'[2]Electricity production'!$C$2:$C$505,$B157,'[2]Electricity production'!$D$2:$D$505,$A157)</f>
        <v>0</v>
      </c>
      <c r="G157">
        <f>SUMIFS('[2]Electricity production'!H$2:H$505,'[2]Electricity production'!$C$2:$C$505,$B157,'[2]Electricity production'!$D$2:$D$505,$A157)</f>
        <v>0</v>
      </c>
      <c r="H157">
        <f>SUMIFS('[2]Electricity production'!I$2:I$505,'[2]Electricity production'!$C$2:$C$505,$B157,'[2]Electricity production'!$D$2:$D$505,$A157)</f>
        <v>1.644543548710831E-2</v>
      </c>
      <c r="I157">
        <f>SUMIFS('[2]Electricity production'!J$2:J$505,'[2]Electricity production'!$C$2:$C$505,$B157,'[2]Electricity production'!$D$2:$D$505,$A157)</f>
        <v>0</v>
      </c>
      <c r="J157">
        <f>SUMIFS('[2]Electricity production'!K$2:K$505,'[2]Electricity production'!$C$2:$C$505,$B157,'[2]Electricity production'!$D$2:$D$505,$A157)</f>
        <v>0</v>
      </c>
      <c r="K157">
        <f>SUMIFS('[2]Electricity production'!L$2:L$505,'[2]Electricity production'!$C$2:$C$505,$B157,'[2]Electricity production'!$D$2:$D$505,$A157)</f>
        <v>0</v>
      </c>
    </row>
    <row r="158" spans="1:11" x14ac:dyDescent="0.25">
      <c r="A158" t="str">
        <f>[1]ele_dev!B158</f>
        <v>bGAS</v>
      </c>
      <c r="B158" t="str">
        <f>[1]ele_dev!A158</f>
        <v>EUS</v>
      </c>
      <c r="C158" t="e">
        <f>SUMIFS('[2]2010'!E$2:E$505,'[2]2010'!$C$2:$C$505,$B158,'[2]2010'!$D$2:$D$505,$A158)</f>
        <v>#REF!</v>
      </c>
      <c r="D158">
        <f>SUMIFS('[2]Electricity production'!E$2:E$505,'[2]Electricity production'!$C$2:$C$505,$B158,'[2]Electricity production'!$D$2:$D$505,$A158)</f>
        <v>18.815075738703044</v>
      </c>
      <c r="E158">
        <f>SUMIFS('[2]Electricity production'!F$2:F$505,'[2]Electricity production'!$C$2:$C$505,$B158,'[2]Electricity production'!$D$2:$D$505,$A158)</f>
        <v>12.191639413729989</v>
      </c>
      <c r="F158">
        <f>SUMIFS('[2]Electricity production'!G$2:G$505,'[2]Electricity production'!$C$2:$C$505,$B158,'[2]Electricity production'!$D$2:$D$505,$A158)</f>
        <v>35.284066505576462</v>
      </c>
      <c r="G158">
        <f>SUMIFS('[2]Electricity production'!H$2:H$505,'[2]Electricity production'!$C$2:$C$505,$B158,'[2]Electricity production'!$D$2:$D$505,$A158)</f>
        <v>42.924591697194693</v>
      </c>
      <c r="H158">
        <f>SUMIFS('[2]Electricity production'!I$2:I$505,'[2]Electricity production'!$C$2:$C$505,$B158,'[2]Electricity production'!$D$2:$D$505,$A158)</f>
        <v>37.535524568049368</v>
      </c>
      <c r="I158">
        <f>SUMIFS('[2]Electricity production'!J$2:J$505,'[2]Electricity production'!$C$2:$C$505,$B158,'[2]Electricity production'!$D$2:$D$505,$A158)</f>
        <v>29.9518031455457</v>
      </c>
      <c r="J158">
        <f>SUMIFS('[2]Electricity production'!K$2:K$505,'[2]Electricity production'!$C$2:$C$505,$B158,'[2]Electricity production'!$D$2:$D$505,$A158)</f>
        <v>17.643224647390223</v>
      </c>
      <c r="K158">
        <f>SUMIFS('[2]Electricity production'!L$2:L$505,'[2]Electricity production'!$C$2:$C$505,$B158,'[2]Electricity production'!$D$2:$D$505,$A158)</f>
        <v>15.691219760648151</v>
      </c>
    </row>
    <row r="159" spans="1:11" x14ac:dyDescent="0.25">
      <c r="A159" t="str">
        <f>[1]ele_dev!B159</f>
        <v>mGAS</v>
      </c>
      <c r="B159" t="str">
        <f>[1]ele_dev!A159</f>
        <v>EUS</v>
      </c>
      <c r="C159" t="e">
        <f>SUMIFS('[2]2010'!E$2:E$505,'[2]2010'!$C$2:$C$505,$B159,'[2]2010'!$D$2:$D$505,$A159)</f>
        <v>#REF!</v>
      </c>
      <c r="D159">
        <f>SUMIFS('[2]Electricity production'!E$2:E$505,'[2]Electricity production'!$C$2:$C$505,$B159,'[2]Electricity production'!$D$2:$D$505,$A159)</f>
        <v>5.2158908524612224</v>
      </c>
      <c r="E159">
        <f>SUMIFS('[2]Electricity production'!F$2:F$505,'[2]Electricity production'!$C$2:$C$505,$B159,'[2]Electricity production'!$D$2:$D$505,$A159)</f>
        <v>7.0263608213723119</v>
      </c>
      <c r="F159">
        <f>SUMIFS('[2]Electricity production'!G$2:G$505,'[2]Electricity production'!$C$2:$C$505,$B159,'[2]Electricity production'!$D$2:$D$505,$A159)</f>
        <v>6.9780467551463321</v>
      </c>
      <c r="G159">
        <f>SUMIFS('[2]Electricity production'!H$2:H$505,'[2]Electricity production'!$C$2:$C$505,$B159,'[2]Electricity production'!$D$2:$D$505,$A159)</f>
        <v>8.3443841935989074</v>
      </c>
      <c r="H159">
        <f>SUMIFS('[2]Electricity production'!I$2:I$505,'[2]Electricity production'!$C$2:$C$505,$B159,'[2]Electricity production'!$D$2:$D$505,$A159)</f>
        <v>8.8356009204949046</v>
      </c>
      <c r="I159">
        <f>SUMIFS('[2]Electricity production'!J$2:J$505,'[2]Electricity production'!$C$2:$C$505,$B159,'[2]Electricity production'!$D$2:$D$505,$A159)</f>
        <v>7.4898589498005901</v>
      </c>
      <c r="J159">
        <f>SUMIFS('[2]Electricity production'!K$2:K$505,'[2]Electricity production'!$C$2:$C$505,$B159,'[2]Electricity production'!$D$2:$D$505,$A159)</f>
        <v>4.6072441421500745</v>
      </c>
      <c r="K159">
        <f>SUMIFS('[2]Electricity production'!L$2:L$505,'[2]Electricity production'!$C$2:$C$505,$B159,'[2]Electricity production'!$D$2:$D$505,$A159)</f>
        <v>6.6175754510876921</v>
      </c>
    </row>
    <row r="160" spans="1:11" x14ac:dyDescent="0.25">
      <c r="A160" t="str">
        <f>[1]ele_dev!B160</f>
        <v>pGAS</v>
      </c>
      <c r="B160" t="str">
        <f>[1]ele_dev!A160</f>
        <v>EUS</v>
      </c>
      <c r="C160" t="e">
        <f>SUMIFS('[2]2010'!E$2:E$505,'[2]2010'!$C$2:$C$505,$B160,'[2]2010'!$D$2:$D$505,$A160)</f>
        <v>#REF!</v>
      </c>
      <c r="D160">
        <f>SUMIFS('[2]Electricity production'!E$2:E$505,'[2]Electricity production'!$C$2:$C$505,$B160,'[2]Electricity production'!$D$2:$D$505,$A160)</f>
        <v>14.369898235451092</v>
      </c>
      <c r="E160">
        <f>SUMIFS('[2]Electricity production'!F$2:F$505,'[2]Electricity production'!$C$2:$C$505,$B160,'[2]Electricity production'!$D$2:$D$505,$A160)</f>
        <v>13.497857752669489</v>
      </c>
      <c r="F160">
        <f>SUMIFS('[2]Electricity production'!G$2:G$505,'[2]Electricity production'!$C$2:$C$505,$B160,'[2]Electricity production'!$D$2:$D$505,$A160)</f>
        <v>51.179229211355093</v>
      </c>
      <c r="G160">
        <f>SUMIFS('[2]Electricity production'!H$2:H$505,'[2]Electricity production'!$C$2:$C$505,$B160,'[2]Electricity production'!$D$2:$D$505,$A160)</f>
        <v>54.043944250111899</v>
      </c>
      <c r="H160">
        <f>SUMIFS('[2]Electricity production'!I$2:I$505,'[2]Electricity production'!$C$2:$C$505,$B160,'[2]Electricity production'!$D$2:$D$505,$A160)</f>
        <v>47.939990680652599</v>
      </c>
      <c r="I160">
        <f>SUMIFS('[2]Electricity production'!J$2:J$505,'[2]Electricity production'!$C$2:$C$505,$B160,'[2]Electricity production'!$D$2:$D$505,$A160)</f>
        <v>24.048613573902045</v>
      </c>
      <c r="J160">
        <f>SUMIFS('[2]Electricity production'!K$2:K$505,'[2]Electricity production'!$C$2:$C$505,$B160,'[2]Electricity production'!$D$2:$D$505,$A160)</f>
        <v>0.86773142104711276</v>
      </c>
      <c r="K160">
        <f>SUMIFS('[2]Electricity production'!L$2:L$505,'[2]Electricity production'!$C$2:$C$505,$B160,'[2]Electricity production'!$D$2:$D$505,$A160)</f>
        <v>2.6016850062964589E-2</v>
      </c>
    </row>
    <row r="161" spans="1:11" x14ac:dyDescent="0.25">
      <c r="A161" t="str">
        <f>[1]ele_dev!B161</f>
        <v>bBIO</v>
      </c>
      <c r="B161" t="str">
        <f>[1]ele_dev!A161</f>
        <v>EUS</v>
      </c>
      <c r="C161" t="e">
        <f>SUMIFS('[2]2010'!E$2:E$505,'[2]2010'!$C$2:$C$505,$B161,'[2]2010'!$D$2:$D$505,$A161)</f>
        <v>#REF!</v>
      </c>
      <c r="D161">
        <f>SUMIFS('[2]Electricity production'!E$2:E$505,'[2]Electricity production'!$C$2:$C$505,$B161,'[2]Electricity production'!$D$2:$D$505,$A161)</f>
        <v>16.430472344064164</v>
      </c>
      <c r="E161">
        <f>SUMIFS('[2]Electricity production'!F$2:F$505,'[2]Electricity production'!$C$2:$C$505,$B161,'[2]Electricity production'!$D$2:$D$505,$A161)</f>
        <v>32.24599926146103</v>
      </c>
      <c r="F161">
        <f>SUMIFS('[2]Electricity production'!G$2:G$505,'[2]Electricity production'!$C$2:$C$505,$B161,'[2]Electricity production'!$D$2:$D$505,$A161)</f>
        <v>35.433884098626493</v>
      </c>
      <c r="G161">
        <f>SUMIFS('[2]Electricity production'!H$2:H$505,'[2]Electricity production'!$C$2:$C$505,$B161,'[2]Electricity production'!$D$2:$D$505,$A161)</f>
        <v>44.581432814806909</v>
      </c>
      <c r="H161">
        <f>SUMIFS('[2]Electricity production'!I$2:I$505,'[2]Electricity production'!$C$2:$C$505,$B161,'[2]Electricity production'!$D$2:$D$505,$A161)</f>
        <v>44.895946253710029</v>
      </c>
      <c r="I161">
        <f>SUMIFS('[2]Electricity production'!J$2:J$505,'[2]Electricity production'!$C$2:$C$505,$B161,'[2]Electricity production'!$D$2:$D$505,$A161)</f>
        <v>51.024433942328464</v>
      </c>
      <c r="J161">
        <f>SUMIFS('[2]Electricity production'!K$2:K$505,'[2]Electricity production'!$C$2:$C$505,$B161,'[2]Electricity production'!$D$2:$D$505,$A161)</f>
        <v>47.158818378474322</v>
      </c>
      <c r="K161">
        <f>SUMIFS('[2]Electricity production'!L$2:L$505,'[2]Electricity production'!$C$2:$C$505,$B161,'[2]Electricity production'!$D$2:$D$505,$A161)</f>
        <v>45.378277807245951</v>
      </c>
    </row>
    <row r="162" spans="1:11" x14ac:dyDescent="0.25">
      <c r="A162" t="str">
        <f>[1]ele_dev!B162</f>
        <v>bCCS</v>
      </c>
      <c r="B162" t="str">
        <f>[1]ele_dev!A162</f>
        <v>EUS</v>
      </c>
      <c r="C162" t="e">
        <f>SUMIFS('[2]2010'!E$2:E$505,'[2]2010'!$C$2:$C$505,$B162,'[2]2010'!$D$2:$D$505,$A162)</f>
        <v>#REF!</v>
      </c>
      <c r="D162">
        <f>SUMIFS('[2]Electricity production'!E$2:E$505,'[2]Electricity production'!$C$2:$C$505,$B162,'[2]Electricity production'!$D$2:$D$505,$A162)</f>
        <v>0</v>
      </c>
      <c r="E162">
        <f>SUMIFS('[2]Electricity production'!F$2:F$505,'[2]Electricity production'!$C$2:$C$505,$B162,'[2]Electricity production'!$D$2:$D$505,$A162)</f>
        <v>7.1656156894602771E-5</v>
      </c>
      <c r="F162">
        <f>SUMIFS('[2]Electricity production'!G$2:G$505,'[2]Electricity production'!$C$2:$C$505,$B162,'[2]Electricity production'!$D$2:$D$505,$A162)</f>
        <v>1.1610724834939421E-3</v>
      </c>
      <c r="G162">
        <f>SUMIFS('[2]Electricity production'!H$2:H$505,'[2]Electricity production'!$C$2:$C$505,$B162,'[2]Electricity production'!$D$2:$D$505,$A162)</f>
        <v>1.1291096069015944E-3</v>
      </c>
      <c r="H162">
        <f>SUMIFS('[2]Electricity production'!I$2:I$505,'[2]Electricity production'!$C$2:$C$505,$B162,'[2]Electricity production'!$D$2:$D$505,$A162)</f>
        <v>22.40050536643032</v>
      </c>
      <c r="I162">
        <f>SUMIFS('[2]Electricity production'!J$2:J$505,'[2]Electricity production'!$C$2:$C$505,$B162,'[2]Electricity production'!$D$2:$D$505,$A162)</f>
        <v>22.644655338674589</v>
      </c>
      <c r="J162">
        <f>SUMIFS('[2]Electricity production'!K$2:K$505,'[2]Electricity production'!$C$2:$C$505,$B162,'[2]Electricity production'!$D$2:$D$505,$A162)</f>
        <v>23.115616668719625</v>
      </c>
      <c r="K162">
        <f>SUMIFS('[2]Electricity production'!L$2:L$505,'[2]Electricity production'!$C$2:$C$505,$B162,'[2]Electricity production'!$D$2:$D$505,$A162)</f>
        <v>23.12177671266058</v>
      </c>
    </row>
    <row r="163" spans="1:11" x14ac:dyDescent="0.25">
      <c r="A163" t="str">
        <f>[1]ele_dev!B163</f>
        <v>mCCS</v>
      </c>
      <c r="B163" t="str">
        <f>[1]ele_dev!A163</f>
        <v>EUS</v>
      </c>
      <c r="C163" t="e">
        <f>SUMIFS('[2]2010'!E$2:E$505,'[2]2010'!$C$2:$C$505,$B163,'[2]2010'!$D$2:$D$505,$A163)</f>
        <v>#REF!</v>
      </c>
      <c r="D163">
        <f>SUMIFS('[2]Electricity production'!E$2:E$505,'[2]Electricity production'!$C$2:$C$505,$B163,'[2]Electricity production'!$D$2:$D$505,$A163)</f>
        <v>0</v>
      </c>
      <c r="E163">
        <f>SUMIFS('[2]Electricity production'!F$2:F$505,'[2]Electricity production'!$C$2:$C$505,$B163,'[2]Electricity production'!$D$2:$D$505,$A163)</f>
        <v>4.0201416097857082E-4</v>
      </c>
      <c r="F163">
        <f>SUMIFS('[2]Electricity production'!G$2:G$505,'[2]Electricity production'!$C$2:$C$505,$B163,'[2]Electricity production'!$D$2:$D$505,$A163)</f>
        <v>8.1286288808448694E-4</v>
      </c>
      <c r="G163">
        <f>SUMIFS('[2]Electricity production'!H$2:H$505,'[2]Electricity production'!$C$2:$C$505,$B163,'[2]Electricity production'!$D$2:$D$505,$A163)</f>
        <v>4.3678907405535688E-4</v>
      </c>
      <c r="H163">
        <f>SUMIFS('[2]Electricity production'!I$2:I$505,'[2]Electricity production'!$C$2:$C$505,$B163,'[2]Electricity production'!$D$2:$D$505,$A163)</f>
        <v>7.0804644380574064</v>
      </c>
      <c r="I163">
        <f>SUMIFS('[2]Electricity production'!J$2:J$505,'[2]Electricity production'!$C$2:$C$505,$B163,'[2]Electricity production'!$D$2:$D$505,$A163)</f>
        <v>7.6978627978538654</v>
      </c>
      <c r="J163">
        <f>SUMIFS('[2]Electricity production'!K$2:K$505,'[2]Electricity production'!$C$2:$C$505,$B163,'[2]Electricity production'!$D$2:$D$505,$A163)</f>
        <v>7.7245612037356874</v>
      </c>
      <c r="K163">
        <f>SUMIFS('[2]Electricity production'!L$2:L$505,'[2]Electricity production'!$C$2:$C$505,$B163,'[2]Electricity production'!$D$2:$D$505,$A163)</f>
        <v>7.7303769572741103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selection activeCell="E8" sqref="E8"/>
    </sheetView>
  </sheetViews>
  <sheetFormatPr baseColWidth="10" defaultRowHeight="15" x14ac:dyDescent="0.25"/>
  <sheetData>
    <row r="1" spans="1:12" x14ac:dyDescent="0.25">
      <c r="D1">
        <v>2011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 x14ac:dyDescent="0.25">
      <c r="A2" t="s">
        <v>0</v>
      </c>
      <c r="B2" t="s">
        <v>1</v>
      </c>
      <c r="C2" s="1" t="s">
        <v>27</v>
      </c>
      <c r="D2">
        <f>VLOOKUP(A2,[3]ele_prod!$A$2:$J$20,MATCH(B2,[3]ele_prod!$A$2:$J$2,0),FALSE)</f>
        <v>107.97</v>
      </c>
      <c r="E2">
        <f>IF(SUMIFS($D$2:$D$163,$B$2:$B$163,B2,$C$2:$C$163,C2) = 0,SUMIFS([4]comparison_TIMES!$G$3:$G$495,[4]comparison_TIMES!$C$3:$C$495,B2,[4]comparison_TIMES!$E$3:$E$495,C2),SUMIFS([4]comparison_TIMES!$G$3:$G$495,[4]comparison_TIMES!$C$3:$C$495,B2,[4]comparison_TIMES!$E$3:$E$495,C2) * ((D2)/SUMIFS($D$2:$D$163,$B$2:$B$163,B2,$C$2:$C$163,C2)))</f>
        <v>86.765000000000001</v>
      </c>
    </row>
    <row r="3" spans="1:12" x14ac:dyDescent="0.25">
      <c r="A3" t="s">
        <v>2</v>
      </c>
      <c r="B3" t="s">
        <v>1</v>
      </c>
      <c r="C3" s="1" t="s">
        <v>28</v>
      </c>
      <c r="D3">
        <f>VLOOKUP(A3,[3]ele_prod!$A$2:$J$20,MATCH(B3,[3]ele_prod!$A$2:$J$2,0),FALSE)</f>
        <v>17.670000000000002</v>
      </c>
      <c r="E3">
        <f>IF(SUMIFS($D$2:$D$163,$B$2:$B$163,B3,$C$2:$C$163,C3) = 0,SUMIFS([4]comparison_TIMES!$G$3:$G$495,[4]comparison_TIMES!$C$3:$C$495,B3,[4]comparison_TIMES!$E$3:$E$495,C3),SUMIFS([4]comparison_TIMES!$G$3:$G$495,[4]comparison_TIMES!$C$3:$C$495,B3,[4]comparison_TIMES!$E$3:$E$495,C3) * ((D3)/SUMIFS($D$2:$D$163,$B$2:$B$163,B3,$C$2:$C$163,C3)))</f>
        <v>24.466000000000001</v>
      </c>
    </row>
    <row r="4" spans="1:12" x14ac:dyDescent="0.25">
      <c r="A4" t="s">
        <v>3</v>
      </c>
      <c r="B4" t="s">
        <v>1</v>
      </c>
      <c r="C4" s="1" t="s">
        <v>29</v>
      </c>
      <c r="D4">
        <f>VLOOKUP(A4,[3]ele_prod!$A$2:$J$20,MATCH(B4,[3]ele_prod!$A$2:$J$2,0),FALSE)</f>
        <v>5.84</v>
      </c>
      <c r="E4">
        <f>IF(SUMIFS($D$2:$D$163,$B$2:$B$163,B4,$C$2:$C$163,C4) = 0,SUMIFS([4]comparison_TIMES!$G$3:$G$495,[4]comparison_TIMES!$C$3:$C$495,B4,[4]comparison_TIMES!$E$3:$E$495,C4),SUMIFS([4]comparison_TIMES!$G$3:$G$495,[4]comparison_TIMES!$C$3:$C$495,B4,[4]comparison_TIMES!$E$3:$E$495,C4) * ((D4)/SUMIFS($D$2:$D$163,$B$2:$B$163,B4,$C$2:$C$163,C4)))</f>
        <v>5.7990000000000004</v>
      </c>
    </row>
    <row r="5" spans="1:12" x14ac:dyDescent="0.25">
      <c r="A5" t="s">
        <v>4</v>
      </c>
      <c r="B5" t="s">
        <v>1</v>
      </c>
      <c r="C5" s="1" t="s">
        <v>30</v>
      </c>
      <c r="D5">
        <f>VLOOKUP(A5,[3]ele_prod!$A$2:$J$20,MATCH(B5,[3]ele_prod!$A$2:$J$2,0),FALSE)</f>
        <v>0.2</v>
      </c>
      <c r="E5">
        <f>IF(SUMIFS($D$2:$D$163,$B$2:$B$163,B5,$C$2:$C$163,C5) = 0,SUMIFS([4]comparison_TIMES!$G$3:$G$495,[4]comparison_TIMES!$C$3:$C$495,B5,[4]comparison_TIMES!$E$3:$E$495,C5),SUMIFS([4]comparison_TIMES!$G$3:$G$495,[4]comparison_TIMES!$C$3:$C$495,B5,[4]comparison_TIMES!$E$3:$E$495,C5) * ((D5)/SUMIFS($D$2:$D$163,$B$2:$B$163,B5,$C$2:$C$163,C5)))</f>
        <v>9.1999999999999998E-2</v>
      </c>
    </row>
    <row r="6" spans="1:12" x14ac:dyDescent="0.25">
      <c r="A6" t="s">
        <v>5</v>
      </c>
      <c r="B6" t="s">
        <v>1</v>
      </c>
      <c r="C6" s="1" t="s">
        <v>31</v>
      </c>
      <c r="D6">
        <f>VLOOKUP(A6,[3]ele_prod!$A$2:$J$20,MATCH(B6,[3]ele_prod!$A$2:$J$2,0),FALSE)</f>
        <v>19.599</v>
      </c>
      <c r="E6">
        <f>IF(SUMIFS($D$2:$D$163,$B$2:$B$163,B6,$C$2:$C$163,C6) = 0,SUMIFS([4]comparison_TIMES!$G$3:$G$495,[4]comparison_TIMES!$C$3:$C$495,B6,[4]comparison_TIMES!$E$3:$E$495,C6),SUMIFS([4]comparison_TIMES!$G$3:$G$495,[4]comparison_TIMES!$C$3:$C$495,B6,[4]comparison_TIMES!$E$3:$E$495,C6) * ((D6)/SUMIFS($D$2:$D$163,$B$2:$B$163,B6,$C$2:$C$163,C6)))</f>
        <v>38.725999999999999</v>
      </c>
    </row>
    <row r="7" spans="1:12" x14ac:dyDescent="0.25">
      <c r="A7" t="s">
        <v>6</v>
      </c>
      <c r="B7" t="s">
        <v>1</v>
      </c>
      <c r="C7" s="1" t="s">
        <v>32</v>
      </c>
      <c r="D7">
        <f>VLOOKUP(A7,[3]ele_prod!$A$2:$J$20,MATCH(B7,[3]ele_prod!$A$2:$J$2,0),FALSE)</f>
        <v>48.735999999999997</v>
      </c>
      <c r="E7">
        <f>IF(SUMIFS($D$2:$D$163,$B$2:$B$163,B7,$C$2:$C$163,C7) = 0,SUMIFS([4]comparison_TIMES!$G$3:$G$495,[4]comparison_TIMES!$C$3:$C$495,B7,[4]comparison_TIMES!$E$3:$E$495,C7),SUMIFS([4]comparison_TIMES!$G$3:$G$495,[4]comparison_TIMES!$C$3:$C$495,B7,[4]comparison_TIMES!$E$3:$E$495,C7) * ((D7)/SUMIFS($D$2:$D$163,$B$2:$B$163,B7,$C$2:$C$163,C7)))</f>
        <v>78.870999999999995</v>
      </c>
    </row>
    <row r="8" spans="1:12" x14ac:dyDescent="0.25">
      <c r="A8" t="s">
        <v>7</v>
      </c>
      <c r="B8" t="s">
        <v>1</v>
      </c>
      <c r="C8" s="1" t="s">
        <v>33</v>
      </c>
      <c r="D8">
        <f>VLOOKUP(A8,[3]ele_prod!$A$2:$J$20,MATCH(B8,[3]ele_prod!$A$2:$J$2,0),FALSE)</f>
        <v>30.022739999999999</v>
      </c>
      <c r="E8">
        <f>IF(SUMIFS($D$2:$D$163,$B$2:$B$163,B8,$C$2:$C$163,C8) = 0,SUMIFS([4]comparison_TIMES!$G$3:$G$495,[4]comparison_TIMES!$C$3:$C$495,B8,[4]comparison_TIMES!$E$3:$E$495,C8),SUMIFS([4]comparison_TIMES!$G$3:$G$495,[4]comparison_TIMES!$C$3:$C$495,B8,[4]comparison_TIMES!$E$3:$E$495,C8) * ((D8)/SUMIFS($D$2:$D$163,$B$2:$B$163,B8,$C$2:$C$163,C8)))</f>
        <v>31.493079519597845</v>
      </c>
    </row>
    <row r="9" spans="1:12" x14ac:dyDescent="0.25">
      <c r="A9" t="s">
        <v>8</v>
      </c>
      <c r="B9" t="s">
        <v>1</v>
      </c>
      <c r="C9" s="1" t="s">
        <v>33</v>
      </c>
      <c r="D9">
        <f>VLOOKUP(A9,[3]ele_prod!$A$2:$J$20,MATCH(B9,[3]ele_prod!$A$2:$J$2,0),FALSE)</f>
        <v>81.253260000000012</v>
      </c>
      <c r="E9">
        <f>IF(SUMIFS($D$2:$D$163,$B$2:$B$163,B9,$C$2:$C$163,C9) = 0,SUMIFS([4]comparison_TIMES!$G$3:$G$495,[4]comparison_TIMES!$C$3:$C$495,B9,[4]comparison_TIMES!$E$3:$E$495,C9),SUMIFS([4]comparison_TIMES!$G$3:$G$495,[4]comparison_TIMES!$C$3:$C$495,B9,[4]comparison_TIMES!$E$3:$E$495,C9) * ((D9)/SUMIFS($D$2:$D$163,$B$2:$B$163,B9,$C$2:$C$163,C9)))</f>
        <v>85.232572989892304</v>
      </c>
    </row>
    <row r="10" spans="1:12" x14ac:dyDescent="0.25">
      <c r="A10" t="s">
        <v>9</v>
      </c>
      <c r="B10" t="s">
        <v>1</v>
      </c>
      <c r="C10" s="2" t="s">
        <v>34</v>
      </c>
      <c r="D10">
        <f>VLOOKUP(A10,[3]ele_prod!$A$2:$J$20,MATCH(B10,[3]ele_prod!$A$2:$J$2,0),FALSE)</f>
        <v>148.5693</v>
      </c>
      <c r="E10">
        <f>IF(SUMIFS($D$2:$D$163,$B$2:$B$163,B10,$C$2:$C$163,C10) = 0,SUMIFS([4]comparison_TIMES!$G$3:$G$495,[4]comparison_TIMES!$C$3:$C$495,B10,[4]comparison_TIMES!$E$3:$E$495,C10),SUMIFS([4]comparison_TIMES!$G$3:$G$495,[4]comparison_TIMES!$C$3:$C$495,B10,[4]comparison_TIMES!$E$3:$E$495,C10) * ((D10)/SUMIFS($D$2:$D$163,$B$2:$B$163,B10,$C$2:$C$163,C10)))</f>
        <v>152.05431403993487</v>
      </c>
    </row>
    <row r="11" spans="1:12" x14ac:dyDescent="0.25">
      <c r="A11" t="s">
        <v>10</v>
      </c>
      <c r="B11" t="s">
        <v>1</v>
      </c>
      <c r="C11" s="1" t="s">
        <v>35</v>
      </c>
      <c r="D11">
        <f>VLOOKUP(A11,[3]ele_prod!$A$2:$J$20,MATCH(B11,[3]ele_prod!$A$2:$J$2,0),FALSE)</f>
        <v>1.264</v>
      </c>
      <c r="E11">
        <f>IF(SUMIFS($D$2:$D$163,$B$2:$B$163,B11,$C$2:$C$163,C11) = 0,SUMIFS([4]comparison_TIMES!$G$3:$G$495,[4]comparison_TIMES!$C$3:$C$495,B11,[4]comparison_TIMES!$E$3:$E$495,C11),SUMIFS([4]comparison_TIMES!$G$3:$G$495,[4]comparison_TIMES!$C$3:$C$495,B11,[4]comparison_TIMES!$E$3:$E$495,C11) * ((D11)/SUMIFS($D$2:$D$163,$B$2:$B$163,B11,$C$2:$C$163,C11)))</f>
        <v>0.81787110438729171</v>
      </c>
    </row>
    <row r="12" spans="1:12" x14ac:dyDescent="0.25">
      <c r="A12" t="s">
        <v>11</v>
      </c>
      <c r="B12" t="s">
        <v>1</v>
      </c>
      <c r="C12" s="1" t="s">
        <v>35</v>
      </c>
      <c r="D12">
        <f>VLOOKUP(A12,[3]ele_prod!$A$2:$J$20,MATCH(B12,[3]ele_prod!$A$2:$J$2,0),FALSE)</f>
        <v>0</v>
      </c>
      <c r="E12">
        <f>IF(SUMIFS($D$2:$D$163,$B$2:$B$163,B12,$C$2:$C$163,C12) = 0,SUMIFS([4]comparison_TIMES!$G$3:$G$495,[4]comparison_TIMES!$C$3:$C$495,B12,[4]comparison_TIMES!$E$3:$E$495,C12),SUMIFS([4]comparison_TIMES!$G$3:$G$495,[4]comparison_TIMES!$C$3:$C$495,B12,[4]comparison_TIMES!$E$3:$E$495,C12) * ((D12)/SUMIFS($D$2:$D$163,$B$2:$B$163,B12,$C$2:$C$163,C12)))</f>
        <v>0</v>
      </c>
    </row>
    <row r="13" spans="1:12" x14ac:dyDescent="0.25">
      <c r="A13" t="s">
        <v>12</v>
      </c>
      <c r="B13" t="s">
        <v>1</v>
      </c>
      <c r="C13" s="1" t="s">
        <v>35</v>
      </c>
      <c r="D13">
        <f>VLOOKUP(A13,[3]ele_prod!$A$2:$J$20,MATCH(B13,[3]ele_prod!$A$2:$J$2,0),FALSE)</f>
        <v>5.3460000000000001</v>
      </c>
      <c r="E13">
        <f>IF(SUMIFS($D$2:$D$163,$B$2:$B$163,B13,$C$2:$C$163,C13) = 0,SUMIFS([4]comparison_TIMES!$G$3:$G$495,[4]comparison_TIMES!$C$3:$C$495,B13,[4]comparison_TIMES!$E$3:$E$495,C13),SUMIFS([4]comparison_TIMES!$G$3:$G$495,[4]comparison_TIMES!$C$3:$C$495,B13,[4]comparison_TIMES!$E$3:$E$495,C13) * ((D13)/SUMIFS($D$2:$D$163,$B$2:$B$163,B13,$C$2:$C$163,C13)))</f>
        <v>3.4591288956127073</v>
      </c>
    </row>
    <row r="14" spans="1:12" x14ac:dyDescent="0.25">
      <c r="A14" t="s">
        <v>13</v>
      </c>
      <c r="B14" t="s">
        <v>1</v>
      </c>
      <c r="C14" s="1" t="s">
        <v>36</v>
      </c>
      <c r="D14">
        <f>VLOOKUP(A14,[3]ele_prod!$A$2:$J$20,MATCH(B14,[3]ele_prod!$A$2:$J$2,0),FALSE)</f>
        <v>54.402479999999997</v>
      </c>
      <c r="E14">
        <f>IF(SUMIFS($D$2:$D$163,$B$2:$B$163,B14,$C$2:$C$163,C14) = 0,SUMIFS([4]comparison_TIMES!$G$3:$G$495,[4]comparison_TIMES!$C$3:$C$495,B14,[4]comparison_TIMES!$E$3:$E$495,C14),SUMIFS([4]comparison_TIMES!$G$3:$G$495,[4]comparison_TIMES!$C$3:$C$495,B14,[4]comparison_TIMES!$E$3:$E$495,C14) * ((D14)/SUMIFS($D$2:$D$163,$B$2:$B$163,B14,$C$2:$C$163,C14)))</f>
        <v>49.737644605046036</v>
      </c>
    </row>
    <row r="15" spans="1:12" x14ac:dyDescent="0.25">
      <c r="A15" t="s">
        <v>14</v>
      </c>
      <c r="B15" t="s">
        <v>1</v>
      </c>
      <c r="C15" s="1" t="s">
        <v>36</v>
      </c>
      <c r="D15">
        <f>VLOOKUP(A15,[3]ele_prod!$A$2:$J$20,MATCH(B15,[3]ele_prod!$A$2:$J$2,0),FALSE)</f>
        <v>14.195609999999999</v>
      </c>
      <c r="E15">
        <f>IF(SUMIFS($D$2:$D$163,$B$2:$B$163,B15,$C$2:$C$163,C15) = 0,SUMIFS([4]comparison_TIMES!$G$3:$G$495,[4]comparison_TIMES!$C$3:$C$495,B15,[4]comparison_TIMES!$E$3:$E$495,C15),SUMIFS([4]comparison_TIMES!$G$3:$G$495,[4]comparison_TIMES!$C$3:$C$495,B15,[4]comparison_TIMES!$E$3:$E$495,C15) * ((D15)/SUMIFS($D$2:$D$163,$B$2:$B$163,B15,$C$2:$C$163,C15)))</f>
        <v>12.978382697476983</v>
      </c>
    </row>
    <row r="16" spans="1:12" x14ac:dyDescent="0.25">
      <c r="A16" t="s">
        <v>15</v>
      </c>
      <c r="B16" t="s">
        <v>1</v>
      </c>
      <c r="C16" s="1" t="s">
        <v>36</v>
      </c>
      <c r="D16">
        <f>VLOOKUP(A16,[3]ele_prod!$A$2:$J$20,MATCH(B16,[3]ele_prod!$A$2:$J$2,0),FALSE)</f>
        <v>15.03191</v>
      </c>
      <c r="E16">
        <f>IF(SUMIFS($D$2:$D$163,$B$2:$B$163,B16,$C$2:$C$163,C16) = 0,SUMIFS([4]comparison_TIMES!$G$3:$G$495,[4]comparison_TIMES!$C$3:$C$495,B16,[4]comparison_TIMES!$E$3:$E$495,C16),SUMIFS([4]comparison_TIMES!$G$3:$G$495,[4]comparison_TIMES!$C$3:$C$495,B16,[4]comparison_TIMES!$E$3:$E$495,C16) * ((D16)/SUMIFS($D$2:$D$163,$B$2:$B$163,B16,$C$2:$C$163,C16)))</f>
        <v>13.742972697476983</v>
      </c>
    </row>
    <row r="17" spans="1:5" x14ac:dyDescent="0.25">
      <c r="A17" t="s">
        <v>16</v>
      </c>
      <c r="B17" t="s">
        <v>1</v>
      </c>
      <c r="C17" s="2" t="s">
        <v>37</v>
      </c>
      <c r="D17">
        <f>VLOOKUP(A17,[3]ele_prod!$A$2:$J$20,MATCH(B17,[3]ele_prod!$A$2:$J$2,0),FALSE)</f>
        <v>32.849999999999994</v>
      </c>
      <c r="E17">
        <f>IF(SUMIFS($D$2:$D$163,$B$2:$B$163,B17,$C$2:$C$163,C17) = 0,SUMIFS([4]comparison_TIMES!$G$3:$G$495,[4]comparison_TIMES!$C$3:$C$495,B17,[4]comparison_TIMES!$E$3:$E$495,C17),SUMIFS([4]comparison_TIMES!$G$3:$G$495,[4]comparison_TIMES!$C$3:$C$495,B17,[4]comparison_TIMES!$E$3:$E$495,C17) * ((D17)/SUMIFS($D$2:$D$163,$B$2:$B$163,B17,$C$2:$C$163,C17)))</f>
        <v>57.379000000000005</v>
      </c>
    </row>
    <row r="18" spans="1:5" x14ac:dyDescent="0.25">
      <c r="A18" t="s">
        <v>17</v>
      </c>
      <c r="B18" t="s">
        <v>1</v>
      </c>
      <c r="C18" s="2" t="s">
        <v>34</v>
      </c>
      <c r="D18">
        <f>VLOOKUP(A18,[3]ele_prod!$A$2:$J$20,MATCH(B18,[3]ele_prod!$A$2:$J$2,0),FALSE)</f>
        <v>2.3534799999999905</v>
      </c>
      <c r="E18">
        <f>IF(SUMIFS($D$2:$D$163,$B$2:$B$163,B18,$C$2:$C$163,C18) = 0,SUMIFS([4]comparison_TIMES!$G$3:$G$495,[4]comparison_TIMES!$C$3:$C$495,B18,[4]comparison_TIMES!$E$3:$E$495,C18),SUMIFS([4]comparison_TIMES!$G$3:$G$495,[4]comparison_TIMES!$C$3:$C$495,B18,[4]comparison_TIMES!$E$3:$E$495,C18) * ((D18)/SUMIFS($D$2:$D$163,$B$2:$B$163,B18,$C$2:$C$163,C18)))</f>
        <v>2.4086859600651307</v>
      </c>
    </row>
    <row r="19" spans="1:5" x14ac:dyDescent="0.25">
      <c r="A19" t="s">
        <v>18</v>
      </c>
      <c r="B19" t="s">
        <v>1</v>
      </c>
      <c r="C19" s="2" t="s">
        <v>33</v>
      </c>
      <c r="D19">
        <f>VLOOKUP(A19,[3]ele_prod!$A$2:$J$20,MATCH(B19,[3]ele_prod!$A$2:$J$2,0),FALSE)</f>
        <v>0.96413000000000082</v>
      </c>
      <c r="E19">
        <f>IF(SUMIFS($D$2:$D$163,$B$2:$B$163,B19,$C$2:$C$163,C19) = 0,SUMIFS([4]comparison_TIMES!$G$3:$G$495,[4]comparison_TIMES!$C$3:$C$495,B19,[4]comparison_TIMES!$E$3:$E$495,C19),SUMIFS([4]comparison_TIMES!$G$3:$G$495,[4]comparison_TIMES!$C$3:$C$495,B19,[4]comparison_TIMES!$E$3:$E$495,C19) * ((D19)/SUMIFS($D$2:$D$163,$B$2:$B$163,B19,$C$2:$C$163,C19)))</f>
        <v>1.0113474905098567</v>
      </c>
    </row>
    <row r="20" spans="1:5" x14ac:dyDescent="0.25">
      <c r="A20" t="s">
        <v>0</v>
      </c>
      <c r="B20" t="s">
        <v>19</v>
      </c>
      <c r="C20" s="1" t="s">
        <v>27</v>
      </c>
      <c r="D20">
        <f>VLOOKUP(A20,[3]ele_prod!$A$2:$J$20,MATCH(B20,[3]ele_prod!$A$2:$J$2,0),FALSE)</f>
        <v>442.38</v>
      </c>
      <c r="E20">
        <f>IF(SUMIFS($D$2:$D$163,$B$2:$B$163,B20,$C$2:$C$163,C20) = 0,SUMIFS([4]comparison_TIMES!$G$3:$G$495,[4]comparison_TIMES!$C$3:$C$495,B20,[4]comparison_TIMES!$E$3:$E$495,C20),SUMIFS([4]comparison_TIMES!$G$3:$G$495,[4]comparison_TIMES!$C$3:$C$495,B20,[4]comparison_TIMES!$E$3:$E$495,C20) * ((D20)/SUMIFS($D$2:$D$163,$B$2:$B$163,B20,$C$2:$C$163,C20)))</f>
        <v>416.79500000000002</v>
      </c>
    </row>
    <row r="21" spans="1:5" x14ac:dyDescent="0.25">
      <c r="A21" t="s">
        <v>2</v>
      </c>
      <c r="B21" t="s">
        <v>19</v>
      </c>
      <c r="C21" s="1" t="s">
        <v>28</v>
      </c>
      <c r="D21">
        <f>VLOOKUP(A21,[3]ele_prod!$A$2:$J$20,MATCH(B21,[3]ele_prod!$A$2:$J$2,0),FALSE)</f>
        <v>44.816000000000003</v>
      </c>
      <c r="E21">
        <f>IF(SUMIFS($D$2:$D$163,$B$2:$B$163,B21,$C$2:$C$163,C21) = 0,SUMIFS([4]comparison_TIMES!$G$3:$G$495,[4]comparison_TIMES!$C$3:$C$495,B21,[4]comparison_TIMES!$E$3:$E$495,C21),SUMIFS([4]comparison_TIMES!$G$3:$G$495,[4]comparison_TIMES!$C$3:$C$495,B21,[4]comparison_TIMES!$E$3:$E$495,C21) * ((D21)/SUMIFS($D$2:$D$163,$B$2:$B$163,B21,$C$2:$C$163,C21)))</f>
        <v>58.673999999999999</v>
      </c>
    </row>
    <row r="22" spans="1:5" x14ac:dyDescent="0.25">
      <c r="A22" t="s">
        <v>3</v>
      </c>
      <c r="B22" t="s">
        <v>19</v>
      </c>
      <c r="C22" s="1" t="s">
        <v>29</v>
      </c>
      <c r="D22">
        <f>VLOOKUP(A22,[3]ele_prod!$A$2:$J$20,MATCH(B22,[3]ele_prod!$A$2:$J$2,0),FALSE)</f>
        <v>5.0739999999999998</v>
      </c>
      <c r="E22">
        <f>IF(SUMIFS($D$2:$D$163,$B$2:$B$163,B22,$C$2:$C$163,C22) = 0,SUMIFS([4]comparison_TIMES!$G$3:$G$495,[4]comparison_TIMES!$C$3:$C$495,B22,[4]comparison_TIMES!$E$3:$E$495,C22),SUMIFS([4]comparison_TIMES!$G$3:$G$495,[4]comparison_TIMES!$C$3:$C$495,B22,[4]comparison_TIMES!$E$3:$E$495,C22) * ((D22)/SUMIFS($D$2:$D$163,$B$2:$B$163,B22,$C$2:$C$163,C22)))</f>
        <v>4.8959999999999999</v>
      </c>
    </row>
    <row r="23" spans="1:5" x14ac:dyDescent="0.25">
      <c r="A23" t="s">
        <v>4</v>
      </c>
      <c r="B23" t="s">
        <v>19</v>
      </c>
      <c r="C23" s="1" t="s">
        <v>30</v>
      </c>
      <c r="D23">
        <f>VLOOKUP(A23,[3]ele_prod!$A$2:$J$20,MATCH(B23,[3]ele_prod!$A$2:$J$2,0),FALSE)</f>
        <v>0</v>
      </c>
      <c r="E23">
        <f>IF(SUMIFS($D$2:$D$163,$B$2:$B$163,B23,$C$2:$C$163,C23) = 0,SUMIFS([4]comparison_TIMES!$G$3:$G$495,[4]comparison_TIMES!$C$3:$C$495,B23,[4]comparison_TIMES!$E$3:$E$495,C23),SUMIFS([4]comparison_TIMES!$G$3:$G$495,[4]comparison_TIMES!$C$3:$C$495,B23,[4]comparison_TIMES!$E$3:$E$495,C23) * ((D23)/SUMIFS($D$2:$D$163,$B$2:$B$163,B23,$C$2:$C$163,C23)))</f>
        <v>0</v>
      </c>
    </row>
    <row r="24" spans="1:5" x14ac:dyDescent="0.25">
      <c r="A24" t="s">
        <v>5</v>
      </c>
      <c r="B24" t="s">
        <v>19</v>
      </c>
      <c r="C24" s="1" t="s">
        <v>31</v>
      </c>
      <c r="D24">
        <f>VLOOKUP(A24,[3]ele_prod!$A$2:$J$20,MATCH(B24,[3]ele_prod!$A$2:$J$2,0),FALSE)</f>
        <v>2.0779999999999998</v>
      </c>
      <c r="E24">
        <f>IF(SUMIFS($D$2:$D$163,$B$2:$B$163,B24,$C$2:$C$163,C24) = 0,SUMIFS([4]comparison_TIMES!$G$3:$G$495,[4]comparison_TIMES!$C$3:$C$495,B24,[4]comparison_TIMES!$E$3:$E$495,C24),SUMIFS([4]comparison_TIMES!$G$3:$G$495,[4]comparison_TIMES!$C$3:$C$495,B24,[4]comparison_TIMES!$E$3:$E$495,C24) * ((D24)/SUMIFS($D$2:$D$163,$B$2:$B$163,B24,$C$2:$C$163,C24)))</f>
        <v>7.2620000000000005</v>
      </c>
    </row>
    <row r="25" spans="1:5" x14ac:dyDescent="0.25">
      <c r="A25" t="s">
        <v>6</v>
      </c>
      <c r="B25" t="s">
        <v>19</v>
      </c>
      <c r="C25" s="1" t="s">
        <v>32</v>
      </c>
      <c r="D25">
        <f>VLOOKUP(A25,[3]ele_prod!$A$2:$J$20,MATCH(B25,[3]ele_prod!$A$2:$J$2,0),FALSE)</f>
        <v>12.051</v>
      </c>
      <c r="E25">
        <f>IF(SUMIFS($D$2:$D$163,$B$2:$B$163,B25,$C$2:$C$163,C25) = 0,SUMIFS([4]comparison_TIMES!$G$3:$G$495,[4]comparison_TIMES!$C$3:$C$495,B25,[4]comparison_TIMES!$E$3:$E$495,C25),SUMIFS([4]comparison_TIMES!$G$3:$G$495,[4]comparison_TIMES!$C$3:$C$495,B25,[4]comparison_TIMES!$E$3:$E$495,C25) * ((D25)/SUMIFS($D$2:$D$163,$B$2:$B$163,B25,$C$2:$C$163,C25)))</f>
        <v>21.249000000000002</v>
      </c>
    </row>
    <row r="26" spans="1:5" x14ac:dyDescent="0.25">
      <c r="A26" t="s">
        <v>7</v>
      </c>
      <c r="B26" t="s">
        <v>19</v>
      </c>
      <c r="C26" s="1" t="s">
        <v>33</v>
      </c>
      <c r="D26">
        <f>VLOOKUP(A26,[3]ele_prod!$A$2:$J$20,MATCH(B26,[3]ele_prod!$A$2:$J$2,0),FALSE)</f>
        <v>0</v>
      </c>
      <c r="E26">
        <f>IF(SUMIFS($D$2:$D$163,$B$2:$B$163,B26,$C$2:$C$163,C26) = 0,SUMIFS([4]comparison_TIMES!$G$3:$G$495,[4]comparison_TIMES!$C$3:$C$495,B26,[4]comparison_TIMES!$E$3:$E$495,C26),SUMIFS([4]comparison_TIMES!$G$3:$G$495,[4]comparison_TIMES!$C$3:$C$495,B26,[4]comparison_TIMES!$E$3:$E$495,C26) * ((D26)/SUMIFS($D$2:$D$163,$B$2:$B$163,B26,$C$2:$C$163,C26)))</f>
        <v>0</v>
      </c>
    </row>
    <row r="27" spans="1:5" x14ac:dyDescent="0.25">
      <c r="A27" t="s">
        <v>8</v>
      </c>
      <c r="B27" t="s">
        <v>19</v>
      </c>
      <c r="C27" s="1" t="s">
        <v>33</v>
      </c>
      <c r="D27">
        <f>VLOOKUP(A27,[3]ele_prod!$A$2:$J$20,MATCH(B27,[3]ele_prod!$A$2:$J$2,0),FALSE)</f>
        <v>14.949</v>
      </c>
      <c r="E27">
        <f>IF(SUMIFS($D$2:$D$163,$B$2:$B$163,B27,$C$2:$C$163,C27) = 0,SUMIFS([4]comparison_TIMES!$G$3:$G$495,[4]comparison_TIMES!$C$3:$C$495,B27,[4]comparison_TIMES!$E$3:$E$495,C27),SUMIFS([4]comparison_TIMES!$G$3:$G$495,[4]comparison_TIMES!$C$3:$C$495,B27,[4]comparison_TIMES!$E$3:$E$495,C27) * ((D27)/SUMIFS($D$2:$D$163,$B$2:$B$163,B27,$C$2:$C$163,C27)))</f>
        <v>9.5804780816342596</v>
      </c>
    </row>
    <row r="28" spans="1:5" x14ac:dyDescent="0.25">
      <c r="A28" t="s">
        <v>9</v>
      </c>
      <c r="B28" t="s">
        <v>19</v>
      </c>
      <c r="C28" s="2" t="s">
        <v>34</v>
      </c>
      <c r="D28">
        <f>VLOOKUP(A28,[3]ele_prod!$A$2:$J$20,MATCH(B28,[3]ele_prod!$A$2:$J$2,0),FALSE)</f>
        <v>0</v>
      </c>
      <c r="E28">
        <f>IF(SUMIFS($D$2:$D$163,$B$2:$B$163,B28,$C$2:$C$163,C28) = 0,SUMIFS([4]comparison_TIMES!$G$3:$G$495,[4]comparison_TIMES!$C$3:$C$495,B28,[4]comparison_TIMES!$E$3:$E$495,C28),SUMIFS([4]comparison_TIMES!$G$3:$G$495,[4]comparison_TIMES!$C$3:$C$495,B28,[4]comparison_TIMES!$E$3:$E$495,C28) * ((D28)/SUMIFS($D$2:$D$163,$B$2:$B$163,B28,$C$2:$C$163,C28)))</f>
        <v>0</v>
      </c>
    </row>
    <row r="29" spans="1:5" x14ac:dyDescent="0.25">
      <c r="A29" t="s">
        <v>10</v>
      </c>
      <c r="B29" t="s">
        <v>19</v>
      </c>
      <c r="C29" s="1" t="s">
        <v>35</v>
      </c>
      <c r="D29">
        <f>VLOOKUP(A29,[3]ele_prod!$A$2:$J$20,MATCH(B29,[3]ele_prod!$A$2:$J$2,0),FALSE)</f>
        <v>0</v>
      </c>
      <c r="E29">
        <f>IF(SUMIFS($D$2:$D$163,$B$2:$B$163,B29,$C$2:$C$163,C29) = 0,SUMIFS([4]comparison_TIMES!$G$3:$G$495,[4]comparison_TIMES!$C$3:$C$495,B29,[4]comparison_TIMES!$E$3:$E$495,C29),SUMIFS([4]comparison_TIMES!$G$3:$G$495,[4]comparison_TIMES!$C$3:$C$495,B29,[4]comparison_TIMES!$E$3:$E$495,C29) * ((D29)/SUMIFS($D$2:$D$163,$B$2:$B$163,B29,$C$2:$C$163,C29)))</f>
        <v>0</v>
      </c>
    </row>
    <row r="30" spans="1:5" x14ac:dyDescent="0.25">
      <c r="A30" t="s">
        <v>11</v>
      </c>
      <c r="B30" t="s">
        <v>19</v>
      </c>
      <c r="C30" s="1" t="s">
        <v>35</v>
      </c>
      <c r="D30">
        <f>VLOOKUP(A30,[3]ele_prod!$A$2:$J$20,MATCH(B30,[3]ele_prod!$A$2:$J$2,0),FALSE)</f>
        <v>1.72</v>
      </c>
      <c r="E30">
        <f>IF(SUMIFS($D$2:$D$163,$B$2:$B$163,B30,$C$2:$C$163,C30) = 0,SUMIFS([4]comparison_TIMES!$G$3:$G$495,[4]comparison_TIMES!$C$3:$C$495,B30,[4]comparison_TIMES!$E$3:$E$495,C30),SUMIFS([4]comparison_TIMES!$G$3:$G$495,[4]comparison_TIMES!$C$3:$C$495,B30,[4]comparison_TIMES!$E$3:$E$495,C30) * ((D30)/SUMIFS($D$2:$D$163,$B$2:$B$163,B30,$C$2:$C$163,C30)))</f>
        <v>0.59450000000000003</v>
      </c>
    </row>
    <row r="31" spans="1:5" x14ac:dyDescent="0.25">
      <c r="A31" t="s">
        <v>12</v>
      </c>
      <c r="B31" t="s">
        <v>19</v>
      </c>
      <c r="C31" s="1" t="s">
        <v>35</v>
      </c>
      <c r="D31">
        <f>VLOOKUP(A31,[3]ele_prod!$A$2:$J$20,MATCH(B31,[3]ele_prod!$A$2:$J$2,0),FALSE)</f>
        <v>1.72</v>
      </c>
      <c r="E31">
        <f>IF(SUMIFS($D$2:$D$163,$B$2:$B$163,B31,$C$2:$C$163,C31) = 0,SUMIFS([4]comparison_TIMES!$G$3:$G$495,[4]comparison_TIMES!$C$3:$C$495,B31,[4]comparison_TIMES!$E$3:$E$495,C31),SUMIFS([4]comparison_TIMES!$G$3:$G$495,[4]comparison_TIMES!$C$3:$C$495,B31,[4]comparison_TIMES!$E$3:$E$495,C31) * ((D31)/SUMIFS($D$2:$D$163,$B$2:$B$163,B31,$C$2:$C$163,C31)))</f>
        <v>0.59450000000000003</v>
      </c>
    </row>
    <row r="32" spans="1:5" x14ac:dyDescent="0.25">
      <c r="A32" t="s">
        <v>13</v>
      </c>
      <c r="B32" t="s">
        <v>19</v>
      </c>
      <c r="C32" s="1" t="s">
        <v>36</v>
      </c>
      <c r="D32">
        <f>VLOOKUP(A32,[3]ele_prod!$A$2:$J$20,MATCH(B32,[3]ele_prod!$A$2:$J$2,0),FALSE)</f>
        <v>0</v>
      </c>
      <c r="E32">
        <f>IF(SUMIFS($D$2:$D$163,$B$2:$B$163,B32,$C$2:$C$163,C32) = 0,SUMIFS([4]comparison_TIMES!$G$3:$G$495,[4]comparison_TIMES!$C$3:$C$495,B32,[4]comparison_TIMES!$E$3:$E$495,C32),SUMIFS([4]comparison_TIMES!$G$3:$G$495,[4]comparison_TIMES!$C$3:$C$495,B32,[4]comparison_TIMES!$E$3:$E$495,C32) * ((D32)/SUMIFS($D$2:$D$163,$B$2:$B$163,B32,$C$2:$C$163,C32)))</f>
        <v>0</v>
      </c>
    </row>
    <row r="33" spans="1:5" x14ac:dyDescent="0.25">
      <c r="A33" t="s">
        <v>14</v>
      </c>
      <c r="B33" t="s">
        <v>19</v>
      </c>
      <c r="C33" s="1" t="s">
        <v>36</v>
      </c>
      <c r="D33">
        <f>VLOOKUP(A33,[3]ele_prod!$A$2:$J$20,MATCH(B33,[3]ele_prod!$A$2:$J$2,0),FALSE)</f>
        <v>13.2462</v>
      </c>
      <c r="E33">
        <f>IF(SUMIFS($D$2:$D$163,$B$2:$B$163,B33,$C$2:$C$163,C33) = 0,SUMIFS([4]comparison_TIMES!$G$3:$G$495,[4]comparison_TIMES!$C$3:$C$495,B33,[4]comparison_TIMES!$E$3:$E$495,C33),SUMIFS([4]comparison_TIMES!$G$3:$G$495,[4]comparison_TIMES!$C$3:$C$495,B33,[4]comparison_TIMES!$E$3:$E$495,C33) * ((D33)/SUMIFS($D$2:$D$163,$B$2:$B$163,B33,$C$2:$C$163,C33)))</f>
        <v>12.193334999999998</v>
      </c>
    </row>
    <row r="34" spans="1:5" x14ac:dyDescent="0.25">
      <c r="A34" t="s">
        <v>15</v>
      </c>
      <c r="B34" t="s">
        <v>19</v>
      </c>
      <c r="C34" s="1" t="s">
        <v>36</v>
      </c>
      <c r="D34">
        <f>VLOOKUP(A34,[3]ele_prod!$A$2:$J$20,MATCH(B34,[3]ele_prod!$A$2:$J$2,0),FALSE)</f>
        <v>13.513800000000002</v>
      </c>
      <c r="E34">
        <f>IF(SUMIFS($D$2:$D$163,$B$2:$B$163,B34,$C$2:$C$163,C34) = 0,SUMIFS([4]comparison_TIMES!$G$3:$G$495,[4]comparison_TIMES!$C$3:$C$495,B34,[4]comparison_TIMES!$E$3:$E$495,C34),SUMIFS([4]comparison_TIMES!$G$3:$G$495,[4]comparison_TIMES!$C$3:$C$495,B34,[4]comparison_TIMES!$E$3:$E$495,C34) * ((D34)/SUMIFS($D$2:$D$163,$B$2:$B$163,B34,$C$2:$C$163,C34)))</f>
        <v>12.439664999999998</v>
      </c>
    </row>
    <row r="35" spans="1:5" x14ac:dyDescent="0.25">
      <c r="A35" t="s">
        <v>16</v>
      </c>
      <c r="B35" t="s">
        <v>19</v>
      </c>
      <c r="C35" s="2" t="s">
        <v>37</v>
      </c>
      <c r="D35">
        <f>VLOOKUP(A35,[3]ele_prod!$A$2:$J$20,MATCH(B35,[3]ele_prod!$A$2:$J$2,0),FALSE)</f>
        <v>2.95</v>
      </c>
      <c r="E35">
        <f>IF(SUMIFS($D$2:$D$163,$B$2:$B$163,B35,$C$2:$C$163,C35) = 0,SUMIFS([4]comparison_TIMES!$G$3:$G$495,[4]comparison_TIMES!$C$3:$C$495,B35,[4]comparison_TIMES!$E$3:$E$495,C35),SUMIFS([4]comparison_TIMES!$G$3:$G$495,[4]comparison_TIMES!$C$3:$C$495,B35,[4]comparison_TIMES!$E$3:$E$495,C35) * ((D35)/SUMIFS($D$2:$D$163,$B$2:$B$163,B35,$C$2:$C$163,C35)))</f>
        <v>8.213000000000001</v>
      </c>
    </row>
    <row r="36" spans="1:5" x14ac:dyDescent="0.25">
      <c r="A36" t="s">
        <v>17</v>
      </c>
      <c r="B36" t="s">
        <v>19</v>
      </c>
      <c r="C36" s="2" t="s">
        <v>34</v>
      </c>
      <c r="D36">
        <f>VLOOKUP(A36,[3]ele_prod!$A$2:$J$20,MATCH(B36,[3]ele_prod!$A$2:$J$2,0),FALSE)</f>
        <v>0</v>
      </c>
      <c r="E36">
        <f>IF(SUMIFS($D$2:$D$163,$B$2:$B$163,B36,$C$2:$C$163,C36) = 0,SUMIFS([4]comparison_TIMES!$G$3:$G$495,[4]comparison_TIMES!$C$3:$C$495,B36,[4]comparison_TIMES!$E$3:$E$495,C36),SUMIFS([4]comparison_TIMES!$G$3:$G$495,[4]comparison_TIMES!$C$3:$C$495,B36,[4]comparison_TIMES!$E$3:$E$495,C36) * ((D36)/SUMIFS($D$2:$D$163,$B$2:$B$163,B36,$C$2:$C$163,C36)))</f>
        <v>0</v>
      </c>
    </row>
    <row r="37" spans="1:5" x14ac:dyDescent="0.25">
      <c r="A37" t="s">
        <v>18</v>
      </c>
      <c r="B37" t="s">
        <v>19</v>
      </c>
      <c r="C37" s="2" t="s">
        <v>33</v>
      </c>
      <c r="D37">
        <f>VLOOKUP(A37,[3]ele_prod!$A$2:$J$20,MATCH(B37,[3]ele_prod!$A$2:$J$2,0),FALSE)</f>
        <v>0.28480000000000061</v>
      </c>
      <c r="E37">
        <f>IF(SUMIFS($D$2:$D$163,$B$2:$B$163,B37,$C$2:$C$163,C37) = 0,SUMIFS([4]comparison_TIMES!$G$3:$G$495,[4]comparison_TIMES!$C$3:$C$495,B37,[4]comparison_TIMES!$E$3:$E$495,C37),SUMIFS([4]comparison_TIMES!$G$3:$G$495,[4]comparison_TIMES!$C$3:$C$495,B37,[4]comparison_TIMES!$E$3:$E$495,C37) * ((D37)/SUMIFS($D$2:$D$163,$B$2:$B$163,B37,$C$2:$C$163,C37)))</f>
        <v>0.18252191836573972</v>
      </c>
    </row>
    <row r="38" spans="1:5" x14ac:dyDescent="0.25">
      <c r="A38" t="s">
        <v>0</v>
      </c>
      <c r="B38" t="s">
        <v>20</v>
      </c>
      <c r="C38" s="1" t="s">
        <v>27</v>
      </c>
      <c r="D38">
        <f>VLOOKUP(A38,[3]ele_prod!$A$2:$J$20,MATCH(B38,[3]ele_prod!$A$2:$J$2,0),FALSE)</f>
        <v>0</v>
      </c>
      <c r="E38">
        <f>IF(SUMIFS($D$2:$D$163,$B$2:$B$163,B38,$C$2:$C$163,C38) = 0,SUMIFS([4]comparison_TIMES!$G$3:$G$495,[4]comparison_TIMES!$C$3:$C$495,B38,[4]comparison_TIMES!$E$3:$E$495,C38),SUMIFS([4]comparison_TIMES!$G$3:$G$495,[4]comparison_TIMES!$C$3:$C$495,B38,[4]comparison_TIMES!$E$3:$E$495,C38) * ((D38)/SUMIFS($D$2:$D$163,$B$2:$B$163,B38,$C$2:$C$163,C38)))</f>
        <v>0</v>
      </c>
    </row>
    <row r="39" spans="1:5" x14ac:dyDescent="0.25">
      <c r="A39" t="s">
        <v>2</v>
      </c>
      <c r="B39" t="s">
        <v>20</v>
      </c>
      <c r="C39" s="1" t="s">
        <v>28</v>
      </c>
      <c r="D39">
        <f>VLOOKUP(A39,[3]ele_prod!$A$2:$J$20,MATCH(B39,[3]ele_prod!$A$2:$J$2,0),FALSE)</f>
        <v>45.826000000000001</v>
      </c>
      <c r="E39">
        <f>IF(SUMIFS($D$2:$D$163,$B$2:$B$163,B39,$C$2:$C$163,C39) = 0,SUMIFS([4]comparison_TIMES!$G$3:$G$495,[4]comparison_TIMES!$C$3:$C$495,B39,[4]comparison_TIMES!$E$3:$E$495,C39),SUMIFS([4]comparison_TIMES!$G$3:$G$495,[4]comparison_TIMES!$C$3:$C$495,B39,[4]comparison_TIMES!$E$3:$E$495,C39) * ((D39)/SUMIFS($D$2:$D$163,$B$2:$B$163,B39,$C$2:$C$163,C39)))</f>
        <v>46.45</v>
      </c>
    </row>
    <row r="40" spans="1:5" x14ac:dyDescent="0.25">
      <c r="A40" t="s">
        <v>3</v>
      </c>
      <c r="B40" t="s">
        <v>20</v>
      </c>
      <c r="C40" s="1" t="s">
        <v>29</v>
      </c>
      <c r="D40">
        <f>VLOOKUP(A40,[3]ele_prod!$A$2:$J$20,MATCH(B40,[3]ele_prod!$A$2:$J$2,0),FALSE)</f>
        <v>1.9339999999999999</v>
      </c>
      <c r="E40">
        <f>IF(SUMIFS($D$2:$D$163,$B$2:$B$163,B40,$C$2:$C$163,C40) = 0,SUMIFS([4]comparison_TIMES!$G$3:$G$495,[4]comparison_TIMES!$C$3:$C$495,B40,[4]comparison_TIMES!$E$3:$E$495,C40),SUMIFS([4]comparison_TIMES!$G$3:$G$495,[4]comparison_TIMES!$C$3:$C$495,B40,[4]comparison_TIMES!$E$3:$E$495,C40) * ((D40)/SUMIFS($D$2:$D$163,$B$2:$B$163,B40,$C$2:$C$163,C40)))</f>
        <v>1.4319999999999999</v>
      </c>
    </row>
    <row r="41" spans="1:5" x14ac:dyDescent="0.25">
      <c r="A41" t="s">
        <v>4</v>
      </c>
      <c r="B41" t="s">
        <v>20</v>
      </c>
      <c r="C41" s="1" t="s">
        <v>30</v>
      </c>
      <c r="D41">
        <f>VLOOKUP(A41,[3]ele_prod!$A$2:$J$20,MATCH(B41,[3]ele_prod!$A$2:$J$2,0),FALSE)</f>
        <v>5.65</v>
      </c>
      <c r="E41">
        <f>IF(SUMIFS($D$2:$D$163,$B$2:$B$163,B41,$C$2:$C$163,C41) = 0,SUMIFS([4]comparison_TIMES!$G$3:$G$495,[4]comparison_TIMES!$C$3:$C$495,B41,[4]comparison_TIMES!$E$3:$E$495,C41),SUMIFS([4]comparison_TIMES!$G$3:$G$495,[4]comparison_TIMES!$C$3:$C$495,B41,[4]comparison_TIMES!$E$3:$E$495,C41) * ((D41)/SUMIFS($D$2:$D$163,$B$2:$B$163,B41,$C$2:$C$163,C41)))</f>
        <v>5.8239999999999998</v>
      </c>
    </row>
    <row r="42" spans="1:5" x14ac:dyDescent="0.25">
      <c r="A42" t="s">
        <v>5</v>
      </c>
      <c r="B42" t="s">
        <v>20</v>
      </c>
      <c r="C42" s="1" t="s">
        <v>31</v>
      </c>
      <c r="D42">
        <f>VLOOKUP(A42,[3]ele_prod!$A$2:$J$20,MATCH(B42,[3]ele_prod!$A$2:$J$2,0),FALSE)</f>
        <v>10.667999999999999</v>
      </c>
      <c r="E42">
        <f>IF(SUMIFS($D$2:$D$163,$B$2:$B$163,B42,$C$2:$C$163,C42) = 0,SUMIFS([4]comparison_TIMES!$G$3:$G$495,[4]comparison_TIMES!$C$3:$C$495,B42,[4]comparison_TIMES!$E$3:$E$495,C42),SUMIFS([4]comparison_TIMES!$G$3:$G$495,[4]comparison_TIMES!$C$3:$C$495,B42,[4]comparison_TIMES!$E$3:$E$495,C42) * ((D42)/SUMIFS($D$2:$D$163,$B$2:$B$163,B42,$C$2:$C$163,C42)))</f>
        <v>22.588000000000001</v>
      </c>
    </row>
    <row r="43" spans="1:5" x14ac:dyDescent="0.25">
      <c r="A43" t="s">
        <v>6</v>
      </c>
      <c r="B43" t="s">
        <v>20</v>
      </c>
      <c r="C43" s="1" t="s">
        <v>32</v>
      </c>
      <c r="D43">
        <f>VLOOKUP(A43,[3]ele_prod!$A$2:$J$20,MATCH(B43,[3]ele_prod!$A$2:$J$2,0),FALSE)</f>
        <v>9.7750000000000004</v>
      </c>
      <c r="E43">
        <f>IF(SUMIFS($D$2:$D$163,$B$2:$B$163,B43,$C$2:$C$163,C43) = 0,SUMIFS([4]comparison_TIMES!$G$3:$G$495,[4]comparison_TIMES!$C$3:$C$495,B43,[4]comparison_TIMES!$E$3:$E$495,C43),SUMIFS([4]comparison_TIMES!$G$3:$G$495,[4]comparison_TIMES!$C$3:$C$495,B43,[4]comparison_TIMES!$E$3:$E$495,C43) * ((D43)/SUMIFS($D$2:$D$163,$B$2:$B$163,B43,$C$2:$C$163,C43)))</f>
        <v>14.706</v>
      </c>
    </row>
    <row r="44" spans="1:5" x14ac:dyDescent="0.25">
      <c r="A44" t="s">
        <v>7</v>
      </c>
      <c r="B44" t="s">
        <v>20</v>
      </c>
      <c r="C44" s="1" t="s">
        <v>33</v>
      </c>
      <c r="D44">
        <f>VLOOKUP(A44,[3]ele_prod!$A$2:$J$20,MATCH(B44,[3]ele_prod!$A$2:$J$2,0),FALSE)</f>
        <v>14.651999999999999</v>
      </c>
      <c r="E44">
        <f>IF(SUMIFS($D$2:$D$163,$B$2:$B$163,B44,$C$2:$C$163,C44) = 0,SUMIFS([4]comparison_TIMES!$G$3:$G$495,[4]comparison_TIMES!$C$3:$C$495,B44,[4]comparison_TIMES!$E$3:$E$495,C44),SUMIFS([4]comparison_TIMES!$G$3:$G$495,[4]comparison_TIMES!$C$3:$C$495,B44,[4]comparison_TIMES!$E$3:$E$495,C44) * ((D44)/SUMIFS($D$2:$D$163,$B$2:$B$163,B44,$C$2:$C$163,C44)))</f>
        <v>14.249088799208987</v>
      </c>
    </row>
    <row r="45" spans="1:5" x14ac:dyDescent="0.25">
      <c r="A45" t="s">
        <v>8</v>
      </c>
      <c r="B45" t="s">
        <v>20</v>
      </c>
      <c r="C45" s="1" t="s">
        <v>33</v>
      </c>
      <c r="D45">
        <f>VLOOKUP(A45,[3]ele_prod!$A$2:$J$20,MATCH(B45,[3]ele_prod!$A$2:$J$2,0),FALSE)</f>
        <v>29.264400000000002</v>
      </c>
      <c r="E45">
        <f>IF(SUMIFS($D$2:$D$163,$B$2:$B$163,B45,$C$2:$C$163,C45) = 0,SUMIFS([4]comparison_TIMES!$G$3:$G$495,[4]comparison_TIMES!$C$3:$C$495,B45,[4]comparison_TIMES!$E$3:$E$495,C45),SUMIFS([4]comparison_TIMES!$G$3:$G$495,[4]comparison_TIMES!$C$3:$C$495,B45,[4]comparison_TIMES!$E$3:$E$495,C45) * ((D45)/SUMIFS($D$2:$D$163,$B$2:$B$163,B45,$C$2:$C$163,C45)))</f>
        <v>28.459666547609309</v>
      </c>
    </row>
    <row r="46" spans="1:5" x14ac:dyDescent="0.25">
      <c r="A46" t="s">
        <v>9</v>
      </c>
      <c r="B46" t="s">
        <v>20</v>
      </c>
      <c r="C46" s="2" t="s">
        <v>34</v>
      </c>
      <c r="D46">
        <f>VLOOKUP(A46,[3]ele_prod!$A$2:$J$20,MATCH(B46,[3]ele_prod!$A$2:$J$2,0),FALSE)</f>
        <v>0.36630000000000001</v>
      </c>
      <c r="E46">
        <f>IF(SUMIFS($D$2:$D$163,$B$2:$B$163,B46,$C$2:$C$163,C46) = 0,SUMIFS([4]comparison_TIMES!$G$3:$G$495,[4]comparison_TIMES!$C$3:$C$495,B46,[4]comparison_TIMES!$E$3:$E$495,C46),SUMIFS([4]comparison_TIMES!$G$3:$G$495,[4]comparison_TIMES!$C$3:$C$495,B46,[4]comparison_TIMES!$E$3:$E$495,C46) * ((D46)/SUMIFS($D$2:$D$163,$B$2:$B$163,B46,$C$2:$C$163,C46)))</f>
        <v>0</v>
      </c>
    </row>
    <row r="47" spans="1:5" x14ac:dyDescent="0.25">
      <c r="A47" t="s">
        <v>10</v>
      </c>
      <c r="B47" t="s">
        <v>20</v>
      </c>
      <c r="C47" s="1" t="s">
        <v>35</v>
      </c>
      <c r="D47">
        <f>VLOOKUP(A47,[3]ele_prod!$A$2:$J$20,MATCH(B47,[3]ele_prod!$A$2:$J$2,0),FALSE)</f>
        <v>15.615</v>
      </c>
      <c r="E47">
        <f>IF(SUMIFS($D$2:$D$163,$B$2:$B$163,B47,$C$2:$C$163,C47) = 0,SUMIFS([4]comparison_TIMES!$G$3:$G$495,[4]comparison_TIMES!$C$3:$C$495,B47,[4]comparison_TIMES!$E$3:$E$495,C47),SUMIFS([4]comparison_TIMES!$G$3:$G$495,[4]comparison_TIMES!$C$3:$C$495,B47,[4]comparison_TIMES!$E$3:$E$495,C47) * ((D47)/SUMIFS($D$2:$D$163,$B$2:$B$163,B47,$C$2:$C$163,C47)))</f>
        <v>8.6695045248868787</v>
      </c>
    </row>
    <row r="48" spans="1:5" x14ac:dyDescent="0.25">
      <c r="A48" t="s">
        <v>11</v>
      </c>
      <c r="B48" t="s">
        <v>20</v>
      </c>
      <c r="C48" s="1" t="s">
        <v>35</v>
      </c>
      <c r="D48">
        <f>VLOOKUP(A48,[3]ele_prod!$A$2:$J$20,MATCH(B48,[3]ele_prod!$A$2:$J$2,0),FALSE)</f>
        <v>0</v>
      </c>
      <c r="E48">
        <f>IF(SUMIFS($D$2:$D$163,$B$2:$B$163,B48,$C$2:$C$163,C48) = 0,SUMIFS([4]comparison_TIMES!$G$3:$G$495,[4]comparison_TIMES!$C$3:$C$495,B48,[4]comparison_TIMES!$E$3:$E$495,C48),SUMIFS([4]comparison_TIMES!$G$3:$G$495,[4]comparison_TIMES!$C$3:$C$495,B48,[4]comparison_TIMES!$E$3:$E$495,C48) * ((D48)/SUMIFS($D$2:$D$163,$B$2:$B$163,B48,$C$2:$C$163,C48)))</f>
        <v>0</v>
      </c>
    </row>
    <row r="49" spans="1:5" x14ac:dyDescent="0.25">
      <c r="A49" t="s">
        <v>12</v>
      </c>
      <c r="B49" t="s">
        <v>20</v>
      </c>
      <c r="C49" s="1" t="s">
        <v>35</v>
      </c>
      <c r="D49">
        <f>VLOOKUP(A49,[3]ele_prod!$A$2:$J$20,MATCH(B49,[3]ele_prod!$A$2:$J$2,0),FALSE)</f>
        <v>4.2750000000000004</v>
      </c>
      <c r="E49">
        <f>IF(SUMIFS($D$2:$D$163,$B$2:$B$163,B49,$C$2:$C$163,C49) = 0,SUMIFS([4]comparison_TIMES!$G$3:$G$495,[4]comparison_TIMES!$C$3:$C$495,B49,[4]comparison_TIMES!$E$3:$E$495,C49),SUMIFS([4]comparison_TIMES!$G$3:$G$495,[4]comparison_TIMES!$C$3:$C$495,B49,[4]comparison_TIMES!$E$3:$E$495,C49) * ((D49)/SUMIFS($D$2:$D$163,$B$2:$B$163,B49,$C$2:$C$163,C49)))</f>
        <v>2.3734954751131228</v>
      </c>
    </row>
    <row r="50" spans="1:5" x14ac:dyDescent="0.25">
      <c r="A50" t="s">
        <v>13</v>
      </c>
      <c r="B50" t="s">
        <v>20</v>
      </c>
      <c r="C50" s="1" t="s">
        <v>36</v>
      </c>
      <c r="D50">
        <f>VLOOKUP(A50,[3]ele_prod!$A$2:$J$20,MATCH(B50,[3]ele_prod!$A$2:$J$2,0),FALSE)</f>
        <v>113.32480500000001</v>
      </c>
      <c r="E50">
        <f>IF(SUMIFS($D$2:$D$163,$B$2:$B$163,B50,$C$2:$C$163,C50) = 0,SUMIFS([4]comparison_TIMES!$G$3:$G$495,[4]comparison_TIMES!$C$3:$C$495,B50,[4]comparison_TIMES!$E$3:$E$495,C50),SUMIFS([4]comparison_TIMES!$G$3:$G$495,[4]comparison_TIMES!$C$3:$C$495,B50,[4]comparison_TIMES!$E$3:$E$495,C50) * ((D50)/SUMIFS($D$2:$D$163,$B$2:$B$163,B50,$C$2:$C$163,C50)))</f>
        <v>90.462280175302638</v>
      </c>
    </row>
    <row r="51" spans="1:5" x14ac:dyDescent="0.25">
      <c r="A51" t="s">
        <v>14</v>
      </c>
      <c r="B51" t="s">
        <v>20</v>
      </c>
      <c r="C51" s="1" t="s">
        <v>36</v>
      </c>
      <c r="D51">
        <f>VLOOKUP(A51,[3]ele_prod!$A$2:$J$20,MATCH(B51,[3]ele_prod!$A$2:$J$2,0),FALSE)</f>
        <v>20.845786499999999</v>
      </c>
      <c r="E51">
        <f>IF(SUMIFS($D$2:$D$163,$B$2:$B$163,B51,$C$2:$C$163,C51) = 0,SUMIFS([4]comparison_TIMES!$G$3:$G$495,[4]comparison_TIMES!$C$3:$C$495,B51,[4]comparison_TIMES!$E$3:$E$495,C51),SUMIFS([4]comparison_TIMES!$G$3:$G$495,[4]comparison_TIMES!$C$3:$C$495,B51,[4]comparison_TIMES!$E$3:$E$495,C51) * ((D51)/SUMIFS($D$2:$D$163,$B$2:$B$163,B51,$C$2:$C$163,C51)))</f>
        <v>16.640287877288131</v>
      </c>
    </row>
    <row r="52" spans="1:5" x14ac:dyDescent="0.25">
      <c r="A52" t="s">
        <v>15</v>
      </c>
      <c r="B52" t="s">
        <v>20</v>
      </c>
      <c r="C52" s="1" t="s">
        <v>36</v>
      </c>
      <c r="D52">
        <f>VLOOKUP(A52,[3]ele_prod!$A$2:$J$20,MATCH(B52,[3]ele_prod!$A$2:$J$2,0),FALSE)</f>
        <v>10.3794085</v>
      </c>
      <c r="E52">
        <f>IF(SUMIFS($D$2:$D$163,$B$2:$B$163,B52,$C$2:$C$163,C52) = 0,SUMIFS([4]comparison_TIMES!$G$3:$G$495,[4]comparison_TIMES!$C$3:$C$495,B52,[4]comparison_TIMES!$E$3:$E$495,C52),SUMIFS([4]comparison_TIMES!$G$3:$G$495,[4]comparison_TIMES!$C$3:$C$495,B52,[4]comparison_TIMES!$E$3:$E$495,C52) * ((D52)/SUMIFS($D$2:$D$163,$B$2:$B$163,B52,$C$2:$C$163,C52)))</f>
        <v>8.2854319474091991</v>
      </c>
    </row>
    <row r="53" spans="1:5" x14ac:dyDescent="0.25">
      <c r="A53" t="s">
        <v>16</v>
      </c>
      <c r="B53" t="s">
        <v>20</v>
      </c>
      <c r="C53" s="2" t="s">
        <v>37</v>
      </c>
      <c r="D53">
        <f>VLOOKUP(A53,[3]ele_prod!$A$2:$J$20,MATCH(B53,[3]ele_prod!$A$2:$J$2,0),FALSE)</f>
        <v>8.6199999999999992</v>
      </c>
      <c r="E53">
        <f>IF(SUMIFS($D$2:$D$163,$B$2:$B$163,B53,$C$2:$C$163,C53) = 0,SUMIFS([4]comparison_TIMES!$G$3:$G$495,[4]comparison_TIMES!$C$3:$C$495,B53,[4]comparison_TIMES!$E$3:$E$495,C53),SUMIFS([4]comparison_TIMES!$G$3:$G$495,[4]comparison_TIMES!$C$3:$C$495,B53,[4]comparison_TIMES!$E$3:$E$495,C53) * ((D53)/SUMIFS($D$2:$D$163,$B$2:$B$163,B53,$C$2:$C$163,C53)))</f>
        <v>21.826000000000001</v>
      </c>
    </row>
    <row r="54" spans="1:5" x14ac:dyDescent="0.25">
      <c r="A54" t="s">
        <v>17</v>
      </c>
      <c r="B54" t="s">
        <v>20</v>
      </c>
      <c r="C54" s="2" t="s">
        <v>34</v>
      </c>
      <c r="D54">
        <f>VLOOKUP(A54,[3]ele_prod!$A$2:$J$20,MATCH(B54,[3]ele_prod!$A$2:$J$2,0),FALSE)</f>
        <v>1.2963949999999897</v>
      </c>
      <c r="E54">
        <f>IF(SUMIFS($D$2:$D$163,$B$2:$B$163,B54,$C$2:$C$163,C54) = 0,SUMIFS([4]comparison_TIMES!$G$3:$G$495,[4]comparison_TIMES!$C$3:$C$495,B54,[4]comparison_TIMES!$E$3:$E$495,C54),SUMIFS([4]comparison_TIMES!$G$3:$G$495,[4]comparison_TIMES!$C$3:$C$495,B54,[4]comparison_TIMES!$E$3:$E$495,C54) * ((D54)/SUMIFS($D$2:$D$163,$B$2:$B$163,B54,$C$2:$C$163,C54)))</f>
        <v>0</v>
      </c>
    </row>
    <row r="55" spans="1:5" x14ac:dyDescent="0.25">
      <c r="A55" t="s">
        <v>18</v>
      </c>
      <c r="B55" t="s">
        <v>20</v>
      </c>
      <c r="C55" s="2" t="s">
        <v>33</v>
      </c>
      <c r="D55">
        <f>VLOOKUP(A55,[3]ele_prod!$A$2:$J$20,MATCH(B55,[3]ele_prod!$A$2:$J$2,0),FALSE)</f>
        <v>0.50616349999999599</v>
      </c>
      <c r="E55">
        <f>IF(SUMIFS($D$2:$D$163,$B$2:$B$163,B55,$C$2:$C$163,C55) = 0,SUMIFS([4]comparison_TIMES!$G$3:$G$495,[4]comparison_TIMES!$C$3:$C$495,B55,[4]comparison_TIMES!$E$3:$E$495,C55),SUMIFS([4]comparison_TIMES!$G$3:$G$495,[4]comparison_TIMES!$C$3:$C$495,B55,[4]comparison_TIMES!$E$3:$E$495,C55) * ((D55)/SUMIFS($D$2:$D$163,$B$2:$B$163,B55,$C$2:$C$163,C55)))</f>
        <v>0.4922446531817064</v>
      </c>
    </row>
    <row r="56" spans="1:5" x14ac:dyDescent="0.25">
      <c r="A56" t="s">
        <v>0</v>
      </c>
      <c r="B56" t="s">
        <v>21</v>
      </c>
      <c r="C56" s="1" t="s">
        <v>27</v>
      </c>
      <c r="D56">
        <f>VLOOKUP(A56,[3]ele_prod!$A$2:$J$20,MATCH(B56,[3]ele_prod!$A$2:$J$2,0),FALSE)</f>
        <v>1</v>
      </c>
      <c r="E56">
        <f>IF(SUMIFS($D$2:$D$163,$B$2:$B$163,B56,$C$2:$C$163,C56) = 0,SUMIFS([4]comparison_TIMES!$G$3:$G$495,[4]comparison_TIMES!$C$3:$C$495,B56,[4]comparison_TIMES!$E$3:$E$495,C56),SUMIFS([4]comparison_TIMES!$G$3:$G$495,[4]comparison_TIMES!$C$3:$C$495,B56,[4]comparison_TIMES!$E$3:$E$495,C56) * ((D56)/SUMIFS($D$2:$D$163,$B$2:$B$163,B56,$C$2:$C$163,C56)))</f>
        <v>0</v>
      </c>
    </row>
    <row r="57" spans="1:5" x14ac:dyDescent="0.25">
      <c r="A57" t="s">
        <v>2</v>
      </c>
      <c r="B57" t="s">
        <v>21</v>
      </c>
      <c r="C57" s="1" t="s">
        <v>28</v>
      </c>
      <c r="D57">
        <f>VLOOKUP(A57,[3]ele_prod!$A$2:$J$20,MATCH(B57,[3]ele_prod!$A$2:$J$2,0),FALSE)</f>
        <v>2.3299999999999996</v>
      </c>
      <c r="E57">
        <f>IF(SUMIFS($D$2:$D$163,$B$2:$B$163,B57,$C$2:$C$163,C57) = 0,SUMIFS([4]comparison_TIMES!$G$3:$G$495,[4]comparison_TIMES!$C$3:$C$495,B57,[4]comparison_TIMES!$E$3:$E$495,C57),SUMIFS([4]comparison_TIMES!$G$3:$G$495,[4]comparison_TIMES!$C$3:$C$495,B57,[4]comparison_TIMES!$E$3:$E$495,C57) * ((D57)/SUMIFS($D$2:$D$163,$B$2:$B$163,B57,$C$2:$C$163,C57)))</f>
        <v>2.4090000000000003</v>
      </c>
    </row>
    <row r="58" spans="1:5" x14ac:dyDescent="0.25">
      <c r="A58" t="s">
        <v>3</v>
      </c>
      <c r="B58" t="s">
        <v>21</v>
      </c>
      <c r="C58" s="1" t="s">
        <v>29</v>
      </c>
      <c r="D58">
        <f>VLOOKUP(A58,[3]ele_prod!$A$2:$J$20,MATCH(B58,[3]ele_prod!$A$2:$J$2,0),FALSE)</f>
        <v>0.43</v>
      </c>
      <c r="E58">
        <f>IF(SUMIFS($D$2:$D$163,$B$2:$B$163,B58,$C$2:$C$163,C58) = 0,SUMIFS([4]comparison_TIMES!$G$3:$G$495,[4]comparison_TIMES!$C$3:$C$495,B58,[4]comparison_TIMES!$E$3:$E$495,C58),SUMIFS([4]comparison_TIMES!$G$3:$G$495,[4]comparison_TIMES!$C$3:$C$495,B58,[4]comparison_TIMES!$E$3:$E$495,C58) * ((D58)/SUMIFS($D$2:$D$163,$B$2:$B$163,B58,$C$2:$C$163,C58)))</f>
        <v>0.59499999999999997</v>
      </c>
    </row>
    <row r="59" spans="1:5" x14ac:dyDescent="0.25">
      <c r="A59" t="s">
        <v>4</v>
      </c>
      <c r="B59" t="s">
        <v>21</v>
      </c>
      <c r="C59" s="1" t="s">
        <v>30</v>
      </c>
      <c r="D59">
        <f>VLOOKUP(A59,[3]ele_prod!$A$2:$J$20,MATCH(B59,[3]ele_prod!$A$2:$J$2,0),FALSE)</f>
        <v>0</v>
      </c>
      <c r="E59">
        <f>IF(SUMIFS($D$2:$D$163,$B$2:$B$163,B59,$C$2:$C$163,C59) = 0,SUMIFS([4]comparison_TIMES!$G$3:$G$495,[4]comparison_TIMES!$C$3:$C$495,B59,[4]comparison_TIMES!$E$3:$E$495,C59),SUMIFS([4]comparison_TIMES!$G$3:$G$495,[4]comparison_TIMES!$C$3:$C$495,B59,[4]comparison_TIMES!$E$3:$E$495,C59) * ((D59)/SUMIFS($D$2:$D$163,$B$2:$B$163,B59,$C$2:$C$163,C59)))</f>
        <v>0</v>
      </c>
    </row>
    <row r="60" spans="1:5" x14ac:dyDescent="0.25">
      <c r="A60" t="s">
        <v>5</v>
      </c>
      <c r="B60" t="s">
        <v>21</v>
      </c>
      <c r="C60" s="1" t="s">
        <v>31</v>
      </c>
      <c r="D60">
        <f>VLOOKUP(A60,[3]ele_prod!$A$2:$J$20,MATCH(B60,[3]ele_prod!$A$2:$J$2,0),FALSE)</f>
        <v>0</v>
      </c>
      <c r="E60">
        <f>IF(SUMIFS($D$2:$D$163,$B$2:$B$163,B60,$C$2:$C$163,C60) = 0,SUMIFS([4]comparison_TIMES!$G$3:$G$495,[4]comparison_TIMES!$C$3:$C$495,B60,[4]comparison_TIMES!$E$3:$E$495,C60),SUMIFS([4]comparison_TIMES!$G$3:$G$495,[4]comparison_TIMES!$C$3:$C$495,B60,[4]comparison_TIMES!$E$3:$E$495,C60) * ((D60)/SUMIFS($D$2:$D$163,$B$2:$B$163,B60,$C$2:$C$163,C60)))</f>
        <v>5.7000000000000002E-2</v>
      </c>
    </row>
    <row r="61" spans="1:5" x14ac:dyDescent="0.25">
      <c r="A61" t="s">
        <v>6</v>
      </c>
      <c r="B61" t="s">
        <v>21</v>
      </c>
      <c r="C61" s="1" t="s">
        <v>32</v>
      </c>
      <c r="D61">
        <f>VLOOKUP(A61,[3]ele_prod!$A$2:$J$20,MATCH(B61,[3]ele_prod!$A$2:$J$2,0),FALSE)</f>
        <v>3.1869999999999998</v>
      </c>
      <c r="E61">
        <f>IF(SUMIFS($D$2:$D$163,$B$2:$B$163,B61,$C$2:$C$163,C61) = 0,SUMIFS([4]comparison_TIMES!$G$3:$G$495,[4]comparison_TIMES!$C$3:$C$495,B61,[4]comparison_TIMES!$E$3:$E$495,C61),SUMIFS([4]comparison_TIMES!$G$3:$G$495,[4]comparison_TIMES!$C$3:$C$495,B61,[4]comparison_TIMES!$E$3:$E$495,C61) * ((D61)/SUMIFS($D$2:$D$163,$B$2:$B$163,B61,$C$2:$C$163,C61)))</f>
        <v>10.728</v>
      </c>
    </row>
    <row r="62" spans="1:5" x14ac:dyDescent="0.25">
      <c r="A62" t="s">
        <v>7</v>
      </c>
      <c r="B62" t="s">
        <v>21</v>
      </c>
      <c r="C62" s="1" t="s">
        <v>33</v>
      </c>
      <c r="D62">
        <f>VLOOKUP(A62,[3]ele_prod!$A$2:$J$20,MATCH(B62,[3]ele_prod!$A$2:$J$2,0),FALSE)</f>
        <v>43.178354999999996</v>
      </c>
      <c r="E62">
        <f>IF(SUMIFS($D$2:$D$163,$B$2:$B$163,B62,$C$2:$C$163,C62) = 0,SUMIFS([4]comparison_TIMES!$G$3:$G$495,[4]comparison_TIMES!$C$3:$C$495,B62,[4]comparison_TIMES!$E$3:$E$495,C62),SUMIFS([4]comparison_TIMES!$G$3:$G$495,[4]comparison_TIMES!$C$3:$C$495,B62,[4]comparison_TIMES!$E$3:$E$495,C62) * ((D62)/SUMIFS($D$2:$D$163,$B$2:$B$163,B62,$C$2:$C$163,C62)))</f>
        <v>38.600400155439509</v>
      </c>
    </row>
    <row r="63" spans="1:5" x14ac:dyDescent="0.25">
      <c r="A63" t="s">
        <v>8</v>
      </c>
      <c r="B63" t="s">
        <v>21</v>
      </c>
      <c r="C63" s="1" t="s">
        <v>33</v>
      </c>
      <c r="D63">
        <f>VLOOKUP(A63,[3]ele_prod!$A$2:$J$20,MATCH(B63,[3]ele_prod!$A$2:$J$2,0),FALSE)</f>
        <v>43.278345000000002</v>
      </c>
      <c r="E63">
        <f>IF(SUMIFS($D$2:$D$163,$B$2:$B$163,B63,$C$2:$C$163,C63) = 0,SUMIFS([4]comparison_TIMES!$G$3:$G$495,[4]comparison_TIMES!$C$3:$C$495,B63,[4]comparison_TIMES!$E$3:$E$495,C63),SUMIFS([4]comparison_TIMES!$G$3:$G$495,[4]comparison_TIMES!$C$3:$C$495,B63,[4]comparison_TIMES!$E$3:$E$495,C63) * ((D63)/SUMIFS($D$2:$D$163,$B$2:$B$163,B63,$C$2:$C$163,C63)))</f>
        <v>38.689788785727593</v>
      </c>
    </row>
    <row r="64" spans="1:5" x14ac:dyDescent="0.25">
      <c r="A64" t="s">
        <v>9</v>
      </c>
      <c r="B64" t="s">
        <v>21</v>
      </c>
      <c r="C64" s="2" t="s">
        <v>34</v>
      </c>
      <c r="D64">
        <f>VLOOKUP(A64,[3]ele_prod!$A$2:$J$20,MATCH(B64,[3]ele_prod!$A$2:$J$2,0),FALSE)</f>
        <v>52.0047</v>
      </c>
      <c r="E64">
        <f>IF(SUMIFS($D$2:$D$163,$B$2:$B$163,B64,$C$2:$C$163,C64) = 0,SUMIFS([4]comparison_TIMES!$G$3:$G$495,[4]comparison_TIMES!$C$3:$C$495,B64,[4]comparison_TIMES!$E$3:$E$495,C64),SUMIFS([4]comparison_TIMES!$G$3:$G$495,[4]comparison_TIMES!$C$3:$C$495,B64,[4]comparison_TIMES!$E$3:$E$495,C64) * ((D64)/SUMIFS($D$2:$D$163,$B$2:$B$163,B64,$C$2:$C$163,C64)))</f>
        <v>51.837632193451306</v>
      </c>
    </row>
    <row r="65" spans="1:5" x14ac:dyDescent="0.25">
      <c r="A65" t="s">
        <v>10</v>
      </c>
      <c r="B65" t="s">
        <v>21</v>
      </c>
      <c r="C65" s="1" t="s">
        <v>35</v>
      </c>
      <c r="D65">
        <f>VLOOKUP(A65,[3]ele_prod!$A$2:$J$20,MATCH(B65,[3]ele_prod!$A$2:$J$2,0),FALSE)</f>
        <v>2.2029999999999998</v>
      </c>
      <c r="E65">
        <f>IF(SUMIFS($D$2:$D$163,$B$2:$B$163,B65,$C$2:$C$163,C65) = 0,SUMIFS([4]comparison_TIMES!$G$3:$G$495,[4]comparison_TIMES!$C$3:$C$495,B65,[4]comparison_TIMES!$E$3:$E$495,C65),SUMIFS([4]comparison_TIMES!$G$3:$G$495,[4]comparison_TIMES!$C$3:$C$495,B65,[4]comparison_TIMES!$E$3:$E$495,C65) * ((D65)/SUMIFS($D$2:$D$163,$B$2:$B$163,B65,$C$2:$C$163,C65)))</f>
        <v>1.7839804081632651</v>
      </c>
    </row>
    <row r="66" spans="1:5" x14ac:dyDescent="0.25">
      <c r="A66" t="s">
        <v>11</v>
      </c>
      <c r="B66" t="s">
        <v>21</v>
      </c>
      <c r="C66" s="1" t="s">
        <v>35</v>
      </c>
      <c r="D66">
        <f>VLOOKUP(A66,[3]ele_prod!$A$2:$J$20,MATCH(B66,[3]ele_prod!$A$2:$J$2,0),FALSE)</f>
        <v>0</v>
      </c>
      <c r="E66">
        <f>IF(SUMIFS($D$2:$D$163,$B$2:$B$163,B66,$C$2:$C$163,C66) = 0,SUMIFS([4]comparison_TIMES!$G$3:$G$495,[4]comparison_TIMES!$C$3:$C$495,B66,[4]comparison_TIMES!$E$3:$E$495,C66),SUMIFS([4]comparison_TIMES!$G$3:$G$495,[4]comparison_TIMES!$C$3:$C$495,B66,[4]comparison_TIMES!$E$3:$E$495,C66) * ((D66)/SUMIFS($D$2:$D$163,$B$2:$B$163,B66,$C$2:$C$163,C66)))</f>
        <v>0</v>
      </c>
    </row>
    <row r="67" spans="1:5" x14ac:dyDescent="0.25">
      <c r="A67" t="s">
        <v>12</v>
      </c>
      <c r="B67" t="s">
        <v>21</v>
      </c>
      <c r="C67" s="1" t="s">
        <v>35</v>
      </c>
      <c r="D67">
        <f>VLOOKUP(A67,[3]ele_prod!$A$2:$J$20,MATCH(B67,[3]ele_prod!$A$2:$J$2,0),FALSE)</f>
        <v>0.24700000000000033</v>
      </c>
      <c r="E67">
        <f>IF(SUMIFS($D$2:$D$163,$B$2:$B$163,B67,$C$2:$C$163,C67) = 0,SUMIFS([4]comparison_TIMES!$G$3:$G$495,[4]comparison_TIMES!$C$3:$C$495,B67,[4]comparison_TIMES!$E$3:$E$495,C67),SUMIFS([4]comparison_TIMES!$G$3:$G$495,[4]comparison_TIMES!$C$3:$C$495,B67,[4]comparison_TIMES!$E$3:$E$495,C67) * ((D67)/SUMIFS($D$2:$D$163,$B$2:$B$163,B67,$C$2:$C$163,C67)))</f>
        <v>0.20001959183673496</v>
      </c>
    </row>
    <row r="68" spans="1:5" x14ac:dyDescent="0.25">
      <c r="A68" t="s">
        <v>13</v>
      </c>
      <c r="B68" t="s">
        <v>21</v>
      </c>
      <c r="C68" s="1" t="s">
        <v>36</v>
      </c>
      <c r="D68">
        <f>VLOOKUP(A68,[3]ele_prod!$A$2:$J$20,MATCH(B68,[3]ele_prod!$A$2:$J$2,0),FALSE)</f>
        <v>2.8813949999999999</v>
      </c>
      <c r="E68">
        <f>IF(SUMIFS($D$2:$D$163,$B$2:$B$163,B68,$C$2:$C$163,C68) = 0,SUMIFS([4]comparison_TIMES!$G$3:$G$495,[4]comparison_TIMES!$C$3:$C$495,B68,[4]comparison_TIMES!$E$3:$E$495,C68),SUMIFS([4]comparison_TIMES!$G$3:$G$495,[4]comparison_TIMES!$C$3:$C$495,B68,[4]comparison_TIMES!$E$3:$E$495,C68) * ((D68)/SUMIFS($D$2:$D$163,$B$2:$B$163,B68,$C$2:$C$163,C68)))</f>
        <v>4.4379424020618554</v>
      </c>
    </row>
    <row r="69" spans="1:5" x14ac:dyDescent="0.25">
      <c r="A69" t="s">
        <v>14</v>
      </c>
      <c r="B69" t="s">
        <v>21</v>
      </c>
      <c r="C69" s="1" t="s">
        <v>36</v>
      </c>
      <c r="D69">
        <f>VLOOKUP(A69,[3]ele_prod!$A$2:$J$20,MATCH(B69,[3]ele_prod!$A$2:$J$2,0),FALSE)</f>
        <v>1.4402025000000003</v>
      </c>
      <c r="E69">
        <f>IF(SUMIFS($D$2:$D$163,$B$2:$B$163,B69,$C$2:$C$163,C69) = 0,SUMIFS([4]comparison_TIMES!$G$3:$G$495,[4]comparison_TIMES!$C$3:$C$495,B69,[4]comparison_TIMES!$E$3:$E$495,C69),SUMIFS([4]comparison_TIMES!$G$3:$G$495,[4]comparison_TIMES!$C$3:$C$495,B69,[4]comparison_TIMES!$E$3:$E$495,C69) * ((D69)/SUMIFS($D$2:$D$163,$B$2:$B$163,B69,$C$2:$C$163,C69)))</f>
        <v>2.2182087989690729</v>
      </c>
    </row>
    <row r="70" spans="1:5" x14ac:dyDescent="0.25">
      <c r="A70" t="s">
        <v>15</v>
      </c>
      <c r="B70" t="s">
        <v>21</v>
      </c>
      <c r="C70" s="1" t="s">
        <v>36</v>
      </c>
      <c r="D70">
        <f>VLOOKUP(A70,[3]ele_prod!$A$2:$J$20,MATCH(B70,[3]ele_prod!$A$2:$J$2,0),FALSE)</f>
        <v>1.4984025000000001</v>
      </c>
      <c r="E70">
        <f>IF(SUMIFS($D$2:$D$163,$B$2:$B$163,B70,$C$2:$C$163,C70) = 0,SUMIFS([4]comparison_TIMES!$G$3:$G$495,[4]comparison_TIMES!$C$3:$C$495,B70,[4]comparison_TIMES!$E$3:$E$495,C70),SUMIFS([4]comparison_TIMES!$G$3:$G$495,[4]comparison_TIMES!$C$3:$C$495,B70,[4]comparison_TIMES!$E$3:$E$495,C70) * ((D70)/SUMIFS($D$2:$D$163,$B$2:$B$163,B70,$C$2:$C$163,C70)))</f>
        <v>2.3078487989690726</v>
      </c>
    </row>
    <row r="71" spans="1:5" x14ac:dyDescent="0.25">
      <c r="A71" t="s">
        <v>16</v>
      </c>
      <c r="B71" t="s">
        <v>21</v>
      </c>
      <c r="C71" s="2" t="s">
        <v>37</v>
      </c>
      <c r="D71">
        <f>VLOOKUP(A71,[3]ele_prod!$A$2:$J$20,MATCH(B71,[3]ele_prod!$A$2:$J$2,0),FALSE)</f>
        <v>7.6000000000000005</v>
      </c>
      <c r="E71">
        <f>IF(SUMIFS($D$2:$D$163,$B$2:$B$163,B71,$C$2:$C$163,C71) = 0,SUMIFS([4]comparison_TIMES!$G$3:$G$495,[4]comparison_TIMES!$C$3:$C$495,B71,[4]comparison_TIMES!$E$3:$E$495,C71),SUMIFS([4]comparison_TIMES!$G$3:$G$495,[4]comparison_TIMES!$C$3:$C$495,B71,[4]comparison_TIMES!$E$3:$E$495,C71) * ((D71)/SUMIFS($D$2:$D$163,$B$2:$B$163,B71,$C$2:$C$163,C71)))</f>
        <v>10.011000000000001</v>
      </c>
    </row>
    <row r="72" spans="1:5" x14ac:dyDescent="0.25">
      <c r="A72" t="s">
        <v>17</v>
      </c>
      <c r="B72" t="s">
        <v>21</v>
      </c>
      <c r="C72" s="2" t="s">
        <v>34</v>
      </c>
      <c r="D72">
        <f>VLOOKUP(A72,[3]ele_prod!$A$2:$J$20,MATCH(B72,[3]ele_prod!$A$2:$J$2,0),FALSE)</f>
        <v>0.99054999999999671</v>
      </c>
      <c r="E72">
        <f>IF(SUMIFS($D$2:$D$163,$B$2:$B$163,B72,$C$2:$C$163,C72) = 0,SUMIFS([4]comparison_TIMES!$G$3:$G$495,[4]comparison_TIMES!$C$3:$C$495,B72,[4]comparison_TIMES!$E$3:$E$495,C72),SUMIFS([4]comparison_TIMES!$G$3:$G$495,[4]comparison_TIMES!$C$3:$C$495,B72,[4]comparison_TIMES!$E$3:$E$495,C72) * ((D72)/SUMIFS($D$2:$D$163,$B$2:$B$163,B72,$C$2:$C$163,C72)))</f>
        <v>0.98736780654869694</v>
      </c>
    </row>
    <row r="73" spans="1:5" x14ac:dyDescent="0.25">
      <c r="A73" t="s">
        <v>18</v>
      </c>
      <c r="B73" t="s">
        <v>21</v>
      </c>
      <c r="C73" s="2" t="s">
        <v>33</v>
      </c>
      <c r="D73">
        <f>VLOOKUP(A73,[3]ele_prod!$A$2:$J$20,MATCH(B73,[3]ele_prod!$A$2:$J$2,0),FALSE)</f>
        <v>0.4517024999999939</v>
      </c>
      <c r="E73">
        <f>IF(SUMIFS($D$2:$D$163,$B$2:$B$163,B73,$C$2:$C$163,C73) = 0,SUMIFS([4]comparison_TIMES!$G$3:$G$495,[4]comparison_TIMES!$C$3:$C$495,B73,[4]comparison_TIMES!$E$3:$E$495,C73),SUMIFS([4]comparison_TIMES!$G$3:$G$495,[4]comparison_TIMES!$C$3:$C$495,B73,[4]comparison_TIMES!$E$3:$E$495,C73) * ((D73)/SUMIFS($D$2:$D$163,$B$2:$B$163,B73,$C$2:$C$163,C73)))</f>
        <v>0.40381105883288471</v>
      </c>
    </row>
    <row r="74" spans="1:5" x14ac:dyDescent="0.25">
      <c r="A74" t="s">
        <v>0</v>
      </c>
      <c r="B74" t="s">
        <v>22</v>
      </c>
      <c r="C74" s="1" t="s">
        <v>27</v>
      </c>
      <c r="D74">
        <f>VLOOKUP(A74,[3]ele_prod!$A$2:$J$20,MATCH(B74,[3]ele_prod!$A$2:$J$2,0),FALSE)</f>
        <v>68.98</v>
      </c>
      <c r="E74">
        <f>IF(SUMIFS($D$2:$D$163,$B$2:$B$163,B74,$C$2:$C$163,C74) = 0,SUMIFS([4]comparison_TIMES!$G$3:$G$495,[4]comparison_TIMES!$C$3:$C$495,B74,[4]comparison_TIMES!$E$3:$E$495,C74),SUMIFS([4]comparison_TIMES!$G$3:$G$495,[4]comparison_TIMES!$C$3:$C$495,B74,[4]comparison_TIMES!$E$3:$E$495,C74) * ((D74)/SUMIFS($D$2:$D$163,$B$2:$B$163,B74,$C$2:$C$163,C74)))</f>
        <v>63.895000000000003</v>
      </c>
    </row>
    <row r="75" spans="1:5" x14ac:dyDescent="0.25">
      <c r="A75" t="s">
        <v>2</v>
      </c>
      <c r="B75" t="s">
        <v>22</v>
      </c>
      <c r="C75" s="1" t="s">
        <v>28</v>
      </c>
      <c r="D75">
        <f>VLOOKUP(A75,[3]ele_prod!$A$2:$J$20,MATCH(B75,[3]ele_prod!$A$2:$J$2,0),FALSE)</f>
        <v>5.6839999999999993</v>
      </c>
      <c r="E75">
        <f>IF(SUMIFS($D$2:$D$163,$B$2:$B$163,B75,$C$2:$C$163,C75) = 0,SUMIFS([4]comparison_TIMES!$G$3:$G$495,[4]comparison_TIMES!$C$3:$C$495,B75,[4]comparison_TIMES!$E$3:$E$495,C75),SUMIFS([4]comparison_TIMES!$G$3:$G$495,[4]comparison_TIMES!$C$3:$C$495,B75,[4]comparison_TIMES!$E$3:$E$495,C75) * ((D75)/SUMIFS($D$2:$D$163,$B$2:$B$163,B75,$C$2:$C$163,C75)))</f>
        <v>8.9770000000000003</v>
      </c>
    </row>
    <row r="76" spans="1:5" x14ac:dyDescent="0.25">
      <c r="A76" t="s">
        <v>3</v>
      </c>
      <c r="B76" t="s">
        <v>22</v>
      </c>
      <c r="C76" s="1" t="s">
        <v>29</v>
      </c>
      <c r="D76">
        <f>VLOOKUP(A76,[3]ele_prod!$A$2:$J$20,MATCH(B76,[3]ele_prod!$A$2:$J$2,0),FALSE)</f>
        <v>2.9060000000000001</v>
      </c>
      <c r="E76">
        <f>IF(SUMIFS($D$2:$D$163,$B$2:$B$163,B76,$C$2:$C$163,C76) = 0,SUMIFS([4]comparison_TIMES!$G$3:$G$495,[4]comparison_TIMES!$C$3:$C$495,B76,[4]comparison_TIMES!$E$3:$E$495,C76),SUMIFS([4]comparison_TIMES!$G$3:$G$495,[4]comparison_TIMES!$C$3:$C$495,B76,[4]comparison_TIMES!$E$3:$E$495,C76) * ((D76)/SUMIFS($D$2:$D$163,$B$2:$B$163,B76,$C$2:$C$163,C76)))</f>
        <v>2.73</v>
      </c>
    </row>
    <row r="77" spans="1:5" x14ac:dyDescent="0.25">
      <c r="A77" t="s">
        <v>4</v>
      </c>
      <c r="B77" t="s">
        <v>22</v>
      </c>
      <c r="C77" s="1" t="s">
        <v>30</v>
      </c>
      <c r="D77">
        <f>VLOOKUP(A77,[3]ele_prod!$A$2:$J$20,MATCH(B77,[3]ele_prod!$A$2:$J$2,0),FALSE)</f>
        <v>0</v>
      </c>
      <c r="E77">
        <f>IF(SUMIFS($D$2:$D$163,$B$2:$B$163,B77,$C$2:$C$163,C77) = 0,SUMIFS([4]comparison_TIMES!$G$3:$G$495,[4]comparison_TIMES!$C$3:$C$495,B77,[4]comparison_TIMES!$E$3:$E$495,C77),SUMIFS([4]comparison_TIMES!$G$3:$G$495,[4]comparison_TIMES!$C$3:$C$495,B77,[4]comparison_TIMES!$E$3:$E$495,C77) * ((D77)/SUMIFS($D$2:$D$163,$B$2:$B$163,B77,$C$2:$C$163,C77)))</f>
        <v>0</v>
      </c>
    </row>
    <row r="78" spans="1:5" x14ac:dyDescent="0.25">
      <c r="A78" t="s">
        <v>5</v>
      </c>
      <c r="B78" t="s">
        <v>22</v>
      </c>
      <c r="C78" s="1" t="s">
        <v>31</v>
      </c>
      <c r="D78">
        <f>VLOOKUP(A78,[3]ele_prod!$A$2:$J$20,MATCH(B78,[3]ele_prod!$A$2:$J$2,0),FALSE)</f>
        <v>0.24399999999999999</v>
      </c>
      <c r="E78">
        <f>IF(SUMIFS($D$2:$D$163,$B$2:$B$163,B78,$C$2:$C$163,C78) = 0,SUMIFS([4]comparison_TIMES!$G$3:$G$495,[4]comparison_TIMES!$C$3:$C$495,B78,[4]comparison_TIMES!$E$3:$E$495,C78),SUMIFS([4]comparison_TIMES!$G$3:$G$495,[4]comparison_TIMES!$C$3:$C$495,B78,[4]comparison_TIMES!$E$3:$E$495,C78) * ((D78)/SUMIFS($D$2:$D$163,$B$2:$B$163,B78,$C$2:$C$163,C78)))</f>
        <v>7.5460000000000003</v>
      </c>
    </row>
    <row r="79" spans="1:5" x14ac:dyDescent="0.25">
      <c r="A79" t="s">
        <v>6</v>
      </c>
      <c r="B79" t="s">
        <v>22</v>
      </c>
      <c r="C79" s="1" t="s">
        <v>32</v>
      </c>
      <c r="D79">
        <f>VLOOKUP(A79,[3]ele_prod!$A$2:$J$20,MATCH(B79,[3]ele_prod!$A$2:$J$2,0),FALSE)</f>
        <v>15.651999999999999</v>
      </c>
      <c r="E79">
        <f>IF(SUMIFS($D$2:$D$163,$B$2:$B$163,B79,$C$2:$C$163,C79) = 0,SUMIFS([4]comparison_TIMES!$G$3:$G$495,[4]comparison_TIMES!$C$3:$C$495,B79,[4]comparison_TIMES!$E$3:$E$495,C79),SUMIFS([4]comparison_TIMES!$G$3:$G$495,[4]comparison_TIMES!$C$3:$C$495,B79,[4]comparison_TIMES!$E$3:$E$495,C79) * ((D79)/SUMIFS($D$2:$D$163,$B$2:$B$163,B79,$C$2:$C$163,C79)))</f>
        <v>40.317</v>
      </c>
    </row>
    <row r="80" spans="1:5" x14ac:dyDescent="0.25">
      <c r="A80" t="s">
        <v>7</v>
      </c>
      <c r="B80" t="s">
        <v>22</v>
      </c>
      <c r="C80" s="1" t="s">
        <v>33</v>
      </c>
      <c r="D80">
        <f>VLOOKUP(A80,[3]ele_prod!$A$2:$J$20,MATCH(B80,[3]ele_prod!$A$2:$J$2,0),FALSE)</f>
        <v>65.241</v>
      </c>
      <c r="E80">
        <f>IF(SUMIFS($D$2:$D$163,$B$2:$B$163,B80,$C$2:$C$163,C80) = 0,SUMIFS([4]comparison_TIMES!$G$3:$G$495,[4]comparison_TIMES!$C$3:$C$495,B80,[4]comparison_TIMES!$E$3:$E$495,C80),SUMIFS([4]comparison_TIMES!$G$3:$G$495,[4]comparison_TIMES!$C$3:$C$495,B80,[4]comparison_TIMES!$E$3:$E$495,C80) * ((D80)/SUMIFS($D$2:$D$163,$B$2:$B$163,B80,$C$2:$C$163,C80)))</f>
        <v>45.780812248472209</v>
      </c>
    </row>
    <row r="81" spans="1:5" x14ac:dyDescent="0.25">
      <c r="A81" t="s">
        <v>8</v>
      </c>
      <c r="B81" t="s">
        <v>22</v>
      </c>
      <c r="C81" s="1" t="s">
        <v>33</v>
      </c>
      <c r="D81">
        <f>VLOOKUP(A81,[3]ele_prod!$A$2:$J$20,MATCH(B81,[3]ele_prod!$A$2:$J$2,0),FALSE)</f>
        <v>42.253199999999993</v>
      </c>
      <c r="E81">
        <f>IF(SUMIFS($D$2:$D$163,$B$2:$B$163,B81,$C$2:$C$163,C81) = 0,SUMIFS([4]comparison_TIMES!$G$3:$G$495,[4]comparison_TIMES!$C$3:$C$495,B81,[4]comparison_TIMES!$E$3:$E$495,C81),SUMIFS([4]comparison_TIMES!$G$3:$G$495,[4]comparison_TIMES!$C$3:$C$495,B81,[4]comparison_TIMES!$E$3:$E$495,C81) * ((D81)/SUMIFS($D$2:$D$163,$B$2:$B$163,B81,$C$2:$C$163,C81)))</f>
        <v>29.649849268054531</v>
      </c>
    </row>
    <row r="82" spans="1:5" x14ac:dyDescent="0.25">
      <c r="A82" t="s">
        <v>9</v>
      </c>
      <c r="B82" t="s">
        <v>22</v>
      </c>
      <c r="C82" s="2" t="s">
        <v>34</v>
      </c>
      <c r="D82">
        <f>VLOOKUP(A82,[3]ele_prod!$A$2:$J$20,MATCH(B82,[3]ele_prod!$A$2:$J$2,0),FALSE)</f>
        <v>0</v>
      </c>
      <c r="E82">
        <f>IF(SUMIFS($D$2:$D$163,$B$2:$B$163,B82,$C$2:$C$163,C82) = 0,SUMIFS([4]comparison_TIMES!$G$3:$G$495,[4]comparison_TIMES!$C$3:$C$495,B82,[4]comparison_TIMES!$E$3:$E$495,C82),SUMIFS([4]comparison_TIMES!$G$3:$G$495,[4]comparison_TIMES!$C$3:$C$495,B82,[4]comparison_TIMES!$E$3:$E$495,C82) * ((D82)/SUMIFS($D$2:$D$163,$B$2:$B$163,B82,$C$2:$C$163,C82)))</f>
        <v>0</v>
      </c>
    </row>
    <row r="83" spans="1:5" x14ac:dyDescent="0.25">
      <c r="A83" t="s">
        <v>10</v>
      </c>
      <c r="B83" t="s">
        <v>22</v>
      </c>
      <c r="C83" s="1" t="s">
        <v>35</v>
      </c>
      <c r="D83">
        <f>VLOOKUP(A83,[3]ele_prod!$A$2:$J$20,MATCH(B83,[3]ele_prod!$A$2:$J$2,0),FALSE)</f>
        <v>0.46800000000000003</v>
      </c>
      <c r="E83">
        <f>IF(SUMIFS($D$2:$D$163,$B$2:$B$163,B83,$C$2:$C$163,C83) = 0,SUMIFS([4]comparison_TIMES!$G$3:$G$495,[4]comparison_TIMES!$C$3:$C$495,B83,[4]comparison_TIMES!$E$3:$E$495,C83),SUMIFS([4]comparison_TIMES!$G$3:$G$495,[4]comparison_TIMES!$C$3:$C$495,B83,[4]comparison_TIMES!$E$3:$E$495,C83) * ((D83)/SUMIFS($D$2:$D$163,$B$2:$B$163,B83,$C$2:$C$163,C83)))</f>
        <v>8.1613079019073581E-2</v>
      </c>
    </row>
    <row r="84" spans="1:5" x14ac:dyDescent="0.25">
      <c r="A84" t="s">
        <v>11</v>
      </c>
      <c r="B84" t="s">
        <v>22</v>
      </c>
      <c r="C84" s="1" t="s">
        <v>35</v>
      </c>
      <c r="D84">
        <f>VLOOKUP(A84,[3]ele_prod!$A$2:$J$20,MATCH(B84,[3]ele_prod!$A$2:$J$2,0),FALSE)</f>
        <v>0</v>
      </c>
      <c r="E84">
        <f>IF(SUMIFS($D$2:$D$163,$B$2:$B$163,B84,$C$2:$C$163,C84) = 0,SUMIFS([4]comparison_TIMES!$G$3:$G$495,[4]comparison_TIMES!$C$3:$C$495,B84,[4]comparison_TIMES!$E$3:$E$495,C84),SUMIFS([4]comparison_TIMES!$G$3:$G$495,[4]comparison_TIMES!$C$3:$C$495,B84,[4]comparison_TIMES!$E$3:$E$495,C84) * ((D84)/SUMIFS($D$2:$D$163,$B$2:$B$163,B84,$C$2:$C$163,C84)))</f>
        <v>0</v>
      </c>
    </row>
    <row r="85" spans="1:5" x14ac:dyDescent="0.25">
      <c r="A85" t="s">
        <v>12</v>
      </c>
      <c r="B85" t="s">
        <v>22</v>
      </c>
      <c r="C85" s="1" t="s">
        <v>35</v>
      </c>
      <c r="D85">
        <f>VLOOKUP(A85,[3]ele_prod!$A$2:$J$20,MATCH(B85,[3]ele_prod!$A$2:$J$2,0),FALSE)</f>
        <v>3.202</v>
      </c>
      <c r="E85">
        <f>IF(SUMIFS($D$2:$D$163,$B$2:$B$163,B85,$C$2:$C$163,C85) = 0,SUMIFS([4]comparison_TIMES!$G$3:$G$495,[4]comparison_TIMES!$C$3:$C$495,B85,[4]comparison_TIMES!$E$3:$E$495,C85),SUMIFS([4]comparison_TIMES!$G$3:$G$495,[4]comparison_TIMES!$C$3:$C$495,B85,[4]comparison_TIMES!$E$3:$E$495,C85) * ((D85)/SUMIFS($D$2:$D$163,$B$2:$B$163,B85,$C$2:$C$163,C85)))</f>
        <v>0.55838692098092646</v>
      </c>
    </row>
    <row r="86" spans="1:5" x14ac:dyDescent="0.25">
      <c r="A86" t="s">
        <v>13</v>
      </c>
      <c r="B86" t="s">
        <v>22</v>
      </c>
      <c r="C86" s="1" t="s">
        <v>36</v>
      </c>
      <c r="D86">
        <f>VLOOKUP(A86,[3]ele_prod!$A$2:$J$20,MATCH(B86,[3]ele_prod!$A$2:$J$2,0),FALSE)</f>
        <v>103.63517999999999</v>
      </c>
      <c r="E86">
        <f>IF(SUMIFS($D$2:$D$163,$B$2:$B$163,B86,$C$2:$C$163,C86) = 0,SUMIFS([4]comparison_TIMES!$G$3:$G$495,[4]comparison_TIMES!$C$3:$C$495,B86,[4]comparison_TIMES!$E$3:$E$495,C86),SUMIFS([4]comparison_TIMES!$G$3:$G$495,[4]comparison_TIMES!$C$3:$C$495,B86,[4]comparison_TIMES!$E$3:$E$495,C86) * ((D86)/SUMIFS($D$2:$D$163,$B$2:$B$163,B86,$C$2:$C$163,C86)))</f>
        <v>72.254515259092756</v>
      </c>
    </row>
    <row r="87" spans="1:5" x14ac:dyDescent="0.25">
      <c r="A87" t="s">
        <v>14</v>
      </c>
      <c r="B87" t="s">
        <v>22</v>
      </c>
      <c r="C87" s="1" t="s">
        <v>36</v>
      </c>
      <c r="D87">
        <f>VLOOKUP(A87,[3]ele_prod!$A$2:$J$20,MATCH(B87,[3]ele_prod!$A$2:$J$2,0),FALSE)</f>
        <v>20.858310000000003</v>
      </c>
      <c r="E87">
        <f>IF(SUMIFS($D$2:$D$163,$B$2:$B$163,B87,$C$2:$C$163,C87) = 0,SUMIFS([4]comparison_TIMES!$G$3:$G$495,[4]comparison_TIMES!$C$3:$C$495,B87,[4]comparison_TIMES!$E$3:$E$495,C87),SUMIFS([4]comparison_TIMES!$G$3:$G$495,[4]comparison_TIMES!$C$3:$C$495,B87,[4]comparison_TIMES!$E$3:$E$495,C87) * ((D87)/SUMIFS($D$2:$D$163,$B$2:$B$163,B87,$C$2:$C$163,C87)))</f>
        <v>14.54242737045362</v>
      </c>
    </row>
    <row r="88" spans="1:5" x14ac:dyDescent="0.25">
      <c r="A88" t="s">
        <v>15</v>
      </c>
      <c r="B88" t="s">
        <v>22</v>
      </c>
      <c r="C88" s="1" t="s">
        <v>36</v>
      </c>
      <c r="D88">
        <f>VLOOKUP(A88,[3]ele_prod!$A$2:$J$20,MATCH(B88,[3]ele_prod!$A$2:$J$2,0),FALSE)</f>
        <v>22.326509999999999</v>
      </c>
      <c r="E88">
        <f>IF(SUMIFS($D$2:$D$163,$B$2:$B$163,B88,$C$2:$C$163,C88) = 0,SUMIFS([4]comparison_TIMES!$G$3:$G$495,[4]comparison_TIMES!$C$3:$C$495,B88,[4]comparison_TIMES!$E$3:$E$495,C88),SUMIFS([4]comparison_TIMES!$G$3:$G$495,[4]comparison_TIMES!$C$3:$C$495,B88,[4]comparison_TIMES!$E$3:$E$495,C88) * ((D88)/SUMIFS($D$2:$D$163,$B$2:$B$163,B88,$C$2:$C$163,C88)))</f>
        <v>15.566057370453617</v>
      </c>
    </row>
    <row r="89" spans="1:5" x14ac:dyDescent="0.25">
      <c r="A89" t="s">
        <v>16</v>
      </c>
      <c r="B89" t="s">
        <v>22</v>
      </c>
      <c r="C89" s="2" t="s">
        <v>37</v>
      </c>
      <c r="D89">
        <f>VLOOKUP(A89,[3]ele_prod!$A$2:$J$20,MATCH(B89,[3]ele_prod!$A$2:$J$2,0),FALSE)</f>
        <v>11.24</v>
      </c>
      <c r="E89">
        <f>IF(SUMIFS($D$2:$D$163,$B$2:$B$163,B89,$C$2:$C$163,C89) = 0,SUMIFS([4]comparison_TIMES!$G$3:$G$495,[4]comparison_TIMES!$C$3:$C$495,B89,[4]comparison_TIMES!$E$3:$E$495,C89),SUMIFS([4]comparison_TIMES!$G$3:$G$495,[4]comparison_TIMES!$C$3:$C$495,B89,[4]comparison_TIMES!$E$3:$E$495,C89) * ((D89)/SUMIFS($D$2:$D$163,$B$2:$B$163,B89,$C$2:$C$163,C89)))</f>
        <v>32.795000000000002</v>
      </c>
    </row>
    <row r="90" spans="1:5" x14ac:dyDescent="0.25">
      <c r="A90" t="s">
        <v>17</v>
      </c>
      <c r="B90" t="s">
        <v>22</v>
      </c>
      <c r="C90" s="2" t="s">
        <v>34</v>
      </c>
      <c r="D90">
        <f>VLOOKUP(A90,[3]ele_prod!$A$2:$J$20,MATCH(B90,[3]ele_prod!$A$2:$J$2,0),FALSE)</f>
        <v>1.7058200000000028</v>
      </c>
      <c r="E90">
        <f>IF(SUMIFS($D$2:$D$163,$B$2:$B$163,B90,$C$2:$C$163,C90) = 0,SUMIFS([4]comparison_TIMES!$G$3:$G$495,[4]comparison_TIMES!$C$3:$C$495,B90,[4]comparison_TIMES!$E$3:$E$495,C90),SUMIFS([4]comparison_TIMES!$G$3:$G$495,[4]comparison_TIMES!$C$3:$C$495,B90,[4]comparison_TIMES!$E$3:$E$495,C90) * ((D90)/SUMIFS($D$2:$D$163,$B$2:$B$163,B90,$C$2:$C$163,C90)))</f>
        <v>0</v>
      </c>
    </row>
    <row r="91" spans="1:5" x14ac:dyDescent="0.25">
      <c r="A91" t="s">
        <v>18</v>
      </c>
      <c r="B91" t="s">
        <v>22</v>
      </c>
      <c r="C91" s="2" t="s">
        <v>33</v>
      </c>
      <c r="D91">
        <f>VLOOKUP(A91,[3]ele_prod!$A$2:$J$20,MATCH(B91,[3]ele_prod!$A$2:$J$2,0),FALSE)</f>
        <v>0.63748999999999967</v>
      </c>
      <c r="E91">
        <f>IF(SUMIFS($D$2:$D$163,$B$2:$B$163,B91,$C$2:$C$163,C91) = 0,SUMIFS([4]comparison_TIMES!$G$3:$G$495,[4]comparison_TIMES!$C$3:$C$495,B91,[4]comparison_TIMES!$E$3:$E$495,C91),SUMIFS([4]comparison_TIMES!$G$3:$G$495,[4]comparison_TIMES!$C$3:$C$495,B91,[4]comparison_TIMES!$E$3:$E$495,C91) * ((D91)/SUMIFS($D$2:$D$163,$B$2:$B$163,B91,$C$2:$C$163,C91)))</f>
        <v>0.44733848347325356</v>
      </c>
    </row>
    <row r="92" spans="1:5" x14ac:dyDescent="0.25">
      <c r="A92" t="s">
        <v>0</v>
      </c>
      <c r="B92" t="s">
        <v>23</v>
      </c>
      <c r="C92" s="1" t="s">
        <v>27</v>
      </c>
      <c r="D92">
        <f>VLOOKUP(A92,[3]ele_prod!$A$2:$J$20,MATCH(B92,[3]ele_prod!$A$2:$J$2,0),FALSE)</f>
        <v>57.73</v>
      </c>
      <c r="E92">
        <f>IF(SUMIFS($D$2:$D$163,$B$2:$B$163,B92,$C$2:$C$163,C92) = 0,SUMIFS([4]comparison_TIMES!$G$3:$G$495,[4]comparison_TIMES!$C$3:$C$495,B92,[4]comparison_TIMES!$E$3:$E$495,C92),SUMIFS([4]comparison_TIMES!$G$3:$G$495,[4]comparison_TIMES!$C$3:$C$495,B92,[4]comparison_TIMES!$E$3:$E$495,C92) * ((D92)/SUMIFS($D$2:$D$163,$B$2:$B$163,B92,$C$2:$C$163,C92)))</f>
        <v>54.755000000000003</v>
      </c>
    </row>
    <row r="93" spans="1:5" x14ac:dyDescent="0.25">
      <c r="A93" t="s">
        <v>2</v>
      </c>
      <c r="B93" t="s">
        <v>23</v>
      </c>
      <c r="C93" s="1" t="s">
        <v>28</v>
      </c>
      <c r="D93">
        <f>VLOOKUP(A93,[3]ele_prod!$A$2:$J$20,MATCH(B93,[3]ele_prod!$A$2:$J$2,0),FALSE)</f>
        <v>42.139999999999993</v>
      </c>
      <c r="E93">
        <f>IF(SUMIFS($D$2:$D$163,$B$2:$B$163,B93,$C$2:$C$163,C93) = 0,SUMIFS([4]comparison_TIMES!$G$3:$G$495,[4]comparison_TIMES!$C$3:$C$495,B93,[4]comparison_TIMES!$E$3:$E$495,C93),SUMIFS([4]comparison_TIMES!$G$3:$G$495,[4]comparison_TIMES!$C$3:$C$495,B93,[4]comparison_TIMES!$E$3:$E$495,C93) * ((D93)/SUMIFS($D$2:$D$163,$B$2:$B$163,B93,$C$2:$C$163,C93)))</f>
        <v>40.558999999999997</v>
      </c>
    </row>
    <row r="94" spans="1:5" x14ac:dyDescent="0.25">
      <c r="A94" t="s">
        <v>3</v>
      </c>
      <c r="B94" t="s">
        <v>23</v>
      </c>
      <c r="C94" s="1" t="s">
        <v>29</v>
      </c>
      <c r="D94">
        <f>VLOOKUP(A94,[3]ele_prod!$A$2:$J$20,MATCH(B94,[3]ele_prod!$A$2:$J$2,0),FALSE)</f>
        <v>2.8899999999999997</v>
      </c>
      <c r="E94">
        <f>IF(SUMIFS($D$2:$D$163,$B$2:$B$163,B94,$C$2:$C$163,C94) = 0,SUMIFS([4]comparison_TIMES!$G$3:$G$495,[4]comparison_TIMES!$C$3:$C$495,B94,[4]comparison_TIMES!$E$3:$E$495,C94),SUMIFS([4]comparison_TIMES!$G$3:$G$495,[4]comparison_TIMES!$C$3:$C$495,B94,[4]comparison_TIMES!$E$3:$E$495,C94) * ((D94)/SUMIFS($D$2:$D$163,$B$2:$B$163,B94,$C$2:$C$163,C94)))</f>
        <v>4.2880000000000003</v>
      </c>
    </row>
    <row r="95" spans="1:5" x14ac:dyDescent="0.25">
      <c r="A95" t="s">
        <v>4</v>
      </c>
      <c r="B95" t="s">
        <v>23</v>
      </c>
      <c r="C95" s="1" t="s">
        <v>30</v>
      </c>
      <c r="D95">
        <f>VLOOKUP(A95,[3]ele_prod!$A$2:$J$20,MATCH(B95,[3]ele_prod!$A$2:$J$2,0),FALSE)</f>
        <v>0.21</v>
      </c>
      <c r="E95">
        <f>IF(SUMIFS($D$2:$D$163,$B$2:$B$163,B95,$C$2:$C$163,C95) = 0,SUMIFS([4]comparison_TIMES!$G$3:$G$495,[4]comparison_TIMES!$C$3:$C$495,B95,[4]comparison_TIMES!$E$3:$E$495,C95),SUMIFS([4]comparison_TIMES!$G$3:$G$495,[4]comparison_TIMES!$C$3:$C$495,B95,[4]comparison_TIMES!$E$3:$E$495,C95) * ((D95)/SUMIFS($D$2:$D$163,$B$2:$B$163,B95,$C$2:$C$163,C95)))</f>
        <v>0.182</v>
      </c>
    </row>
    <row r="96" spans="1:5" x14ac:dyDescent="0.25">
      <c r="A96" t="s">
        <v>5</v>
      </c>
      <c r="B96" t="s">
        <v>23</v>
      </c>
      <c r="C96" s="1" t="s">
        <v>31</v>
      </c>
      <c r="D96">
        <f>VLOOKUP(A96,[3]ele_prod!$A$2:$J$20,MATCH(B96,[3]ele_prod!$A$2:$J$2,0),FALSE)</f>
        <v>9.5009999999999994</v>
      </c>
      <c r="E96">
        <f>IF(SUMIFS($D$2:$D$163,$B$2:$B$163,B96,$C$2:$C$163,C96) = 0,SUMIFS([4]comparison_TIMES!$G$3:$G$495,[4]comparison_TIMES!$C$3:$C$495,B96,[4]comparison_TIMES!$E$3:$E$495,C96),SUMIFS([4]comparison_TIMES!$G$3:$G$495,[4]comparison_TIMES!$C$3:$C$495,B96,[4]comparison_TIMES!$E$3:$E$495,C96) * ((D96)/SUMIFS($D$2:$D$163,$B$2:$B$163,B96,$C$2:$C$163,C96)))</f>
        <v>14.144</v>
      </c>
    </row>
    <row r="97" spans="1:5" x14ac:dyDescent="0.25">
      <c r="A97" t="s">
        <v>6</v>
      </c>
      <c r="B97" t="s">
        <v>23</v>
      </c>
      <c r="C97" s="1" t="s">
        <v>32</v>
      </c>
      <c r="D97">
        <f>VLOOKUP(A97,[3]ele_prod!$A$2:$J$20,MATCH(B97,[3]ele_prod!$A$2:$J$2,0),FALSE)</f>
        <v>50.972999999999999</v>
      </c>
      <c r="E97">
        <f>IF(SUMIFS($D$2:$D$163,$B$2:$B$163,B97,$C$2:$C$163,C97) = 0,SUMIFS([4]comparison_TIMES!$G$3:$G$495,[4]comparison_TIMES!$C$3:$C$495,B97,[4]comparison_TIMES!$E$3:$E$495,C97),SUMIFS([4]comparison_TIMES!$G$3:$G$495,[4]comparison_TIMES!$C$3:$C$495,B97,[4]comparison_TIMES!$E$3:$E$495,C97) * ((D97)/SUMIFS($D$2:$D$163,$B$2:$B$163,B97,$C$2:$C$163,C97)))</f>
        <v>59.603000000000002</v>
      </c>
    </row>
    <row r="98" spans="1:5" x14ac:dyDescent="0.25">
      <c r="A98" t="s">
        <v>7</v>
      </c>
      <c r="B98" t="s">
        <v>23</v>
      </c>
      <c r="C98" s="1" t="s">
        <v>33</v>
      </c>
      <c r="D98">
        <f>VLOOKUP(A98,[3]ele_prod!$A$2:$J$20,MATCH(B98,[3]ele_prod!$A$2:$J$2,0),FALSE)</f>
        <v>22.176000000000002</v>
      </c>
      <c r="E98">
        <f>IF(SUMIFS($D$2:$D$163,$B$2:$B$163,B98,$C$2:$C$163,C98) = 0,SUMIFS([4]comparison_TIMES!$G$3:$G$495,[4]comparison_TIMES!$C$3:$C$495,B98,[4]comparison_TIMES!$E$3:$E$495,C98),SUMIFS([4]comparison_TIMES!$G$3:$G$495,[4]comparison_TIMES!$C$3:$C$495,B98,[4]comparison_TIMES!$E$3:$E$495,C98) * ((D98)/SUMIFS($D$2:$D$163,$B$2:$B$163,B98,$C$2:$C$163,C98)))</f>
        <v>29.620489900102559</v>
      </c>
    </row>
    <row r="99" spans="1:5" x14ac:dyDescent="0.25">
      <c r="A99" t="s">
        <v>8</v>
      </c>
      <c r="B99" t="s">
        <v>23</v>
      </c>
      <c r="C99" s="1" t="s">
        <v>33</v>
      </c>
      <c r="D99">
        <f>VLOOKUP(A99,[3]ele_prod!$A$2:$J$20,MATCH(B99,[3]ele_prod!$A$2:$J$2,0),FALSE)</f>
        <v>26.967599999999997</v>
      </c>
      <c r="E99">
        <f>IF(SUMIFS($D$2:$D$163,$B$2:$B$163,B99,$C$2:$C$163,C99) = 0,SUMIFS([4]comparison_TIMES!$G$3:$G$495,[4]comparison_TIMES!$C$3:$C$495,B99,[4]comparison_TIMES!$E$3:$E$495,C99),SUMIFS([4]comparison_TIMES!$G$3:$G$495,[4]comparison_TIMES!$C$3:$C$495,B99,[4]comparison_TIMES!$E$3:$E$495,C99) * ((D99)/SUMIFS($D$2:$D$163,$B$2:$B$163,B99,$C$2:$C$163,C99)))</f>
        <v>36.020631467803284</v>
      </c>
    </row>
    <row r="100" spans="1:5" x14ac:dyDescent="0.25">
      <c r="A100" t="s">
        <v>9</v>
      </c>
      <c r="B100" t="s">
        <v>23</v>
      </c>
      <c r="C100" s="2" t="s">
        <v>34</v>
      </c>
      <c r="D100">
        <f>VLOOKUP(A100,[3]ele_prod!$A$2:$J$20,MATCH(B100,[3]ele_prod!$A$2:$J$2,0),FALSE)</f>
        <v>3.9303000000000003</v>
      </c>
      <c r="E100">
        <f>IF(SUMIFS($D$2:$D$163,$B$2:$B$163,B100,$C$2:$C$163,C100) = 0,SUMIFS([4]comparison_TIMES!$G$3:$G$495,[4]comparison_TIMES!$C$3:$C$495,B100,[4]comparison_TIMES!$E$3:$E$495,C100),SUMIFS([4]comparison_TIMES!$G$3:$G$495,[4]comparison_TIMES!$C$3:$C$495,B100,[4]comparison_TIMES!$E$3:$E$495,C100) * ((D100)/SUMIFS($D$2:$D$163,$B$2:$B$163,B100,$C$2:$C$163,C100)))</f>
        <v>0</v>
      </c>
    </row>
    <row r="101" spans="1:5" x14ac:dyDescent="0.25">
      <c r="A101" t="s">
        <v>10</v>
      </c>
      <c r="B101" t="s">
        <v>23</v>
      </c>
      <c r="C101" s="1" t="s">
        <v>35</v>
      </c>
      <c r="D101">
        <f>VLOOKUP(A101,[3]ele_prod!$A$2:$J$20,MATCH(B101,[3]ele_prod!$A$2:$J$2,0),FALSE)</f>
        <v>11.19</v>
      </c>
      <c r="E101">
        <f>IF(SUMIFS($D$2:$D$163,$B$2:$B$163,B101,$C$2:$C$163,C101) = 0,SUMIFS([4]comparison_TIMES!$G$3:$G$495,[4]comparison_TIMES!$C$3:$C$495,B101,[4]comparison_TIMES!$E$3:$E$495,C101),SUMIFS([4]comparison_TIMES!$G$3:$G$495,[4]comparison_TIMES!$C$3:$C$495,B101,[4]comparison_TIMES!$E$3:$E$495,C101) * ((D101)/SUMIFS($D$2:$D$163,$B$2:$B$163,B101,$C$2:$C$163,C101)))</f>
        <v>8.6409885386819489</v>
      </c>
    </row>
    <row r="102" spans="1:5" x14ac:dyDescent="0.25">
      <c r="A102" t="s">
        <v>11</v>
      </c>
      <c r="B102" t="s">
        <v>23</v>
      </c>
      <c r="C102" s="1" t="s">
        <v>35</v>
      </c>
      <c r="D102">
        <f>VLOOKUP(A102,[3]ele_prod!$A$2:$J$20,MATCH(B102,[3]ele_prod!$A$2:$J$2,0),FALSE)</f>
        <v>3.13</v>
      </c>
      <c r="E102">
        <f>IF(SUMIFS($D$2:$D$163,$B$2:$B$163,B102,$C$2:$C$163,C102) = 0,SUMIFS([4]comparison_TIMES!$G$3:$G$495,[4]comparison_TIMES!$C$3:$C$495,B102,[4]comparison_TIMES!$E$3:$E$495,C102),SUMIFS([4]comparison_TIMES!$G$3:$G$495,[4]comparison_TIMES!$C$3:$C$495,B102,[4]comparison_TIMES!$E$3:$E$495,C102) * ((D102)/SUMIFS($D$2:$D$163,$B$2:$B$163,B102,$C$2:$C$163,C102)))</f>
        <v>2.4170057306590258</v>
      </c>
    </row>
    <row r="103" spans="1:5" x14ac:dyDescent="0.25">
      <c r="A103" t="s">
        <v>12</v>
      </c>
      <c r="B103" t="s">
        <v>23</v>
      </c>
      <c r="C103" s="1" t="s">
        <v>35</v>
      </c>
      <c r="D103">
        <f>VLOOKUP(A103,[3]ele_prod!$A$2:$J$20,MATCH(B103,[3]ele_prod!$A$2:$J$2,0),FALSE)</f>
        <v>3.13</v>
      </c>
      <c r="E103">
        <f>IF(SUMIFS($D$2:$D$163,$B$2:$B$163,B103,$C$2:$C$163,C103) = 0,SUMIFS([4]comparison_TIMES!$G$3:$G$495,[4]comparison_TIMES!$C$3:$C$495,B103,[4]comparison_TIMES!$E$3:$E$495,C103),SUMIFS([4]comparison_TIMES!$G$3:$G$495,[4]comparison_TIMES!$C$3:$C$495,B103,[4]comparison_TIMES!$E$3:$E$495,C103) * ((D103)/SUMIFS($D$2:$D$163,$B$2:$B$163,B103,$C$2:$C$163,C103)))</f>
        <v>2.4170057306590258</v>
      </c>
    </row>
    <row r="104" spans="1:5" x14ac:dyDescent="0.25">
      <c r="A104" t="s">
        <v>13</v>
      </c>
      <c r="B104" t="s">
        <v>23</v>
      </c>
      <c r="C104" s="1" t="s">
        <v>36</v>
      </c>
      <c r="D104">
        <f>VLOOKUP(A104,[3]ele_prod!$A$2:$J$20,MATCH(B104,[3]ele_prod!$A$2:$J$2,0),FALSE)</f>
        <v>82.133271000000008</v>
      </c>
      <c r="E104">
        <f>IF(SUMIFS($D$2:$D$163,$B$2:$B$163,B104,$C$2:$C$163,C104) = 0,SUMIFS([4]comparison_TIMES!$G$3:$G$495,[4]comparison_TIMES!$C$3:$C$495,B104,[4]comparison_TIMES!$E$3:$E$495,C104),SUMIFS([4]comparison_TIMES!$G$3:$G$495,[4]comparison_TIMES!$C$3:$C$495,B104,[4]comparison_TIMES!$E$3:$E$495,C104) * ((D104)/SUMIFS($D$2:$D$163,$B$2:$B$163,B104,$C$2:$C$163,C104)))</f>
        <v>57.361136407964608</v>
      </c>
    </row>
    <row r="105" spans="1:5" x14ac:dyDescent="0.25">
      <c r="A105" t="s">
        <v>14</v>
      </c>
      <c r="B105" t="s">
        <v>23</v>
      </c>
      <c r="C105" s="1" t="s">
        <v>36</v>
      </c>
      <c r="D105">
        <f>VLOOKUP(A105,[3]ele_prod!$A$2:$J$20,MATCH(B105,[3]ele_prod!$A$2:$J$2,0),FALSE)</f>
        <v>6.5249315999999977</v>
      </c>
      <c r="E105">
        <f>IF(SUMIFS($D$2:$D$163,$B$2:$B$163,B105,$C$2:$C$163,C105) = 0,SUMIFS([4]comparison_TIMES!$G$3:$G$495,[4]comparison_TIMES!$C$3:$C$495,B105,[4]comparison_TIMES!$E$3:$E$495,C105),SUMIFS([4]comparison_TIMES!$G$3:$G$495,[4]comparison_TIMES!$C$3:$C$495,B105,[4]comparison_TIMES!$E$3:$E$495,C105) * ((D105)/SUMIFS($D$2:$D$163,$B$2:$B$163,B105,$C$2:$C$163,C105)))</f>
        <v>4.5569534368141582</v>
      </c>
    </row>
    <row r="106" spans="1:5" x14ac:dyDescent="0.25">
      <c r="A106" t="s">
        <v>15</v>
      </c>
      <c r="B106" t="s">
        <v>23</v>
      </c>
      <c r="C106" s="1" t="s">
        <v>36</v>
      </c>
      <c r="D106">
        <f>VLOOKUP(A106,[3]ele_prod!$A$2:$J$20,MATCH(B106,[3]ele_prod!$A$2:$J$2,0),FALSE)</f>
        <v>10.781797399999991</v>
      </c>
      <c r="E106">
        <f>IF(SUMIFS($D$2:$D$163,$B$2:$B$163,B106,$C$2:$C$163,C106) = 0,SUMIFS([4]comparison_TIMES!$G$3:$G$495,[4]comparison_TIMES!$C$3:$C$495,B106,[4]comparison_TIMES!$E$3:$E$495,C106),SUMIFS([4]comparison_TIMES!$G$3:$G$495,[4]comparison_TIMES!$C$3:$C$495,B106,[4]comparison_TIMES!$E$3:$E$495,C106) * ((D106)/SUMIFS($D$2:$D$163,$B$2:$B$163,B106,$C$2:$C$163,C106)))</f>
        <v>7.5299101552212342</v>
      </c>
    </row>
    <row r="107" spans="1:5" x14ac:dyDescent="0.25">
      <c r="A107" t="s">
        <v>16</v>
      </c>
      <c r="B107" t="s">
        <v>23</v>
      </c>
      <c r="C107" s="2" t="s">
        <v>37</v>
      </c>
      <c r="D107">
        <f>VLOOKUP(A107,[3]ele_prod!$A$2:$J$20,MATCH(B107,[3]ele_prod!$A$2:$J$2,0),FALSE)</f>
        <v>6.45</v>
      </c>
      <c r="E107">
        <f>IF(SUMIFS($D$2:$D$163,$B$2:$B$163,B107,$C$2:$C$163,C107) = 0,SUMIFS([4]comparison_TIMES!$G$3:$G$495,[4]comparison_TIMES!$C$3:$C$495,B107,[4]comparison_TIMES!$E$3:$E$495,C107),SUMIFS([4]comparison_TIMES!$G$3:$G$495,[4]comparison_TIMES!$C$3:$C$495,B107,[4]comparison_TIMES!$E$3:$E$495,C107) * ((D107)/SUMIFS($D$2:$D$163,$B$2:$B$163,B107,$C$2:$C$163,C107)))</f>
        <v>9.9360000000000017</v>
      </c>
    </row>
    <row r="108" spans="1:5" x14ac:dyDescent="0.25">
      <c r="A108" t="s">
        <v>17</v>
      </c>
      <c r="B108" t="s">
        <v>23</v>
      </c>
      <c r="C108" s="2" t="s">
        <v>34</v>
      </c>
      <c r="D108">
        <f>VLOOKUP(A108,[3]ele_prod!$A$2:$J$20,MATCH(B108,[3]ele_prod!$A$2:$J$2,0),FALSE)</f>
        <v>1.0933289999999971</v>
      </c>
      <c r="E108">
        <f>IF(SUMIFS($D$2:$D$163,$B$2:$B$163,B108,$C$2:$C$163,C108) = 0,SUMIFS([4]comparison_TIMES!$G$3:$G$495,[4]comparison_TIMES!$C$3:$C$495,B108,[4]comparison_TIMES!$E$3:$E$495,C108),SUMIFS([4]comparison_TIMES!$G$3:$G$495,[4]comparison_TIMES!$C$3:$C$495,B108,[4]comparison_TIMES!$E$3:$E$495,C108) * ((D108)/SUMIFS($D$2:$D$163,$B$2:$B$163,B108,$C$2:$C$163,C108)))</f>
        <v>0</v>
      </c>
    </row>
    <row r="109" spans="1:5" x14ac:dyDescent="0.25">
      <c r="A109" t="s">
        <v>18</v>
      </c>
      <c r="B109" t="s">
        <v>23</v>
      </c>
      <c r="C109" s="2" t="s">
        <v>33</v>
      </c>
      <c r="D109">
        <f>VLOOKUP(A109,[3]ele_prod!$A$2:$J$20,MATCH(B109,[3]ele_prod!$A$2:$J$2,0),FALSE)</f>
        <v>0.33830839999999984</v>
      </c>
      <c r="E109">
        <f>IF(SUMIFS($D$2:$D$163,$B$2:$B$163,B109,$C$2:$C$163,C109) = 0,SUMIFS([4]comparison_TIMES!$G$3:$G$495,[4]comparison_TIMES!$C$3:$C$495,B109,[4]comparison_TIMES!$E$3:$E$495,C109),SUMIFS([4]comparison_TIMES!$G$3:$G$495,[4]comparison_TIMES!$C$3:$C$495,B109,[4]comparison_TIMES!$E$3:$E$495,C109) * ((D109)/SUMIFS($D$2:$D$163,$B$2:$B$163,B109,$C$2:$C$163,C109)))</f>
        <v>0.45187863209414908</v>
      </c>
    </row>
    <row r="110" spans="1:5" x14ac:dyDescent="0.25">
      <c r="A110" t="s">
        <v>0</v>
      </c>
      <c r="B110" t="s">
        <v>24</v>
      </c>
      <c r="C110" s="1" t="s">
        <v>27</v>
      </c>
      <c r="D110">
        <f>VLOOKUP(A110,[3]ele_prod!$A$2:$J$20,MATCH(B110,[3]ele_prod!$A$2:$J$2,0),FALSE)</f>
        <v>52.37</v>
      </c>
      <c r="E110">
        <f>IF(SUMIFS($D$2:$D$163,$B$2:$B$163,B110,$C$2:$C$163,C110) = 0,SUMIFS([4]comparison_TIMES!$G$3:$G$495,[4]comparison_TIMES!$C$3:$C$495,B110,[4]comparison_TIMES!$E$3:$E$495,C110),SUMIFS([4]comparison_TIMES!$G$3:$G$495,[4]comparison_TIMES!$C$3:$C$495,B110,[4]comparison_TIMES!$E$3:$E$495,C110) * ((D110)/SUMIFS($D$2:$D$163,$B$2:$B$163,B110,$C$2:$C$163,C110)))</f>
        <v>28.681999999999999</v>
      </c>
    </row>
    <row r="111" spans="1:5" x14ac:dyDescent="0.25">
      <c r="A111" t="s">
        <v>2</v>
      </c>
      <c r="B111" t="s">
        <v>24</v>
      </c>
      <c r="C111" s="1" t="s">
        <v>28</v>
      </c>
      <c r="D111">
        <f>VLOOKUP(A111,[3]ele_prod!$A$2:$J$20,MATCH(B111,[3]ele_prod!$A$2:$J$2,0),FALSE)</f>
        <v>0.31499999999999995</v>
      </c>
      <c r="E111">
        <f>IF(SUMIFS($D$2:$D$163,$B$2:$B$163,B111,$C$2:$C$163,C111) = 0,SUMIFS([4]comparison_TIMES!$G$3:$G$495,[4]comparison_TIMES!$C$3:$C$495,B111,[4]comparison_TIMES!$E$3:$E$495,C111),SUMIFS([4]comparison_TIMES!$G$3:$G$495,[4]comparison_TIMES!$C$3:$C$495,B111,[4]comparison_TIMES!$E$3:$E$495,C111) * ((D111)/SUMIFS($D$2:$D$163,$B$2:$B$163,B111,$C$2:$C$163,C111)))</f>
        <v>3.0169999999999999</v>
      </c>
    </row>
    <row r="112" spans="1:5" x14ac:dyDescent="0.25">
      <c r="A112" t="s">
        <v>3</v>
      </c>
      <c r="B112" t="s">
        <v>24</v>
      </c>
      <c r="C112" s="1" t="s">
        <v>29</v>
      </c>
      <c r="D112">
        <f>VLOOKUP(A112,[3]ele_prod!$A$2:$J$20,MATCH(B112,[3]ele_prod!$A$2:$J$2,0),FALSE)</f>
        <v>2.2949999999999999</v>
      </c>
      <c r="E112">
        <f>IF(SUMIFS($D$2:$D$163,$B$2:$B$163,B112,$C$2:$C$163,C112) = 0,SUMIFS([4]comparison_TIMES!$G$3:$G$495,[4]comparison_TIMES!$C$3:$C$495,B112,[4]comparison_TIMES!$E$3:$E$495,C112),SUMIFS([4]comparison_TIMES!$G$3:$G$495,[4]comparison_TIMES!$C$3:$C$495,B112,[4]comparison_TIMES!$E$3:$E$495,C112) * ((D112)/SUMIFS($D$2:$D$163,$B$2:$B$163,B112,$C$2:$C$163,C112)))</f>
        <v>2.5140000000000002</v>
      </c>
    </row>
    <row r="113" spans="1:5" x14ac:dyDescent="0.25">
      <c r="A113" t="s">
        <v>4</v>
      </c>
      <c r="B113" t="s">
        <v>24</v>
      </c>
      <c r="C113" s="1" t="s">
        <v>30</v>
      </c>
      <c r="D113">
        <f>VLOOKUP(A113,[3]ele_prod!$A$2:$J$20,MATCH(B113,[3]ele_prod!$A$2:$J$2,0),FALSE)</f>
        <v>0</v>
      </c>
      <c r="E113">
        <f>IF(SUMIFS($D$2:$D$163,$B$2:$B$163,B113,$C$2:$C$163,C113) = 0,SUMIFS([4]comparison_TIMES!$G$3:$G$495,[4]comparison_TIMES!$C$3:$C$495,B113,[4]comparison_TIMES!$E$3:$E$495,C113),SUMIFS([4]comparison_TIMES!$G$3:$G$495,[4]comparison_TIMES!$C$3:$C$495,B113,[4]comparison_TIMES!$E$3:$E$495,C113) * ((D113)/SUMIFS($D$2:$D$163,$B$2:$B$163,B113,$C$2:$C$163,C113)))</f>
        <v>0</v>
      </c>
    </row>
    <row r="114" spans="1:5" x14ac:dyDescent="0.25">
      <c r="A114" t="s">
        <v>5</v>
      </c>
      <c r="B114" t="s">
        <v>24</v>
      </c>
      <c r="C114" s="1" t="s">
        <v>31</v>
      </c>
      <c r="D114">
        <f>VLOOKUP(A114,[3]ele_prod!$A$2:$J$20,MATCH(B114,[3]ele_prod!$A$2:$J$2,0),FALSE)</f>
        <v>1.2990000000000002</v>
      </c>
      <c r="E114">
        <f>IF(SUMIFS($D$2:$D$163,$B$2:$B$163,B114,$C$2:$C$163,C114) = 0,SUMIFS([4]comparison_TIMES!$G$3:$G$495,[4]comparison_TIMES!$C$3:$C$495,B114,[4]comparison_TIMES!$E$3:$E$495,C114),SUMIFS([4]comparison_TIMES!$G$3:$G$495,[4]comparison_TIMES!$C$3:$C$495,B114,[4]comparison_TIMES!$E$3:$E$495,C114) * ((D114)/SUMIFS($D$2:$D$163,$B$2:$B$163,B114,$C$2:$C$163,C114)))</f>
        <v>4.2570000000000006</v>
      </c>
    </row>
    <row r="115" spans="1:5" x14ac:dyDescent="0.25">
      <c r="A115" t="s">
        <v>6</v>
      </c>
      <c r="B115" t="s">
        <v>24</v>
      </c>
      <c r="C115" s="1" t="s">
        <v>32</v>
      </c>
      <c r="D115">
        <f>VLOOKUP(A115,[3]ele_prod!$A$2:$J$20,MATCH(B115,[3]ele_prod!$A$2:$J$2,0),FALSE)</f>
        <v>7.45</v>
      </c>
      <c r="E115">
        <f>IF(SUMIFS($D$2:$D$163,$B$2:$B$163,B115,$C$2:$C$163,C115) = 0,SUMIFS([4]comparison_TIMES!$G$3:$G$495,[4]comparison_TIMES!$C$3:$C$495,B115,[4]comparison_TIMES!$E$3:$E$495,C115),SUMIFS([4]comparison_TIMES!$G$3:$G$495,[4]comparison_TIMES!$C$3:$C$495,B115,[4]comparison_TIMES!$E$3:$E$495,C115) * ((D115)/SUMIFS($D$2:$D$163,$B$2:$B$163,B115,$C$2:$C$163,C115)))</f>
        <v>13.143000000000001</v>
      </c>
    </row>
    <row r="116" spans="1:5" x14ac:dyDescent="0.25">
      <c r="A116" t="s">
        <v>7</v>
      </c>
      <c r="B116" t="s">
        <v>24</v>
      </c>
      <c r="C116" s="1" t="s">
        <v>33</v>
      </c>
      <c r="D116">
        <f>VLOOKUP(A116,[3]ele_prod!$A$2:$J$20,MATCH(B116,[3]ele_prod!$A$2:$J$2,0),FALSE)</f>
        <v>7.2467999999999995</v>
      </c>
      <c r="E116">
        <f>IF(SUMIFS($D$2:$D$163,$B$2:$B$163,B116,$C$2:$C$163,C116) = 0,SUMIFS([4]comparison_TIMES!$G$3:$G$495,[4]comparison_TIMES!$C$3:$C$495,B116,[4]comparison_TIMES!$E$3:$E$495,C116),SUMIFS([4]comparison_TIMES!$G$3:$G$495,[4]comparison_TIMES!$C$3:$C$495,B116,[4]comparison_TIMES!$E$3:$E$495,C116) * ((D116)/SUMIFS($D$2:$D$163,$B$2:$B$163,B116,$C$2:$C$163,C116)))</f>
        <v>11.822160555416646</v>
      </c>
    </row>
    <row r="117" spans="1:5" x14ac:dyDescent="0.25">
      <c r="A117" t="s">
        <v>8</v>
      </c>
      <c r="B117" t="s">
        <v>24</v>
      </c>
      <c r="C117" s="1" t="s">
        <v>33</v>
      </c>
      <c r="D117">
        <f>VLOOKUP(A117,[3]ele_prod!$A$2:$J$20,MATCH(B117,[3]ele_prod!$A$2:$J$2,0),FALSE)</f>
        <v>17.295299999999997</v>
      </c>
      <c r="E117">
        <f>IF(SUMIFS($D$2:$D$163,$B$2:$B$163,B117,$C$2:$C$163,C117) = 0,SUMIFS([4]comparison_TIMES!$G$3:$G$495,[4]comparison_TIMES!$C$3:$C$495,B117,[4]comparison_TIMES!$E$3:$E$495,C117),SUMIFS([4]comparison_TIMES!$G$3:$G$495,[4]comparison_TIMES!$C$3:$C$495,B117,[4]comparison_TIMES!$E$3:$E$495,C117) * ((D117)/SUMIFS($D$2:$D$163,$B$2:$B$163,B117,$C$2:$C$163,C117)))</f>
        <v>28.214910505891908</v>
      </c>
    </row>
    <row r="118" spans="1:5" x14ac:dyDescent="0.25">
      <c r="A118" t="s">
        <v>9</v>
      </c>
      <c r="B118" t="s">
        <v>24</v>
      </c>
      <c r="C118" s="2" t="s">
        <v>34</v>
      </c>
      <c r="D118">
        <f>VLOOKUP(A118,[3]ele_prod!$A$2:$J$20,MATCH(B118,[3]ele_prod!$A$2:$J$2,0),FALSE)</f>
        <v>0</v>
      </c>
      <c r="E118">
        <f>IF(SUMIFS($D$2:$D$163,$B$2:$B$163,B118,$C$2:$C$163,C118) = 0,SUMIFS([4]comparison_TIMES!$G$3:$G$495,[4]comparison_TIMES!$C$3:$C$495,B118,[4]comparison_TIMES!$E$3:$E$495,C118),SUMIFS([4]comparison_TIMES!$G$3:$G$495,[4]comparison_TIMES!$C$3:$C$495,B118,[4]comparison_TIMES!$E$3:$E$495,C118) * ((D118)/SUMIFS($D$2:$D$163,$B$2:$B$163,B118,$C$2:$C$163,C118)))</f>
        <v>0</v>
      </c>
    </row>
    <row r="119" spans="1:5" x14ac:dyDescent="0.25">
      <c r="A119" t="s">
        <v>10</v>
      </c>
      <c r="B119" t="s">
        <v>24</v>
      </c>
      <c r="C119" s="1" t="s">
        <v>35</v>
      </c>
      <c r="D119">
        <f>VLOOKUP(A119,[3]ele_prod!$A$2:$J$20,MATCH(B119,[3]ele_prod!$A$2:$J$2,0),FALSE)</f>
        <v>6.4000000000000001E-2</v>
      </c>
      <c r="E119">
        <f>IF(SUMIFS($D$2:$D$163,$B$2:$B$163,B119,$C$2:$C$163,C119) = 0,SUMIFS([4]comparison_TIMES!$G$3:$G$495,[4]comparison_TIMES!$C$3:$C$495,B119,[4]comparison_TIMES!$E$3:$E$495,C119),SUMIFS([4]comparison_TIMES!$G$3:$G$495,[4]comparison_TIMES!$C$3:$C$495,B119,[4]comparison_TIMES!$E$3:$E$495,C119) * ((D119)/SUMIFS($D$2:$D$163,$B$2:$B$163,B119,$C$2:$C$163,C119)))</f>
        <v>1.2873563218390805E-3</v>
      </c>
    </row>
    <row r="120" spans="1:5" x14ac:dyDescent="0.25">
      <c r="A120" t="s">
        <v>11</v>
      </c>
      <c r="B120" t="s">
        <v>24</v>
      </c>
      <c r="C120" s="1" t="s">
        <v>35</v>
      </c>
      <c r="D120">
        <f>VLOOKUP(A120,[3]ele_prod!$A$2:$J$20,MATCH(B120,[3]ele_prod!$A$2:$J$2,0),FALSE)</f>
        <v>0</v>
      </c>
      <c r="E120">
        <f>IF(SUMIFS($D$2:$D$163,$B$2:$B$163,B120,$C$2:$C$163,C120) = 0,SUMIFS([4]comparison_TIMES!$G$3:$G$495,[4]comparison_TIMES!$C$3:$C$495,B120,[4]comparison_TIMES!$E$3:$E$495,C120),SUMIFS([4]comparison_TIMES!$G$3:$G$495,[4]comparison_TIMES!$C$3:$C$495,B120,[4]comparison_TIMES!$E$3:$E$495,C120) * ((D120)/SUMIFS($D$2:$D$163,$B$2:$B$163,B120,$C$2:$C$163,C120)))</f>
        <v>0</v>
      </c>
    </row>
    <row r="121" spans="1:5" x14ac:dyDescent="0.25">
      <c r="A121" t="s">
        <v>12</v>
      </c>
      <c r="B121" t="s">
        <v>24</v>
      </c>
      <c r="C121" s="1" t="s">
        <v>35</v>
      </c>
      <c r="D121">
        <f>VLOOKUP(A121,[3]ele_prod!$A$2:$J$20,MATCH(B121,[3]ele_prod!$A$2:$J$2,0),FALSE)</f>
        <v>1.6759999999999999</v>
      </c>
      <c r="E121">
        <f>IF(SUMIFS($D$2:$D$163,$B$2:$B$163,B121,$C$2:$C$163,C121) = 0,SUMIFS([4]comparison_TIMES!$G$3:$G$495,[4]comparison_TIMES!$C$3:$C$495,B121,[4]comparison_TIMES!$E$3:$E$495,C121),SUMIFS([4]comparison_TIMES!$G$3:$G$495,[4]comparison_TIMES!$C$3:$C$495,B121,[4]comparison_TIMES!$E$3:$E$495,C121) * ((D121)/SUMIFS($D$2:$D$163,$B$2:$B$163,B121,$C$2:$C$163,C121)))</f>
        <v>3.3712643678160924E-2</v>
      </c>
    </row>
    <row r="122" spans="1:5" x14ac:dyDescent="0.25">
      <c r="A122" t="s">
        <v>13</v>
      </c>
      <c r="B122" t="s">
        <v>24</v>
      </c>
      <c r="C122" s="1" t="s">
        <v>36</v>
      </c>
      <c r="D122">
        <f>VLOOKUP(A122,[3]ele_prod!$A$2:$J$20,MATCH(B122,[3]ele_prod!$A$2:$J$2,0),FALSE)</f>
        <v>66.394943999999995</v>
      </c>
      <c r="E122">
        <f>IF(SUMIFS($D$2:$D$163,$B$2:$B$163,B122,$C$2:$C$163,C122) = 0,SUMIFS([4]comparison_TIMES!$G$3:$G$495,[4]comparison_TIMES!$C$3:$C$495,B122,[4]comparison_TIMES!$E$3:$E$495,C122),SUMIFS([4]comparison_TIMES!$G$3:$G$495,[4]comparison_TIMES!$C$3:$C$495,B122,[4]comparison_TIMES!$E$3:$E$495,C122) * ((D122)/SUMIFS($D$2:$D$163,$B$2:$B$163,B122,$C$2:$C$163,C122)))</f>
        <v>52.370029878195815</v>
      </c>
    </row>
    <row r="123" spans="1:5" x14ac:dyDescent="0.25">
      <c r="A123" t="s">
        <v>14</v>
      </c>
      <c r="B123" t="s">
        <v>24</v>
      </c>
      <c r="C123" s="1" t="s">
        <v>36</v>
      </c>
      <c r="D123">
        <f>VLOOKUP(A123,[3]ele_prod!$A$2:$J$20,MATCH(B123,[3]ele_prod!$A$2:$J$2,0),FALSE)</f>
        <v>20.203999200000005</v>
      </c>
      <c r="E123">
        <f>IF(SUMIFS($D$2:$D$163,$B$2:$B$163,B123,$C$2:$C$163,C123) = 0,SUMIFS([4]comparison_TIMES!$G$3:$G$495,[4]comparison_TIMES!$C$3:$C$495,B123,[4]comparison_TIMES!$E$3:$E$495,C123),SUMIFS([4]comparison_TIMES!$G$3:$G$495,[4]comparison_TIMES!$C$3:$C$495,B123,[4]comparison_TIMES!$E$3:$E$495,C123) * ((D123)/SUMIFS($D$2:$D$163,$B$2:$B$163,B123,$C$2:$C$163,C123)))</f>
        <v>15.936214085262948</v>
      </c>
    </row>
    <row r="124" spans="1:5" x14ac:dyDescent="0.25">
      <c r="A124" t="s">
        <v>15</v>
      </c>
      <c r="B124" t="s">
        <v>24</v>
      </c>
      <c r="C124" s="1" t="s">
        <v>36</v>
      </c>
      <c r="D124">
        <f>VLOOKUP(A124,[3]ele_prod!$A$2:$J$20,MATCH(B124,[3]ele_prod!$A$2:$J$2,0),FALSE)</f>
        <v>9.6210567999999981</v>
      </c>
      <c r="E124">
        <f>IF(SUMIFS($D$2:$D$163,$B$2:$B$163,B124,$C$2:$C$163,C124) = 0,SUMIFS([4]comparison_TIMES!$G$3:$G$495,[4]comparison_TIMES!$C$3:$C$495,B124,[4]comparison_TIMES!$E$3:$E$495,C124),SUMIFS([4]comparison_TIMES!$G$3:$G$495,[4]comparison_TIMES!$C$3:$C$495,B124,[4]comparison_TIMES!$E$3:$E$495,C124) * ((D124)/SUMIFS($D$2:$D$163,$B$2:$B$163,B124,$C$2:$C$163,C124)))</f>
        <v>7.5887560365412607</v>
      </c>
    </row>
    <row r="125" spans="1:5" x14ac:dyDescent="0.25">
      <c r="A125" t="s">
        <v>16</v>
      </c>
      <c r="B125" t="s">
        <v>24</v>
      </c>
      <c r="C125" s="2" t="s">
        <v>37</v>
      </c>
      <c r="D125">
        <f>VLOOKUP(A125,[3]ele_prod!$A$2:$J$20,MATCH(B125,[3]ele_prod!$A$2:$J$2,0),FALSE)</f>
        <v>8.9699999999999989</v>
      </c>
      <c r="E125">
        <f>IF(SUMIFS($D$2:$D$163,$B$2:$B$163,B125,$C$2:$C$163,C125) = 0,SUMIFS([4]comparison_TIMES!$G$3:$G$495,[4]comparison_TIMES!$C$3:$C$495,B125,[4]comparison_TIMES!$E$3:$E$495,C125),SUMIFS([4]comparison_TIMES!$G$3:$G$495,[4]comparison_TIMES!$C$3:$C$495,B125,[4]comparison_TIMES!$E$3:$E$495,C125) * ((D125)/SUMIFS($D$2:$D$163,$B$2:$B$163,B125,$C$2:$C$163,C125)))</f>
        <v>13.519</v>
      </c>
    </row>
    <row r="126" spans="1:5" x14ac:dyDescent="0.25">
      <c r="A126" t="s">
        <v>17</v>
      </c>
      <c r="B126" t="s">
        <v>24</v>
      </c>
      <c r="C126" s="2" t="s">
        <v>34</v>
      </c>
      <c r="D126">
        <f>VLOOKUP(A126,[3]ele_prod!$A$2:$J$20,MATCH(B126,[3]ele_prod!$A$2:$J$2,0),FALSE)</f>
        <v>0.74385599999999386</v>
      </c>
      <c r="E126">
        <f>IF(SUMIFS($D$2:$D$163,$B$2:$B$163,B126,$C$2:$C$163,C126) = 0,SUMIFS([4]comparison_TIMES!$G$3:$G$495,[4]comparison_TIMES!$C$3:$C$495,B126,[4]comparison_TIMES!$E$3:$E$495,C126),SUMIFS([4]comparison_TIMES!$G$3:$G$495,[4]comparison_TIMES!$C$3:$C$495,B126,[4]comparison_TIMES!$E$3:$E$495,C126) * ((D126)/SUMIFS($D$2:$D$163,$B$2:$B$163,B126,$C$2:$C$163,C126)))</f>
        <v>0</v>
      </c>
    </row>
    <row r="127" spans="1:5" x14ac:dyDescent="0.25">
      <c r="A127" t="s">
        <v>18</v>
      </c>
      <c r="B127" t="s">
        <v>24</v>
      </c>
      <c r="C127" s="2" t="s">
        <v>33</v>
      </c>
      <c r="D127">
        <f>VLOOKUP(A127,[3]ele_prod!$A$2:$J$20,MATCH(B127,[3]ele_prod!$A$2:$J$2,0),FALSE)</f>
        <v>0.37878080000000125</v>
      </c>
      <c r="E127">
        <f>IF(SUMIFS($D$2:$D$163,$B$2:$B$163,B127,$C$2:$C$163,C127) = 0,SUMIFS([4]comparison_TIMES!$G$3:$G$495,[4]comparison_TIMES!$C$3:$C$495,B127,[4]comparison_TIMES!$E$3:$E$495,C127),SUMIFS([4]comparison_TIMES!$G$3:$G$495,[4]comparison_TIMES!$C$3:$C$495,B127,[4]comparison_TIMES!$E$3:$E$495,C127) * ((D127)/SUMIFS($D$2:$D$163,$B$2:$B$163,B127,$C$2:$C$163,C127)))</f>
        <v>0.61792893869144672</v>
      </c>
    </row>
    <row r="128" spans="1:5" x14ac:dyDescent="0.25">
      <c r="A128" t="s">
        <v>0</v>
      </c>
      <c r="B128" t="s">
        <v>25</v>
      </c>
      <c r="C128" s="1" t="s">
        <v>27</v>
      </c>
      <c r="D128">
        <f>VLOOKUP(A128,[3]ele_prod!$A$2:$J$20,MATCH(B128,[3]ele_prod!$A$2:$J$2,0),FALSE)</f>
        <v>83.67</v>
      </c>
      <c r="E128">
        <f>IF(SUMIFS($D$2:$D$163,$B$2:$B$163,B128,$C$2:$C$163,C128) = 0,SUMIFS([4]comparison_TIMES!$G$3:$G$495,[4]comparison_TIMES!$C$3:$C$495,B128,[4]comparison_TIMES!$E$3:$E$495,C128),SUMIFS([4]comparison_TIMES!$G$3:$G$495,[4]comparison_TIMES!$C$3:$C$495,B128,[4]comparison_TIMES!$E$3:$E$495,C128) * ((D128)/SUMIFS($D$2:$D$163,$B$2:$B$163,B128,$C$2:$C$163,C128)))</f>
        <v>76.673000000000002</v>
      </c>
    </row>
    <row r="129" spans="1:5" x14ac:dyDescent="0.25">
      <c r="A129" t="s">
        <v>2</v>
      </c>
      <c r="B129" t="s">
        <v>25</v>
      </c>
      <c r="C129" s="1" t="s">
        <v>28</v>
      </c>
      <c r="D129">
        <f>VLOOKUP(A129,[3]ele_prod!$A$2:$J$20,MATCH(B129,[3]ele_prod!$A$2:$J$2,0),FALSE)</f>
        <v>83.022000000000006</v>
      </c>
      <c r="E129">
        <f>IF(SUMIFS($D$2:$D$163,$B$2:$B$163,B129,$C$2:$C$163,C129) = 0,SUMIFS([4]comparison_TIMES!$G$3:$G$495,[4]comparison_TIMES!$C$3:$C$495,B129,[4]comparison_TIMES!$E$3:$E$495,C129),SUMIFS([4]comparison_TIMES!$G$3:$G$495,[4]comparison_TIMES!$C$3:$C$495,B129,[4]comparison_TIMES!$E$3:$E$495,C129) * ((D129)/SUMIFS($D$2:$D$163,$B$2:$B$163,B129,$C$2:$C$163,C129)))</f>
        <v>95.422999999999988</v>
      </c>
    </row>
    <row r="130" spans="1:5" x14ac:dyDescent="0.25">
      <c r="A130" t="s">
        <v>3</v>
      </c>
      <c r="B130" t="s">
        <v>25</v>
      </c>
      <c r="C130" s="1" t="s">
        <v>29</v>
      </c>
      <c r="D130">
        <f>VLOOKUP(A130,[3]ele_prod!$A$2:$J$20,MATCH(B130,[3]ele_prod!$A$2:$J$2,0),FALSE)</f>
        <v>0.69799999999999995</v>
      </c>
      <c r="E130">
        <f>IF(SUMIFS($D$2:$D$163,$B$2:$B$163,B130,$C$2:$C$163,C130) = 0,SUMIFS([4]comparison_TIMES!$G$3:$G$495,[4]comparison_TIMES!$C$3:$C$495,B130,[4]comparison_TIMES!$E$3:$E$495,C130),SUMIFS([4]comparison_TIMES!$G$3:$G$495,[4]comparison_TIMES!$C$3:$C$495,B130,[4]comparison_TIMES!$E$3:$E$495,C130) * ((D130)/SUMIFS($D$2:$D$163,$B$2:$B$163,B130,$C$2:$C$163,C130)))</f>
        <v>1.075</v>
      </c>
    </row>
    <row r="131" spans="1:5" x14ac:dyDescent="0.25">
      <c r="A131" t="s">
        <v>4</v>
      </c>
      <c r="B131" t="s">
        <v>25</v>
      </c>
      <c r="C131" s="1" t="s">
        <v>30</v>
      </c>
      <c r="D131">
        <f>VLOOKUP(A131,[3]ele_prod!$A$2:$J$20,MATCH(B131,[3]ele_prod!$A$2:$J$2,0),FALSE)</f>
        <v>0</v>
      </c>
      <c r="E131">
        <f>IF(SUMIFS($D$2:$D$163,$B$2:$B$163,B131,$C$2:$C$163,C131) = 0,SUMIFS([4]comparison_TIMES!$G$3:$G$495,[4]comparison_TIMES!$C$3:$C$495,B131,[4]comparison_TIMES!$E$3:$E$495,C131),SUMIFS([4]comparison_TIMES!$G$3:$G$495,[4]comparison_TIMES!$C$3:$C$495,B131,[4]comparison_TIMES!$E$3:$E$495,C131) * ((D131)/SUMIFS($D$2:$D$163,$B$2:$B$163,B131,$C$2:$C$163,C131)))</f>
        <v>0</v>
      </c>
    </row>
    <row r="132" spans="1:5" x14ac:dyDescent="0.25">
      <c r="A132" t="s">
        <v>5</v>
      </c>
      <c r="B132" t="s">
        <v>25</v>
      </c>
      <c r="C132" s="1" t="s">
        <v>31</v>
      </c>
      <c r="D132">
        <f>VLOOKUP(A132,[3]ele_prod!$A$2:$J$20,MATCH(B132,[3]ele_prod!$A$2:$J$2,0),FALSE)</f>
        <v>3.2000000000000001E-2</v>
      </c>
      <c r="E132">
        <f>IF(SUMIFS($D$2:$D$163,$B$2:$B$163,B132,$C$2:$C$163,C132) = 0,SUMIFS([4]comparison_TIMES!$G$3:$G$495,[4]comparison_TIMES!$C$3:$C$495,B132,[4]comparison_TIMES!$E$3:$E$495,C132),SUMIFS([4]comparison_TIMES!$G$3:$G$495,[4]comparison_TIMES!$C$3:$C$495,B132,[4]comparison_TIMES!$E$3:$E$495,C132) * ((D132)/SUMIFS($D$2:$D$163,$B$2:$B$163,B132,$C$2:$C$163,C132)))</f>
        <v>0.78499999999999992</v>
      </c>
    </row>
    <row r="133" spans="1:5" x14ac:dyDescent="0.25">
      <c r="A133" t="s">
        <v>6</v>
      </c>
      <c r="B133" t="s">
        <v>25</v>
      </c>
      <c r="C133" s="1" t="s">
        <v>32</v>
      </c>
      <c r="D133">
        <f>VLOOKUP(A133,[3]ele_prod!$A$2:$J$20,MATCH(B133,[3]ele_prod!$A$2:$J$2,0),FALSE)</f>
        <v>21.624000000000002</v>
      </c>
      <c r="E133">
        <f>IF(SUMIFS($D$2:$D$163,$B$2:$B$163,B133,$C$2:$C$163,C133) = 0,SUMIFS([4]comparison_TIMES!$G$3:$G$495,[4]comparison_TIMES!$C$3:$C$495,B133,[4]comparison_TIMES!$E$3:$E$495,C133),SUMIFS([4]comparison_TIMES!$G$3:$G$495,[4]comparison_TIMES!$C$3:$C$495,B133,[4]comparison_TIMES!$E$3:$E$495,C133) * ((D133)/SUMIFS($D$2:$D$163,$B$2:$B$163,B133,$C$2:$C$163,C133)))</f>
        <v>40.968000000000004</v>
      </c>
    </row>
    <row r="134" spans="1:5" x14ac:dyDescent="0.25">
      <c r="A134" t="s">
        <v>7</v>
      </c>
      <c r="B134" t="s">
        <v>25</v>
      </c>
      <c r="C134" s="1" t="s">
        <v>33</v>
      </c>
      <c r="D134">
        <f>VLOOKUP(A134,[3]ele_prod!$A$2:$J$20,MATCH(B134,[3]ele_prod!$A$2:$J$2,0),FALSE)</f>
        <v>9.300555000000001</v>
      </c>
      <c r="E134">
        <f>IF(SUMIFS($D$2:$D$163,$B$2:$B$163,B134,$C$2:$C$163,C134) = 0,SUMIFS([4]comparison_TIMES!$G$3:$G$495,[4]comparison_TIMES!$C$3:$C$495,B134,[4]comparison_TIMES!$E$3:$E$495,C134),SUMIFS([4]comparison_TIMES!$G$3:$G$495,[4]comparison_TIMES!$C$3:$C$495,B134,[4]comparison_TIMES!$E$3:$E$495,C134) * ((D134)/SUMIFS($D$2:$D$163,$B$2:$B$163,B134,$C$2:$C$163,C134)))</f>
        <v>5.572953042739762</v>
      </c>
    </row>
    <row r="135" spans="1:5" x14ac:dyDescent="0.25">
      <c r="A135" t="s">
        <v>8</v>
      </c>
      <c r="B135" t="s">
        <v>25</v>
      </c>
      <c r="C135" s="1" t="s">
        <v>33</v>
      </c>
      <c r="D135">
        <f>VLOOKUP(A135,[3]ele_prod!$A$2:$J$20,MATCH(B135,[3]ele_prod!$A$2:$J$2,0),FALSE)</f>
        <v>19.518345</v>
      </c>
      <c r="E135">
        <f>IF(SUMIFS($D$2:$D$163,$B$2:$B$163,B135,$C$2:$C$163,C135) = 0,SUMIFS([4]comparison_TIMES!$G$3:$G$495,[4]comparison_TIMES!$C$3:$C$495,B135,[4]comparison_TIMES!$E$3:$E$495,C135),SUMIFS([4]comparison_TIMES!$G$3:$G$495,[4]comparison_TIMES!$C$3:$C$495,B135,[4]comparison_TIMES!$E$3:$E$495,C135) * ((D135)/SUMIFS($D$2:$D$163,$B$2:$B$163,B135,$C$2:$C$163,C135)))</f>
        <v>11.695519262774575</v>
      </c>
    </row>
    <row r="136" spans="1:5" x14ac:dyDescent="0.25">
      <c r="A136" t="s">
        <v>9</v>
      </c>
      <c r="B136" t="s">
        <v>25</v>
      </c>
      <c r="C136" s="2" t="s">
        <v>34</v>
      </c>
      <c r="D136">
        <f>VLOOKUP(A136,[3]ele_prod!$A$2:$J$20,MATCH(B136,[3]ele_prod!$A$2:$J$2,0),FALSE)</f>
        <v>0</v>
      </c>
      <c r="E136">
        <f>IF(SUMIFS($D$2:$D$163,$B$2:$B$163,B136,$C$2:$C$163,C136) = 0,SUMIFS([4]comparison_TIMES!$G$3:$G$495,[4]comparison_TIMES!$C$3:$C$495,B136,[4]comparison_TIMES!$E$3:$E$495,C136),SUMIFS([4]comparison_TIMES!$G$3:$G$495,[4]comparison_TIMES!$C$3:$C$495,B136,[4]comparison_TIMES!$E$3:$E$495,C136) * ((D136)/SUMIFS($D$2:$D$163,$B$2:$B$163,B136,$C$2:$C$163,C136)))</f>
        <v>0</v>
      </c>
    </row>
    <row r="137" spans="1:5" x14ac:dyDescent="0.25">
      <c r="A137" t="s">
        <v>10</v>
      </c>
      <c r="B137" t="s">
        <v>25</v>
      </c>
      <c r="C137" s="1" t="s">
        <v>35</v>
      </c>
      <c r="D137">
        <f>VLOOKUP(A137,[3]ele_prod!$A$2:$J$20,MATCH(B137,[3]ele_prod!$A$2:$J$2,0),FALSE)</f>
        <v>1.0507</v>
      </c>
      <c r="E137">
        <f>IF(SUMIFS($D$2:$D$163,$B$2:$B$163,B137,$C$2:$C$163,C137) = 0,SUMIFS([4]comparison_TIMES!$G$3:$G$495,[4]comparison_TIMES!$C$3:$C$495,B137,[4]comparison_TIMES!$E$3:$E$495,C137),SUMIFS([4]comparison_TIMES!$G$3:$G$495,[4]comparison_TIMES!$C$3:$C$495,B137,[4]comparison_TIMES!$E$3:$E$495,C137) * ((D137)/SUMIFS($D$2:$D$163,$B$2:$B$163,B137,$C$2:$C$163,C137)))</f>
        <v>4.0959262231759652</v>
      </c>
    </row>
    <row r="138" spans="1:5" x14ac:dyDescent="0.25">
      <c r="A138" t="s">
        <v>11</v>
      </c>
      <c r="B138" t="s">
        <v>25</v>
      </c>
      <c r="C138" s="1" t="s">
        <v>35</v>
      </c>
      <c r="D138">
        <f>VLOOKUP(A138,[3]ele_prod!$A$2:$J$20,MATCH(B138,[3]ele_prod!$A$2:$J$2,0),FALSE)</f>
        <v>0.63965000000000005</v>
      </c>
      <c r="E138">
        <f>IF(SUMIFS($D$2:$D$163,$B$2:$B$163,B138,$C$2:$C$163,C138) = 0,SUMIFS([4]comparison_TIMES!$G$3:$G$495,[4]comparison_TIMES!$C$3:$C$495,B138,[4]comparison_TIMES!$E$3:$E$495,C138),SUMIFS([4]comparison_TIMES!$G$3:$G$495,[4]comparison_TIMES!$C$3:$C$495,B138,[4]comparison_TIMES!$E$3:$E$495,C138) * ((D138)/SUMIFS($D$2:$D$163,$B$2:$B$163,B138,$C$2:$C$163,C138)))</f>
        <v>2.4935368884120175</v>
      </c>
    </row>
    <row r="139" spans="1:5" x14ac:dyDescent="0.25">
      <c r="A139" t="s">
        <v>12</v>
      </c>
      <c r="B139" t="s">
        <v>25</v>
      </c>
      <c r="C139" s="1" t="s">
        <v>35</v>
      </c>
      <c r="D139">
        <f>VLOOKUP(A139,[3]ele_prod!$A$2:$J$20,MATCH(B139,[3]ele_prod!$A$2:$J$2,0),FALSE)</f>
        <v>0.63965000000000005</v>
      </c>
      <c r="E139">
        <f>IF(SUMIFS($D$2:$D$163,$B$2:$B$163,B139,$C$2:$C$163,C139) = 0,SUMIFS([4]comparison_TIMES!$G$3:$G$495,[4]comparison_TIMES!$C$3:$C$495,B139,[4]comparison_TIMES!$E$3:$E$495,C139),SUMIFS([4]comparison_TIMES!$G$3:$G$495,[4]comparison_TIMES!$C$3:$C$495,B139,[4]comparison_TIMES!$E$3:$E$495,C139) * ((D139)/SUMIFS($D$2:$D$163,$B$2:$B$163,B139,$C$2:$C$163,C139)))</f>
        <v>2.4935368884120175</v>
      </c>
    </row>
    <row r="140" spans="1:5" x14ac:dyDescent="0.25">
      <c r="A140" t="s">
        <v>13</v>
      </c>
      <c r="B140" t="s">
        <v>25</v>
      </c>
      <c r="C140" s="1" t="s">
        <v>36</v>
      </c>
      <c r="D140">
        <f>VLOOKUP(A140,[3]ele_prod!$A$2:$J$20,MATCH(B140,[3]ele_prod!$A$2:$J$2,0),FALSE)</f>
        <v>2.4186690000000004</v>
      </c>
      <c r="E140">
        <f>IF(SUMIFS($D$2:$D$163,$B$2:$B$163,B140,$C$2:$C$163,C140) = 0,SUMIFS([4]comparison_TIMES!$G$3:$G$495,[4]comparison_TIMES!$C$3:$C$495,B140,[4]comparison_TIMES!$E$3:$E$495,C140),SUMIFS([4]comparison_TIMES!$G$3:$G$495,[4]comparison_TIMES!$C$3:$C$495,B140,[4]comparison_TIMES!$E$3:$E$495,C140) * ((D140)/SUMIFS($D$2:$D$163,$B$2:$B$163,B140,$C$2:$C$163,C140)))</f>
        <v>1.7299719684210531</v>
      </c>
    </row>
    <row r="141" spans="1:5" x14ac:dyDescent="0.25">
      <c r="A141" t="s">
        <v>14</v>
      </c>
      <c r="B141" t="s">
        <v>25</v>
      </c>
      <c r="C141" s="1" t="s">
        <v>36</v>
      </c>
      <c r="D141">
        <f>VLOOKUP(A141,[3]ele_prod!$A$2:$J$20,MATCH(B141,[3]ele_prod!$A$2:$J$2,0),FALSE)</f>
        <v>17.412565499999999</v>
      </c>
      <c r="E141">
        <f>IF(SUMIFS($D$2:$D$163,$B$2:$B$163,B141,$C$2:$C$163,C141) = 0,SUMIFS([4]comparison_TIMES!$G$3:$G$495,[4]comparison_TIMES!$C$3:$C$495,B141,[4]comparison_TIMES!$E$3:$E$495,C141),SUMIFS([4]comparison_TIMES!$G$3:$G$495,[4]comparison_TIMES!$C$3:$C$495,B141,[4]comparison_TIMES!$E$3:$E$495,C141) * ((D141)/SUMIFS($D$2:$D$163,$B$2:$B$163,B141,$C$2:$C$163,C141)))</f>
        <v>12.454474015789472</v>
      </c>
    </row>
    <row r="142" spans="1:5" x14ac:dyDescent="0.25">
      <c r="A142" t="s">
        <v>15</v>
      </c>
      <c r="B142" t="s">
        <v>25</v>
      </c>
      <c r="C142" s="1" t="s">
        <v>36</v>
      </c>
      <c r="D142">
        <f>VLOOKUP(A142,[3]ele_prod!$A$2:$J$20,MATCH(B142,[3]ele_prod!$A$2:$J$2,0),FALSE)</f>
        <v>17.788765499999997</v>
      </c>
      <c r="E142">
        <f>IF(SUMIFS($D$2:$D$163,$B$2:$B$163,B142,$C$2:$C$163,C142) = 0,SUMIFS([4]comparison_TIMES!$G$3:$G$495,[4]comparison_TIMES!$C$3:$C$495,B142,[4]comparison_TIMES!$E$3:$E$495,C142),SUMIFS([4]comparison_TIMES!$G$3:$G$495,[4]comparison_TIMES!$C$3:$C$495,B142,[4]comparison_TIMES!$E$3:$E$495,C142) * ((D142)/SUMIFS($D$2:$D$163,$B$2:$B$163,B142,$C$2:$C$163,C142)))</f>
        <v>12.723554015789471</v>
      </c>
    </row>
    <row r="143" spans="1:5" x14ac:dyDescent="0.25">
      <c r="A143" t="s">
        <v>16</v>
      </c>
      <c r="B143" t="s">
        <v>25</v>
      </c>
      <c r="C143" s="2" t="s">
        <v>37</v>
      </c>
      <c r="D143">
        <f>VLOOKUP(A143,[3]ele_prod!$A$2:$J$20,MATCH(B143,[3]ele_prod!$A$2:$J$2,0),FALSE)</f>
        <v>25.44</v>
      </c>
      <c r="E143">
        <f>IF(SUMIFS($D$2:$D$163,$B$2:$B$163,B143,$C$2:$C$163,C143) = 0,SUMIFS([4]comparison_TIMES!$G$3:$G$495,[4]comparison_TIMES!$C$3:$C$495,B143,[4]comparison_TIMES!$E$3:$E$495,C143),SUMIFS([4]comparison_TIMES!$G$3:$G$495,[4]comparison_TIMES!$C$3:$C$495,B143,[4]comparison_TIMES!$E$3:$E$495,C143) * ((D143)/SUMIFS($D$2:$D$163,$B$2:$B$163,B143,$C$2:$C$163,C143)))</f>
        <v>37.292000000000002</v>
      </c>
    </row>
    <row r="144" spans="1:5" x14ac:dyDescent="0.25">
      <c r="A144" t="s">
        <v>17</v>
      </c>
      <c r="B144" t="s">
        <v>25</v>
      </c>
      <c r="C144" s="2" t="s">
        <v>34</v>
      </c>
      <c r="D144">
        <f>VLOOKUP(A144,[3]ele_prod!$A$2:$J$20,MATCH(B144,[3]ele_prod!$A$2:$J$2,0),FALSE)</f>
        <v>0.22737599999999869</v>
      </c>
      <c r="E144">
        <f>IF(SUMIFS($D$2:$D$163,$B$2:$B$163,B144,$C$2:$C$163,C144) = 0,SUMIFS([4]comparison_TIMES!$G$3:$G$495,[4]comparison_TIMES!$C$3:$C$495,B144,[4]comparison_TIMES!$E$3:$E$495,C144),SUMIFS([4]comparison_TIMES!$G$3:$G$495,[4]comparison_TIMES!$C$3:$C$495,B144,[4]comparison_TIMES!$E$3:$E$495,C144) * ((D144)/SUMIFS($D$2:$D$163,$B$2:$B$163,B144,$C$2:$C$163,C144)))</f>
        <v>0</v>
      </c>
    </row>
    <row r="145" spans="1:5" x14ac:dyDescent="0.25">
      <c r="A145" t="s">
        <v>18</v>
      </c>
      <c r="B145" t="s">
        <v>25</v>
      </c>
      <c r="C145" s="2" t="s">
        <v>33</v>
      </c>
      <c r="D145">
        <f>VLOOKUP(A145,[3]ele_prod!$A$2:$J$20,MATCH(B145,[3]ele_prod!$A$2:$J$2,0),FALSE)</f>
        <v>0.37303950000000086</v>
      </c>
      <c r="E145">
        <f>IF(SUMIFS($D$2:$D$163,$B$2:$B$163,B145,$C$2:$C$163,C145) = 0,SUMIFS([4]comparison_TIMES!$G$3:$G$495,[4]comparison_TIMES!$C$3:$C$495,B145,[4]comparison_TIMES!$E$3:$E$495,C145),SUMIFS([4]comparison_TIMES!$G$3:$G$495,[4]comparison_TIMES!$C$3:$C$495,B145,[4]comparison_TIMES!$E$3:$E$495,C145) * ((D145)/SUMIFS($D$2:$D$163,$B$2:$B$163,B145,$C$2:$C$163,C145)))</f>
        <v>0.22352769448566498</v>
      </c>
    </row>
    <row r="146" spans="1:5" x14ac:dyDescent="0.25">
      <c r="A146" t="s">
        <v>0</v>
      </c>
      <c r="B146" t="s">
        <v>26</v>
      </c>
      <c r="C146" s="1" t="s">
        <v>27</v>
      </c>
      <c r="D146">
        <f>VLOOKUP(A146,[3]ele_prod!$A$2:$J$20,MATCH(B146,[3]ele_prod!$A$2:$J$2,0),FALSE)</f>
        <v>93.66</v>
      </c>
      <c r="E146">
        <f>IF(SUMIFS($D$2:$D$163,$B$2:$B$163,B146,$C$2:$C$163,C146) = 0,SUMIFS([4]comparison_TIMES!$G$3:$G$495,[4]comparison_TIMES!$C$3:$C$495,B146,[4]comparison_TIMES!$E$3:$E$495,C146),SUMIFS([4]comparison_TIMES!$G$3:$G$495,[4]comparison_TIMES!$C$3:$C$495,B146,[4]comparison_TIMES!$E$3:$E$495,C146) * ((D146)/SUMIFS($D$2:$D$163,$B$2:$B$163,B146,$C$2:$C$163,C146)))</f>
        <v>84.97</v>
      </c>
    </row>
    <row r="147" spans="1:5" x14ac:dyDescent="0.25">
      <c r="A147" t="s">
        <v>2</v>
      </c>
      <c r="B147" t="s">
        <v>26</v>
      </c>
      <c r="C147" s="1" t="s">
        <v>28</v>
      </c>
      <c r="D147">
        <f>VLOOKUP(A147,[3]ele_prod!$A$2:$J$20,MATCH(B147,[3]ele_prod!$A$2:$J$2,0),FALSE)</f>
        <v>69.853000000000009</v>
      </c>
      <c r="E147">
        <f>IF(SUMIFS($D$2:$D$163,$B$2:$B$163,B147,$C$2:$C$163,C147) = 0,SUMIFS([4]comparison_TIMES!$G$3:$G$495,[4]comparison_TIMES!$C$3:$C$495,B147,[4]comparison_TIMES!$E$3:$E$495,C147),SUMIFS([4]comparison_TIMES!$G$3:$G$495,[4]comparison_TIMES!$C$3:$C$495,B147,[4]comparison_TIMES!$E$3:$E$495,C147) * ((D147)/SUMIFS($D$2:$D$163,$B$2:$B$163,B147,$C$2:$C$163,C147)))</f>
        <v>85.050999999999988</v>
      </c>
    </row>
    <row r="148" spans="1:5" x14ac:dyDescent="0.25">
      <c r="A148" t="s">
        <v>3</v>
      </c>
      <c r="B148" t="s">
        <v>26</v>
      </c>
      <c r="C148" s="1" t="s">
        <v>29</v>
      </c>
      <c r="D148">
        <f>VLOOKUP(A148,[3]ele_prod!$A$2:$J$20,MATCH(B148,[3]ele_prod!$A$2:$J$2,0),FALSE)</f>
        <v>6.1370000000000005</v>
      </c>
      <c r="E148">
        <f>IF(SUMIFS($D$2:$D$163,$B$2:$B$163,B148,$C$2:$C$163,C148) = 0,SUMIFS([4]comparison_TIMES!$G$3:$G$495,[4]comparison_TIMES!$C$3:$C$495,B148,[4]comparison_TIMES!$E$3:$E$495,C148),SUMIFS([4]comparison_TIMES!$G$3:$G$495,[4]comparison_TIMES!$C$3:$C$495,B148,[4]comparison_TIMES!$E$3:$E$495,C148) * ((D148)/SUMIFS($D$2:$D$163,$B$2:$B$163,B148,$C$2:$C$163,C148)))</f>
        <v>6.2350000000000003</v>
      </c>
    </row>
    <row r="149" spans="1:5" x14ac:dyDescent="0.25">
      <c r="A149" t="s">
        <v>4</v>
      </c>
      <c r="B149" t="s">
        <v>26</v>
      </c>
      <c r="C149" s="1" t="s">
        <v>30</v>
      </c>
      <c r="D149">
        <f>VLOOKUP(A149,[3]ele_prod!$A$2:$J$20,MATCH(B149,[3]ele_prod!$A$2:$J$2,0),FALSE)</f>
        <v>0</v>
      </c>
      <c r="E149">
        <f>IF(SUMIFS($D$2:$D$163,$B$2:$B$163,B149,$C$2:$C$163,C149) = 0,SUMIFS([4]comparison_TIMES!$G$3:$G$495,[4]comparison_TIMES!$C$3:$C$495,B149,[4]comparison_TIMES!$E$3:$E$495,C149),SUMIFS([4]comparison_TIMES!$G$3:$G$495,[4]comparison_TIMES!$C$3:$C$495,B149,[4]comparison_TIMES!$E$3:$E$495,C149) * ((D149)/SUMIFS($D$2:$D$163,$B$2:$B$163,B149,$C$2:$C$163,C149)))</f>
        <v>0</v>
      </c>
    </row>
    <row r="150" spans="1:5" x14ac:dyDescent="0.25">
      <c r="A150" t="s">
        <v>5</v>
      </c>
      <c r="B150" t="s">
        <v>26</v>
      </c>
      <c r="C150" s="1" t="s">
        <v>31</v>
      </c>
      <c r="D150">
        <f>VLOOKUP(A150,[3]ele_prod!$A$2:$J$20,MATCH(B150,[3]ele_prod!$A$2:$J$2,0),FALSE)</f>
        <v>3.5269999999999997</v>
      </c>
      <c r="E150">
        <f>IF(SUMIFS($D$2:$D$163,$B$2:$B$163,B150,$C$2:$C$163,C150) = 0,SUMIFS([4]comparison_TIMES!$G$3:$G$495,[4]comparison_TIMES!$C$3:$C$495,B150,[4]comparison_TIMES!$E$3:$E$495,C150),SUMIFS([4]comparison_TIMES!$G$3:$G$495,[4]comparison_TIMES!$C$3:$C$495,B150,[4]comparison_TIMES!$E$3:$E$495,C150) * ((D150)/SUMIFS($D$2:$D$163,$B$2:$B$163,B150,$C$2:$C$163,C150)))</f>
        <v>11.575000000000003</v>
      </c>
    </row>
    <row r="151" spans="1:5" x14ac:dyDescent="0.25">
      <c r="A151" t="s">
        <v>6</v>
      </c>
      <c r="B151" t="s">
        <v>26</v>
      </c>
      <c r="C151" s="1" t="s">
        <v>32</v>
      </c>
      <c r="D151">
        <f>VLOOKUP(A151,[3]ele_prod!$A$2:$J$20,MATCH(B151,[3]ele_prod!$A$2:$J$2,0),FALSE)</f>
        <v>8.7330000000000023</v>
      </c>
      <c r="E151">
        <f>IF(SUMIFS($D$2:$D$163,$B$2:$B$163,B151,$C$2:$C$163,C151) = 0,SUMIFS([4]comparison_TIMES!$G$3:$G$495,[4]comparison_TIMES!$C$3:$C$495,B151,[4]comparison_TIMES!$E$3:$E$495,C151),SUMIFS([4]comparison_TIMES!$G$3:$G$495,[4]comparison_TIMES!$C$3:$C$495,B151,[4]comparison_TIMES!$E$3:$E$495,C151) * ((D151)/SUMIFS($D$2:$D$163,$B$2:$B$163,B151,$C$2:$C$163,C151)))</f>
        <v>19.913</v>
      </c>
    </row>
    <row r="152" spans="1:5" x14ac:dyDescent="0.25">
      <c r="A152" t="s">
        <v>7</v>
      </c>
      <c r="B152" t="s">
        <v>26</v>
      </c>
      <c r="C152" s="1" t="s">
        <v>33</v>
      </c>
      <c r="D152">
        <f>VLOOKUP(A152,[3]ele_prod!$A$2:$J$20,MATCH(B152,[3]ele_prod!$A$2:$J$2,0),FALSE)</f>
        <v>0</v>
      </c>
      <c r="E152">
        <f>IF(SUMIFS($D$2:$D$163,$B$2:$B$163,B152,$C$2:$C$163,C152) = 0,SUMIFS([4]comparison_TIMES!$G$3:$G$495,[4]comparison_TIMES!$C$3:$C$495,B152,[4]comparison_TIMES!$E$3:$E$495,C152),SUMIFS([4]comparison_TIMES!$G$3:$G$495,[4]comparison_TIMES!$C$3:$C$495,B152,[4]comparison_TIMES!$E$3:$E$495,C152) * ((D152)/SUMIFS($D$2:$D$163,$B$2:$B$163,B152,$C$2:$C$163,C152)))</f>
        <v>0</v>
      </c>
    </row>
    <row r="153" spans="1:5" x14ac:dyDescent="0.25">
      <c r="A153" t="s">
        <v>8</v>
      </c>
      <c r="B153" t="s">
        <v>26</v>
      </c>
      <c r="C153" s="1" t="s">
        <v>33</v>
      </c>
      <c r="D153">
        <f>VLOOKUP(A153,[3]ele_prod!$A$2:$J$20,MATCH(B153,[3]ele_prod!$A$2:$J$2,0),FALSE)</f>
        <v>19.314900000000002</v>
      </c>
      <c r="E153">
        <f>IF(SUMIFS($D$2:$D$163,$B$2:$B$163,B153,$C$2:$C$163,C153) = 0,SUMIFS([4]comparison_TIMES!$G$3:$G$495,[4]comparison_TIMES!$C$3:$C$495,B153,[4]comparison_TIMES!$E$3:$E$495,C153),SUMIFS([4]comparison_TIMES!$G$3:$G$495,[4]comparison_TIMES!$C$3:$C$495,B153,[4]comparison_TIMES!$E$3:$E$495,C153) * ((D153)/SUMIFS($D$2:$D$163,$B$2:$B$163,B153,$C$2:$C$163,C153)))</f>
        <v>12.780039700044117</v>
      </c>
    </row>
    <row r="154" spans="1:5" x14ac:dyDescent="0.25">
      <c r="A154" t="s">
        <v>9</v>
      </c>
      <c r="B154" t="s">
        <v>26</v>
      </c>
      <c r="C154" s="2" t="s">
        <v>34</v>
      </c>
      <c r="D154">
        <f>VLOOKUP(A154,[3]ele_prod!$A$2:$J$20,MATCH(B154,[3]ele_prod!$A$2:$J$2,0),FALSE)</f>
        <v>132.87780000000001</v>
      </c>
      <c r="E154">
        <f>IF(SUMIFS($D$2:$D$163,$B$2:$B$163,B154,$C$2:$C$163,C154) = 0,SUMIFS([4]comparison_TIMES!$G$3:$G$495,[4]comparison_TIMES!$C$3:$C$495,B154,[4]comparison_TIMES!$E$3:$E$495,C154),SUMIFS([4]comparison_TIMES!$G$3:$G$495,[4]comparison_TIMES!$C$3:$C$495,B154,[4]comparison_TIMES!$E$3:$E$495,C154) * ((D154)/SUMIFS($D$2:$D$163,$B$2:$B$163,B154,$C$2:$C$163,C154)))</f>
        <v>107.90010000000002</v>
      </c>
    </row>
    <row r="155" spans="1:5" x14ac:dyDescent="0.25">
      <c r="A155" t="s">
        <v>10</v>
      </c>
      <c r="B155" t="s">
        <v>26</v>
      </c>
      <c r="C155" s="1" t="s">
        <v>35</v>
      </c>
      <c r="D155">
        <f>VLOOKUP(A155,[3]ele_prod!$A$2:$J$20,MATCH(B155,[3]ele_prod!$A$2:$J$2,0),FALSE)</f>
        <v>0</v>
      </c>
      <c r="E155">
        <f>IF(SUMIFS($D$2:$D$163,$B$2:$B$163,B155,$C$2:$C$163,C155) = 0,SUMIFS([4]comparison_TIMES!$G$3:$G$495,[4]comparison_TIMES!$C$3:$C$495,B155,[4]comparison_TIMES!$E$3:$E$495,C155),SUMIFS([4]comparison_TIMES!$G$3:$G$495,[4]comparison_TIMES!$C$3:$C$495,B155,[4]comparison_TIMES!$E$3:$E$495,C155) * ((D155)/SUMIFS($D$2:$D$163,$B$2:$B$163,B155,$C$2:$C$163,C155)))</f>
        <v>0</v>
      </c>
    </row>
    <row r="156" spans="1:5" x14ac:dyDescent="0.25">
      <c r="A156" t="s">
        <v>11</v>
      </c>
      <c r="B156" t="s">
        <v>26</v>
      </c>
      <c r="C156" s="1" t="s">
        <v>35</v>
      </c>
      <c r="D156">
        <f>VLOOKUP(A156,[3]ele_prod!$A$2:$J$20,MATCH(B156,[3]ele_prod!$A$2:$J$2,0),FALSE)</f>
        <v>13.096000000000002</v>
      </c>
      <c r="E156">
        <f>IF(SUMIFS($D$2:$D$163,$B$2:$B$163,B156,$C$2:$C$163,C156) = 0,SUMIFS([4]comparison_TIMES!$G$3:$G$495,[4]comparison_TIMES!$C$3:$C$495,B156,[4]comparison_TIMES!$E$3:$E$495,C156),SUMIFS([4]comparison_TIMES!$G$3:$G$495,[4]comparison_TIMES!$C$3:$C$495,B156,[4]comparison_TIMES!$E$3:$E$495,C156) * ((D156)/SUMIFS($D$2:$D$163,$B$2:$B$163,B156,$C$2:$C$163,C156)))</f>
        <v>8.2471999999999976</v>
      </c>
    </row>
    <row r="157" spans="1:5" x14ac:dyDescent="0.25">
      <c r="A157" t="s">
        <v>12</v>
      </c>
      <c r="B157" t="s">
        <v>26</v>
      </c>
      <c r="C157" s="1" t="s">
        <v>35</v>
      </c>
      <c r="D157">
        <f>VLOOKUP(A157,[3]ele_prod!$A$2:$J$20,MATCH(B157,[3]ele_prod!$A$2:$J$2,0),FALSE)</f>
        <v>3.2739999999999991</v>
      </c>
      <c r="E157">
        <f>IF(SUMIFS($D$2:$D$163,$B$2:$B$163,B157,$C$2:$C$163,C157) = 0,SUMIFS([4]comparison_TIMES!$G$3:$G$495,[4]comparison_TIMES!$C$3:$C$495,B157,[4]comparison_TIMES!$E$3:$E$495,C157),SUMIFS([4]comparison_TIMES!$G$3:$G$495,[4]comparison_TIMES!$C$3:$C$495,B157,[4]comparison_TIMES!$E$3:$E$495,C157) * ((D157)/SUMIFS($D$2:$D$163,$B$2:$B$163,B157,$C$2:$C$163,C157)))</f>
        <v>2.061799999999999</v>
      </c>
    </row>
    <row r="158" spans="1:5" x14ac:dyDescent="0.25">
      <c r="A158" t="s">
        <v>13</v>
      </c>
      <c r="B158" t="s">
        <v>26</v>
      </c>
      <c r="C158" s="1" t="s">
        <v>36</v>
      </c>
      <c r="D158">
        <f>VLOOKUP(A158,[3]ele_prod!$A$2:$J$20,MATCH(B158,[3]ele_prod!$A$2:$J$2,0),FALSE)</f>
        <v>0</v>
      </c>
      <c r="E158">
        <f>IF(SUMIFS($D$2:$D$163,$B$2:$B$163,B158,$C$2:$C$163,C158) = 0,SUMIFS([4]comparison_TIMES!$G$3:$G$495,[4]comparison_TIMES!$C$3:$C$495,B158,[4]comparison_TIMES!$E$3:$E$495,C158),SUMIFS([4]comparison_TIMES!$G$3:$G$495,[4]comparison_TIMES!$C$3:$C$495,B158,[4]comparison_TIMES!$E$3:$E$495,C158) * ((D158)/SUMIFS($D$2:$D$163,$B$2:$B$163,B158,$C$2:$C$163,C158)))</f>
        <v>0</v>
      </c>
    </row>
    <row r="159" spans="1:5" x14ac:dyDescent="0.25">
      <c r="A159" t="s">
        <v>14</v>
      </c>
      <c r="B159" t="s">
        <v>26</v>
      </c>
      <c r="C159" s="1" t="s">
        <v>36</v>
      </c>
      <c r="D159">
        <f>VLOOKUP(A159,[3]ele_prod!$A$2:$J$20,MATCH(B159,[3]ele_prod!$A$2:$J$2,0),FALSE)</f>
        <v>43.520400000000002</v>
      </c>
      <c r="E159">
        <f>IF(SUMIFS($D$2:$D$163,$B$2:$B$163,B159,$C$2:$C$163,C159) = 0,SUMIFS([4]comparison_TIMES!$G$3:$G$495,[4]comparison_TIMES!$C$3:$C$495,B159,[4]comparison_TIMES!$E$3:$E$495,C159),SUMIFS([4]comparison_TIMES!$G$3:$G$495,[4]comparison_TIMES!$C$3:$C$495,B159,[4]comparison_TIMES!$E$3:$E$495,C159) * ((D159)/SUMIFS($D$2:$D$163,$B$2:$B$163,B159,$C$2:$C$163,C159)))</f>
        <v>37.393487999999998</v>
      </c>
    </row>
    <row r="160" spans="1:5" x14ac:dyDescent="0.25">
      <c r="A160" t="s">
        <v>15</v>
      </c>
      <c r="B160" t="s">
        <v>26</v>
      </c>
      <c r="C160" s="1" t="s">
        <v>36</v>
      </c>
      <c r="D160">
        <f>VLOOKUP(A160,[3]ele_prod!$A$2:$J$20,MATCH(B160,[3]ele_prod!$A$2:$J$2,0),FALSE)</f>
        <v>11.429599999999994</v>
      </c>
      <c r="E160">
        <f>IF(SUMIFS($D$2:$D$163,$B$2:$B$163,B160,$C$2:$C$163,C160) = 0,SUMIFS([4]comparison_TIMES!$G$3:$G$495,[4]comparison_TIMES!$C$3:$C$495,B160,[4]comparison_TIMES!$E$3:$E$495,C160),SUMIFS([4]comparison_TIMES!$G$3:$G$495,[4]comparison_TIMES!$C$3:$C$495,B160,[4]comparison_TIMES!$E$3:$E$495,C160) * ((D160)/SUMIFS($D$2:$D$163,$B$2:$B$163,B160,$C$2:$C$163,C160)))</f>
        <v>9.8205119999999937</v>
      </c>
    </row>
    <row r="161" spans="1:5" x14ac:dyDescent="0.25">
      <c r="A161" t="s">
        <v>16</v>
      </c>
      <c r="B161" t="s">
        <v>26</v>
      </c>
      <c r="C161" s="2" t="s">
        <v>37</v>
      </c>
      <c r="D161">
        <f>VLOOKUP(A161,[3]ele_prod!$A$2:$J$20,MATCH(B161,[3]ele_prod!$A$2:$J$2,0),FALSE)</f>
        <v>10.3</v>
      </c>
      <c r="E161">
        <f>IF(SUMIFS($D$2:$D$163,$B$2:$B$163,B161,$C$2:$C$163,C161) = 0,SUMIFS([4]comparison_TIMES!$G$3:$G$495,[4]comparison_TIMES!$C$3:$C$495,B161,[4]comparison_TIMES!$E$3:$E$495,C161),SUMIFS([4]comparison_TIMES!$G$3:$G$495,[4]comparison_TIMES!$C$3:$C$495,B161,[4]comparison_TIMES!$E$3:$E$495,C161) * ((D161)/SUMIFS($D$2:$D$163,$B$2:$B$163,B161,$C$2:$C$163,C161)))</f>
        <v>15.786000000000001</v>
      </c>
    </row>
    <row r="162" spans="1:5" x14ac:dyDescent="0.25">
      <c r="A162" t="s">
        <v>17</v>
      </c>
      <c r="B162" t="s">
        <v>26</v>
      </c>
      <c r="C162" s="2" t="s">
        <v>34</v>
      </c>
      <c r="D162">
        <f>VLOOKUP(A162,[3]ele_prod!$A$2:$J$20,MATCH(B162,[3]ele_prod!$A$2:$J$2,0),FALSE)</f>
        <v>1.3421999999999912</v>
      </c>
      <c r="E162">
        <f>IF(SUMIFS($D$2:$D$163,$B$2:$B$163,B162,$C$2:$C$163,C162) = 0,SUMIFS([4]comparison_TIMES!$G$3:$G$495,[4]comparison_TIMES!$C$3:$C$495,B162,[4]comparison_TIMES!$E$3:$E$495,C162),SUMIFS([4]comparison_TIMES!$G$3:$G$495,[4]comparison_TIMES!$C$3:$C$495,B162,[4]comparison_TIMES!$E$3:$E$495,C162) * ((D162)/SUMIFS($D$2:$D$163,$B$2:$B$163,B162,$C$2:$C$163,C162)))</f>
        <v>1.089899999999993</v>
      </c>
    </row>
    <row r="163" spans="1:5" x14ac:dyDescent="0.25">
      <c r="A163" t="s">
        <v>18</v>
      </c>
      <c r="B163" t="s">
        <v>26</v>
      </c>
      <c r="C163" s="2" t="s">
        <v>33</v>
      </c>
      <c r="D163">
        <f>VLOOKUP(A163,[3]ele_prod!$A$2:$J$20,MATCH(B163,[3]ele_prod!$A$2:$J$2,0),FALSE)</f>
        <v>0.63469999999999516</v>
      </c>
      <c r="E163">
        <f>IF(SUMIFS($D$2:$D$163,$B$2:$B$163,B163,$C$2:$C$163,C163) = 0,SUMIFS([4]comparison_TIMES!$G$3:$G$495,[4]comparison_TIMES!$C$3:$C$495,B163,[4]comparison_TIMES!$E$3:$E$495,C163),SUMIFS([4]comparison_TIMES!$G$3:$G$495,[4]comparison_TIMES!$C$3:$C$495,B163,[4]comparison_TIMES!$E$3:$E$495,C163) * ((D163)/SUMIFS($D$2:$D$163,$B$2:$B$163,B163,$C$2:$C$163,C163)))</f>
        <v>0.4199602999558858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9" sqref="D9"/>
    </sheetView>
  </sheetViews>
  <sheetFormatPr baseColWidth="10" defaultRowHeight="15" x14ac:dyDescent="0.25"/>
  <sheetData>
    <row r="1" spans="1:4" x14ac:dyDescent="0.25">
      <c r="C1">
        <f>[1]ele_dev!C1</f>
        <v>2011</v>
      </c>
      <c r="D1">
        <f>[1]ele_dev!D1</f>
        <v>2015</v>
      </c>
    </row>
    <row r="2" spans="1:4" x14ac:dyDescent="0.25">
      <c r="A2" t="str">
        <f>[1]ele_dev!B2</f>
        <v>bNUC</v>
      </c>
      <c r="B2" t="str">
        <f>[1]ele_dev!A2</f>
        <v>DEU</v>
      </c>
      <c r="C2">
        <f>IF(Eurostat!$D2&lt;&gt;0,Eurostat!D2/Eurostat!$D2,Eurostat!D2)</f>
        <v>1</v>
      </c>
      <c r="D2">
        <f>IF(Eurostat!$D2&lt;&gt;0,Eurostat!E2/Eurostat!$D2,Eurostat!E2)</f>
        <v>0.80360285264425302</v>
      </c>
    </row>
    <row r="3" spans="1:4" x14ac:dyDescent="0.25">
      <c r="A3" t="str">
        <f>[1]ele_dev!B3</f>
        <v>bHYDRO</v>
      </c>
      <c r="B3" t="str">
        <f>[1]ele_dev!A3</f>
        <v>DEU</v>
      </c>
      <c r="C3">
        <f>IF(Eurostat!$D3&lt;&gt;0,Eurostat!D3/Eurostat!$D3,Eurostat!D3)</f>
        <v>1</v>
      </c>
      <c r="D3">
        <f>IF(Eurostat!$D3&lt;&gt;0,Eurostat!E3/Eurostat!$D3,Eurostat!E3)</f>
        <v>1.3846066779852857</v>
      </c>
    </row>
    <row r="4" spans="1:4" x14ac:dyDescent="0.25">
      <c r="A4" t="str">
        <f>[1]ele_dev!B4</f>
        <v>pHYDRO</v>
      </c>
      <c r="B4" t="str">
        <f>[1]ele_dev!A4</f>
        <v>DEU</v>
      </c>
      <c r="C4">
        <f>IF(Eurostat!$D4&lt;&gt;0,Eurostat!D4/Eurostat!$D4,Eurostat!D4)</f>
        <v>1</v>
      </c>
      <c r="D4">
        <f>IF(Eurostat!$D4&lt;&gt;0,Eurostat!E4/Eurostat!$D4,Eurostat!E4)</f>
        <v>0.99297945205479465</v>
      </c>
    </row>
    <row r="5" spans="1:4" x14ac:dyDescent="0.25">
      <c r="A5" t="str">
        <f>[1]ele_dev!B5</f>
        <v>bGEO</v>
      </c>
      <c r="B5" t="str">
        <f>[1]ele_dev!A5</f>
        <v>DEU</v>
      </c>
      <c r="C5">
        <f>IF(Eurostat!$D5&lt;&gt;0,Eurostat!D5/Eurostat!$D5,Eurostat!D5)</f>
        <v>1</v>
      </c>
      <c r="D5">
        <f>IF(Eurostat!$D5&lt;&gt;0,Eurostat!E5/Eurostat!$D5,Eurostat!E5)</f>
        <v>0.45999999999999996</v>
      </c>
    </row>
    <row r="6" spans="1:4" x14ac:dyDescent="0.25">
      <c r="A6" t="str">
        <f>[1]ele_dev!B6</f>
        <v>mSOLAR</v>
      </c>
      <c r="B6" t="str">
        <f>[1]ele_dev!A6</f>
        <v>DEU</v>
      </c>
      <c r="C6">
        <f>IF(Eurostat!$D6&lt;&gt;0,Eurostat!D6/Eurostat!$D6,Eurostat!D6)</f>
        <v>1</v>
      </c>
      <c r="D6">
        <f>IF(Eurostat!$D6&lt;&gt;0,Eurostat!E6/Eurostat!$D6,Eurostat!E6)</f>
        <v>1.9759171386295218</v>
      </c>
    </row>
    <row r="7" spans="1:4" x14ac:dyDescent="0.25">
      <c r="A7" t="str">
        <f>[1]ele_dev!B7</f>
        <v>mWIND</v>
      </c>
      <c r="B7" t="str">
        <f>[1]ele_dev!A7</f>
        <v>DEU</v>
      </c>
      <c r="C7">
        <f>IF(Eurostat!$D7&lt;&gt;0,Eurostat!D7/Eurostat!$D7,Eurostat!D7)</f>
        <v>1</v>
      </c>
      <c r="D7">
        <f>IF(Eurostat!$D7&lt;&gt;0,Eurostat!E7/Eurostat!$D7,Eurostat!E7)</f>
        <v>1.6183314182534472</v>
      </c>
    </row>
    <row r="8" spans="1:4" x14ac:dyDescent="0.25">
      <c r="A8" t="str">
        <f>[1]ele_dev!B8</f>
        <v>bHC</v>
      </c>
      <c r="B8" t="str">
        <f>[1]ele_dev!A8</f>
        <v>DEU</v>
      </c>
      <c r="C8">
        <f>IF(Eurostat!$D8&lt;&gt;0,Eurostat!D8/Eurostat!$D8,Eurostat!D8)</f>
        <v>1</v>
      </c>
      <c r="D8">
        <f>IF(Eurostat!$D8&lt;&gt;0,Eurostat!E8/Eurostat!$D8,Eurostat!E8)</f>
        <v>1.0489741948802089</v>
      </c>
    </row>
    <row r="9" spans="1:4" x14ac:dyDescent="0.25">
      <c r="A9" t="str">
        <f>[1]ele_dev!B9</f>
        <v>mHC</v>
      </c>
      <c r="B9" t="str">
        <f>[1]ele_dev!A9</f>
        <v>DEU</v>
      </c>
      <c r="C9">
        <f>IF(Eurostat!$D9&lt;&gt;0,Eurostat!D9/Eurostat!$D9,Eurostat!D9)</f>
        <v>1</v>
      </c>
      <c r="D9">
        <f>IF(Eurostat!$D9&lt;&gt;0,Eurostat!E9/Eurostat!$D9,Eurostat!E9)</f>
        <v>1.0489741948802089</v>
      </c>
    </row>
    <row r="10" spans="1:4" x14ac:dyDescent="0.25">
      <c r="A10" t="str">
        <f>[1]ele_dev!B10</f>
        <v>bBC</v>
      </c>
      <c r="B10" t="str">
        <f>[1]ele_dev!A10</f>
        <v>DEU</v>
      </c>
      <c r="C10">
        <f>IF(Eurostat!$D10&lt;&gt;0,Eurostat!D10/Eurostat!$D10,Eurostat!D10)</f>
        <v>1</v>
      </c>
      <c r="D10">
        <f>IF(Eurostat!$D10&lt;&gt;0,Eurostat!E10/Eurostat!$D10,Eurostat!E10)</f>
        <v>1.0234571613377386</v>
      </c>
    </row>
    <row r="11" spans="1:4" x14ac:dyDescent="0.25">
      <c r="A11" t="str">
        <f>[1]ele_dev!B11</f>
        <v>bOIL</v>
      </c>
      <c r="B11" t="str">
        <f>[1]ele_dev!A11</f>
        <v>DEU</v>
      </c>
      <c r="C11">
        <f>IF(Eurostat!$D11&lt;&gt;0,Eurostat!D11/Eurostat!$D11,Eurostat!D11)</f>
        <v>1</v>
      </c>
      <c r="D11">
        <f>IF(Eurostat!$D11&lt;&gt;0,Eurostat!E11/Eurostat!$D11,Eurostat!E11)</f>
        <v>0.64704992435703457</v>
      </c>
    </row>
    <row r="12" spans="1:4" x14ac:dyDescent="0.25">
      <c r="A12" t="str">
        <f>[1]ele_dev!B12</f>
        <v>mOIL</v>
      </c>
      <c r="B12" t="str">
        <f>[1]ele_dev!A12</f>
        <v>DEU</v>
      </c>
      <c r="C12">
        <f>IF(Eurostat!$D12&lt;&gt;0,Eurostat!D12/Eurostat!$D12,Eurostat!D12)</f>
        <v>0</v>
      </c>
      <c r="D12">
        <f>IF(Eurostat!$D12&lt;&gt;0,Eurostat!E12/Eurostat!$D12,Eurostat!E12)</f>
        <v>0</v>
      </c>
    </row>
    <row r="13" spans="1:4" x14ac:dyDescent="0.25">
      <c r="A13" t="str">
        <f>[1]ele_dev!B13</f>
        <v>pOIL</v>
      </c>
      <c r="B13" t="str">
        <f>[1]ele_dev!A13</f>
        <v>DEU</v>
      </c>
      <c r="C13">
        <f>IF(Eurostat!$D13&lt;&gt;0,Eurostat!D13/Eurostat!$D13,Eurostat!D13)</f>
        <v>1</v>
      </c>
      <c r="D13">
        <f>IF(Eurostat!$D13&lt;&gt;0,Eurostat!E13/Eurostat!$D13,Eurostat!E13)</f>
        <v>0.64704992435703468</v>
      </c>
    </row>
    <row r="14" spans="1:4" x14ac:dyDescent="0.25">
      <c r="A14" t="str">
        <f>[1]ele_dev!B14</f>
        <v>bGAS</v>
      </c>
      <c r="B14" t="str">
        <f>[1]ele_dev!A14</f>
        <v>DEU</v>
      </c>
      <c r="C14">
        <f>IF(Eurostat!$D14&lt;&gt;0,Eurostat!D14/Eurostat!$D14,Eurostat!D14)</f>
        <v>1</v>
      </c>
      <c r="D14">
        <f>IF(Eurostat!$D14&lt;&gt;0,Eurostat!E14/Eurostat!$D14,Eurostat!E14)</f>
        <v>0.91425325840009575</v>
      </c>
    </row>
    <row r="15" spans="1:4" x14ac:dyDescent="0.25">
      <c r="A15" t="str">
        <f>[1]ele_dev!B15</f>
        <v>mGAS</v>
      </c>
      <c r="B15" t="str">
        <f>[1]ele_dev!A15</f>
        <v>DEU</v>
      </c>
      <c r="C15">
        <f>IF(Eurostat!$D15&lt;&gt;0,Eurostat!D15/Eurostat!$D15,Eurostat!D15)</f>
        <v>1</v>
      </c>
      <c r="D15">
        <f>IF(Eurostat!$D15&lt;&gt;0,Eurostat!E15/Eurostat!$D15,Eurostat!E15)</f>
        <v>0.91425325840009586</v>
      </c>
    </row>
    <row r="16" spans="1:4" x14ac:dyDescent="0.25">
      <c r="A16" t="str">
        <f>[1]ele_dev!B16</f>
        <v>pGAS</v>
      </c>
      <c r="B16" t="str">
        <f>[1]ele_dev!A16</f>
        <v>DEU</v>
      </c>
      <c r="C16">
        <f>IF(Eurostat!$D16&lt;&gt;0,Eurostat!D16/Eurostat!$D16,Eurostat!D16)</f>
        <v>1</v>
      </c>
      <c r="D16">
        <f>IF(Eurostat!$D16&lt;&gt;0,Eurostat!E16/Eurostat!$D16,Eurostat!E16)</f>
        <v>0.91425325840009575</v>
      </c>
    </row>
    <row r="17" spans="1:4" x14ac:dyDescent="0.25">
      <c r="A17" t="str">
        <f>[1]ele_dev!B17</f>
        <v>bBIO</v>
      </c>
      <c r="B17" t="str">
        <f>[1]ele_dev!A17</f>
        <v>DEU</v>
      </c>
      <c r="C17">
        <f>IF(Eurostat!$D17&lt;&gt;0,Eurostat!D17/Eurostat!$D17,Eurostat!D17)</f>
        <v>1</v>
      </c>
      <c r="D17">
        <f>IF(Eurostat!$D17&lt;&gt;0,Eurostat!E17/Eurostat!$D17,Eurostat!E17)</f>
        <v>1.7466971080669715</v>
      </c>
    </row>
    <row r="18" spans="1:4" x14ac:dyDescent="0.25">
      <c r="A18" t="str">
        <f>[1]ele_dev!B18</f>
        <v>bCCS</v>
      </c>
      <c r="B18" t="str">
        <f>[1]ele_dev!A18</f>
        <v>DEU</v>
      </c>
      <c r="C18">
        <f>IF(Eurostat!$D18&lt;&gt;0,Eurostat!D18/Eurostat!$D18,Eurostat!D18)</f>
        <v>1</v>
      </c>
      <c r="D18">
        <f>IF(Eurostat!$D18&lt;&gt;0,Eurostat!E18/Eurostat!$D18,Eurostat!E18)</f>
        <v>1.0234571613377383</v>
      </c>
    </row>
    <row r="19" spans="1:4" x14ac:dyDescent="0.25">
      <c r="A19" t="str">
        <f>[1]ele_dev!B19</f>
        <v>mCCS</v>
      </c>
      <c r="B19" t="str">
        <f>[1]ele_dev!A19</f>
        <v>DEU</v>
      </c>
      <c r="C19">
        <f>IF(Eurostat!$D19&lt;&gt;0,Eurostat!D19/Eurostat!$D19,Eurostat!D19)</f>
        <v>1</v>
      </c>
      <c r="D19">
        <f>IF(Eurostat!$D19&lt;&gt;0,Eurostat!E19/Eurostat!$D19,Eurostat!E19)</f>
        <v>1.0489741948802089</v>
      </c>
    </row>
    <row r="20" spans="1:4" x14ac:dyDescent="0.25">
      <c r="A20" t="str">
        <f>[1]ele_dev!B20</f>
        <v>bNUC</v>
      </c>
      <c r="B20" t="str">
        <f>[1]ele_dev!A20</f>
        <v>FRA</v>
      </c>
      <c r="C20">
        <f>IF(Eurostat!$D20&lt;&gt;0,Eurostat!D20/Eurostat!$D20,Eurostat!D20)</f>
        <v>1</v>
      </c>
      <c r="D20">
        <f>IF(Eurostat!$D20&lt;&gt;0,Eurostat!E20/Eurostat!$D20,Eurostat!E20)</f>
        <v>0.94216510692165112</v>
      </c>
    </row>
    <row r="21" spans="1:4" x14ac:dyDescent="0.25">
      <c r="A21" t="str">
        <f>[1]ele_dev!B21</f>
        <v>bHYDRO</v>
      </c>
      <c r="B21" t="str">
        <f>[1]ele_dev!A21</f>
        <v>FRA</v>
      </c>
      <c r="C21">
        <f>IF(Eurostat!$D21&lt;&gt;0,Eurostat!D21/Eurostat!$D21,Eurostat!D21)</f>
        <v>1</v>
      </c>
      <c r="D21">
        <f>IF(Eurostat!$D21&lt;&gt;0,Eurostat!E21/Eurostat!$D21,Eurostat!E21)</f>
        <v>1.3092199214566225</v>
      </c>
    </row>
    <row r="22" spans="1:4" x14ac:dyDescent="0.25">
      <c r="A22" t="str">
        <f>[1]ele_dev!B22</f>
        <v>pHYDRO</v>
      </c>
      <c r="B22" t="str">
        <f>[1]ele_dev!A22</f>
        <v>FRA</v>
      </c>
      <c r="C22">
        <f>IF(Eurostat!$D22&lt;&gt;0,Eurostat!D22/Eurostat!$D22,Eurostat!D22)</f>
        <v>1</v>
      </c>
      <c r="D22">
        <f>IF(Eurostat!$D22&lt;&gt;0,Eurostat!E22/Eurostat!$D22,Eurostat!E22)</f>
        <v>0.9649191959006701</v>
      </c>
    </row>
    <row r="23" spans="1:4" x14ac:dyDescent="0.25">
      <c r="A23" t="str">
        <f>[1]ele_dev!B23</f>
        <v>bGEO</v>
      </c>
      <c r="B23" t="str">
        <f>[1]ele_dev!A23</f>
        <v>FRA</v>
      </c>
      <c r="C23">
        <f>IF(Eurostat!$D23&lt;&gt;0,Eurostat!D23/Eurostat!$D23,Eurostat!D23)</f>
        <v>0</v>
      </c>
      <c r="D23">
        <f>IF(Eurostat!$D23&lt;&gt;0,Eurostat!E23/Eurostat!$D23,Eurostat!E23)</f>
        <v>0</v>
      </c>
    </row>
    <row r="24" spans="1:4" x14ac:dyDescent="0.25">
      <c r="A24" t="str">
        <f>[1]ele_dev!B24</f>
        <v>mSOLAR</v>
      </c>
      <c r="B24" t="str">
        <f>[1]ele_dev!A24</f>
        <v>FRA</v>
      </c>
      <c r="C24">
        <f>IF(Eurostat!$D24&lt;&gt;0,Eurostat!D24/Eurostat!$D24,Eurostat!D24)</f>
        <v>1</v>
      </c>
      <c r="D24">
        <f>IF(Eurostat!$D24&lt;&gt;0,Eurostat!E24/Eurostat!$D24,Eurostat!E24)</f>
        <v>3.4947064485081816</v>
      </c>
    </row>
    <row r="25" spans="1:4" x14ac:dyDescent="0.25">
      <c r="A25" t="str">
        <f>[1]ele_dev!B25</f>
        <v>mWIND</v>
      </c>
      <c r="B25" t="str">
        <f>[1]ele_dev!A25</f>
        <v>FRA</v>
      </c>
      <c r="C25">
        <f>IF(Eurostat!$D25&lt;&gt;0,Eurostat!D25/Eurostat!$D25,Eurostat!D25)</f>
        <v>1</v>
      </c>
      <c r="D25">
        <f>IF(Eurostat!$D25&lt;&gt;0,Eurostat!E25/Eurostat!$D25,Eurostat!E25)</f>
        <v>1.763256161314414</v>
      </c>
    </row>
    <row r="26" spans="1:4" x14ac:dyDescent="0.25">
      <c r="A26" t="str">
        <f>[1]ele_dev!B26</f>
        <v>bHC</v>
      </c>
      <c r="B26" t="str">
        <f>[1]ele_dev!A26</f>
        <v>FRA</v>
      </c>
      <c r="C26">
        <f>IF(Eurostat!$D26&lt;&gt;0,Eurostat!D26/Eurostat!$D26,Eurostat!D26)</f>
        <v>0</v>
      </c>
      <c r="D26">
        <f>IF(Eurostat!$D26&lt;&gt;0,Eurostat!E26/Eurostat!$D26,Eurostat!E26)</f>
        <v>0</v>
      </c>
    </row>
    <row r="27" spans="1:4" x14ac:dyDescent="0.25">
      <c r="A27" t="str">
        <f>[1]ele_dev!B27</f>
        <v>mHC</v>
      </c>
      <c r="B27" t="str">
        <f>[1]ele_dev!A27</f>
        <v>FRA</v>
      </c>
      <c r="C27">
        <f>IF(Eurostat!$D27&lt;&gt;0,Eurostat!D27/Eurostat!$D27,Eurostat!D27)</f>
        <v>1</v>
      </c>
      <c r="D27">
        <f>IF(Eurostat!$D27&lt;&gt;0,Eurostat!E27/Eurostat!$D27,Eurostat!E27)</f>
        <v>0.64087752235161277</v>
      </c>
    </row>
    <row r="28" spans="1:4" x14ac:dyDescent="0.25">
      <c r="A28" t="str">
        <f>[1]ele_dev!B28</f>
        <v>bBC</v>
      </c>
      <c r="B28" t="str">
        <f>[1]ele_dev!A28</f>
        <v>FRA</v>
      </c>
      <c r="C28">
        <f>IF(Eurostat!$D28&lt;&gt;0,Eurostat!D28/Eurostat!$D28,Eurostat!D28)</f>
        <v>0</v>
      </c>
      <c r="D28">
        <f>IF(Eurostat!$D28&lt;&gt;0,Eurostat!E28/Eurostat!$D28,Eurostat!E28)</f>
        <v>0</v>
      </c>
    </row>
    <row r="29" spans="1:4" x14ac:dyDescent="0.25">
      <c r="A29" t="str">
        <f>[1]ele_dev!B29</f>
        <v>bOIL</v>
      </c>
      <c r="B29" t="str">
        <f>[1]ele_dev!A29</f>
        <v>FRA</v>
      </c>
      <c r="C29">
        <f>IF(Eurostat!$D29&lt;&gt;0,Eurostat!D29/Eurostat!$D29,Eurostat!D29)</f>
        <v>0</v>
      </c>
      <c r="D29">
        <f>IF(Eurostat!$D29&lt;&gt;0,Eurostat!E29/Eurostat!$D29,Eurostat!E29)</f>
        <v>0</v>
      </c>
    </row>
    <row r="30" spans="1:4" x14ac:dyDescent="0.25">
      <c r="A30" t="str">
        <f>[1]ele_dev!B30</f>
        <v>mOIL</v>
      </c>
      <c r="B30" t="str">
        <f>[1]ele_dev!A30</f>
        <v>FRA</v>
      </c>
      <c r="C30">
        <f>IF(Eurostat!$D30&lt;&gt;0,Eurostat!D30/Eurostat!$D30,Eurostat!D30)</f>
        <v>1</v>
      </c>
      <c r="D30">
        <f>IF(Eurostat!$D30&lt;&gt;0,Eurostat!E30/Eurostat!$D30,Eurostat!E30)</f>
        <v>0.34563953488372096</v>
      </c>
    </row>
    <row r="31" spans="1:4" x14ac:dyDescent="0.25">
      <c r="A31" t="str">
        <f>[1]ele_dev!B31</f>
        <v>pOIL</v>
      </c>
      <c r="B31" t="str">
        <f>[1]ele_dev!A31</f>
        <v>FRA</v>
      </c>
      <c r="C31">
        <f>IF(Eurostat!$D31&lt;&gt;0,Eurostat!D31/Eurostat!$D31,Eurostat!D31)</f>
        <v>1</v>
      </c>
      <c r="D31">
        <f>IF(Eurostat!$D31&lt;&gt;0,Eurostat!E31/Eurostat!$D31,Eurostat!E31)</f>
        <v>0.34563953488372096</v>
      </c>
    </row>
    <row r="32" spans="1:4" x14ac:dyDescent="0.25">
      <c r="A32" t="str">
        <f>[1]ele_dev!B32</f>
        <v>bGAS</v>
      </c>
      <c r="B32" t="str">
        <f>[1]ele_dev!A32</f>
        <v>FRA</v>
      </c>
      <c r="C32">
        <f>IF(Eurostat!$D32&lt;&gt;0,Eurostat!D32/Eurostat!$D32,Eurostat!D32)</f>
        <v>0</v>
      </c>
      <c r="D32">
        <f>IF(Eurostat!$D32&lt;&gt;0,Eurostat!E32/Eurostat!$D32,Eurostat!E32)</f>
        <v>0</v>
      </c>
    </row>
    <row r="33" spans="1:4" x14ac:dyDescent="0.25">
      <c r="A33" t="str">
        <f>[1]ele_dev!B33</f>
        <v>mGAS</v>
      </c>
      <c r="B33" t="str">
        <f>[1]ele_dev!A33</f>
        <v>FRA</v>
      </c>
      <c r="C33">
        <f>IF(Eurostat!$D33&lt;&gt;0,Eurostat!D33/Eurostat!$D33,Eurostat!D33)</f>
        <v>1</v>
      </c>
      <c r="D33">
        <f>IF(Eurostat!$D33&lt;&gt;0,Eurostat!E33/Eurostat!$D33,Eurostat!E33)</f>
        <v>0.92051569506726438</v>
      </c>
    </row>
    <row r="34" spans="1:4" x14ac:dyDescent="0.25">
      <c r="A34" t="str">
        <f>[1]ele_dev!B34</f>
        <v>pGAS</v>
      </c>
      <c r="B34" t="str">
        <f>[1]ele_dev!A34</f>
        <v>FRA</v>
      </c>
      <c r="C34">
        <f>IF(Eurostat!$D34&lt;&gt;0,Eurostat!D34/Eurostat!$D34,Eurostat!D34)</f>
        <v>1</v>
      </c>
      <c r="D34">
        <f>IF(Eurostat!$D34&lt;&gt;0,Eurostat!E34/Eurostat!$D34,Eurostat!E34)</f>
        <v>0.92051569506726427</v>
      </c>
    </row>
    <row r="35" spans="1:4" x14ac:dyDescent="0.25">
      <c r="A35" t="str">
        <f>[1]ele_dev!B35</f>
        <v>bBIO</v>
      </c>
      <c r="B35" t="str">
        <f>[1]ele_dev!A35</f>
        <v>FRA</v>
      </c>
      <c r="C35">
        <f>IF(Eurostat!$D35&lt;&gt;0,Eurostat!D35/Eurostat!$D35,Eurostat!D35)</f>
        <v>1</v>
      </c>
      <c r="D35">
        <f>IF(Eurostat!$D35&lt;&gt;0,Eurostat!E35/Eurostat!$D35,Eurostat!E35)</f>
        <v>2.7840677966101697</v>
      </c>
    </row>
    <row r="36" spans="1:4" x14ac:dyDescent="0.25">
      <c r="A36" t="str">
        <f>[1]ele_dev!B36</f>
        <v>bCCS</v>
      </c>
      <c r="B36" t="str">
        <f>[1]ele_dev!A36</f>
        <v>FRA</v>
      </c>
      <c r="C36">
        <f>IF(Eurostat!$D36&lt;&gt;0,Eurostat!D36/Eurostat!$D36,Eurostat!D36)</f>
        <v>0</v>
      </c>
      <c r="D36">
        <f>IF(Eurostat!$D36&lt;&gt;0,Eurostat!E36/Eurostat!$D36,Eurostat!E36)</f>
        <v>0</v>
      </c>
    </row>
    <row r="37" spans="1:4" x14ac:dyDescent="0.25">
      <c r="A37" t="str">
        <f>[1]ele_dev!B37</f>
        <v>mCCS</v>
      </c>
      <c r="B37" t="str">
        <f>[1]ele_dev!A37</f>
        <v>FRA</v>
      </c>
      <c r="C37">
        <f>IF(Eurostat!$D37&lt;&gt;0,Eurostat!D37/Eurostat!$D37,Eurostat!D37)</f>
        <v>1</v>
      </c>
      <c r="D37">
        <f>IF(Eurostat!$D37&lt;&gt;0,Eurostat!E37/Eurostat!$D37,Eurostat!E37)</f>
        <v>0.64087752235161277</v>
      </c>
    </row>
    <row r="38" spans="1:4" x14ac:dyDescent="0.25">
      <c r="A38" t="str">
        <f>[1]ele_dev!B38</f>
        <v>bNUC</v>
      </c>
      <c r="B38" t="str">
        <f>[1]ele_dev!A38</f>
        <v>ITA</v>
      </c>
      <c r="C38">
        <f>IF(Eurostat!$D38&lt;&gt;0,Eurostat!D38/Eurostat!$D38,Eurostat!D38)</f>
        <v>0</v>
      </c>
      <c r="D38">
        <f>IF(Eurostat!$D38&lt;&gt;0,Eurostat!E38/Eurostat!$D38,Eurostat!E38)</f>
        <v>0</v>
      </c>
    </row>
    <row r="39" spans="1:4" x14ac:dyDescent="0.25">
      <c r="A39" t="str">
        <f>[1]ele_dev!B39</f>
        <v>bHYDRO</v>
      </c>
      <c r="B39" t="str">
        <f>[1]ele_dev!A39</f>
        <v>ITA</v>
      </c>
      <c r="C39">
        <f>IF(Eurostat!$D39&lt;&gt;0,Eurostat!D39/Eurostat!$D39,Eurostat!D39)</f>
        <v>1</v>
      </c>
      <c r="D39">
        <f>IF(Eurostat!$D39&lt;&gt;0,Eurostat!E39/Eurostat!$D39,Eurostat!E39)</f>
        <v>1.0136167241304064</v>
      </c>
    </row>
    <row r="40" spans="1:4" x14ac:dyDescent="0.25">
      <c r="A40" t="str">
        <f>[1]ele_dev!B40</f>
        <v>pHYDRO</v>
      </c>
      <c r="B40" t="str">
        <f>[1]ele_dev!A40</f>
        <v>ITA</v>
      </c>
      <c r="C40">
        <f>IF(Eurostat!$D40&lt;&gt;0,Eurostat!D40/Eurostat!$D40,Eurostat!D40)</f>
        <v>1</v>
      </c>
      <c r="D40">
        <f>IF(Eurostat!$D40&lt;&gt;0,Eurostat!E40/Eurostat!$D40,Eurostat!E40)</f>
        <v>0.7404343329886246</v>
      </c>
    </row>
    <row r="41" spans="1:4" x14ac:dyDescent="0.25">
      <c r="A41" t="str">
        <f>[1]ele_dev!B41</f>
        <v>bGEO</v>
      </c>
      <c r="B41" t="str">
        <f>[1]ele_dev!A41</f>
        <v>ITA</v>
      </c>
      <c r="C41">
        <f>IF(Eurostat!$D41&lt;&gt;0,Eurostat!D41/Eurostat!$D41,Eurostat!D41)</f>
        <v>1</v>
      </c>
      <c r="D41">
        <f>IF(Eurostat!$D41&lt;&gt;0,Eurostat!E41/Eurostat!$D41,Eurostat!E41)</f>
        <v>1.030796460176991</v>
      </c>
    </row>
    <row r="42" spans="1:4" x14ac:dyDescent="0.25">
      <c r="A42" t="str">
        <f>[1]ele_dev!B42</f>
        <v>mSOLAR</v>
      </c>
      <c r="B42" t="str">
        <f>[1]ele_dev!A42</f>
        <v>ITA</v>
      </c>
      <c r="C42">
        <f>IF(Eurostat!$D42&lt;&gt;0,Eurostat!D42/Eurostat!$D42,Eurostat!D42)</f>
        <v>1</v>
      </c>
      <c r="D42">
        <f>IF(Eurostat!$D42&lt;&gt;0,Eurostat!E42/Eurostat!$D42,Eurostat!E42)</f>
        <v>2.1173603299587556</v>
      </c>
    </row>
    <row r="43" spans="1:4" x14ac:dyDescent="0.25">
      <c r="A43" t="str">
        <f>[1]ele_dev!B43</f>
        <v>mWIND</v>
      </c>
      <c r="B43" t="str">
        <f>[1]ele_dev!A43</f>
        <v>ITA</v>
      </c>
      <c r="C43">
        <f>IF(Eurostat!$D43&lt;&gt;0,Eurostat!D43/Eurostat!$D43,Eurostat!D43)</f>
        <v>1</v>
      </c>
      <c r="D43">
        <f>IF(Eurostat!$D43&lt;&gt;0,Eurostat!E43/Eurostat!$D43,Eurostat!E43)</f>
        <v>1.5044501278772378</v>
      </c>
    </row>
    <row r="44" spans="1:4" x14ac:dyDescent="0.25">
      <c r="A44" t="str">
        <f>[1]ele_dev!B44</f>
        <v>bHC</v>
      </c>
      <c r="B44" t="str">
        <f>[1]ele_dev!A44</f>
        <v>ITA</v>
      </c>
      <c r="C44">
        <f>IF(Eurostat!$D44&lt;&gt;0,Eurostat!D44/Eurostat!$D44,Eurostat!D44)</f>
        <v>1</v>
      </c>
      <c r="D44">
        <f>IF(Eurostat!$D44&lt;&gt;0,Eurostat!E44/Eurostat!$D44,Eurostat!E44)</f>
        <v>0.97250128304729644</v>
      </c>
    </row>
    <row r="45" spans="1:4" x14ac:dyDescent="0.25">
      <c r="A45" t="str">
        <f>[1]ele_dev!B45</f>
        <v>mHC</v>
      </c>
      <c r="B45" t="str">
        <f>[1]ele_dev!A45</f>
        <v>ITA</v>
      </c>
      <c r="C45">
        <f>IF(Eurostat!$D45&lt;&gt;0,Eurostat!D45/Eurostat!$D45,Eurostat!D45)</f>
        <v>1</v>
      </c>
      <c r="D45">
        <f>IF(Eurostat!$D45&lt;&gt;0,Eurostat!E45/Eurostat!$D45,Eurostat!E45)</f>
        <v>0.97250128304729666</v>
      </c>
    </row>
    <row r="46" spans="1:4" x14ac:dyDescent="0.25">
      <c r="A46" t="str">
        <f>[1]ele_dev!B46</f>
        <v>bBC</v>
      </c>
      <c r="B46" t="str">
        <f>[1]ele_dev!A46</f>
        <v>ITA</v>
      </c>
      <c r="C46">
        <f>IF(Eurostat!$D46&lt;&gt;0,Eurostat!D46/Eurostat!$D46,Eurostat!D46)</f>
        <v>1</v>
      </c>
      <c r="D46">
        <f>IF(Eurostat!$D46&lt;&gt;0,Eurostat!E46/Eurostat!$D46,Eurostat!E46)</f>
        <v>0</v>
      </c>
    </row>
    <row r="47" spans="1:4" x14ac:dyDescent="0.25">
      <c r="A47" t="str">
        <f>[1]ele_dev!B47</f>
        <v>bOIL</v>
      </c>
      <c r="B47" t="str">
        <f>[1]ele_dev!A47</f>
        <v>ITA</v>
      </c>
      <c r="C47">
        <f>IF(Eurostat!$D47&lt;&gt;0,Eurostat!D47/Eurostat!$D47,Eurostat!D47)</f>
        <v>1</v>
      </c>
      <c r="D47">
        <f>IF(Eurostat!$D47&lt;&gt;0,Eurostat!E47/Eurostat!$D47,Eurostat!E47)</f>
        <v>0.55520361990950229</v>
      </c>
    </row>
    <row r="48" spans="1:4" x14ac:dyDescent="0.25">
      <c r="A48" t="str">
        <f>[1]ele_dev!B48</f>
        <v>mOIL</v>
      </c>
      <c r="B48" t="str">
        <f>[1]ele_dev!A48</f>
        <v>ITA</v>
      </c>
      <c r="C48">
        <f>IF(Eurostat!$D48&lt;&gt;0,Eurostat!D48/Eurostat!$D48,Eurostat!D48)</f>
        <v>0</v>
      </c>
      <c r="D48">
        <f>IF(Eurostat!$D48&lt;&gt;0,Eurostat!E48/Eurostat!$D48,Eurostat!E48)</f>
        <v>0</v>
      </c>
    </row>
    <row r="49" spans="1:4" x14ac:dyDescent="0.25">
      <c r="A49" t="str">
        <f>[1]ele_dev!B49</f>
        <v>pOIL</v>
      </c>
      <c r="B49" t="str">
        <f>[1]ele_dev!A49</f>
        <v>ITA</v>
      </c>
      <c r="C49">
        <f>IF(Eurostat!$D49&lt;&gt;0,Eurostat!D49/Eurostat!$D49,Eurostat!D49)</f>
        <v>1</v>
      </c>
      <c r="D49">
        <f>IF(Eurostat!$D49&lt;&gt;0,Eurostat!E49/Eurostat!$D49,Eurostat!E49)</f>
        <v>0.5552036199095024</v>
      </c>
    </row>
    <row r="50" spans="1:4" x14ac:dyDescent="0.25">
      <c r="A50" t="str">
        <f>[1]ele_dev!B50</f>
        <v>bGAS</v>
      </c>
      <c r="B50" t="str">
        <f>[1]ele_dev!A50</f>
        <v>ITA</v>
      </c>
      <c r="C50">
        <f>IF(Eurostat!$D50&lt;&gt;0,Eurostat!D50/Eurostat!$D50,Eurostat!D50)</f>
        <v>1</v>
      </c>
      <c r="D50">
        <f>IF(Eurostat!$D50&lt;&gt;0,Eurostat!E50/Eurostat!$D50,Eurostat!E50)</f>
        <v>0.79825665859564132</v>
      </c>
    </row>
    <row r="51" spans="1:4" x14ac:dyDescent="0.25">
      <c r="A51" t="str">
        <f>[1]ele_dev!B51</f>
        <v>mGAS</v>
      </c>
      <c r="B51" t="str">
        <f>[1]ele_dev!A51</f>
        <v>ITA</v>
      </c>
      <c r="C51">
        <f>IF(Eurostat!$D51&lt;&gt;0,Eurostat!D51/Eurostat!$D51,Eurostat!D51)</f>
        <v>1</v>
      </c>
      <c r="D51">
        <f>IF(Eurostat!$D51&lt;&gt;0,Eurostat!E51/Eurostat!$D51,Eurostat!E51)</f>
        <v>0.79825665859564143</v>
      </c>
    </row>
    <row r="52" spans="1:4" x14ac:dyDescent="0.25">
      <c r="A52" t="str">
        <f>[1]ele_dev!B52</f>
        <v>pGAS</v>
      </c>
      <c r="B52" t="str">
        <f>[1]ele_dev!A52</f>
        <v>ITA</v>
      </c>
      <c r="C52">
        <f>IF(Eurostat!$D52&lt;&gt;0,Eurostat!D52/Eurostat!$D52,Eurostat!D52)</f>
        <v>1</v>
      </c>
      <c r="D52">
        <f>IF(Eurostat!$D52&lt;&gt;0,Eurostat!E52/Eurostat!$D52,Eurostat!E52)</f>
        <v>0.79825665859564143</v>
      </c>
    </row>
    <row r="53" spans="1:4" x14ac:dyDescent="0.25">
      <c r="A53" t="str">
        <f>[1]ele_dev!B53</f>
        <v>bBIO</v>
      </c>
      <c r="B53" t="str">
        <f>[1]ele_dev!A53</f>
        <v>ITA</v>
      </c>
      <c r="C53">
        <f>IF(Eurostat!$D53&lt;&gt;0,Eurostat!D53/Eurostat!$D53,Eurostat!D53)</f>
        <v>1</v>
      </c>
      <c r="D53">
        <f>IF(Eurostat!$D53&lt;&gt;0,Eurostat!E53/Eurostat!$D53,Eurostat!E53)</f>
        <v>2.5320185614849189</v>
      </c>
    </row>
    <row r="54" spans="1:4" x14ac:dyDescent="0.25">
      <c r="A54" t="str">
        <f>[1]ele_dev!B54</f>
        <v>bCCS</v>
      </c>
      <c r="B54" t="str">
        <f>[1]ele_dev!A54</f>
        <v>ITA</v>
      </c>
      <c r="C54">
        <f>IF(Eurostat!$D54&lt;&gt;0,Eurostat!D54/Eurostat!$D54,Eurostat!D54)</f>
        <v>1</v>
      </c>
      <c r="D54">
        <f>IF(Eurostat!$D54&lt;&gt;0,Eurostat!E54/Eurostat!$D54,Eurostat!E54)</f>
        <v>0</v>
      </c>
    </row>
    <row r="55" spans="1:4" x14ac:dyDescent="0.25">
      <c r="A55" t="str">
        <f>[1]ele_dev!B55</f>
        <v>mCCS</v>
      </c>
      <c r="B55" t="str">
        <f>[1]ele_dev!A55</f>
        <v>ITA</v>
      </c>
      <c r="C55">
        <f>IF(Eurostat!$D55&lt;&gt;0,Eurostat!D55/Eurostat!$D55,Eurostat!D55)</f>
        <v>1</v>
      </c>
      <c r="D55">
        <f>IF(Eurostat!$D55&lt;&gt;0,Eurostat!E55/Eurostat!$D55,Eurostat!E55)</f>
        <v>0.97250128304729655</v>
      </c>
    </row>
    <row r="56" spans="1:4" x14ac:dyDescent="0.25">
      <c r="A56" t="str">
        <f>[1]ele_dev!B56</f>
        <v>bNUC</v>
      </c>
      <c r="B56" t="str">
        <f>[1]ele_dev!A56</f>
        <v>POL</v>
      </c>
      <c r="C56">
        <f>IF(Eurostat!$D56&lt;&gt;0,Eurostat!D56/Eurostat!$D56,Eurostat!D56)</f>
        <v>1</v>
      </c>
      <c r="D56">
        <f>IF(Eurostat!$D56&lt;&gt;0,Eurostat!E56/Eurostat!$D56,Eurostat!E56)</f>
        <v>0</v>
      </c>
    </row>
    <row r="57" spans="1:4" x14ac:dyDescent="0.25">
      <c r="A57" t="str">
        <f>[1]ele_dev!B57</f>
        <v>bHYDRO</v>
      </c>
      <c r="B57" t="str">
        <f>[1]ele_dev!A57</f>
        <v>POL</v>
      </c>
      <c r="C57">
        <f>IF(Eurostat!$D57&lt;&gt;0,Eurostat!D57/Eurostat!$D57,Eurostat!D57)</f>
        <v>1</v>
      </c>
      <c r="D57">
        <f>IF(Eurostat!$D57&lt;&gt;0,Eurostat!E57/Eurostat!$D57,Eurostat!E57)</f>
        <v>1.0339055793991418</v>
      </c>
    </row>
    <row r="58" spans="1:4" x14ac:dyDescent="0.25">
      <c r="A58" t="str">
        <f>[1]ele_dev!B58</f>
        <v>pHYDRO</v>
      </c>
      <c r="B58" t="str">
        <f>[1]ele_dev!A58</f>
        <v>POL</v>
      </c>
      <c r="C58">
        <f>IF(Eurostat!$D58&lt;&gt;0,Eurostat!D58/Eurostat!$D58,Eurostat!D58)</f>
        <v>1</v>
      </c>
      <c r="D58">
        <f>IF(Eurostat!$D58&lt;&gt;0,Eurostat!E58/Eurostat!$D58,Eurostat!E58)</f>
        <v>1.3837209302325582</v>
      </c>
    </row>
    <row r="59" spans="1:4" x14ac:dyDescent="0.25">
      <c r="A59" t="str">
        <f>[1]ele_dev!B59</f>
        <v>bGEO</v>
      </c>
      <c r="B59" t="str">
        <f>[1]ele_dev!A59</f>
        <v>POL</v>
      </c>
      <c r="C59">
        <f>IF(Eurostat!$D59&lt;&gt;0,Eurostat!D59/Eurostat!$D59,Eurostat!D59)</f>
        <v>0</v>
      </c>
      <c r="D59">
        <f>IF(Eurostat!$D59&lt;&gt;0,Eurostat!E59/Eurostat!$D59,Eurostat!E59)</f>
        <v>0</v>
      </c>
    </row>
    <row r="60" spans="1:4" x14ac:dyDescent="0.25">
      <c r="A60" t="str">
        <f>[1]ele_dev!B60</f>
        <v>mSOLAR</v>
      </c>
      <c r="B60" t="str">
        <f>[1]ele_dev!A60</f>
        <v>POL</v>
      </c>
      <c r="C60">
        <f>IF(Eurostat!$D60&lt;&gt;0,Eurostat!D60/Eurostat!$D60,Eurostat!D60)</f>
        <v>0</v>
      </c>
      <c r="D60">
        <f>IF(Eurostat!$D60&lt;&gt;0,Eurostat!E60/Eurostat!$D60,Eurostat!E60)</f>
        <v>5.7000000000000002E-2</v>
      </c>
    </row>
    <row r="61" spans="1:4" x14ac:dyDescent="0.25">
      <c r="A61" t="str">
        <f>[1]ele_dev!B61</f>
        <v>mWIND</v>
      </c>
      <c r="B61" t="str">
        <f>[1]ele_dev!A61</f>
        <v>POL</v>
      </c>
      <c r="C61">
        <f>IF(Eurostat!$D61&lt;&gt;0,Eurostat!D61/Eurostat!$D61,Eurostat!D61)</f>
        <v>1</v>
      </c>
      <c r="D61">
        <f>IF(Eurostat!$D61&lt;&gt;0,Eurostat!E61/Eurostat!$D61,Eurostat!E61)</f>
        <v>3.3661750862880453</v>
      </c>
    </row>
    <row r="62" spans="1:4" x14ac:dyDescent="0.25">
      <c r="A62" t="str">
        <f>[1]ele_dev!B62</f>
        <v>bHC</v>
      </c>
      <c r="B62" t="str">
        <f>[1]ele_dev!A62</f>
        <v>POL</v>
      </c>
      <c r="C62">
        <f>IF(Eurostat!$D62&lt;&gt;0,Eurostat!D62/Eurostat!$D62,Eurostat!D62)</f>
        <v>1</v>
      </c>
      <c r="D62">
        <f>IF(Eurostat!$D62&lt;&gt;0,Eurostat!E62/Eurostat!$D62,Eurostat!E62)</f>
        <v>0.89397570045082797</v>
      </c>
    </row>
    <row r="63" spans="1:4" x14ac:dyDescent="0.25">
      <c r="A63" t="str">
        <f>[1]ele_dev!B63</f>
        <v>mHC</v>
      </c>
      <c r="B63" t="str">
        <f>[1]ele_dev!A63</f>
        <v>POL</v>
      </c>
      <c r="C63">
        <f>IF(Eurostat!$D63&lt;&gt;0,Eurostat!D63/Eurostat!$D63,Eurostat!D63)</f>
        <v>1</v>
      </c>
      <c r="D63">
        <f>IF(Eurostat!$D63&lt;&gt;0,Eurostat!E63/Eurostat!$D63,Eurostat!E63)</f>
        <v>0.89397570045082808</v>
      </c>
    </row>
    <row r="64" spans="1:4" x14ac:dyDescent="0.25">
      <c r="A64" t="str">
        <f>[1]ele_dev!B64</f>
        <v>bBC</v>
      </c>
      <c r="B64" t="str">
        <f>[1]ele_dev!A64</f>
        <v>POL</v>
      </c>
      <c r="C64">
        <f>IF(Eurostat!$D64&lt;&gt;0,Eurostat!D64/Eurostat!$D64,Eurostat!D64)</f>
        <v>1</v>
      </c>
      <c r="D64">
        <f>IF(Eurostat!$D64&lt;&gt;0,Eurostat!E64/Eurostat!$D64,Eurostat!E64)</f>
        <v>0.99678744793165441</v>
      </c>
    </row>
    <row r="65" spans="1:4" x14ac:dyDescent="0.25">
      <c r="A65" t="str">
        <f>[1]ele_dev!B65</f>
        <v>bOIL</v>
      </c>
      <c r="B65" t="str">
        <f>[1]ele_dev!A65</f>
        <v>POL</v>
      </c>
      <c r="C65">
        <f>IF(Eurostat!$D65&lt;&gt;0,Eurostat!D65/Eurostat!$D65,Eurostat!D65)</f>
        <v>1</v>
      </c>
      <c r="D65">
        <f>IF(Eurostat!$D65&lt;&gt;0,Eurostat!E65/Eurostat!$D65,Eurostat!E65)</f>
        <v>0.80979591836734688</v>
      </c>
    </row>
    <row r="66" spans="1:4" x14ac:dyDescent="0.25">
      <c r="A66" t="str">
        <f>[1]ele_dev!B66</f>
        <v>mOIL</v>
      </c>
      <c r="B66" t="str">
        <f>[1]ele_dev!A66</f>
        <v>POL</v>
      </c>
      <c r="C66">
        <f>IF(Eurostat!$D66&lt;&gt;0,Eurostat!D66/Eurostat!$D66,Eurostat!D66)</f>
        <v>0</v>
      </c>
      <c r="D66">
        <f>IF(Eurostat!$D66&lt;&gt;0,Eurostat!E66/Eurostat!$D66,Eurostat!E66)</f>
        <v>0</v>
      </c>
    </row>
    <row r="67" spans="1:4" x14ac:dyDescent="0.25">
      <c r="A67" t="str">
        <f>[1]ele_dev!B67</f>
        <v>pOIL</v>
      </c>
      <c r="B67" t="str">
        <f>[1]ele_dev!A67</f>
        <v>POL</v>
      </c>
      <c r="C67">
        <f>IF(Eurostat!$D67&lt;&gt;0,Eurostat!D67/Eurostat!$D67,Eurostat!D67)</f>
        <v>1</v>
      </c>
      <c r="D67">
        <f>IF(Eurostat!$D67&lt;&gt;0,Eurostat!E67/Eurostat!$D67,Eurostat!E67)</f>
        <v>0.80979591836734688</v>
      </c>
    </row>
    <row r="68" spans="1:4" x14ac:dyDescent="0.25">
      <c r="A68" t="str">
        <f>[1]ele_dev!B68</f>
        <v>bGAS</v>
      </c>
      <c r="B68" t="str">
        <f>[1]ele_dev!A68</f>
        <v>POL</v>
      </c>
      <c r="C68">
        <f>IF(Eurostat!$D68&lt;&gt;0,Eurostat!D68/Eurostat!$D68,Eurostat!D68)</f>
        <v>1</v>
      </c>
      <c r="D68">
        <f>IF(Eurostat!$D68&lt;&gt;0,Eurostat!E68/Eurostat!$D68,Eurostat!E68)</f>
        <v>1.5402061855670102</v>
      </c>
    </row>
    <row r="69" spans="1:4" x14ac:dyDescent="0.25">
      <c r="A69" t="str">
        <f>[1]ele_dev!B69</f>
        <v>mGAS</v>
      </c>
      <c r="B69" t="str">
        <f>[1]ele_dev!A69</f>
        <v>POL</v>
      </c>
      <c r="C69">
        <f>IF(Eurostat!$D69&lt;&gt;0,Eurostat!D69/Eurostat!$D69,Eurostat!D69)</f>
        <v>1</v>
      </c>
      <c r="D69">
        <f>IF(Eurostat!$D69&lt;&gt;0,Eurostat!E69/Eurostat!$D69,Eurostat!E69)</f>
        <v>1.5402061855670104</v>
      </c>
    </row>
    <row r="70" spans="1:4" x14ac:dyDescent="0.25">
      <c r="A70" t="str">
        <f>[1]ele_dev!B70</f>
        <v>pGAS</v>
      </c>
      <c r="B70" t="str">
        <f>[1]ele_dev!A70</f>
        <v>POL</v>
      </c>
      <c r="C70">
        <f>IF(Eurostat!$D70&lt;&gt;0,Eurostat!D70/Eurostat!$D70,Eurostat!D70)</f>
        <v>1</v>
      </c>
      <c r="D70">
        <f>IF(Eurostat!$D70&lt;&gt;0,Eurostat!E70/Eurostat!$D70,Eurostat!E70)</f>
        <v>1.5402061855670106</v>
      </c>
    </row>
    <row r="71" spans="1:4" x14ac:dyDescent="0.25">
      <c r="A71" t="str">
        <f>[1]ele_dev!B71</f>
        <v>bBIO</v>
      </c>
      <c r="B71" t="str">
        <f>[1]ele_dev!A71</f>
        <v>POL</v>
      </c>
      <c r="C71">
        <f>IF(Eurostat!$D71&lt;&gt;0,Eurostat!D71/Eurostat!$D71,Eurostat!D71)</f>
        <v>1</v>
      </c>
      <c r="D71">
        <f>IF(Eurostat!$D71&lt;&gt;0,Eurostat!E71/Eurostat!$D71,Eurostat!E71)</f>
        <v>1.3172368421052632</v>
      </c>
    </row>
    <row r="72" spans="1:4" x14ac:dyDescent="0.25">
      <c r="A72" t="str">
        <f>[1]ele_dev!B72</f>
        <v>bCCS</v>
      </c>
      <c r="B72" t="str">
        <f>[1]ele_dev!A72</f>
        <v>POL</v>
      </c>
      <c r="C72">
        <f>IF(Eurostat!$D72&lt;&gt;0,Eurostat!D72/Eurostat!$D72,Eurostat!D72)</f>
        <v>1</v>
      </c>
      <c r="D72">
        <f>IF(Eurostat!$D72&lt;&gt;0,Eurostat!E72/Eurostat!$D72,Eurostat!E72)</f>
        <v>0.9967874479316543</v>
      </c>
    </row>
    <row r="73" spans="1:4" x14ac:dyDescent="0.25">
      <c r="A73" t="str">
        <f>[1]ele_dev!B73</f>
        <v>mCCS</v>
      </c>
      <c r="B73" t="str">
        <f>[1]ele_dev!A73</f>
        <v>POL</v>
      </c>
      <c r="C73">
        <f>IF(Eurostat!$D73&lt;&gt;0,Eurostat!D73/Eurostat!$D73,Eurostat!D73)</f>
        <v>1</v>
      </c>
      <c r="D73">
        <f>IF(Eurostat!$D73&lt;&gt;0,Eurostat!E73/Eurostat!$D73,Eurostat!E73)</f>
        <v>0.89397570045082808</v>
      </c>
    </row>
    <row r="74" spans="1:4" x14ac:dyDescent="0.25">
      <c r="A74" t="str">
        <f>[1]ele_dev!B74</f>
        <v>bNUC</v>
      </c>
      <c r="B74" t="str">
        <f>[1]ele_dev!A74</f>
        <v>UKI</v>
      </c>
      <c r="C74">
        <f>IF(Eurostat!$D74&lt;&gt;0,Eurostat!D74/Eurostat!$D74,Eurostat!D74)</f>
        <v>1</v>
      </c>
      <c r="D74">
        <f>IF(Eurostat!$D74&lt;&gt;0,Eurostat!E74/Eurostat!$D74,Eurostat!E74)</f>
        <v>0.92628298057407943</v>
      </c>
    </row>
    <row r="75" spans="1:4" x14ac:dyDescent="0.25">
      <c r="A75" t="str">
        <f>[1]ele_dev!B75</f>
        <v>bHYDRO</v>
      </c>
      <c r="B75" t="str">
        <f>[1]ele_dev!A75</f>
        <v>UKI</v>
      </c>
      <c r="C75">
        <f>IF(Eurostat!$D75&lt;&gt;0,Eurostat!D75/Eurostat!$D75,Eurostat!D75)</f>
        <v>1</v>
      </c>
      <c r="D75">
        <f>IF(Eurostat!$D75&lt;&gt;0,Eurostat!E75/Eurostat!$D75,Eurostat!E75)</f>
        <v>1.579345531315975</v>
      </c>
    </row>
    <row r="76" spans="1:4" x14ac:dyDescent="0.25">
      <c r="A76" t="str">
        <f>[1]ele_dev!B76</f>
        <v>pHYDRO</v>
      </c>
      <c r="B76" t="str">
        <f>[1]ele_dev!A76</f>
        <v>UKI</v>
      </c>
      <c r="C76">
        <f>IF(Eurostat!$D76&lt;&gt;0,Eurostat!D76/Eurostat!$D76,Eurostat!D76)</f>
        <v>1</v>
      </c>
      <c r="D76">
        <f>IF(Eurostat!$D76&lt;&gt;0,Eurostat!E76/Eurostat!$D76,Eurostat!E76)</f>
        <v>0.93943565037852717</v>
      </c>
    </row>
    <row r="77" spans="1:4" x14ac:dyDescent="0.25">
      <c r="A77" t="str">
        <f>[1]ele_dev!B77</f>
        <v>bGEO</v>
      </c>
      <c r="B77" t="str">
        <f>[1]ele_dev!A77</f>
        <v>UKI</v>
      </c>
      <c r="C77">
        <f>IF(Eurostat!$D77&lt;&gt;0,Eurostat!D77/Eurostat!$D77,Eurostat!D77)</f>
        <v>0</v>
      </c>
      <c r="D77">
        <f>IF(Eurostat!$D77&lt;&gt;0,Eurostat!E77/Eurostat!$D77,Eurostat!E77)</f>
        <v>0</v>
      </c>
    </row>
    <row r="78" spans="1:4" x14ac:dyDescent="0.25">
      <c r="A78" t="str">
        <f>[1]ele_dev!B78</f>
        <v>mSOLAR</v>
      </c>
      <c r="B78" t="str">
        <f>[1]ele_dev!A78</f>
        <v>UKI</v>
      </c>
      <c r="C78">
        <f>IF(Eurostat!$D78&lt;&gt;0,Eurostat!D78/Eurostat!$D78,Eurostat!D78)</f>
        <v>1</v>
      </c>
      <c r="D78">
        <f>IF(Eurostat!$D78&lt;&gt;0,Eurostat!E78/Eurostat!$D78,Eurostat!E78)</f>
        <v>30.926229508196723</v>
      </c>
    </row>
    <row r="79" spans="1:4" x14ac:dyDescent="0.25">
      <c r="A79" t="str">
        <f>[1]ele_dev!B79</f>
        <v>mWIND</v>
      </c>
      <c r="B79" t="str">
        <f>[1]ele_dev!A79</f>
        <v>UKI</v>
      </c>
      <c r="C79">
        <f>IF(Eurostat!$D79&lt;&gt;0,Eurostat!D79/Eurostat!$D79,Eurostat!D79)</f>
        <v>1</v>
      </c>
      <c r="D79">
        <f>IF(Eurostat!$D79&lt;&gt;0,Eurostat!E79/Eurostat!$D79,Eurostat!E79)</f>
        <v>2.5758369537439307</v>
      </c>
    </row>
    <row r="80" spans="1:4" x14ac:dyDescent="0.25">
      <c r="A80" t="str">
        <f>[1]ele_dev!B80</f>
        <v>bHC</v>
      </c>
      <c r="B80" t="str">
        <f>[1]ele_dev!A80</f>
        <v>UKI</v>
      </c>
      <c r="C80">
        <f>IF(Eurostat!$D80&lt;&gt;0,Eurostat!D80/Eurostat!$D80,Eurostat!D80)</f>
        <v>1</v>
      </c>
      <c r="D80">
        <f>IF(Eurostat!$D80&lt;&gt;0,Eurostat!E80/Eurostat!$D80,Eurostat!E80)</f>
        <v>0.70171843240404363</v>
      </c>
    </row>
    <row r="81" spans="1:4" x14ac:dyDescent="0.25">
      <c r="A81" t="str">
        <f>[1]ele_dev!B81</f>
        <v>mHC</v>
      </c>
      <c r="B81" t="str">
        <f>[1]ele_dev!A81</f>
        <v>UKI</v>
      </c>
      <c r="C81">
        <f>IF(Eurostat!$D81&lt;&gt;0,Eurostat!D81/Eurostat!$D81,Eurostat!D81)</f>
        <v>1</v>
      </c>
      <c r="D81">
        <f>IF(Eurostat!$D81&lt;&gt;0,Eurostat!E81/Eurostat!$D81,Eurostat!E81)</f>
        <v>0.70171843240404363</v>
      </c>
    </row>
    <row r="82" spans="1:4" x14ac:dyDescent="0.25">
      <c r="A82" t="str">
        <f>[1]ele_dev!B82</f>
        <v>bBC</v>
      </c>
      <c r="B82" t="str">
        <f>[1]ele_dev!A82</f>
        <v>UKI</v>
      </c>
      <c r="C82">
        <f>IF(Eurostat!$D82&lt;&gt;0,Eurostat!D82/Eurostat!$D82,Eurostat!D82)</f>
        <v>0</v>
      </c>
      <c r="D82">
        <f>IF(Eurostat!$D82&lt;&gt;0,Eurostat!E82/Eurostat!$D82,Eurostat!E82)</f>
        <v>0</v>
      </c>
    </row>
    <row r="83" spans="1:4" x14ac:dyDescent="0.25">
      <c r="A83" t="str">
        <f>[1]ele_dev!B83</f>
        <v>bOIL</v>
      </c>
      <c r="B83" t="str">
        <f>[1]ele_dev!A83</f>
        <v>UKI</v>
      </c>
      <c r="C83">
        <f>IF(Eurostat!$D83&lt;&gt;0,Eurostat!D83/Eurostat!$D83,Eurostat!D83)</f>
        <v>1</v>
      </c>
      <c r="D83">
        <f>IF(Eurostat!$D83&lt;&gt;0,Eurostat!E83/Eurostat!$D83,Eurostat!E83)</f>
        <v>0.17438692098092645</v>
      </c>
    </row>
    <row r="84" spans="1:4" x14ac:dyDescent="0.25">
      <c r="A84" t="str">
        <f>[1]ele_dev!B84</f>
        <v>mOIL</v>
      </c>
      <c r="B84" t="str">
        <f>[1]ele_dev!A84</f>
        <v>UKI</v>
      </c>
      <c r="C84">
        <f>IF(Eurostat!$D84&lt;&gt;0,Eurostat!D84/Eurostat!$D84,Eurostat!D84)</f>
        <v>0</v>
      </c>
      <c r="D84">
        <f>IF(Eurostat!$D84&lt;&gt;0,Eurostat!E84/Eurostat!$D84,Eurostat!E84)</f>
        <v>0</v>
      </c>
    </row>
    <row r="85" spans="1:4" x14ac:dyDescent="0.25">
      <c r="A85" t="str">
        <f>[1]ele_dev!B85</f>
        <v>pOIL</v>
      </c>
      <c r="B85" t="str">
        <f>[1]ele_dev!A85</f>
        <v>UKI</v>
      </c>
      <c r="C85">
        <f>IF(Eurostat!$D85&lt;&gt;0,Eurostat!D85/Eurostat!$D85,Eurostat!D85)</f>
        <v>1</v>
      </c>
      <c r="D85">
        <f>IF(Eurostat!$D85&lt;&gt;0,Eurostat!E85/Eurostat!$D85,Eurostat!E85)</f>
        <v>0.17438692098092645</v>
      </c>
    </row>
    <row r="86" spans="1:4" x14ac:dyDescent="0.25">
      <c r="A86" t="str">
        <f>[1]ele_dev!B86</f>
        <v>bGAS</v>
      </c>
      <c r="B86" t="str">
        <f>[1]ele_dev!A86</f>
        <v>UKI</v>
      </c>
      <c r="C86">
        <f>IF(Eurostat!$D86&lt;&gt;0,Eurostat!D86/Eurostat!$D86,Eurostat!D86)</f>
        <v>1</v>
      </c>
      <c r="D86">
        <f>IF(Eurostat!$D86&lt;&gt;0,Eurostat!E86/Eurostat!$D86,Eurostat!E86)</f>
        <v>0.69720065386187169</v>
      </c>
    </row>
    <row r="87" spans="1:4" x14ac:dyDescent="0.25">
      <c r="A87" t="str">
        <f>[1]ele_dev!B87</f>
        <v>mGAS</v>
      </c>
      <c r="B87" t="str">
        <f>[1]ele_dev!A87</f>
        <v>UKI</v>
      </c>
      <c r="C87">
        <f>IF(Eurostat!$D87&lt;&gt;0,Eurostat!D87/Eurostat!$D87,Eurostat!D87)</f>
        <v>1</v>
      </c>
      <c r="D87">
        <f>IF(Eurostat!$D87&lt;&gt;0,Eurostat!E87/Eurostat!$D87,Eurostat!E87)</f>
        <v>0.69720065386187169</v>
      </c>
    </row>
    <row r="88" spans="1:4" x14ac:dyDescent="0.25">
      <c r="A88" t="str">
        <f>[1]ele_dev!B88</f>
        <v>pGAS</v>
      </c>
      <c r="B88" t="str">
        <f>[1]ele_dev!A88</f>
        <v>UKI</v>
      </c>
      <c r="C88">
        <f>IF(Eurostat!$D88&lt;&gt;0,Eurostat!D88/Eurostat!$D88,Eurostat!D88)</f>
        <v>1</v>
      </c>
      <c r="D88">
        <f>IF(Eurostat!$D88&lt;&gt;0,Eurostat!E88/Eurostat!$D88,Eurostat!E88)</f>
        <v>0.69720065386187169</v>
      </c>
    </row>
    <row r="89" spans="1:4" x14ac:dyDescent="0.25">
      <c r="A89" t="str">
        <f>[1]ele_dev!B89</f>
        <v>bBIO</v>
      </c>
      <c r="B89" t="str">
        <f>[1]ele_dev!A89</f>
        <v>UKI</v>
      </c>
      <c r="C89">
        <f>IF(Eurostat!$D89&lt;&gt;0,Eurostat!D89/Eurostat!$D89,Eurostat!D89)</f>
        <v>1</v>
      </c>
      <c r="D89">
        <f>IF(Eurostat!$D89&lt;&gt;0,Eurostat!E89/Eurostat!$D89,Eurostat!E89)</f>
        <v>2.9177046263345199</v>
      </c>
    </row>
    <row r="90" spans="1:4" x14ac:dyDescent="0.25">
      <c r="A90" t="str">
        <f>[1]ele_dev!B90</f>
        <v>bCCS</v>
      </c>
      <c r="B90" t="str">
        <f>[1]ele_dev!A90</f>
        <v>UKI</v>
      </c>
      <c r="C90">
        <f>IF(Eurostat!$D90&lt;&gt;0,Eurostat!D90/Eurostat!$D90,Eurostat!D90)</f>
        <v>1</v>
      </c>
      <c r="D90">
        <f>IF(Eurostat!$D90&lt;&gt;0,Eurostat!E90/Eurostat!$D90,Eurostat!E90)</f>
        <v>0</v>
      </c>
    </row>
    <row r="91" spans="1:4" x14ac:dyDescent="0.25">
      <c r="A91" t="str">
        <f>[1]ele_dev!B91</f>
        <v>mCCS</v>
      </c>
      <c r="B91" t="str">
        <f>[1]ele_dev!A91</f>
        <v>UKI</v>
      </c>
      <c r="C91">
        <f>IF(Eurostat!$D91&lt;&gt;0,Eurostat!D91/Eurostat!$D91,Eurostat!D91)</f>
        <v>1</v>
      </c>
      <c r="D91">
        <f>IF(Eurostat!$D91&lt;&gt;0,Eurostat!E91/Eurostat!$D91,Eurostat!E91)</f>
        <v>0.70171843240404363</v>
      </c>
    </row>
    <row r="92" spans="1:4" x14ac:dyDescent="0.25">
      <c r="A92" t="str">
        <f>[1]ele_dev!B92</f>
        <v>bNUC</v>
      </c>
      <c r="B92" t="str">
        <f>[1]ele_dev!A92</f>
        <v>ESP</v>
      </c>
      <c r="C92">
        <f>IF(Eurostat!$D92&lt;&gt;0,Eurostat!D92/Eurostat!$D92,Eurostat!D92)</f>
        <v>1</v>
      </c>
      <c r="D92">
        <f>IF(Eurostat!$D92&lt;&gt;0,Eurostat!E92/Eurostat!$D92,Eurostat!E92)</f>
        <v>0.94846700155898156</v>
      </c>
    </row>
    <row r="93" spans="1:4" x14ac:dyDescent="0.25">
      <c r="A93" t="str">
        <f>[1]ele_dev!B93</f>
        <v>bHYDRO</v>
      </c>
      <c r="B93" t="str">
        <f>[1]ele_dev!A93</f>
        <v>ESP</v>
      </c>
      <c r="C93">
        <f>IF(Eurostat!$D93&lt;&gt;0,Eurostat!D93/Eurostat!$D93,Eurostat!D93)</f>
        <v>1</v>
      </c>
      <c r="D93">
        <f>IF(Eurostat!$D93&lt;&gt;0,Eurostat!E93/Eurostat!$D93,Eurostat!E93)</f>
        <v>0.96248220218319891</v>
      </c>
    </row>
    <row r="94" spans="1:4" x14ac:dyDescent="0.25">
      <c r="A94" t="str">
        <f>[1]ele_dev!B94</f>
        <v>pHYDRO</v>
      </c>
      <c r="B94" t="str">
        <f>[1]ele_dev!A94</f>
        <v>ESP</v>
      </c>
      <c r="C94">
        <f>IF(Eurostat!$D94&lt;&gt;0,Eurostat!D94/Eurostat!$D94,Eurostat!D94)</f>
        <v>1</v>
      </c>
      <c r="D94">
        <f>IF(Eurostat!$D94&lt;&gt;0,Eurostat!E94/Eurostat!$D94,Eurostat!E94)</f>
        <v>1.4837370242214536</v>
      </c>
    </row>
    <row r="95" spans="1:4" x14ac:dyDescent="0.25">
      <c r="A95" t="str">
        <f>[1]ele_dev!B95</f>
        <v>bGEO</v>
      </c>
      <c r="B95" t="str">
        <f>[1]ele_dev!A95</f>
        <v>ESP</v>
      </c>
      <c r="C95">
        <f>IF(Eurostat!$D95&lt;&gt;0,Eurostat!D95/Eurostat!$D95,Eurostat!D95)</f>
        <v>1</v>
      </c>
      <c r="D95">
        <f>IF(Eurostat!$D95&lt;&gt;0,Eurostat!E95/Eurostat!$D95,Eurostat!E95)</f>
        <v>0.8666666666666667</v>
      </c>
    </row>
    <row r="96" spans="1:4" x14ac:dyDescent="0.25">
      <c r="A96" t="str">
        <f>[1]ele_dev!B96</f>
        <v>mSOLAR</v>
      </c>
      <c r="B96" t="str">
        <f>[1]ele_dev!A96</f>
        <v>ESP</v>
      </c>
      <c r="C96">
        <f>IF(Eurostat!$D96&lt;&gt;0,Eurostat!D96/Eurostat!$D96,Eurostat!D96)</f>
        <v>1</v>
      </c>
      <c r="D96">
        <f>IF(Eurostat!$D96&lt;&gt;0,Eurostat!E96/Eurostat!$D96,Eurostat!E96)</f>
        <v>1.4886854015366804</v>
      </c>
    </row>
    <row r="97" spans="1:4" x14ac:dyDescent="0.25">
      <c r="A97" t="str">
        <f>[1]ele_dev!B97</f>
        <v>mWIND</v>
      </c>
      <c r="B97" t="str">
        <f>[1]ele_dev!A97</f>
        <v>ESP</v>
      </c>
      <c r="C97">
        <f>IF(Eurostat!$D97&lt;&gt;0,Eurostat!D97/Eurostat!$D97,Eurostat!D97)</f>
        <v>1</v>
      </c>
      <c r="D97">
        <f>IF(Eurostat!$D97&lt;&gt;0,Eurostat!E97/Eurostat!$D97,Eurostat!E97)</f>
        <v>1.169305318501952</v>
      </c>
    </row>
    <row r="98" spans="1:4" x14ac:dyDescent="0.25">
      <c r="A98" t="str">
        <f>[1]ele_dev!B98</f>
        <v>bHC</v>
      </c>
      <c r="B98" t="str">
        <f>[1]ele_dev!A98</f>
        <v>ESP</v>
      </c>
      <c r="C98">
        <f>IF(Eurostat!$D98&lt;&gt;0,Eurostat!D98/Eurostat!$D98,Eurostat!D98)</f>
        <v>1</v>
      </c>
      <c r="D98">
        <f>IF(Eurostat!$D98&lt;&gt;0,Eurostat!E98/Eurostat!$D98,Eurostat!E98)</f>
        <v>1.3357003021330518</v>
      </c>
    </row>
    <row r="99" spans="1:4" x14ac:dyDescent="0.25">
      <c r="A99" t="str">
        <f>[1]ele_dev!B99</f>
        <v>mHC</v>
      </c>
      <c r="B99" t="str">
        <f>[1]ele_dev!A99</f>
        <v>ESP</v>
      </c>
      <c r="C99">
        <f>IF(Eurostat!$D99&lt;&gt;0,Eurostat!D99/Eurostat!$D99,Eurostat!D99)</f>
        <v>1</v>
      </c>
      <c r="D99">
        <f>IF(Eurostat!$D99&lt;&gt;0,Eurostat!E99/Eurostat!$D99,Eurostat!E99)</f>
        <v>1.3357003021330518</v>
      </c>
    </row>
    <row r="100" spans="1:4" x14ac:dyDescent="0.25">
      <c r="A100" t="str">
        <f>[1]ele_dev!B100</f>
        <v>bBC</v>
      </c>
      <c r="B100" t="str">
        <f>[1]ele_dev!A100</f>
        <v>ESP</v>
      </c>
      <c r="C100">
        <f>IF(Eurostat!$D100&lt;&gt;0,Eurostat!D100/Eurostat!$D100,Eurostat!D100)</f>
        <v>1</v>
      </c>
      <c r="D100">
        <f>IF(Eurostat!$D100&lt;&gt;0,Eurostat!E100/Eurostat!$D100,Eurostat!E100)</f>
        <v>0</v>
      </c>
    </row>
    <row r="101" spans="1:4" x14ac:dyDescent="0.25">
      <c r="A101" t="str">
        <f>[1]ele_dev!B101</f>
        <v>bOIL</v>
      </c>
      <c r="B101" t="str">
        <f>[1]ele_dev!A101</f>
        <v>ESP</v>
      </c>
      <c r="C101">
        <f>IF(Eurostat!$D101&lt;&gt;0,Eurostat!D101/Eurostat!$D101,Eurostat!D101)</f>
        <v>1</v>
      </c>
      <c r="D101">
        <f>IF(Eurostat!$D101&lt;&gt;0,Eurostat!E101/Eurostat!$D101,Eurostat!E101)</f>
        <v>0.77220630372492849</v>
      </c>
    </row>
    <row r="102" spans="1:4" x14ac:dyDescent="0.25">
      <c r="A102" t="str">
        <f>[1]ele_dev!B102</f>
        <v>mOIL</v>
      </c>
      <c r="B102" t="str">
        <f>[1]ele_dev!A102</f>
        <v>ESP</v>
      </c>
      <c r="C102">
        <f>IF(Eurostat!$D102&lt;&gt;0,Eurostat!D102/Eurostat!$D102,Eurostat!D102)</f>
        <v>1</v>
      </c>
      <c r="D102">
        <f>IF(Eurostat!$D102&lt;&gt;0,Eurostat!E102/Eurostat!$D102,Eurostat!E102)</f>
        <v>0.77220630372492838</v>
      </c>
    </row>
    <row r="103" spans="1:4" x14ac:dyDescent="0.25">
      <c r="A103" t="str">
        <f>[1]ele_dev!B103</f>
        <v>pOIL</v>
      </c>
      <c r="B103" t="str">
        <f>[1]ele_dev!A103</f>
        <v>ESP</v>
      </c>
      <c r="C103">
        <f>IF(Eurostat!$D103&lt;&gt;0,Eurostat!D103/Eurostat!$D103,Eurostat!D103)</f>
        <v>1</v>
      </c>
      <c r="D103">
        <f>IF(Eurostat!$D103&lt;&gt;0,Eurostat!E103/Eurostat!$D103,Eurostat!E103)</f>
        <v>0.77220630372492838</v>
      </c>
    </row>
    <row r="104" spans="1:4" x14ac:dyDescent="0.25">
      <c r="A104" t="str">
        <f>[1]ele_dev!B104</f>
        <v>bGAS</v>
      </c>
      <c r="B104" t="str">
        <f>[1]ele_dev!A104</f>
        <v>ESP</v>
      </c>
      <c r="C104">
        <f>IF(Eurostat!$D104&lt;&gt;0,Eurostat!D104/Eurostat!$D104,Eurostat!D104)</f>
        <v>1</v>
      </c>
      <c r="D104">
        <f>IF(Eurostat!$D104&lt;&gt;0,Eurostat!E104/Eurostat!$D104,Eurostat!E104)</f>
        <v>0.69839098954143208</v>
      </c>
    </row>
    <row r="105" spans="1:4" x14ac:dyDescent="0.25">
      <c r="A105" t="str">
        <f>[1]ele_dev!B105</f>
        <v>mGAS</v>
      </c>
      <c r="B105" t="str">
        <f>[1]ele_dev!A105</f>
        <v>ESP</v>
      </c>
      <c r="C105">
        <f>IF(Eurostat!$D105&lt;&gt;0,Eurostat!D105/Eurostat!$D105,Eurostat!D105)</f>
        <v>1</v>
      </c>
      <c r="D105">
        <f>IF(Eurostat!$D105&lt;&gt;0,Eurostat!E105/Eurostat!$D105,Eurostat!E105)</f>
        <v>0.69839098954143208</v>
      </c>
    </row>
    <row r="106" spans="1:4" x14ac:dyDescent="0.25">
      <c r="A106" t="str">
        <f>[1]ele_dev!B106</f>
        <v>pGAS</v>
      </c>
      <c r="B106" t="str">
        <f>[1]ele_dev!A106</f>
        <v>ESP</v>
      </c>
      <c r="C106">
        <f>IF(Eurostat!$D106&lt;&gt;0,Eurostat!D106/Eurostat!$D106,Eurostat!D106)</f>
        <v>1</v>
      </c>
      <c r="D106">
        <f>IF(Eurostat!$D106&lt;&gt;0,Eurostat!E106/Eurostat!$D106,Eurostat!E106)</f>
        <v>0.69839098954143208</v>
      </c>
    </row>
    <row r="107" spans="1:4" x14ac:dyDescent="0.25">
      <c r="A107" t="str">
        <f>[1]ele_dev!B107</f>
        <v>bBIO</v>
      </c>
      <c r="B107" t="str">
        <f>[1]ele_dev!A107</f>
        <v>ESP</v>
      </c>
      <c r="C107">
        <f>IF(Eurostat!$D107&lt;&gt;0,Eurostat!D107/Eurostat!$D107,Eurostat!D107)</f>
        <v>1</v>
      </c>
      <c r="D107">
        <f>IF(Eurostat!$D107&lt;&gt;0,Eurostat!E107/Eurostat!$D107,Eurostat!E107)</f>
        <v>1.5404651162790699</v>
      </c>
    </row>
    <row r="108" spans="1:4" x14ac:dyDescent="0.25">
      <c r="A108" t="str">
        <f>[1]ele_dev!B108</f>
        <v>bCCS</v>
      </c>
      <c r="B108" t="str">
        <f>[1]ele_dev!A108</f>
        <v>ESP</v>
      </c>
      <c r="C108">
        <f>IF(Eurostat!$D108&lt;&gt;0,Eurostat!D108/Eurostat!$D108,Eurostat!D108)</f>
        <v>1</v>
      </c>
      <c r="D108">
        <f>IF(Eurostat!$D108&lt;&gt;0,Eurostat!E108/Eurostat!$D108,Eurostat!E108)</f>
        <v>0</v>
      </c>
    </row>
    <row r="109" spans="1:4" x14ac:dyDescent="0.25">
      <c r="A109" t="str">
        <f>[1]ele_dev!B109</f>
        <v>mCCS</v>
      </c>
      <c r="B109" t="str">
        <f>[1]ele_dev!A109</f>
        <v>ESP</v>
      </c>
      <c r="C109">
        <f>IF(Eurostat!$D109&lt;&gt;0,Eurostat!D109/Eurostat!$D109,Eurostat!D109)</f>
        <v>1</v>
      </c>
      <c r="D109">
        <f>IF(Eurostat!$D109&lt;&gt;0,Eurostat!E109/Eurostat!$D109,Eurostat!E109)</f>
        <v>1.3357003021330516</v>
      </c>
    </row>
    <row r="110" spans="1:4" x14ac:dyDescent="0.25">
      <c r="A110" t="str">
        <f>[1]ele_dev!B110</f>
        <v>bNUC</v>
      </c>
      <c r="B110" t="str">
        <f>[1]ele_dev!A110</f>
        <v>BNL</v>
      </c>
      <c r="C110">
        <f>IF(Eurostat!$D110&lt;&gt;0,Eurostat!D110/Eurostat!$D110,Eurostat!D110)</f>
        <v>1</v>
      </c>
      <c r="D110">
        <f>IF(Eurostat!$D110&lt;&gt;0,Eurostat!E110/Eurostat!$D110,Eurostat!E110)</f>
        <v>0.54767996944815733</v>
      </c>
    </row>
    <row r="111" spans="1:4" x14ac:dyDescent="0.25">
      <c r="A111" t="str">
        <f>[1]ele_dev!B111</f>
        <v>bHYDRO</v>
      </c>
      <c r="B111" t="str">
        <f>[1]ele_dev!A111</f>
        <v>BNL</v>
      </c>
      <c r="C111">
        <f>IF(Eurostat!$D111&lt;&gt;0,Eurostat!D111/Eurostat!$D111,Eurostat!D111)</f>
        <v>1</v>
      </c>
      <c r="D111">
        <f>IF(Eurostat!$D111&lt;&gt;0,Eurostat!E111/Eurostat!$D111,Eurostat!E111)</f>
        <v>9.5777777777777793</v>
      </c>
    </row>
    <row r="112" spans="1:4" x14ac:dyDescent="0.25">
      <c r="A112" t="str">
        <f>[1]ele_dev!B112</f>
        <v>pHYDRO</v>
      </c>
      <c r="B112" t="str">
        <f>[1]ele_dev!A112</f>
        <v>BNL</v>
      </c>
      <c r="C112">
        <f>IF(Eurostat!$D112&lt;&gt;0,Eurostat!D112/Eurostat!$D112,Eurostat!D112)</f>
        <v>1</v>
      </c>
      <c r="D112">
        <f>IF(Eurostat!$D112&lt;&gt;0,Eurostat!E112/Eurostat!$D112,Eurostat!E112)</f>
        <v>1.0954248366013073</v>
      </c>
    </row>
    <row r="113" spans="1:4" x14ac:dyDescent="0.25">
      <c r="A113" t="str">
        <f>[1]ele_dev!B113</f>
        <v>bGEO</v>
      </c>
      <c r="B113" t="str">
        <f>[1]ele_dev!A113</f>
        <v>BNL</v>
      </c>
      <c r="C113">
        <f>IF(Eurostat!$D113&lt;&gt;0,Eurostat!D113/Eurostat!$D113,Eurostat!D113)</f>
        <v>0</v>
      </c>
      <c r="D113">
        <f>IF(Eurostat!$D113&lt;&gt;0,Eurostat!E113/Eurostat!$D113,Eurostat!E113)</f>
        <v>0</v>
      </c>
    </row>
    <row r="114" spans="1:4" x14ac:dyDescent="0.25">
      <c r="A114" t="str">
        <f>[1]ele_dev!B114</f>
        <v>mSOLAR</v>
      </c>
      <c r="B114" t="str">
        <f>[1]ele_dev!A114</f>
        <v>BNL</v>
      </c>
      <c r="C114">
        <f>IF(Eurostat!$D114&lt;&gt;0,Eurostat!D114/Eurostat!$D114,Eurostat!D114)</f>
        <v>1</v>
      </c>
      <c r="D114">
        <f>IF(Eurostat!$D114&lt;&gt;0,Eurostat!E114/Eurostat!$D114,Eurostat!E114)</f>
        <v>3.2771362586605082</v>
      </c>
    </row>
    <row r="115" spans="1:4" x14ac:dyDescent="0.25">
      <c r="A115" t="str">
        <f>[1]ele_dev!B115</f>
        <v>mWIND</v>
      </c>
      <c r="B115" t="str">
        <f>[1]ele_dev!A115</f>
        <v>BNL</v>
      </c>
      <c r="C115">
        <f>IF(Eurostat!$D115&lt;&gt;0,Eurostat!D115/Eurostat!$D115,Eurostat!D115)</f>
        <v>1</v>
      </c>
      <c r="D115">
        <f>IF(Eurostat!$D115&lt;&gt;0,Eurostat!E115/Eurostat!$D115,Eurostat!E115)</f>
        <v>1.7641610738255034</v>
      </c>
    </row>
    <row r="116" spans="1:4" x14ac:dyDescent="0.25">
      <c r="A116" t="str">
        <f>[1]ele_dev!B116</f>
        <v>bHC</v>
      </c>
      <c r="B116" t="str">
        <f>[1]ele_dev!A116</f>
        <v>BNL</v>
      </c>
      <c r="C116">
        <f>IF(Eurostat!$D116&lt;&gt;0,Eurostat!D116/Eurostat!$D116,Eurostat!D116)</f>
        <v>1</v>
      </c>
      <c r="D116">
        <f>IF(Eurostat!$D116&lt;&gt;0,Eurostat!E116/Eurostat!$D116,Eurostat!E116)</f>
        <v>1.6313628850550101</v>
      </c>
    </row>
    <row r="117" spans="1:4" x14ac:dyDescent="0.25">
      <c r="A117" t="str">
        <f>[1]ele_dev!B117</f>
        <v>mHC</v>
      </c>
      <c r="B117" t="str">
        <f>[1]ele_dev!A117</f>
        <v>BNL</v>
      </c>
      <c r="C117">
        <f>IF(Eurostat!$D117&lt;&gt;0,Eurostat!D117/Eurostat!$D117,Eurostat!D117)</f>
        <v>1</v>
      </c>
      <c r="D117">
        <f>IF(Eurostat!$D117&lt;&gt;0,Eurostat!E117/Eurostat!$D117,Eurostat!E117)</f>
        <v>1.6313628850550099</v>
      </c>
    </row>
    <row r="118" spans="1:4" x14ac:dyDescent="0.25">
      <c r="A118" t="str">
        <f>[1]ele_dev!B118</f>
        <v>bBC</v>
      </c>
      <c r="B118" t="str">
        <f>[1]ele_dev!A118</f>
        <v>BNL</v>
      </c>
      <c r="C118">
        <f>IF(Eurostat!$D118&lt;&gt;0,Eurostat!D118/Eurostat!$D118,Eurostat!D118)</f>
        <v>0</v>
      </c>
      <c r="D118">
        <f>IF(Eurostat!$D118&lt;&gt;0,Eurostat!E118/Eurostat!$D118,Eurostat!E118)</f>
        <v>0</v>
      </c>
    </row>
    <row r="119" spans="1:4" x14ac:dyDescent="0.25">
      <c r="A119" t="str">
        <f>[1]ele_dev!B119</f>
        <v>bOIL</v>
      </c>
      <c r="B119" t="str">
        <f>[1]ele_dev!A119</f>
        <v>BNL</v>
      </c>
      <c r="C119">
        <f>IF(Eurostat!$D119&lt;&gt;0,Eurostat!D119/Eurostat!$D119,Eurostat!D119)</f>
        <v>1</v>
      </c>
      <c r="D119">
        <f>IF(Eurostat!$D119&lt;&gt;0,Eurostat!E119/Eurostat!$D119,Eurostat!E119)</f>
        <v>2.0114942528735632E-2</v>
      </c>
    </row>
    <row r="120" spans="1:4" x14ac:dyDescent="0.25">
      <c r="A120" t="str">
        <f>[1]ele_dev!B120</f>
        <v>mOIL</v>
      </c>
      <c r="B120" t="str">
        <f>[1]ele_dev!A120</f>
        <v>BNL</v>
      </c>
      <c r="C120">
        <f>IF(Eurostat!$D120&lt;&gt;0,Eurostat!D120/Eurostat!$D120,Eurostat!D120)</f>
        <v>0</v>
      </c>
      <c r="D120">
        <f>IF(Eurostat!$D120&lt;&gt;0,Eurostat!E120/Eurostat!$D120,Eurostat!E120)</f>
        <v>0</v>
      </c>
    </row>
    <row r="121" spans="1:4" x14ac:dyDescent="0.25">
      <c r="A121" t="str">
        <f>[1]ele_dev!B121</f>
        <v>pOIL</v>
      </c>
      <c r="B121" t="str">
        <f>[1]ele_dev!A121</f>
        <v>BNL</v>
      </c>
      <c r="C121">
        <f>IF(Eurostat!$D121&lt;&gt;0,Eurostat!D121/Eurostat!$D121,Eurostat!D121)</f>
        <v>1</v>
      </c>
      <c r="D121">
        <f>IF(Eurostat!$D121&lt;&gt;0,Eurostat!E121/Eurostat!$D121,Eurostat!E121)</f>
        <v>2.0114942528735635E-2</v>
      </c>
    </row>
    <row r="122" spans="1:4" x14ac:dyDescent="0.25">
      <c r="A122" t="str">
        <f>[1]ele_dev!B122</f>
        <v>bGAS</v>
      </c>
      <c r="B122" t="str">
        <f>[1]ele_dev!A122</f>
        <v>BNL</v>
      </c>
      <c r="C122">
        <f>IF(Eurostat!$D122&lt;&gt;0,Eurostat!D122/Eurostat!$D122,Eurostat!D122)</f>
        <v>1</v>
      </c>
      <c r="D122">
        <f>IF(Eurostat!$D122&lt;&gt;0,Eurostat!E122/Eurostat!$D122,Eurostat!E122)</f>
        <v>0.78876532945333633</v>
      </c>
    </row>
    <row r="123" spans="1:4" x14ac:dyDescent="0.25">
      <c r="A123" t="str">
        <f>[1]ele_dev!B123</f>
        <v>mGAS</v>
      </c>
      <c r="B123" t="str">
        <f>[1]ele_dev!A123</f>
        <v>BNL</v>
      </c>
      <c r="C123">
        <f>IF(Eurostat!$D123&lt;&gt;0,Eurostat!D123/Eurostat!$D123,Eurostat!D123)</f>
        <v>1</v>
      </c>
      <c r="D123">
        <f>IF(Eurostat!$D123&lt;&gt;0,Eurostat!E123/Eurostat!$D123,Eurostat!E123)</f>
        <v>0.78876532945333633</v>
      </c>
    </row>
    <row r="124" spans="1:4" x14ac:dyDescent="0.25">
      <c r="A124" t="str">
        <f>[1]ele_dev!B124</f>
        <v>pGAS</v>
      </c>
      <c r="B124" t="str">
        <f>[1]ele_dev!A124</f>
        <v>BNL</v>
      </c>
      <c r="C124">
        <f>IF(Eurostat!$D124&lt;&gt;0,Eurostat!D124/Eurostat!$D124,Eurostat!D124)</f>
        <v>1</v>
      </c>
      <c r="D124">
        <f>IF(Eurostat!$D124&lt;&gt;0,Eurostat!E124/Eurostat!$D124,Eurostat!E124)</f>
        <v>0.78876532945333633</v>
      </c>
    </row>
    <row r="125" spans="1:4" x14ac:dyDescent="0.25">
      <c r="A125" t="str">
        <f>[1]ele_dev!B125</f>
        <v>bBIO</v>
      </c>
      <c r="B125" t="str">
        <f>[1]ele_dev!A125</f>
        <v>BNL</v>
      </c>
      <c r="C125">
        <f>IF(Eurostat!$D125&lt;&gt;0,Eurostat!D125/Eurostat!$D125,Eurostat!D125)</f>
        <v>1</v>
      </c>
      <c r="D125">
        <f>IF(Eurostat!$D125&lt;&gt;0,Eurostat!E125/Eurostat!$D125,Eurostat!E125)</f>
        <v>1.507134894091416</v>
      </c>
    </row>
    <row r="126" spans="1:4" x14ac:dyDescent="0.25">
      <c r="A126" t="str">
        <f>[1]ele_dev!B126</f>
        <v>bCCS</v>
      </c>
      <c r="B126" t="str">
        <f>[1]ele_dev!A126</f>
        <v>BNL</v>
      </c>
      <c r="C126">
        <f>IF(Eurostat!$D126&lt;&gt;0,Eurostat!D126/Eurostat!$D126,Eurostat!D126)</f>
        <v>1</v>
      </c>
      <c r="D126">
        <f>IF(Eurostat!$D126&lt;&gt;0,Eurostat!E126/Eurostat!$D126,Eurostat!E126)</f>
        <v>0</v>
      </c>
    </row>
    <row r="127" spans="1:4" x14ac:dyDescent="0.25">
      <c r="A127" t="str">
        <f>[1]ele_dev!B127</f>
        <v>mCCS</v>
      </c>
      <c r="B127" t="str">
        <f>[1]ele_dev!A127</f>
        <v>BNL</v>
      </c>
      <c r="C127">
        <f>IF(Eurostat!$D127&lt;&gt;0,Eurostat!D127/Eurostat!$D127,Eurostat!D127)</f>
        <v>1</v>
      </c>
      <c r="D127">
        <f>IF(Eurostat!$D127&lt;&gt;0,Eurostat!E127/Eurostat!$D127,Eurostat!E127)</f>
        <v>1.6313628850550099</v>
      </c>
    </row>
    <row r="128" spans="1:4" x14ac:dyDescent="0.25">
      <c r="A128" t="str">
        <f>[1]ele_dev!B128</f>
        <v>bNUC</v>
      </c>
      <c r="B128" t="str">
        <f>[1]ele_dev!A128</f>
        <v>EUN</v>
      </c>
      <c r="C128">
        <f>IF(Eurostat!$D128&lt;&gt;0,Eurostat!D128/Eurostat!$D128,Eurostat!D128)</f>
        <v>1</v>
      </c>
      <c r="D128">
        <f>IF(Eurostat!$D128&lt;&gt;0,Eurostat!E128/Eurostat!$D128,Eurostat!E128)</f>
        <v>0.91637384964742441</v>
      </c>
    </row>
    <row r="129" spans="1:4" x14ac:dyDescent="0.25">
      <c r="A129" t="str">
        <f>[1]ele_dev!B129</f>
        <v>bHYDRO</v>
      </c>
      <c r="B129" t="str">
        <f>[1]ele_dev!A129</f>
        <v>EUN</v>
      </c>
      <c r="C129">
        <f>IF(Eurostat!$D129&lt;&gt;0,Eurostat!D129/Eurostat!$D129,Eurostat!D129)</f>
        <v>1</v>
      </c>
      <c r="D129">
        <f>IF(Eurostat!$D129&lt;&gt;0,Eurostat!E129/Eurostat!$D129,Eurostat!E129)</f>
        <v>1.1493700464937002</v>
      </c>
    </row>
    <row r="130" spans="1:4" x14ac:dyDescent="0.25">
      <c r="A130" t="str">
        <f>[1]ele_dev!B130</f>
        <v>pHYDRO</v>
      </c>
      <c r="B130" t="str">
        <f>[1]ele_dev!A130</f>
        <v>EUN</v>
      </c>
      <c r="C130">
        <f>IF(Eurostat!$D130&lt;&gt;0,Eurostat!D130/Eurostat!$D130,Eurostat!D130)</f>
        <v>1</v>
      </c>
      <c r="D130">
        <f>IF(Eurostat!$D130&lt;&gt;0,Eurostat!E130/Eurostat!$D130,Eurostat!E130)</f>
        <v>1.5401146131805159</v>
      </c>
    </row>
    <row r="131" spans="1:4" x14ac:dyDescent="0.25">
      <c r="A131" t="str">
        <f>[1]ele_dev!B131</f>
        <v>bGEO</v>
      </c>
      <c r="B131" t="str">
        <f>[1]ele_dev!A131</f>
        <v>EUN</v>
      </c>
      <c r="C131">
        <f>IF(Eurostat!$D131&lt;&gt;0,Eurostat!D131/Eurostat!$D131,Eurostat!D131)</f>
        <v>0</v>
      </c>
      <c r="D131">
        <f>IF(Eurostat!$D131&lt;&gt;0,Eurostat!E131/Eurostat!$D131,Eurostat!E131)</f>
        <v>0</v>
      </c>
    </row>
    <row r="132" spans="1:4" x14ac:dyDescent="0.25">
      <c r="A132" t="str">
        <f>[1]ele_dev!B132</f>
        <v>mSOLAR</v>
      </c>
      <c r="B132" t="str">
        <f>[1]ele_dev!A132</f>
        <v>EUN</v>
      </c>
      <c r="C132">
        <f>IF(Eurostat!$D132&lt;&gt;0,Eurostat!D132/Eurostat!$D132,Eurostat!D132)</f>
        <v>1</v>
      </c>
      <c r="D132">
        <f>IF(Eurostat!$D132&lt;&gt;0,Eurostat!E132/Eurostat!$D132,Eurostat!E132)</f>
        <v>24.531249999999996</v>
      </c>
    </row>
    <row r="133" spans="1:4" x14ac:dyDescent="0.25">
      <c r="A133" t="str">
        <f>[1]ele_dev!B133</f>
        <v>mWIND</v>
      </c>
      <c r="B133" t="str">
        <f>[1]ele_dev!A133</f>
        <v>EUN</v>
      </c>
      <c r="C133">
        <f>IF(Eurostat!$D133&lt;&gt;0,Eurostat!D133/Eurostat!$D133,Eurostat!D133)</f>
        <v>1</v>
      </c>
      <c r="D133">
        <f>IF(Eurostat!$D133&lt;&gt;0,Eurostat!E133/Eurostat!$D133,Eurostat!E133)</f>
        <v>1.8945615982241952</v>
      </c>
    </row>
    <row r="134" spans="1:4" x14ac:dyDescent="0.25">
      <c r="A134" t="str">
        <f>[1]ele_dev!B134</f>
        <v>bHC</v>
      </c>
      <c r="B134" t="str">
        <f>[1]ele_dev!A134</f>
        <v>EUN</v>
      </c>
      <c r="C134">
        <f>IF(Eurostat!$D134&lt;&gt;0,Eurostat!D134/Eurostat!$D134,Eurostat!D134)</f>
        <v>1</v>
      </c>
      <c r="D134">
        <f>IF(Eurostat!$D134&lt;&gt;0,Eurostat!E134/Eurostat!$D134,Eurostat!E134)</f>
        <v>0.59920650356239613</v>
      </c>
    </row>
    <row r="135" spans="1:4" x14ac:dyDescent="0.25">
      <c r="A135" t="str">
        <f>[1]ele_dev!B135</f>
        <v>mHC</v>
      </c>
      <c r="B135" t="str">
        <f>[1]ele_dev!A135</f>
        <v>EUN</v>
      </c>
      <c r="C135">
        <f>IF(Eurostat!$D135&lt;&gt;0,Eurostat!D135/Eurostat!$D135,Eurostat!D135)</f>
        <v>1</v>
      </c>
      <c r="D135">
        <f>IF(Eurostat!$D135&lt;&gt;0,Eurostat!E135/Eurostat!$D135,Eurostat!E135)</f>
        <v>0.59920650356239602</v>
      </c>
    </row>
    <row r="136" spans="1:4" x14ac:dyDescent="0.25">
      <c r="A136" t="str">
        <f>[1]ele_dev!B136</f>
        <v>bBC</v>
      </c>
      <c r="B136" t="str">
        <f>[1]ele_dev!A136</f>
        <v>EUN</v>
      </c>
      <c r="C136">
        <f>IF(Eurostat!$D136&lt;&gt;0,Eurostat!D136/Eurostat!$D136,Eurostat!D136)</f>
        <v>0</v>
      </c>
      <c r="D136">
        <f>IF(Eurostat!$D136&lt;&gt;0,Eurostat!E136/Eurostat!$D136,Eurostat!E136)</f>
        <v>0</v>
      </c>
    </row>
    <row r="137" spans="1:4" x14ac:dyDescent="0.25">
      <c r="A137" t="str">
        <f>[1]ele_dev!B137</f>
        <v>bOIL</v>
      </c>
      <c r="B137" t="str">
        <f>[1]ele_dev!A137</f>
        <v>EUN</v>
      </c>
      <c r="C137">
        <f>IF(Eurostat!$D137&lt;&gt;0,Eurostat!D137/Eurostat!$D137,Eurostat!D137)</f>
        <v>1</v>
      </c>
      <c r="D137">
        <f>IF(Eurostat!$D137&lt;&gt;0,Eurostat!E137/Eurostat!$D137,Eurostat!E137)</f>
        <v>3.8982832618025749</v>
      </c>
    </row>
    <row r="138" spans="1:4" x14ac:dyDescent="0.25">
      <c r="A138" t="str">
        <f>[1]ele_dev!B138</f>
        <v>mOIL</v>
      </c>
      <c r="B138" t="str">
        <f>[1]ele_dev!A138</f>
        <v>EUN</v>
      </c>
      <c r="C138">
        <f>IF(Eurostat!$D138&lt;&gt;0,Eurostat!D138/Eurostat!$D138,Eurostat!D138)</f>
        <v>1</v>
      </c>
      <c r="D138">
        <f>IF(Eurostat!$D138&lt;&gt;0,Eurostat!E138/Eurostat!$D138,Eurostat!E138)</f>
        <v>3.8982832618025753</v>
      </c>
    </row>
    <row r="139" spans="1:4" x14ac:dyDescent="0.25">
      <c r="A139" t="str">
        <f>[1]ele_dev!B139</f>
        <v>pOIL</v>
      </c>
      <c r="B139" t="str">
        <f>[1]ele_dev!A139</f>
        <v>EUN</v>
      </c>
      <c r="C139">
        <f>IF(Eurostat!$D139&lt;&gt;0,Eurostat!D139/Eurostat!$D139,Eurostat!D139)</f>
        <v>1</v>
      </c>
      <c r="D139">
        <f>IF(Eurostat!$D139&lt;&gt;0,Eurostat!E139/Eurostat!$D139,Eurostat!E139)</f>
        <v>3.8982832618025753</v>
      </c>
    </row>
    <row r="140" spans="1:4" x14ac:dyDescent="0.25">
      <c r="A140" t="str">
        <f>[1]ele_dev!B140</f>
        <v>bGAS</v>
      </c>
      <c r="B140" t="str">
        <f>[1]ele_dev!A140</f>
        <v>EUN</v>
      </c>
      <c r="C140">
        <f>IF(Eurostat!$D140&lt;&gt;0,Eurostat!D140/Eurostat!$D140,Eurostat!D140)</f>
        <v>1</v>
      </c>
      <c r="D140">
        <f>IF(Eurostat!$D140&lt;&gt;0,Eurostat!E140/Eurostat!$D140,Eurostat!E140)</f>
        <v>0.71525784157363115</v>
      </c>
    </row>
    <row r="141" spans="1:4" x14ac:dyDescent="0.25">
      <c r="A141" t="str">
        <f>[1]ele_dev!B141</f>
        <v>mGAS</v>
      </c>
      <c r="B141" t="str">
        <f>[1]ele_dev!A141</f>
        <v>EUN</v>
      </c>
      <c r="C141">
        <f>IF(Eurostat!$D141&lt;&gt;0,Eurostat!D141/Eurostat!$D141,Eurostat!D141)</f>
        <v>1</v>
      </c>
      <c r="D141">
        <f>IF(Eurostat!$D141&lt;&gt;0,Eurostat!E141/Eurostat!$D141,Eurostat!E141)</f>
        <v>0.71525784157363104</v>
      </c>
    </row>
    <row r="142" spans="1:4" x14ac:dyDescent="0.25">
      <c r="A142" t="str">
        <f>[1]ele_dev!B142</f>
        <v>pGAS</v>
      </c>
      <c r="B142" t="str">
        <f>[1]ele_dev!A142</f>
        <v>EUN</v>
      </c>
      <c r="C142">
        <f>IF(Eurostat!$D142&lt;&gt;0,Eurostat!D142/Eurostat!$D142,Eurostat!D142)</f>
        <v>1</v>
      </c>
      <c r="D142">
        <f>IF(Eurostat!$D142&lt;&gt;0,Eurostat!E142/Eurostat!$D142,Eurostat!E142)</f>
        <v>0.71525784157363104</v>
      </c>
    </row>
    <row r="143" spans="1:4" x14ac:dyDescent="0.25">
      <c r="A143" t="str">
        <f>[1]ele_dev!B143</f>
        <v>bBIO</v>
      </c>
      <c r="B143" t="str">
        <f>[1]ele_dev!A143</f>
        <v>EUN</v>
      </c>
      <c r="C143">
        <f>IF(Eurostat!$D143&lt;&gt;0,Eurostat!D143/Eurostat!$D143,Eurostat!D143)</f>
        <v>1</v>
      </c>
      <c r="D143">
        <f>IF(Eurostat!$D143&lt;&gt;0,Eurostat!E143/Eurostat!$D143,Eurostat!E143)</f>
        <v>1.465880503144654</v>
      </c>
    </row>
    <row r="144" spans="1:4" x14ac:dyDescent="0.25">
      <c r="A144" t="str">
        <f>[1]ele_dev!B144</f>
        <v>bCCS</v>
      </c>
      <c r="B144" t="str">
        <f>[1]ele_dev!A144</f>
        <v>EUN</v>
      </c>
      <c r="C144">
        <f>IF(Eurostat!$D144&lt;&gt;0,Eurostat!D144/Eurostat!$D144,Eurostat!D144)</f>
        <v>1</v>
      </c>
      <c r="D144">
        <f>IF(Eurostat!$D144&lt;&gt;0,Eurostat!E144/Eurostat!$D144,Eurostat!E144)</f>
        <v>0</v>
      </c>
    </row>
    <row r="145" spans="1:4" x14ac:dyDescent="0.25">
      <c r="A145" t="str">
        <f>[1]ele_dev!B145</f>
        <v>mCCS</v>
      </c>
      <c r="B145" t="str">
        <f>[1]ele_dev!A145</f>
        <v>EUN</v>
      </c>
      <c r="C145">
        <f>IF(Eurostat!$D145&lt;&gt;0,Eurostat!D145/Eurostat!$D145,Eurostat!D145)</f>
        <v>1</v>
      </c>
      <c r="D145">
        <f>IF(Eurostat!$D145&lt;&gt;0,Eurostat!E145/Eurostat!$D145,Eurostat!E145)</f>
        <v>0.59920650356239613</v>
      </c>
    </row>
    <row r="146" spans="1:4" x14ac:dyDescent="0.25">
      <c r="A146" t="str">
        <f>[1]ele_dev!B146</f>
        <v>bNUC</v>
      </c>
      <c r="B146" t="str">
        <f>[1]ele_dev!A146</f>
        <v>EUS</v>
      </c>
      <c r="C146">
        <f>IF(Eurostat!$D146&lt;&gt;0,Eurostat!D146/Eurostat!$D146,Eurostat!D146)</f>
        <v>1</v>
      </c>
      <c r="D146">
        <f>IF(Eurostat!$D146&lt;&gt;0,Eurostat!E146/Eurostat!$D146,Eurostat!E146)</f>
        <v>0.90721759555840276</v>
      </c>
    </row>
    <row r="147" spans="1:4" x14ac:dyDescent="0.25">
      <c r="A147" t="str">
        <f>[1]ele_dev!B147</f>
        <v>bHYDRO</v>
      </c>
      <c r="B147" t="str">
        <f>[1]ele_dev!A147</f>
        <v>EUS</v>
      </c>
      <c r="C147">
        <f>IF(Eurostat!$D147&lt;&gt;0,Eurostat!D147/Eurostat!$D147,Eurostat!D147)</f>
        <v>1</v>
      </c>
      <c r="D147">
        <f>IF(Eurostat!$D147&lt;&gt;0,Eurostat!E147/Eurostat!$D147,Eurostat!E147)</f>
        <v>1.2175711852032121</v>
      </c>
    </row>
    <row r="148" spans="1:4" x14ac:dyDescent="0.25">
      <c r="A148" t="str">
        <f>[1]ele_dev!B148</f>
        <v>pHYDRO</v>
      </c>
      <c r="B148" t="str">
        <f>[1]ele_dev!A148</f>
        <v>EUS</v>
      </c>
      <c r="C148">
        <f>IF(Eurostat!$D148&lt;&gt;0,Eurostat!D148/Eurostat!$D148,Eurostat!D148)</f>
        <v>1</v>
      </c>
      <c r="D148">
        <f>IF(Eurostat!$D148&lt;&gt;0,Eurostat!E148/Eurostat!$D148,Eurostat!E148)</f>
        <v>1.0159687143555483</v>
      </c>
    </row>
    <row r="149" spans="1:4" x14ac:dyDescent="0.25">
      <c r="A149" t="str">
        <f>[1]ele_dev!B149</f>
        <v>bGEO</v>
      </c>
      <c r="B149" t="str">
        <f>[1]ele_dev!A149</f>
        <v>EUS</v>
      </c>
      <c r="C149">
        <f>IF(Eurostat!$D149&lt;&gt;0,Eurostat!D149/Eurostat!$D149,Eurostat!D149)</f>
        <v>0</v>
      </c>
      <c r="D149">
        <f>IF(Eurostat!$D149&lt;&gt;0,Eurostat!E149/Eurostat!$D149,Eurostat!E149)</f>
        <v>0</v>
      </c>
    </row>
    <row r="150" spans="1:4" x14ac:dyDescent="0.25">
      <c r="A150" t="str">
        <f>[1]ele_dev!B150</f>
        <v>mSOLAR</v>
      </c>
      <c r="B150" t="str">
        <f>[1]ele_dev!A150</f>
        <v>EUS</v>
      </c>
      <c r="C150">
        <f>IF(Eurostat!$D150&lt;&gt;0,Eurostat!D150/Eurostat!$D150,Eurostat!D150)</f>
        <v>1</v>
      </c>
      <c r="D150">
        <f>IF(Eurostat!$D150&lt;&gt;0,Eurostat!E150/Eurostat!$D150,Eurostat!E150)</f>
        <v>3.2818259143748238</v>
      </c>
    </row>
    <row r="151" spans="1:4" x14ac:dyDescent="0.25">
      <c r="A151" t="str">
        <f>[1]ele_dev!B151</f>
        <v>mWIND</v>
      </c>
      <c r="B151" t="str">
        <f>[1]ele_dev!A151</f>
        <v>EUS</v>
      </c>
      <c r="C151">
        <f>IF(Eurostat!$D151&lt;&gt;0,Eurostat!D151/Eurostat!$D151,Eurostat!D151)</f>
        <v>1</v>
      </c>
      <c r="D151">
        <f>IF(Eurostat!$D151&lt;&gt;0,Eurostat!E151/Eurostat!$D151,Eurostat!E151)</f>
        <v>2.2802015344097097</v>
      </c>
    </row>
    <row r="152" spans="1:4" x14ac:dyDescent="0.25">
      <c r="A152" t="str">
        <f>[1]ele_dev!B152</f>
        <v>bHC</v>
      </c>
      <c r="B152" t="str">
        <f>[1]ele_dev!A152</f>
        <v>EUS</v>
      </c>
      <c r="C152">
        <f>IF(Eurostat!$D152&lt;&gt;0,Eurostat!D152/Eurostat!$D152,Eurostat!D152)</f>
        <v>0</v>
      </c>
      <c r="D152">
        <f>IF(Eurostat!$D152&lt;&gt;0,Eurostat!E152/Eurostat!$D152,Eurostat!E152)</f>
        <v>0</v>
      </c>
    </row>
    <row r="153" spans="1:4" x14ac:dyDescent="0.25">
      <c r="A153" t="str">
        <f>[1]ele_dev!B153</f>
        <v>mHC</v>
      </c>
      <c r="B153" t="str">
        <f>[1]ele_dev!A153</f>
        <v>EUS</v>
      </c>
      <c r="C153">
        <f>IF(Eurostat!$D153&lt;&gt;0,Eurostat!D153/Eurostat!$D153,Eurostat!D153)</f>
        <v>1</v>
      </c>
      <c r="D153">
        <f>IF(Eurostat!$D153&lt;&gt;0,Eurostat!E153/Eurostat!$D153,Eurostat!E153)</f>
        <v>0.66166740185266903</v>
      </c>
    </row>
    <row r="154" spans="1:4" x14ac:dyDescent="0.25">
      <c r="A154" t="str">
        <f>[1]ele_dev!B154</f>
        <v>bBC</v>
      </c>
      <c r="B154" t="str">
        <f>[1]ele_dev!A154</f>
        <v>EUS</v>
      </c>
      <c r="C154">
        <f>IF(Eurostat!$D154&lt;&gt;0,Eurostat!D154/Eurostat!$D154,Eurostat!D154)</f>
        <v>1</v>
      </c>
      <c r="D154">
        <f>IF(Eurostat!$D154&lt;&gt;0,Eurostat!E154/Eurostat!$D154,Eurostat!E154)</f>
        <v>0.81202503352704525</v>
      </c>
    </row>
    <row r="155" spans="1:4" x14ac:dyDescent="0.25">
      <c r="A155" t="str">
        <f>[1]ele_dev!B155</f>
        <v>bOIL</v>
      </c>
      <c r="B155" t="str">
        <f>[1]ele_dev!A155</f>
        <v>EUS</v>
      </c>
      <c r="C155">
        <f>IF(Eurostat!$D155&lt;&gt;0,Eurostat!D155/Eurostat!$D155,Eurostat!D155)</f>
        <v>0</v>
      </c>
      <c r="D155">
        <f>IF(Eurostat!$D155&lt;&gt;0,Eurostat!E155/Eurostat!$D155,Eurostat!E155)</f>
        <v>0</v>
      </c>
    </row>
    <row r="156" spans="1:4" x14ac:dyDescent="0.25">
      <c r="A156" t="str">
        <f>[1]ele_dev!B156</f>
        <v>mOIL</v>
      </c>
      <c r="B156" t="str">
        <f>[1]ele_dev!A156</f>
        <v>EUS</v>
      </c>
      <c r="C156">
        <f>IF(Eurostat!$D156&lt;&gt;0,Eurostat!D156/Eurostat!$D156,Eurostat!D156)</f>
        <v>1</v>
      </c>
      <c r="D156">
        <f>IF(Eurostat!$D156&lt;&gt;0,Eurostat!E156/Eurostat!$D156,Eurostat!E156)</f>
        <v>0.62974954184483789</v>
      </c>
    </row>
    <row r="157" spans="1:4" x14ac:dyDescent="0.25">
      <c r="A157" t="str">
        <f>[1]ele_dev!B157</f>
        <v>pOIL</v>
      </c>
      <c r="B157" t="str">
        <f>[1]ele_dev!A157</f>
        <v>EUS</v>
      </c>
      <c r="C157">
        <f>IF(Eurostat!$D157&lt;&gt;0,Eurostat!D157/Eurostat!$D157,Eurostat!D157)</f>
        <v>1</v>
      </c>
      <c r="D157">
        <f>IF(Eurostat!$D157&lt;&gt;0,Eurostat!E157/Eurostat!$D157,Eurostat!E157)</f>
        <v>0.629749541844838</v>
      </c>
    </row>
    <row r="158" spans="1:4" x14ac:dyDescent="0.25">
      <c r="A158" t="str">
        <f>[1]ele_dev!B158</f>
        <v>bGAS</v>
      </c>
      <c r="B158" t="str">
        <f>[1]ele_dev!A158</f>
        <v>EUS</v>
      </c>
      <c r="C158">
        <f>IF(Eurostat!$D158&lt;&gt;0,Eurostat!D158/Eurostat!$D158,Eurostat!D158)</f>
        <v>0</v>
      </c>
      <c r="D158">
        <f>IF(Eurostat!$D158&lt;&gt;0,Eurostat!E158/Eurostat!$D158,Eurostat!E158)</f>
        <v>0</v>
      </c>
    </row>
    <row r="159" spans="1:4" x14ac:dyDescent="0.25">
      <c r="A159" t="str">
        <f>[1]ele_dev!B159</f>
        <v>mGAS</v>
      </c>
      <c r="B159" t="str">
        <f>[1]ele_dev!A159</f>
        <v>EUS</v>
      </c>
      <c r="C159">
        <f>IF(Eurostat!$D159&lt;&gt;0,Eurostat!D159/Eurostat!$D159,Eurostat!D159)</f>
        <v>1</v>
      </c>
      <c r="D159">
        <f>IF(Eurostat!$D159&lt;&gt;0,Eurostat!E159/Eurostat!$D159,Eurostat!E159)</f>
        <v>0.85921747042766139</v>
      </c>
    </row>
    <row r="160" spans="1:4" x14ac:dyDescent="0.25">
      <c r="A160" t="str">
        <f>[1]ele_dev!B160</f>
        <v>pGAS</v>
      </c>
      <c r="B160" t="str">
        <f>[1]ele_dev!A160</f>
        <v>EUS</v>
      </c>
      <c r="C160">
        <f>IF(Eurostat!$D160&lt;&gt;0,Eurostat!D160/Eurostat!$D160,Eurostat!D160)</f>
        <v>1</v>
      </c>
      <c r="D160">
        <f>IF(Eurostat!$D160&lt;&gt;0,Eurostat!E160/Eurostat!$D160,Eurostat!E160)</f>
        <v>0.85921747042766139</v>
      </c>
    </row>
    <row r="161" spans="1:4" x14ac:dyDescent="0.25">
      <c r="A161" t="str">
        <f>[1]ele_dev!B161</f>
        <v>bBIO</v>
      </c>
      <c r="B161" t="str">
        <f>[1]ele_dev!A161</f>
        <v>EUS</v>
      </c>
      <c r="C161">
        <f>IF(Eurostat!$D161&lt;&gt;0,Eurostat!D161/Eurostat!$D161,Eurostat!D161)</f>
        <v>1</v>
      </c>
      <c r="D161">
        <f>IF(Eurostat!$D161&lt;&gt;0,Eurostat!E161/Eurostat!$D161,Eurostat!E161)</f>
        <v>1.5326213592233009</v>
      </c>
    </row>
    <row r="162" spans="1:4" x14ac:dyDescent="0.25">
      <c r="A162" t="str">
        <f>[1]ele_dev!B162</f>
        <v>bCCS</v>
      </c>
      <c r="B162" t="str">
        <f>[1]ele_dev!A162</f>
        <v>EUS</v>
      </c>
      <c r="C162">
        <f>IF(Eurostat!$D162&lt;&gt;0,Eurostat!D162/Eurostat!$D162,Eurostat!D162)</f>
        <v>1</v>
      </c>
      <c r="D162">
        <f>IF(Eurostat!$D162&lt;&gt;0,Eurostat!E162/Eurostat!$D162,Eurostat!E162)</f>
        <v>0.81202503352704525</v>
      </c>
    </row>
    <row r="163" spans="1:4" x14ac:dyDescent="0.25">
      <c r="A163" t="str">
        <f>[1]ele_dev!B163</f>
        <v>mCCS</v>
      </c>
      <c r="B163" t="str">
        <f>[1]ele_dev!A163</f>
        <v>EUS</v>
      </c>
      <c r="C163">
        <f>IF(Eurostat!$D163&lt;&gt;0,Eurostat!D163/Eurostat!$D163,Eurostat!D163)</f>
        <v>1</v>
      </c>
      <c r="D163">
        <f>IF(Eurostat!$D163&lt;&gt;0,Eurostat!E163/Eurostat!$D163,Eurostat!E163)</f>
        <v>0.66166740185266892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B16" sqref="B16"/>
    </sheetView>
  </sheetViews>
  <sheetFormatPr baseColWidth="10" defaultRowHeight="15" x14ac:dyDescent="0.25"/>
  <sheetData>
    <row r="1" spans="1:19" x14ac:dyDescent="0.25">
      <c r="B1" t="s">
        <v>38</v>
      </c>
      <c r="C1" t="s">
        <v>39</v>
      </c>
      <c r="D1" t="s">
        <v>19</v>
      </c>
      <c r="E1" t="s">
        <v>1</v>
      </c>
      <c r="F1" t="s">
        <v>20</v>
      </c>
      <c r="G1" t="s">
        <v>21</v>
      </c>
      <c r="H1" t="s">
        <v>23</v>
      </c>
      <c r="I1" t="s">
        <v>40</v>
      </c>
      <c r="J1" t="s">
        <v>22</v>
      </c>
      <c r="K1" t="s">
        <v>24</v>
      </c>
      <c r="L1" t="s">
        <v>25</v>
      </c>
      <c r="M1" t="s">
        <v>26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</row>
    <row r="2" spans="1:19" x14ac:dyDescent="0.25">
      <c r="A2" t="s">
        <v>9</v>
      </c>
      <c r="B2">
        <v>0.12252795848827699</v>
      </c>
      <c r="C2">
        <v>9.1747618753279803E-2</v>
      </c>
      <c r="D2">
        <v>0</v>
      </c>
      <c r="E2">
        <v>0</v>
      </c>
      <c r="F2">
        <v>0</v>
      </c>
      <c r="G2">
        <v>0.23864231197997199</v>
      </c>
      <c r="H2">
        <v>0.26720652672106099</v>
      </c>
      <c r="I2">
        <v>0</v>
      </c>
      <c r="J2">
        <v>0</v>
      </c>
      <c r="K2">
        <v>0</v>
      </c>
      <c r="L2">
        <v>0</v>
      </c>
      <c r="M2">
        <v>0</v>
      </c>
      <c r="N2">
        <v>0.52099216458593101</v>
      </c>
      <c r="O2">
        <v>0.38806690611408201</v>
      </c>
      <c r="P2">
        <v>0</v>
      </c>
      <c r="Q2">
        <v>0</v>
      </c>
      <c r="R2">
        <v>1.57154653090264</v>
      </c>
      <c r="S2">
        <v>0.75330661741175997</v>
      </c>
    </row>
    <row r="3" spans="1:19" x14ac:dyDescent="0.25">
      <c r="A3" t="s">
        <v>16</v>
      </c>
      <c r="B3">
        <v>9.8880266196951297E-2</v>
      </c>
      <c r="C3">
        <v>0.30357383881768302</v>
      </c>
      <c r="D3">
        <v>0</v>
      </c>
      <c r="E3">
        <v>0.59</v>
      </c>
      <c r="F3">
        <v>0.26746020672209603</v>
      </c>
      <c r="G3">
        <v>0.66124484869519495</v>
      </c>
      <c r="H3">
        <v>0.56862581312549998</v>
      </c>
      <c r="I3">
        <v>0.38955492287621402</v>
      </c>
      <c r="J3">
        <v>0.21972016186226301</v>
      </c>
      <c r="K3">
        <v>0.35462905591789401</v>
      </c>
      <c r="L3">
        <v>0.82732401012409296</v>
      </c>
      <c r="M3">
        <v>0.39086856626720601</v>
      </c>
      <c r="N3">
        <v>0</v>
      </c>
      <c r="O3">
        <v>0.28704615145044199</v>
      </c>
      <c r="P3">
        <v>0</v>
      </c>
      <c r="Q3">
        <v>0</v>
      </c>
      <c r="R3">
        <v>1.15369338709438</v>
      </c>
      <c r="S3">
        <v>1.50021846563223E-2</v>
      </c>
    </row>
    <row r="4" spans="1:19" x14ac:dyDescent="0.25">
      <c r="A4" t="s">
        <v>17</v>
      </c>
      <c r="B4">
        <v>0</v>
      </c>
      <c r="C4">
        <v>0</v>
      </c>
      <c r="D4">
        <v>0</v>
      </c>
      <c r="E4">
        <v>1.4999999999999999E-2</v>
      </c>
      <c r="F4">
        <v>1.4999999999999999E-2</v>
      </c>
      <c r="G4">
        <v>1.4999999999999999E-2</v>
      </c>
      <c r="H4">
        <v>1.4999999999999999E-2</v>
      </c>
      <c r="I4">
        <v>0</v>
      </c>
      <c r="J4">
        <v>1.4999999999999999E-2</v>
      </c>
      <c r="K4">
        <v>1.4999999999999999E-2</v>
      </c>
      <c r="L4">
        <v>1.49809377281647E-2</v>
      </c>
      <c r="M4">
        <v>1.4999999999999999E-2</v>
      </c>
      <c r="N4">
        <v>1.4999999999999999E-2</v>
      </c>
      <c r="O4">
        <v>1.4999999999999999E-2</v>
      </c>
      <c r="P4">
        <v>1.4999999999999999E-2</v>
      </c>
      <c r="Q4">
        <v>1.4999999999999999E-2</v>
      </c>
      <c r="R4">
        <v>1.4999999999999999E-2</v>
      </c>
      <c r="S4">
        <v>1.49776877785443E-2</v>
      </c>
    </row>
    <row r="5" spans="1:19" x14ac:dyDescent="0.25">
      <c r="A5" t="s">
        <v>13</v>
      </c>
      <c r="B5">
        <v>0</v>
      </c>
      <c r="C5">
        <v>0.60324364073595704</v>
      </c>
      <c r="D5">
        <v>0</v>
      </c>
      <c r="E5">
        <v>3.8154382468955902E-2</v>
      </c>
      <c r="F5">
        <v>0.11243345313889</v>
      </c>
      <c r="G5">
        <v>5.9202016622310297E-2</v>
      </c>
      <c r="H5">
        <v>6.6730285864923994E-2</v>
      </c>
      <c r="I5">
        <v>0.40447866346286698</v>
      </c>
      <c r="J5">
        <v>0.34707512925727602</v>
      </c>
      <c r="K5">
        <v>0.30915712825670999</v>
      </c>
      <c r="L5">
        <v>0.65616236853476395</v>
      </c>
      <c r="M5">
        <v>0</v>
      </c>
      <c r="N5">
        <v>0.100345092259064</v>
      </c>
      <c r="O5">
        <v>0.21148632948499599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4</v>
      </c>
      <c r="B6">
        <v>0</v>
      </c>
      <c r="C6">
        <v>0.26753125676036399</v>
      </c>
      <c r="D6">
        <v>0</v>
      </c>
      <c r="E6">
        <v>0.78969816247771996</v>
      </c>
      <c r="F6">
        <v>1.2212975679268001</v>
      </c>
      <c r="G6">
        <v>0</v>
      </c>
      <c r="H6">
        <v>0.61238808803793099</v>
      </c>
      <c r="I6">
        <v>0</v>
      </c>
      <c r="J6">
        <v>0</v>
      </c>
      <c r="K6">
        <v>0</v>
      </c>
      <c r="L6">
        <v>0</v>
      </c>
      <c r="M6">
        <v>0</v>
      </c>
      <c r="N6">
        <v>3.4968310575133103E-2</v>
      </c>
      <c r="O6">
        <v>0</v>
      </c>
      <c r="P6">
        <v>0</v>
      </c>
      <c r="Q6">
        <v>0</v>
      </c>
      <c r="R6">
        <v>0</v>
      </c>
      <c r="S6">
        <v>1.5002508743993901E-2</v>
      </c>
    </row>
    <row r="7" spans="1:19" x14ac:dyDescent="0.25">
      <c r="A7" t="s">
        <v>7</v>
      </c>
      <c r="B7">
        <v>0.40545695970249401</v>
      </c>
      <c r="C7">
        <v>3.9941328389938302E-2</v>
      </c>
      <c r="D7">
        <v>0</v>
      </c>
      <c r="E7">
        <v>0</v>
      </c>
      <c r="F7">
        <v>2.4443171645505E-2</v>
      </c>
      <c r="G7">
        <v>0.19330698854192599</v>
      </c>
      <c r="H7">
        <v>0.41687041343422998</v>
      </c>
      <c r="I7">
        <v>0</v>
      </c>
      <c r="J7">
        <v>0.12199368538999</v>
      </c>
      <c r="K7">
        <v>0</v>
      </c>
      <c r="L7">
        <v>9.2638496682813404E-2</v>
      </c>
      <c r="M7">
        <v>0</v>
      </c>
      <c r="N7">
        <v>0.37411746574606802</v>
      </c>
      <c r="O7">
        <v>0.40989568543694199</v>
      </c>
      <c r="P7">
        <v>0.47915648397293298</v>
      </c>
      <c r="Q7">
        <v>0.29591784035789997</v>
      </c>
      <c r="R7">
        <v>0</v>
      </c>
      <c r="S7">
        <v>0.73669499287683604</v>
      </c>
    </row>
    <row r="8" spans="1:19" x14ac:dyDescent="0.25">
      <c r="A8" t="s">
        <v>2</v>
      </c>
      <c r="B8">
        <v>0.26271763073088999</v>
      </c>
      <c r="C8">
        <v>0.18334087487891401</v>
      </c>
      <c r="D8">
        <v>0</v>
      </c>
      <c r="E8">
        <v>0</v>
      </c>
      <c r="F8">
        <v>3.5728158934731101E-2</v>
      </c>
      <c r="G8">
        <v>7.5535714285714206E-2</v>
      </c>
      <c r="H8">
        <v>3.5728158934731101E-2</v>
      </c>
      <c r="I8">
        <v>0.55031830199926801</v>
      </c>
      <c r="J8">
        <v>3.5728158934731101E-2</v>
      </c>
      <c r="K8">
        <v>3.5728158934731101E-2</v>
      </c>
      <c r="L8">
        <v>3.5728158934731101E-2</v>
      </c>
      <c r="M8">
        <v>3.5728158934731101E-2</v>
      </c>
      <c r="N8">
        <v>0</v>
      </c>
      <c r="O8">
        <v>0.26302852391312898</v>
      </c>
      <c r="P8">
        <v>0</v>
      </c>
      <c r="Q8">
        <v>0</v>
      </c>
      <c r="R8">
        <v>0.29017863499783503</v>
      </c>
      <c r="S8">
        <v>1.5003263155016801E-2</v>
      </c>
    </row>
    <row r="9" spans="1:19" x14ac:dyDescent="0.25">
      <c r="A9" t="s">
        <v>0</v>
      </c>
      <c r="B9">
        <v>0</v>
      </c>
      <c r="C9">
        <v>0.27733556679961802</v>
      </c>
      <c r="D9">
        <v>0</v>
      </c>
      <c r="E9">
        <v>0</v>
      </c>
      <c r="F9">
        <v>0</v>
      </c>
      <c r="G9">
        <v>0</v>
      </c>
      <c r="H9">
        <v>0</v>
      </c>
      <c r="I9">
        <v>0.35580436935037202</v>
      </c>
      <c r="J9">
        <v>0.19605196814801701</v>
      </c>
      <c r="K9">
        <v>0</v>
      </c>
      <c r="L9">
        <v>8.7112422773227796E-2</v>
      </c>
      <c r="M9">
        <v>0.216523031203566</v>
      </c>
      <c r="N9">
        <v>1.47939841953419E-2</v>
      </c>
      <c r="O9">
        <v>0.28535164230359</v>
      </c>
      <c r="P9">
        <v>0</v>
      </c>
      <c r="Q9">
        <v>0</v>
      </c>
      <c r="R9">
        <v>0</v>
      </c>
      <c r="S9">
        <v>0.43855940382785302</v>
      </c>
    </row>
    <row r="10" spans="1:19" x14ac:dyDescent="0.25">
      <c r="A10" t="s">
        <v>10</v>
      </c>
      <c r="B10">
        <v>0</v>
      </c>
      <c r="C10">
        <v>0</v>
      </c>
      <c r="D10">
        <v>0</v>
      </c>
      <c r="E10">
        <v>0.46286983149447197</v>
      </c>
      <c r="F10">
        <v>0.25359194671833202</v>
      </c>
      <c r="G10">
        <v>0.36498107400051299</v>
      </c>
      <c r="H10">
        <v>0.78684655143238402</v>
      </c>
      <c r="I10">
        <v>0</v>
      </c>
      <c r="J10">
        <v>0.67057389941552303</v>
      </c>
      <c r="K10">
        <v>0.13643024129717901</v>
      </c>
      <c r="L10">
        <v>9.9023562059723097E-2</v>
      </c>
      <c r="M10">
        <v>0</v>
      </c>
      <c r="N10">
        <v>4.9714192513705097E-2</v>
      </c>
      <c r="O10">
        <v>0</v>
      </c>
      <c r="P10">
        <v>0.187018628093023</v>
      </c>
      <c r="Q10">
        <v>0</v>
      </c>
      <c r="R10">
        <v>0.37529220295301902</v>
      </c>
      <c r="S10">
        <v>0.284641522547604</v>
      </c>
    </row>
    <row r="11" spans="1:19" x14ac:dyDescent="0.25">
      <c r="A11" t="s">
        <v>18</v>
      </c>
      <c r="B11">
        <v>1.4999999999999999E-2</v>
      </c>
      <c r="C11">
        <v>0</v>
      </c>
      <c r="D11">
        <v>0</v>
      </c>
      <c r="E11">
        <v>1.4999999999999999E-2</v>
      </c>
      <c r="F11">
        <v>1.4999999999999999E-2</v>
      </c>
      <c r="G11">
        <v>1.4999999999999999E-2</v>
      </c>
      <c r="H11">
        <v>1.4999999999999999E-2</v>
      </c>
      <c r="I11">
        <v>0</v>
      </c>
      <c r="J11">
        <v>1.4999999999999999E-2</v>
      </c>
      <c r="K11">
        <v>1.4999999999999999E-2</v>
      </c>
      <c r="L11">
        <v>1.4999999999999999E-2</v>
      </c>
      <c r="M11">
        <v>1.4999999999999999E-2</v>
      </c>
      <c r="N11">
        <v>1.4999999999999999E-2</v>
      </c>
      <c r="O11">
        <v>1.4999999999999999E-2</v>
      </c>
      <c r="P11">
        <v>1.4999999999999999E-2</v>
      </c>
      <c r="Q11">
        <v>1.4999999999999999E-2</v>
      </c>
      <c r="R11">
        <v>1.4999999999999999E-2</v>
      </c>
      <c r="S11">
        <v>1.4980680097753401E-2</v>
      </c>
    </row>
    <row r="12" spans="1:19" x14ac:dyDescent="0.25">
      <c r="A12" t="s">
        <v>14</v>
      </c>
      <c r="B12">
        <v>0.105314116287186</v>
      </c>
      <c r="C12">
        <v>0.42021776684067302</v>
      </c>
      <c r="D12">
        <v>0</v>
      </c>
      <c r="E12">
        <v>0.122133376697233</v>
      </c>
      <c r="F12">
        <v>7.2748084037031494E-2</v>
      </c>
      <c r="G12">
        <v>4.9557429776809499E-2</v>
      </c>
      <c r="H12">
        <v>0.129269458239609</v>
      </c>
      <c r="I12">
        <v>0.31655869286691701</v>
      </c>
      <c r="J12">
        <v>0.13832219248554201</v>
      </c>
      <c r="K12">
        <v>0.27179630418977402</v>
      </c>
      <c r="L12">
        <v>0.464058725612776</v>
      </c>
      <c r="M12">
        <v>0.18254544568425299</v>
      </c>
      <c r="N12">
        <v>0.13305918845829501</v>
      </c>
      <c r="O12">
        <v>0.23593514878746</v>
      </c>
      <c r="P12">
        <v>0</v>
      </c>
      <c r="Q12">
        <v>0</v>
      </c>
      <c r="R12">
        <v>5.5249905470802002E-3</v>
      </c>
      <c r="S12">
        <v>0.1053136227918</v>
      </c>
    </row>
    <row r="13" spans="1:19" x14ac:dyDescent="0.25">
      <c r="A13" t="s">
        <v>8</v>
      </c>
      <c r="B13">
        <v>0.31438954505578698</v>
      </c>
      <c r="C13">
        <v>0.109215353917321</v>
      </c>
      <c r="D13">
        <v>1.06783171760884E-2</v>
      </c>
      <c r="E13">
        <v>0</v>
      </c>
      <c r="F13">
        <v>0.173564210017534</v>
      </c>
      <c r="G13">
        <v>0.33709543557050697</v>
      </c>
      <c r="H13">
        <v>0.532893413192842</v>
      </c>
      <c r="I13">
        <v>0</v>
      </c>
      <c r="J13">
        <v>0.137365275058321</v>
      </c>
      <c r="K13">
        <v>2.7746882093737098E-2</v>
      </c>
      <c r="L13">
        <v>0.23433562623353499</v>
      </c>
      <c r="M13">
        <v>5.1584349028894298E-2</v>
      </c>
      <c r="N13">
        <v>0.270894588454348</v>
      </c>
      <c r="O13">
        <v>0.33508433550135502</v>
      </c>
      <c r="P13">
        <v>0.34928600081973299</v>
      </c>
      <c r="Q13">
        <v>0.25117336578496802</v>
      </c>
      <c r="R13">
        <v>0.95611671048135904</v>
      </c>
      <c r="S13">
        <v>0.50723790062395102</v>
      </c>
    </row>
    <row r="14" spans="1:19" x14ac:dyDescent="0.25">
      <c r="A14" t="s">
        <v>11</v>
      </c>
      <c r="B14">
        <v>0</v>
      </c>
      <c r="C14">
        <v>0</v>
      </c>
      <c r="D14">
        <v>0.23285119967055301</v>
      </c>
      <c r="E14">
        <v>0</v>
      </c>
      <c r="F14">
        <v>0</v>
      </c>
      <c r="G14">
        <v>0</v>
      </c>
      <c r="H14">
        <v>0.73051409916573595</v>
      </c>
      <c r="I14">
        <v>0</v>
      </c>
      <c r="J14">
        <v>0</v>
      </c>
      <c r="K14">
        <v>0</v>
      </c>
      <c r="L14">
        <v>0.12967542204273799</v>
      </c>
      <c r="M14">
        <v>0.18522894014376501</v>
      </c>
      <c r="N14">
        <v>8.7198423877315606E-2</v>
      </c>
      <c r="O14">
        <v>0</v>
      </c>
      <c r="P14">
        <v>0</v>
      </c>
      <c r="Q14">
        <v>0</v>
      </c>
      <c r="R14">
        <v>0.370129778870326</v>
      </c>
      <c r="S14">
        <v>0.28228795860996903</v>
      </c>
    </row>
    <row r="15" spans="1:19" x14ac:dyDescent="0.25">
      <c r="A15" t="s">
        <v>5</v>
      </c>
      <c r="B15">
        <v>0.37103160897923998</v>
      </c>
      <c r="C15">
        <v>0.21749586855992301</v>
      </c>
      <c r="D15">
        <v>0.104028205314227</v>
      </c>
      <c r="E15">
        <v>1</v>
      </c>
      <c r="F15">
        <v>0.47768899698786199</v>
      </c>
      <c r="G15">
        <v>0</v>
      </c>
      <c r="H15">
        <v>0.33861832441162498</v>
      </c>
      <c r="I15">
        <v>0</v>
      </c>
      <c r="J15">
        <v>0.248402804639131</v>
      </c>
      <c r="K15">
        <v>0.297102141012619</v>
      </c>
      <c r="L15">
        <v>0.50911821002702995</v>
      </c>
      <c r="M15">
        <v>0.33663638387862099</v>
      </c>
      <c r="N15">
        <v>7.5365537267657406E-2</v>
      </c>
      <c r="O15">
        <v>0.289449120672994</v>
      </c>
      <c r="P15">
        <v>3.7754247437931099E-2</v>
      </c>
      <c r="Q15">
        <v>3.5676206363163203E-2</v>
      </c>
      <c r="R15">
        <v>1.58308020972256</v>
      </c>
      <c r="S15">
        <v>1.5006948060459701E-2</v>
      </c>
    </row>
    <row r="16" spans="1:19" x14ac:dyDescent="0.25">
      <c r="A16" t="s">
        <v>6</v>
      </c>
      <c r="B16">
        <v>0.55829861516194801</v>
      </c>
      <c r="C16">
        <v>0.19386063525095701</v>
      </c>
      <c r="D16">
        <v>0.87379300625270295</v>
      </c>
      <c r="E16">
        <v>0.78</v>
      </c>
      <c r="F16">
        <v>1.36851781716405</v>
      </c>
      <c r="G16">
        <v>1.26015253055933</v>
      </c>
      <c r="H16">
        <v>0.38868696559301202</v>
      </c>
      <c r="I16">
        <v>0.57914166780415899</v>
      </c>
      <c r="J16">
        <v>0.97276014827342905</v>
      </c>
      <c r="K16">
        <v>0.28637531857235599</v>
      </c>
      <c r="L16">
        <v>0.48748383181995802</v>
      </c>
      <c r="M16">
        <v>0.36638953576435501</v>
      </c>
      <c r="N16">
        <v>8.8958711443931304E-2</v>
      </c>
      <c r="O16">
        <v>0.28374258354558501</v>
      </c>
      <c r="P16">
        <v>2.9495777238815399E-3</v>
      </c>
      <c r="Q16">
        <v>5.3200268149019098E-2</v>
      </c>
      <c r="R16">
        <v>1.7132914939363499</v>
      </c>
      <c r="S16">
        <v>1.50077598511842E-2</v>
      </c>
    </row>
    <row r="17" spans="1:19" x14ac:dyDescent="0.25">
      <c r="A17" t="s">
        <v>15</v>
      </c>
      <c r="B17">
        <v>0.25175169044423501</v>
      </c>
      <c r="C17">
        <v>0.22200365038908601</v>
      </c>
      <c r="D17">
        <v>0</v>
      </c>
      <c r="E17">
        <v>0.333709339366633</v>
      </c>
      <c r="F17">
        <v>0.102208098654193</v>
      </c>
      <c r="G17">
        <v>0.108712104694015</v>
      </c>
      <c r="H17">
        <v>0.27822840761080703</v>
      </c>
      <c r="I17">
        <v>0.415884869450524</v>
      </c>
      <c r="J17">
        <v>0.17395775270918101</v>
      </c>
      <c r="K17">
        <v>0.22760711994295399</v>
      </c>
      <c r="L17">
        <v>0.27854151151136303</v>
      </c>
      <c r="M17">
        <v>0.11412057564695501</v>
      </c>
      <c r="N17">
        <v>0.146977726777407</v>
      </c>
      <c r="O17">
        <v>0.27293199553706798</v>
      </c>
      <c r="P17">
        <v>0.18532690268257601</v>
      </c>
      <c r="Q17">
        <v>0</v>
      </c>
      <c r="R17">
        <v>0.26115994436088702</v>
      </c>
      <c r="S17">
        <v>0.23948246166685899</v>
      </c>
    </row>
    <row r="18" spans="1:19" x14ac:dyDescent="0.25">
      <c r="A18" t="s">
        <v>3</v>
      </c>
      <c r="B18">
        <v>0</v>
      </c>
      <c r="C18">
        <v>0.16378923074943599</v>
      </c>
      <c r="D18">
        <v>0</v>
      </c>
      <c r="E18">
        <v>0.112399093261302</v>
      </c>
      <c r="F18">
        <v>8.4803328274019193E-2</v>
      </c>
      <c r="G18">
        <v>0.197811461448509</v>
      </c>
      <c r="H18">
        <v>0.16746215837220799</v>
      </c>
      <c r="I18">
        <v>0.86335238273538994</v>
      </c>
      <c r="J18">
        <v>1.39168504270736E-2</v>
      </c>
      <c r="K18">
        <v>0.25016179941504402</v>
      </c>
      <c r="L18">
        <v>0.34249266736664102</v>
      </c>
      <c r="M18">
        <v>0.157155123343245</v>
      </c>
      <c r="N18">
        <v>5.8932235823731298E-2</v>
      </c>
      <c r="O18">
        <v>0</v>
      </c>
      <c r="P18">
        <v>0</v>
      </c>
      <c r="Q18">
        <v>0.225477333809773</v>
      </c>
      <c r="R18">
        <v>0.84319269910121297</v>
      </c>
      <c r="S18">
        <v>0.32065064388019399</v>
      </c>
    </row>
    <row r="19" spans="1:19" x14ac:dyDescent="0.25">
      <c r="A19" t="s">
        <v>12</v>
      </c>
      <c r="B19">
        <v>0.29170083288909299</v>
      </c>
      <c r="C19">
        <v>0.18168789565125901</v>
      </c>
      <c r="D19">
        <v>0.29123856446801</v>
      </c>
      <c r="E19">
        <v>0.57454320496408395</v>
      </c>
      <c r="F19">
        <v>0.30691598868439801</v>
      </c>
      <c r="G19">
        <v>0.31829258006442501</v>
      </c>
      <c r="H19">
        <v>0.67835017928428798</v>
      </c>
      <c r="I19">
        <v>0.108467311538495</v>
      </c>
      <c r="J19">
        <v>0.42836478275593698</v>
      </c>
      <c r="K19">
        <v>0.183738896657961</v>
      </c>
      <c r="L19">
        <v>0.119568945616986</v>
      </c>
      <c r="M19">
        <v>0.123450550961588</v>
      </c>
      <c r="N19">
        <v>0.13659213844475401</v>
      </c>
      <c r="O19">
        <v>0.262056633135754</v>
      </c>
      <c r="P19">
        <v>0.38749974821836303</v>
      </c>
      <c r="Q19">
        <v>0.17241730801334601</v>
      </c>
      <c r="R19">
        <v>0.36059091840420698</v>
      </c>
      <c r="S19">
        <v>0.28795623397262998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ele_dev</vt:lpstr>
      <vt:lpstr>data_compilation_times</vt:lpstr>
      <vt:lpstr>ele_dev_REEEM_path</vt:lpstr>
      <vt:lpstr>data_compilation_times_base</vt:lpstr>
      <vt:lpstr>data_compilation_times_original</vt:lpstr>
      <vt:lpstr>Eurostat</vt:lpstr>
      <vt:lpstr>ele_dev_REEEM</vt:lpstr>
      <vt:lpstr>ele_calib_2015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2019-11-27T16:52:12Z</dcterms:modified>
</cp:coreProperties>
</file>