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AMS\NEWAGE_REEEM\xcel_data\"/>
    </mc:Choice>
  </mc:AlternateContent>
  <bookViews>
    <workbookView xWindow="120" yWindow="105" windowWidth="28515" windowHeight="11760"/>
  </bookViews>
  <sheets>
    <sheet name="wg0" sheetId="8" r:id="rId1"/>
    <sheet name="wg0_vorher" sheetId="10" r:id="rId2"/>
    <sheet name="wg_yr" sheetId="9" r:id="rId3"/>
    <sheet name="Epro_Ra_wg0" sheetId="6" r:id="rId4"/>
    <sheet name="Epro_Ra_wg_yr" sheetId="7" r:id="rId5"/>
  </sheets>
  <externalReferences>
    <externalReference r:id="rId6"/>
    <externalReference r:id="rId7"/>
  </externalReferences>
  <definedNames>
    <definedName name="_xlnm._FilterDatabase" localSheetId="4" hidden="1">Epro_Ra_wg_yr!$A$5:$N$5</definedName>
    <definedName name="_xlnm._FilterDatabase" localSheetId="3" hidden="1">Epro_Ra_wg0!$A$5:$L$5</definedName>
    <definedName name="_xlnm._FilterDatabase" localSheetId="2" hidden="1">wg_yr!$A$2:$L$2</definedName>
    <definedName name="_xlnm._FilterDatabase" localSheetId="0" hidden="1">wg0!$A$2:$S$2</definedName>
    <definedName name="_xlnm._FilterDatabase" localSheetId="1" hidden="1">wg0_vorher!$A$2:$S$2</definedName>
  </definedNames>
  <calcPr calcId="162913"/>
</workbook>
</file>

<file path=xl/calcChain.xml><?xml version="1.0" encoding="utf-8"?>
<calcChain xmlns="http://schemas.openxmlformats.org/spreadsheetml/2006/main"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H3" i="8"/>
  <c r="I3" i="8"/>
  <c r="H4" i="8"/>
  <c r="I4" i="8"/>
  <c r="H5" i="8"/>
  <c r="I5" i="8"/>
  <c r="H6" i="8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B3" i="8" l="1"/>
  <c r="S12" i="10" l="1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A12" i="10"/>
  <c r="T12" i="10" s="1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A5" i="10"/>
  <c r="T5" i="10" s="1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K5" i="8" l="1"/>
  <c r="L5" i="8"/>
  <c r="M5" i="8"/>
  <c r="N5" i="8"/>
  <c r="O5" i="8"/>
  <c r="P5" i="8"/>
  <c r="Q5" i="8"/>
  <c r="R5" i="8"/>
  <c r="S5" i="8"/>
  <c r="K12" i="8"/>
  <c r="L12" i="8"/>
  <c r="M12" i="8"/>
  <c r="N12" i="8"/>
  <c r="O12" i="8"/>
  <c r="P12" i="8"/>
  <c r="Q12" i="8"/>
  <c r="R12" i="8"/>
  <c r="S12" i="8"/>
  <c r="F5" i="8"/>
  <c r="F12" i="8"/>
  <c r="K2" i="8"/>
  <c r="L2" i="8"/>
  <c r="M2" i="8"/>
  <c r="N2" i="8"/>
  <c r="O2" i="8"/>
  <c r="P2" i="8"/>
  <c r="Q2" i="8"/>
  <c r="S2" i="8"/>
  <c r="M23" i="7" l="1"/>
  <c r="L23" i="7"/>
  <c r="K23" i="7"/>
  <c r="J23" i="7"/>
  <c r="I23" i="7"/>
  <c r="H23" i="7"/>
  <c r="G23" i="7"/>
  <c r="F23" i="7"/>
  <c r="E23" i="7"/>
  <c r="D23" i="7"/>
  <c r="C23" i="7"/>
  <c r="B23" i="7"/>
  <c r="M21" i="7"/>
  <c r="L21" i="7"/>
  <c r="K21" i="7"/>
  <c r="J21" i="7"/>
  <c r="I21" i="7"/>
  <c r="H21" i="7"/>
  <c r="G21" i="7"/>
  <c r="F21" i="7"/>
  <c r="E21" i="7"/>
  <c r="D21" i="7"/>
  <c r="C21" i="7"/>
  <c r="B21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1" i="7"/>
  <c r="L11" i="7"/>
  <c r="K11" i="7"/>
  <c r="J11" i="7"/>
  <c r="I11" i="7"/>
  <c r="H11" i="7"/>
  <c r="G11" i="7"/>
  <c r="F11" i="7"/>
  <c r="E11" i="7"/>
  <c r="D11" i="7"/>
  <c r="C11" i="7"/>
  <c r="B11" i="7"/>
  <c r="M9" i="7"/>
  <c r="L9" i="7"/>
  <c r="K9" i="7"/>
  <c r="J9" i="7"/>
  <c r="I9" i="7"/>
  <c r="H9" i="7"/>
  <c r="G9" i="7"/>
  <c r="F9" i="7"/>
  <c r="E9" i="7"/>
  <c r="D9" i="7"/>
  <c r="C9" i="7"/>
  <c r="B9" i="7"/>
  <c r="M6" i="7"/>
  <c r="L6" i="7"/>
  <c r="K6" i="7"/>
  <c r="J6" i="7"/>
  <c r="I6" i="7"/>
  <c r="H6" i="7"/>
  <c r="G6" i="7"/>
  <c r="F6" i="7"/>
  <c r="E6" i="7"/>
  <c r="D6" i="7"/>
  <c r="C6" i="7"/>
  <c r="B6" i="7"/>
  <c r="M5" i="7"/>
  <c r="L5" i="7"/>
  <c r="K5" i="7"/>
  <c r="J5" i="7"/>
  <c r="I5" i="7"/>
  <c r="H5" i="7"/>
  <c r="G5" i="7"/>
  <c r="F5" i="7"/>
  <c r="E5" i="7"/>
  <c r="D5" i="7"/>
  <c r="C5" i="7"/>
  <c r="L23" i="6"/>
  <c r="K23" i="6"/>
  <c r="J23" i="6"/>
  <c r="I23" i="6"/>
  <c r="H23" i="6"/>
  <c r="G23" i="6"/>
  <c r="F23" i="6"/>
  <c r="E23" i="6"/>
  <c r="D23" i="6"/>
  <c r="C23" i="6"/>
  <c r="B23" i="6"/>
  <c r="A20" i="10" s="1"/>
  <c r="T20" i="10" s="1"/>
  <c r="L22" i="6"/>
  <c r="K22" i="6"/>
  <c r="J22" i="6"/>
  <c r="I22" i="6"/>
  <c r="H22" i="6"/>
  <c r="G22" i="6"/>
  <c r="F22" i="6"/>
  <c r="E22" i="6"/>
  <c r="D22" i="6"/>
  <c r="C22" i="6"/>
  <c r="B22" i="6"/>
  <c r="A19" i="10" s="1"/>
  <c r="T19" i="10" s="1"/>
  <c r="L21" i="6"/>
  <c r="K21" i="6"/>
  <c r="J21" i="6"/>
  <c r="I21" i="6"/>
  <c r="H21" i="6"/>
  <c r="G21" i="6"/>
  <c r="F21" i="6"/>
  <c r="E21" i="6"/>
  <c r="D21" i="6"/>
  <c r="C21" i="6"/>
  <c r="B21" i="6"/>
  <c r="A18" i="10" s="1"/>
  <c r="T18" i="10" s="1"/>
  <c r="L20" i="6"/>
  <c r="K20" i="6"/>
  <c r="J20" i="6"/>
  <c r="I20" i="6"/>
  <c r="H20" i="6"/>
  <c r="G20" i="6"/>
  <c r="F20" i="6"/>
  <c r="E20" i="6"/>
  <c r="D20" i="6"/>
  <c r="C20" i="6"/>
  <c r="B20" i="6"/>
  <c r="A17" i="10" s="1"/>
  <c r="T17" i="10" s="1"/>
  <c r="L19" i="6"/>
  <c r="K19" i="6"/>
  <c r="J19" i="6"/>
  <c r="I19" i="6"/>
  <c r="H19" i="6"/>
  <c r="G19" i="6"/>
  <c r="F19" i="6"/>
  <c r="E19" i="6"/>
  <c r="D19" i="6"/>
  <c r="C19" i="6"/>
  <c r="B19" i="6"/>
  <c r="A16" i="10" s="1"/>
  <c r="T16" i="10" s="1"/>
  <c r="L18" i="6"/>
  <c r="K18" i="6"/>
  <c r="J18" i="6"/>
  <c r="I18" i="6"/>
  <c r="H18" i="6"/>
  <c r="G18" i="6"/>
  <c r="F18" i="6"/>
  <c r="E18" i="6"/>
  <c r="D18" i="6"/>
  <c r="C18" i="6"/>
  <c r="B18" i="6"/>
  <c r="A15" i="10" s="1"/>
  <c r="T15" i="10" s="1"/>
  <c r="L17" i="6"/>
  <c r="K17" i="6"/>
  <c r="J17" i="6"/>
  <c r="I17" i="6"/>
  <c r="H17" i="6"/>
  <c r="G17" i="6"/>
  <c r="F17" i="6"/>
  <c r="E17" i="6"/>
  <c r="D17" i="6"/>
  <c r="C17" i="6"/>
  <c r="B17" i="6"/>
  <c r="A14" i="10" s="1"/>
  <c r="T14" i="10" s="1"/>
  <c r="L16" i="6"/>
  <c r="K16" i="6"/>
  <c r="J16" i="6"/>
  <c r="I16" i="6"/>
  <c r="H16" i="6"/>
  <c r="G16" i="6"/>
  <c r="F16" i="6"/>
  <c r="E16" i="6"/>
  <c r="D16" i="6"/>
  <c r="C16" i="6"/>
  <c r="B16" i="6"/>
  <c r="A13" i="10" s="1"/>
  <c r="T13" i="10" s="1"/>
  <c r="L14" i="6"/>
  <c r="K14" i="6"/>
  <c r="J14" i="6"/>
  <c r="I14" i="6"/>
  <c r="H14" i="6"/>
  <c r="G14" i="6"/>
  <c r="F14" i="6"/>
  <c r="E14" i="6"/>
  <c r="D14" i="6"/>
  <c r="C14" i="6"/>
  <c r="B14" i="6"/>
  <c r="A11" i="10" s="1"/>
  <c r="T11" i="10" s="1"/>
  <c r="L13" i="6"/>
  <c r="K13" i="6"/>
  <c r="J13" i="6"/>
  <c r="I13" i="6"/>
  <c r="H13" i="6"/>
  <c r="G13" i="6"/>
  <c r="F13" i="6"/>
  <c r="E13" i="6"/>
  <c r="D13" i="6"/>
  <c r="C13" i="6"/>
  <c r="B13" i="6"/>
  <c r="A10" i="10" s="1"/>
  <c r="T10" i="10" s="1"/>
  <c r="L12" i="6"/>
  <c r="K12" i="6"/>
  <c r="J12" i="6"/>
  <c r="I12" i="6"/>
  <c r="H12" i="6"/>
  <c r="G12" i="6"/>
  <c r="F12" i="6"/>
  <c r="E12" i="6"/>
  <c r="D12" i="6"/>
  <c r="C12" i="6"/>
  <c r="B12" i="6"/>
  <c r="A9" i="10" s="1"/>
  <c r="T9" i="10" s="1"/>
  <c r="L11" i="6"/>
  <c r="K11" i="6"/>
  <c r="J11" i="6"/>
  <c r="I11" i="6"/>
  <c r="H11" i="6"/>
  <c r="G11" i="6"/>
  <c r="F11" i="6"/>
  <c r="E11" i="6"/>
  <c r="D11" i="6"/>
  <c r="C11" i="6"/>
  <c r="B11" i="6"/>
  <c r="A8" i="10" s="1"/>
  <c r="T8" i="10" s="1"/>
  <c r="L10" i="6"/>
  <c r="K10" i="6"/>
  <c r="J10" i="6"/>
  <c r="I10" i="6"/>
  <c r="H10" i="6"/>
  <c r="G10" i="6"/>
  <c r="F10" i="6"/>
  <c r="E10" i="6"/>
  <c r="D10" i="6"/>
  <c r="C10" i="6"/>
  <c r="B10" i="6"/>
  <c r="A7" i="10" s="1"/>
  <c r="T7" i="10" s="1"/>
  <c r="L9" i="6"/>
  <c r="K9" i="6"/>
  <c r="J9" i="6"/>
  <c r="I9" i="6"/>
  <c r="H9" i="6"/>
  <c r="G9" i="6"/>
  <c r="F9" i="6"/>
  <c r="E9" i="6"/>
  <c r="D9" i="6"/>
  <c r="C9" i="6"/>
  <c r="B9" i="6"/>
  <c r="A6" i="10" s="1"/>
  <c r="T6" i="10" s="1"/>
  <c r="L7" i="6"/>
  <c r="K7" i="6"/>
  <c r="J7" i="6"/>
  <c r="I7" i="6"/>
  <c r="H7" i="6"/>
  <c r="G7" i="6"/>
  <c r="F7" i="6"/>
  <c r="E7" i="6"/>
  <c r="D7" i="6"/>
  <c r="C7" i="6"/>
  <c r="B7" i="6"/>
  <c r="A4" i="10" s="1"/>
  <c r="T4" i="10" s="1"/>
  <c r="L6" i="6"/>
  <c r="K6" i="6"/>
  <c r="J6" i="6"/>
  <c r="I6" i="6"/>
  <c r="H6" i="6"/>
  <c r="G6" i="6"/>
  <c r="F6" i="6"/>
  <c r="E6" i="6"/>
  <c r="D6" i="6"/>
  <c r="C6" i="6"/>
  <c r="B6" i="6"/>
  <c r="A3" i="10" s="1"/>
  <c r="T3" i="10" s="1"/>
  <c r="L5" i="6"/>
  <c r="K5" i="6"/>
  <c r="J5" i="6"/>
  <c r="I5" i="6"/>
  <c r="H5" i="6"/>
  <c r="G5" i="6"/>
  <c r="F5" i="6"/>
  <c r="E5" i="6"/>
  <c r="D5" i="6"/>
  <c r="C5" i="6"/>
  <c r="S16" i="10" l="1"/>
  <c r="P16" i="10"/>
  <c r="L16" i="10"/>
  <c r="M16" i="8"/>
  <c r="Q16" i="8"/>
  <c r="S16" i="8"/>
  <c r="C19" i="10"/>
  <c r="B19" i="10"/>
  <c r="F3" i="10"/>
  <c r="K3" i="10"/>
  <c r="L3" i="8"/>
  <c r="C4" i="10"/>
  <c r="B4" i="10"/>
  <c r="O4" i="10"/>
  <c r="N4" i="10"/>
  <c r="O4" i="8"/>
  <c r="P4" i="8"/>
  <c r="I7" i="10"/>
  <c r="M9" i="10"/>
  <c r="N9" i="8"/>
  <c r="J11" i="10"/>
  <c r="K11" i="8"/>
  <c r="O14" i="10"/>
  <c r="N14" i="10"/>
  <c r="O14" i="8"/>
  <c r="P14" i="8"/>
  <c r="R17" i="10"/>
  <c r="Q17" i="10"/>
  <c r="R17" i="8"/>
  <c r="M18" i="10"/>
  <c r="N18" i="8"/>
  <c r="E19" i="10"/>
  <c r="D19" i="10"/>
  <c r="H19" i="10"/>
  <c r="G19" i="10"/>
  <c r="F19" i="8"/>
  <c r="L19" i="10"/>
  <c r="S19" i="10"/>
  <c r="P19" i="10"/>
  <c r="M19" i="8"/>
  <c r="Q19" i="8"/>
  <c r="S19" i="8"/>
  <c r="J20" i="10"/>
  <c r="K20" i="8"/>
  <c r="M3" i="10"/>
  <c r="N3" i="8"/>
  <c r="G4" i="10"/>
  <c r="D4" i="10"/>
  <c r="H4" i="10"/>
  <c r="E4" i="10"/>
  <c r="F4" i="8"/>
  <c r="S4" i="10"/>
  <c r="P4" i="10"/>
  <c r="L4" i="10"/>
  <c r="S4" i="8"/>
  <c r="M4" i="8"/>
  <c r="Q4" i="8"/>
  <c r="J6" i="10"/>
  <c r="K6" i="8"/>
  <c r="F7" i="10"/>
  <c r="K7" i="10"/>
  <c r="L7" i="8"/>
  <c r="C8" i="10"/>
  <c r="B8" i="10"/>
  <c r="O8" i="10"/>
  <c r="N8" i="10"/>
  <c r="O8" i="8"/>
  <c r="P8" i="8"/>
  <c r="I10" i="10"/>
  <c r="R11" i="10"/>
  <c r="Q11" i="10"/>
  <c r="R11" i="8"/>
  <c r="M13" i="10"/>
  <c r="N13" i="8"/>
  <c r="E14" i="10"/>
  <c r="D14" i="10"/>
  <c r="H14" i="10"/>
  <c r="G14" i="10"/>
  <c r="F14" i="8"/>
  <c r="L14" i="10"/>
  <c r="S14" i="10"/>
  <c r="P14" i="10"/>
  <c r="S14" i="8"/>
  <c r="M14" i="8"/>
  <c r="Q14" i="8"/>
  <c r="J15" i="10"/>
  <c r="K15" i="8"/>
  <c r="F16" i="10"/>
  <c r="K16" i="10"/>
  <c r="L16" i="8"/>
  <c r="C17" i="10"/>
  <c r="B17" i="10"/>
  <c r="O17" i="10"/>
  <c r="N17" i="10"/>
  <c r="O17" i="8"/>
  <c r="P17" i="8"/>
  <c r="I19" i="10"/>
  <c r="R20" i="10"/>
  <c r="Q20" i="10"/>
  <c r="R20" i="8"/>
  <c r="I3" i="10"/>
  <c r="R4" i="10"/>
  <c r="Q4" i="10"/>
  <c r="R4" i="8"/>
  <c r="E7" i="10"/>
  <c r="G7" i="10"/>
  <c r="D7" i="10"/>
  <c r="H7" i="10"/>
  <c r="F7" i="8"/>
  <c r="J8" i="10"/>
  <c r="K8" i="8"/>
  <c r="K9" i="10"/>
  <c r="F9" i="10"/>
  <c r="L9" i="8"/>
  <c r="N10" i="10"/>
  <c r="O10" i="10"/>
  <c r="P10" i="8"/>
  <c r="O10" i="8"/>
  <c r="I13" i="10"/>
  <c r="M15" i="10"/>
  <c r="N15" i="8"/>
  <c r="J17" i="10"/>
  <c r="K17" i="8"/>
  <c r="N19" i="10"/>
  <c r="O19" i="10"/>
  <c r="O19" i="8"/>
  <c r="P19" i="8"/>
  <c r="R8" i="10"/>
  <c r="Q8" i="10"/>
  <c r="R8" i="8"/>
  <c r="H10" i="10"/>
  <c r="E10" i="10"/>
  <c r="D10" i="10"/>
  <c r="G10" i="10"/>
  <c r="F10" i="8"/>
  <c r="P10" i="10"/>
  <c r="L10" i="10"/>
  <c r="S10" i="10"/>
  <c r="Q10" i="8"/>
  <c r="S10" i="8"/>
  <c r="M10" i="8"/>
  <c r="F13" i="10"/>
  <c r="K13" i="10"/>
  <c r="L13" i="8"/>
  <c r="C14" i="10"/>
  <c r="B14" i="10"/>
  <c r="I16" i="10"/>
  <c r="I4" i="10"/>
  <c r="Q6" i="10"/>
  <c r="R6" i="10"/>
  <c r="R6" i="8"/>
  <c r="M7" i="10"/>
  <c r="N7" i="8"/>
  <c r="G8" i="10"/>
  <c r="D8" i="10"/>
  <c r="E8" i="10"/>
  <c r="H8" i="10"/>
  <c r="F8" i="8"/>
  <c r="S8" i="10"/>
  <c r="P8" i="10"/>
  <c r="L8" i="10"/>
  <c r="Q8" i="8"/>
  <c r="M8" i="8"/>
  <c r="S8" i="8"/>
  <c r="J9" i="10"/>
  <c r="K9" i="8"/>
  <c r="K10" i="10"/>
  <c r="F10" i="10"/>
  <c r="L10" i="8"/>
  <c r="B11" i="10"/>
  <c r="C11" i="10"/>
  <c r="N11" i="10"/>
  <c r="O11" i="10"/>
  <c r="O11" i="8"/>
  <c r="P11" i="8"/>
  <c r="I14" i="10"/>
  <c r="R15" i="10"/>
  <c r="Q15" i="10"/>
  <c r="R15" i="8"/>
  <c r="M16" i="10"/>
  <c r="N16" i="8"/>
  <c r="D17" i="10"/>
  <c r="H17" i="10"/>
  <c r="G17" i="10"/>
  <c r="E17" i="10"/>
  <c r="F17" i="8"/>
  <c r="L17" i="10"/>
  <c r="S17" i="10"/>
  <c r="P17" i="10"/>
  <c r="S17" i="8"/>
  <c r="M17" i="8"/>
  <c r="Q17" i="8"/>
  <c r="J18" i="10"/>
  <c r="K18" i="8"/>
  <c r="F19" i="10"/>
  <c r="K19" i="10"/>
  <c r="L19" i="8"/>
  <c r="C20" i="10"/>
  <c r="B20" i="10"/>
  <c r="O20" i="10"/>
  <c r="N20" i="10"/>
  <c r="P20" i="8"/>
  <c r="O20" i="8"/>
  <c r="J3" i="10"/>
  <c r="K3" i="8"/>
  <c r="K4" i="10"/>
  <c r="F4" i="10"/>
  <c r="L4" i="8"/>
  <c r="C6" i="10"/>
  <c r="B6" i="10"/>
  <c r="O6" i="10"/>
  <c r="N6" i="10"/>
  <c r="O6" i="8"/>
  <c r="P6" i="8"/>
  <c r="I8" i="10"/>
  <c r="Q9" i="10"/>
  <c r="R9" i="10"/>
  <c r="R9" i="8"/>
  <c r="M10" i="10"/>
  <c r="N10" i="8"/>
  <c r="E11" i="10"/>
  <c r="H11" i="10"/>
  <c r="G11" i="10"/>
  <c r="D11" i="10"/>
  <c r="F11" i="8"/>
  <c r="S11" i="10"/>
  <c r="P11" i="10"/>
  <c r="L11" i="10"/>
  <c r="M11" i="8"/>
  <c r="Q11" i="8"/>
  <c r="S11" i="8"/>
  <c r="J13" i="10"/>
  <c r="K13" i="8"/>
  <c r="K14" i="10"/>
  <c r="F14" i="10"/>
  <c r="L14" i="8"/>
  <c r="B15" i="10"/>
  <c r="C15" i="10"/>
  <c r="N15" i="10"/>
  <c r="O15" i="10"/>
  <c r="P15" i="8"/>
  <c r="O15" i="8"/>
  <c r="I17" i="10"/>
  <c r="Q18" i="10"/>
  <c r="R18" i="10"/>
  <c r="R18" i="8"/>
  <c r="M19" i="10"/>
  <c r="N19" i="8"/>
  <c r="H20" i="10"/>
  <c r="G20" i="10"/>
  <c r="E20" i="10"/>
  <c r="D20" i="10"/>
  <c r="F20" i="8"/>
  <c r="S20" i="10"/>
  <c r="P20" i="10"/>
  <c r="L20" i="10"/>
  <c r="S20" i="8"/>
  <c r="Q20" i="8"/>
  <c r="M20" i="8"/>
  <c r="M6" i="10"/>
  <c r="N6" i="8"/>
  <c r="S7" i="10"/>
  <c r="P7" i="10"/>
  <c r="L7" i="10"/>
  <c r="Q7" i="8"/>
  <c r="S7" i="8"/>
  <c r="M7" i="8"/>
  <c r="C10" i="10"/>
  <c r="B10" i="10"/>
  <c r="Q14" i="10"/>
  <c r="R14" i="10"/>
  <c r="R14" i="8"/>
  <c r="G16" i="10"/>
  <c r="E16" i="10"/>
  <c r="H16" i="10"/>
  <c r="D16" i="10"/>
  <c r="F16" i="8"/>
  <c r="F18" i="10"/>
  <c r="K18" i="10"/>
  <c r="L18" i="8"/>
  <c r="R3" i="10"/>
  <c r="Q3" i="10"/>
  <c r="R3" i="8"/>
  <c r="M4" i="10"/>
  <c r="N4" i="8"/>
  <c r="E6" i="10"/>
  <c r="D6" i="10"/>
  <c r="H6" i="10"/>
  <c r="G6" i="10"/>
  <c r="F6" i="8"/>
  <c r="L6" i="10"/>
  <c r="P6" i="10"/>
  <c r="S6" i="10"/>
  <c r="S6" i="8"/>
  <c r="M6" i="8"/>
  <c r="Q6" i="8"/>
  <c r="J7" i="10"/>
  <c r="K7" i="8"/>
  <c r="F8" i="10"/>
  <c r="K8" i="10"/>
  <c r="L8" i="8"/>
  <c r="C9" i="10"/>
  <c r="B9" i="10"/>
  <c r="O9" i="10"/>
  <c r="N9" i="10"/>
  <c r="O9" i="8"/>
  <c r="P9" i="8"/>
  <c r="I11" i="10"/>
  <c r="R13" i="10"/>
  <c r="Q13" i="10"/>
  <c r="R13" i="8"/>
  <c r="M14" i="10"/>
  <c r="N14" i="8"/>
  <c r="H15" i="10"/>
  <c r="E15" i="10"/>
  <c r="D15" i="10"/>
  <c r="G15" i="10"/>
  <c r="F15" i="8"/>
  <c r="P15" i="10"/>
  <c r="S15" i="10"/>
  <c r="L15" i="10"/>
  <c r="Q15" i="8"/>
  <c r="S15" i="8"/>
  <c r="M15" i="8"/>
  <c r="J16" i="10"/>
  <c r="K16" i="8"/>
  <c r="K17" i="10"/>
  <c r="F17" i="10"/>
  <c r="L17" i="8"/>
  <c r="C18" i="10"/>
  <c r="B18" i="10"/>
  <c r="O18" i="10"/>
  <c r="N18" i="10"/>
  <c r="P18" i="8"/>
  <c r="O18" i="8"/>
  <c r="I20" i="10"/>
  <c r="B3" i="10"/>
  <c r="C3" i="10"/>
  <c r="N3" i="10"/>
  <c r="O3" i="10"/>
  <c r="O3" i="8"/>
  <c r="P3" i="8"/>
  <c r="I6" i="10"/>
  <c r="R7" i="10"/>
  <c r="Q7" i="10"/>
  <c r="R7" i="8"/>
  <c r="M8" i="10"/>
  <c r="N8" i="8"/>
  <c r="D9" i="10"/>
  <c r="H9" i="10"/>
  <c r="G9" i="10"/>
  <c r="E9" i="10"/>
  <c r="F9" i="8"/>
  <c r="L9" i="10"/>
  <c r="S9" i="10"/>
  <c r="P9" i="10"/>
  <c r="S9" i="8"/>
  <c r="M9" i="8"/>
  <c r="Q9" i="8"/>
  <c r="J10" i="10"/>
  <c r="K10" i="8"/>
  <c r="F11" i="10"/>
  <c r="K11" i="10"/>
  <c r="L11" i="8"/>
  <c r="C13" i="10"/>
  <c r="B13" i="10"/>
  <c r="O13" i="10"/>
  <c r="N13" i="10"/>
  <c r="O13" i="8"/>
  <c r="P13" i="8"/>
  <c r="I15" i="10"/>
  <c r="R16" i="10"/>
  <c r="Q16" i="10"/>
  <c r="R16" i="8"/>
  <c r="M17" i="10"/>
  <c r="N17" i="8"/>
  <c r="H18" i="10"/>
  <c r="G18" i="10"/>
  <c r="E18" i="10"/>
  <c r="D18" i="10"/>
  <c r="F18" i="8"/>
  <c r="P18" i="10"/>
  <c r="L18" i="10"/>
  <c r="S18" i="10"/>
  <c r="Q18" i="8"/>
  <c r="S18" i="8"/>
  <c r="M18" i="8"/>
  <c r="J19" i="10"/>
  <c r="K19" i="8"/>
  <c r="K20" i="10"/>
  <c r="F20" i="10"/>
  <c r="L20" i="8"/>
  <c r="E3" i="10"/>
  <c r="D3" i="10"/>
  <c r="H3" i="10"/>
  <c r="G3" i="10"/>
  <c r="F3" i="8"/>
  <c r="S3" i="10"/>
  <c r="P3" i="10"/>
  <c r="L3" i="10"/>
  <c r="M3" i="8"/>
  <c r="S3" i="8"/>
  <c r="Q3" i="8"/>
  <c r="J4" i="10"/>
  <c r="K4" i="8"/>
  <c r="F6" i="10"/>
  <c r="K6" i="10"/>
  <c r="L6" i="8"/>
  <c r="B7" i="10"/>
  <c r="C7" i="10"/>
  <c r="N7" i="10"/>
  <c r="O7" i="10"/>
  <c r="P7" i="8"/>
  <c r="O7" i="8"/>
  <c r="I9" i="10"/>
  <c r="Q10" i="10"/>
  <c r="R10" i="10"/>
  <c r="R10" i="8"/>
  <c r="M11" i="10"/>
  <c r="N11" i="8"/>
  <c r="H13" i="10"/>
  <c r="G13" i="10"/>
  <c r="D13" i="10"/>
  <c r="E13" i="10"/>
  <c r="F13" i="8"/>
  <c r="P13" i="10"/>
  <c r="L13" i="10"/>
  <c r="S13" i="10"/>
  <c r="Q13" i="8"/>
  <c r="S13" i="8"/>
  <c r="M13" i="8"/>
  <c r="J14" i="10"/>
  <c r="K14" i="8"/>
  <c r="F15" i="10"/>
  <c r="K15" i="10"/>
  <c r="L15" i="8"/>
  <c r="C16" i="10"/>
  <c r="B16" i="10"/>
  <c r="O16" i="10"/>
  <c r="N16" i="10"/>
  <c r="O16" i="8"/>
  <c r="P16" i="8"/>
  <c r="I18" i="10"/>
  <c r="R19" i="10"/>
  <c r="Q19" i="10"/>
  <c r="R19" i="8"/>
  <c r="M20" i="10"/>
  <c r="N20" i="8"/>
  <c r="L5" i="9"/>
  <c r="L7" i="9"/>
  <c r="L9" i="9"/>
  <c r="L12" i="9"/>
  <c r="L16" i="9"/>
  <c r="L17" i="9"/>
  <c r="L19" i="9"/>
  <c r="L4" i="9"/>
  <c r="C2" i="9"/>
  <c r="D2" i="9"/>
  <c r="E2" i="9"/>
  <c r="F2" i="9"/>
  <c r="G2" i="9"/>
  <c r="H2" i="9"/>
  <c r="I2" i="9"/>
  <c r="J2" i="9"/>
  <c r="G20" i="8"/>
  <c r="E20" i="8"/>
  <c r="D20" i="8"/>
  <c r="C20" i="8"/>
  <c r="B20" i="8"/>
  <c r="A20" i="8"/>
  <c r="T20" i="8" s="1"/>
  <c r="G19" i="8"/>
  <c r="E19" i="8"/>
  <c r="D19" i="8"/>
  <c r="C19" i="8"/>
  <c r="B19" i="8"/>
  <c r="A19" i="8"/>
  <c r="T19" i="8" s="1"/>
  <c r="G18" i="8"/>
  <c r="E18" i="8"/>
  <c r="D18" i="8"/>
  <c r="C18" i="8"/>
  <c r="B18" i="8"/>
  <c r="A18" i="8"/>
  <c r="T18" i="8" s="1"/>
  <c r="G17" i="8"/>
  <c r="E17" i="8"/>
  <c r="D17" i="8"/>
  <c r="C17" i="8"/>
  <c r="B17" i="8"/>
  <c r="A17" i="8"/>
  <c r="T17" i="8" s="1"/>
  <c r="G16" i="8"/>
  <c r="E16" i="8"/>
  <c r="D16" i="8"/>
  <c r="C16" i="8"/>
  <c r="B16" i="8"/>
  <c r="A16" i="8"/>
  <c r="T16" i="8" s="1"/>
  <c r="G15" i="8"/>
  <c r="E15" i="8"/>
  <c r="D15" i="8"/>
  <c r="C15" i="8"/>
  <c r="B15" i="8"/>
  <c r="A15" i="8"/>
  <c r="T15" i="8" s="1"/>
  <c r="G14" i="8"/>
  <c r="E14" i="8"/>
  <c r="D14" i="8"/>
  <c r="C14" i="8"/>
  <c r="B14" i="8"/>
  <c r="A14" i="8"/>
  <c r="T14" i="8" s="1"/>
  <c r="G13" i="8"/>
  <c r="E13" i="8"/>
  <c r="D13" i="8"/>
  <c r="C13" i="8"/>
  <c r="B13" i="8"/>
  <c r="A13" i="8"/>
  <c r="T13" i="8" s="1"/>
  <c r="G12" i="8"/>
  <c r="E12" i="8"/>
  <c r="D12" i="8"/>
  <c r="C12" i="8"/>
  <c r="B12" i="8"/>
  <c r="A12" i="8"/>
  <c r="T12" i="8" s="1"/>
  <c r="G11" i="8"/>
  <c r="E11" i="8"/>
  <c r="D11" i="8"/>
  <c r="C11" i="8"/>
  <c r="B11" i="8"/>
  <c r="A11" i="8"/>
  <c r="T11" i="8" s="1"/>
  <c r="G10" i="8"/>
  <c r="E10" i="8"/>
  <c r="D10" i="8"/>
  <c r="C10" i="8"/>
  <c r="B10" i="8"/>
  <c r="A10" i="8"/>
  <c r="T10" i="8" s="1"/>
  <c r="G9" i="8"/>
  <c r="E9" i="8"/>
  <c r="D9" i="8"/>
  <c r="C9" i="8"/>
  <c r="B9" i="8"/>
  <c r="A9" i="8"/>
  <c r="T9" i="8" s="1"/>
  <c r="G8" i="8"/>
  <c r="E8" i="8"/>
  <c r="D8" i="8"/>
  <c r="C8" i="8"/>
  <c r="B8" i="8"/>
  <c r="A8" i="8"/>
  <c r="T8" i="8" s="1"/>
  <c r="G7" i="8"/>
  <c r="E7" i="8"/>
  <c r="D7" i="8"/>
  <c r="C7" i="8"/>
  <c r="B7" i="8"/>
  <c r="A7" i="8"/>
  <c r="T7" i="8" s="1"/>
  <c r="G6" i="8"/>
  <c r="E6" i="8"/>
  <c r="D6" i="8"/>
  <c r="C6" i="8"/>
  <c r="B6" i="8"/>
  <c r="A6" i="8"/>
  <c r="T6" i="8" s="1"/>
  <c r="G5" i="8"/>
  <c r="E5" i="8"/>
  <c r="D5" i="8"/>
  <c r="C5" i="8"/>
  <c r="B5" i="8"/>
  <c r="A5" i="8"/>
  <c r="T5" i="8" s="1"/>
  <c r="G4" i="8"/>
  <c r="E4" i="8"/>
  <c r="D4" i="8"/>
  <c r="C4" i="8"/>
  <c r="B4" i="8"/>
  <c r="A4" i="8"/>
  <c r="T4" i="8" s="1"/>
  <c r="G3" i="8"/>
  <c r="E3" i="8"/>
  <c r="D3" i="8"/>
  <c r="C3" i="8"/>
  <c r="A3" i="8"/>
  <c r="T3" i="8" s="1"/>
  <c r="A5" i="9" l="1"/>
  <c r="K5" i="9" s="1"/>
  <c r="B5" i="9"/>
  <c r="C5" i="9"/>
  <c r="D5" i="9"/>
  <c r="E5" i="9"/>
  <c r="F5" i="9"/>
  <c r="G5" i="9"/>
  <c r="H5" i="9"/>
  <c r="I5" i="9"/>
  <c r="J5" i="9"/>
  <c r="A7" i="9"/>
  <c r="K7" i="9" s="1"/>
  <c r="B7" i="9"/>
  <c r="C7" i="9"/>
  <c r="D7" i="9"/>
  <c r="E7" i="9"/>
  <c r="F7" i="9"/>
  <c r="G7" i="9"/>
  <c r="H7" i="9"/>
  <c r="I7" i="9"/>
  <c r="J7" i="9"/>
  <c r="A9" i="9"/>
  <c r="K9" i="9" s="1"/>
  <c r="B9" i="9"/>
  <c r="C9" i="9"/>
  <c r="D9" i="9"/>
  <c r="E9" i="9"/>
  <c r="F9" i="9"/>
  <c r="G9" i="9"/>
  <c r="H9" i="9"/>
  <c r="I9" i="9"/>
  <c r="J9" i="9"/>
  <c r="A12" i="9"/>
  <c r="K12" i="9" s="1"/>
  <c r="B12" i="9"/>
  <c r="C12" i="9"/>
  <c r="D12" i="9"/>
  <c r="E12" i="9"/>
  <c r="F12" i="9"/>
  <c r="G12" i="9"/>
  <c r="H12" i="9"/>
  <c r="I12" i="9"/>
  <c r="J12" i="9"/>
  <c r="A14" i="9"/>
  <c r="K14" i="9" s="1"/>
  <c r="B14" i="9"/>
  <c r="C14" i="9"/>
  <c r="D14" i="9"/>
  <c r="E14" i="9"/>
  <c r="F14" i="9"/>
  <c r="G14" i="9"/>
  <c r="H14" i="9"/>
  <c r="I14" i="9"/>
  <c r="J14" i="9"/>
  <c r="A13" i="9"/>
  <c r="K13" i="9" s="1"/>
  <c r="B13" i="9"/>
  <c r="C13" i="9"/>
  <c r="D13" i="9"/>
  <c r="E13" i="9"/>
  <c r="F13" i="9"/>
  <c r="G13" i="9"/>
  <c r="H13" i="9"/>
  <c r="I13" i="9"/>
  <c r="J13" i="9"/>
  <c r="A18" i="9"/>
  <c r="K18" i="9" s="1"/>
  <c r="B18" i="9"/>
  <c r="C18" i="9"/>
  <c r="D18" i="9"/>
  <c r="E18" i="9"/>
  <c r="F18" i="9"/>
  <c r="G18" i="9"/>
  <c r="H18" i="9"/>
  <c r="I18" i="9"/>
  <c r="J18" i="9"/>
  <c r="B6" i="9" l="1"/>
  <c r="B15" i="9"/>
  <c r="J3" i="9"/>
  <c r="J20" i="9"/>
  <c r="F3" i="9"/>
  <c r="F20" i="9"/>
  <c r="B3" i="9"/>
  <c r="B20" i="9"/>
  <c r="J19" i="9"/>
  <c r="J11" i="9"/>
  <c r="F19" i="9"/>
  <c r="F11" i="9"/>
  <c r="B19" i="9"/>
  <c r="B11" i="9"/>
  <c r="J17" i="9"/>
  <c r="J8" i="9"/>
  <c r="F17" i="9"/>
  <c r="F8" i="9"/>
  <c r="B17" i="9"/>
  <c r="B8" i="9"/>
  <c r="J16" i="9"/>
  <c r="J10" i="9"/>
  <c r="F16" i="9"/>
  <c r="F10" i="9"/>
  <c r="B16" i="9"/>
  <c r="B10" i="9"/>
  <c r="J4" i="9"/>
  <c r="F4" i="9"/>
  <c r="B4" i="9"/>
  <c r="G6" i="9"/>
  <c r="G15" i="9"/>
  <c r="G3" i="9"/>
  <c r="G20" i="9"/>
  <c r="F6" i="9"/>
  <c r="F15" i="9"/>
  <c r="I6" i="9"/>
  <c r="I15" i="9"/>
  <c r="E6" i="9"/>
  <c r="E15" i="9"/>
  <c r="I3" i="9"/>
  <c r="I20" i="9"/>
  <c r="E3" i="9"/>
  <c r="E20" i="9"/>
  <c r="I19" i="9"/>
  <c r="I11" i="9"/>
  <c r="E19" i="9"/>
  <c r="E11" i="9"/>
  <c r="I17" i="9"/>
  <c r="I8" i="9"/>
  <c r="E17" i="9"/>
  <c r="E8" i="9"/>
  <c r="I16" i="9"/>
  <c r="I10" i="9"/>
  <c r="E16" i="9"/>
  <c r="E10" i="9"/>
  <c r="I4" i="9"/>
  <c r="E4" i="9"/>
  <c r="C6" i="9"/>
  <c r="C15" i="9"/>
  <c r="C3" i="9"/>
  <c r="C20" i="9"/>
  <c r="J6" i="9"/>
  <c r="J15" i="9"/>
  <c r="H6" i="9"/>
  <c r="H15" i="9"/>
  <c r="D6" i="9"/>
  <c r="D15" i="9"/>
  <c r="H3" i="9"/>
  <c r="H20" i="9"/>
  <c r="D3" i="9"/>
  <c r="D20" i="9"/>
  <c r="H19" i="9"/>
  <c r="H11" i="9"/>
  <c r="D19" i="9"/>
  <c r="D11" i="9"/>
  <c r="H17" i="9"/>
  <c r="H8" i="9"/>
  <c r="D17" i="9"/>
  <c r="D8" i="9"/>
  <c r="H16" i="9"/>
  <c r="H10" i="9"/>
  <c r="D16" i="9"/>
  <c r="D10" i="9"/>
  <c r="H4" i="9"/>
  <c r="D4" i="9"/>
  <c r="A6" i="9"/>
  <c r="K6" i="9" s="1"/>
  <c r="A15" i="9"/>
  <c r="K15" i="9" s="1"/>
  <c r="A3" i="9"/>
  <c r="K3" i="9" s="1"/>
  <c r="A20" i="9"/>
  <c r="K20" i="9" s="1"/>
  <c r="G19" i="9"/>
  <c r="G11" i="9"/>
  <c r="C19" i="9"/>
  <c r="C11" i="9"/>
  <c r="A19" i="9"/>
  <c r="K19" i="9" s="1"/>
  <c r="A11" i="9"/>
  <c r="K11" i="9" s="1"/>
  <c r="G17" i="9"/>
  <c r="G8" i="9"/>
  <c r="C17" i="9"/>
  <c r="C8" i="9"/>
  <c r="A17" i="9"/>
  <c r="K17" i="9" s="1"/>
  <c r="A8" i="9"/>
  <c r="K8" i="9" s="1"/>
  <c r="G16" i="9"/>
  <c r="G10" i="9"/>
  <c r="C16" i="9"/>
  <c r="C10" i="9"/>
  <c r="A16" i="9"/>
  <c r="K16" i="9" s="1"/>
  <c r="A10" i="9"/>
  <c r="K10" i="9" s="1"/>
  <c r="G4" i="9"/>
  <c r="C4" i="9"/>
  <c r="A4" i="9"/>
  <c r="K4" i="9" s="1"/>
</calcChain>
</file>

<file path=xl/sharedStrings.xml><?xml version="1.0" encoding="utf-8"?>
<sst xmlns="http://schemas.openxmlformats.org/spreadsheetml/2006/main" count="81" uniqueCount="35">
  <si>
    <t>BAW</t>
  </si>
  <si>
    <t>DEU</t>
  </si>
  <si>
    <t>OEU</t>
  </si>
  <si>
    <t>NEU</t>
  </si>
  <si>
    <t>EAB</t>
  </si>
  <si>
    <t>USA</t>
  </si>
  <si>
    <t>ROW</t>
  </si>
  <si>
    <t>RUS</t>
  </si>
  <si>
    <t>CHI</t>
  </si>
  <si>
    <t>Gemäß TWh-Gewichtung in: I:\IER\PROJEKTE\KLIMOPASS\2013-03 Data\Gross Electricity production by country, fuel, technology_v14.xlsx</t>
  </si>
  <si>
    <t>E:\GAMS\NEWAGE_GTAP8_26x19x4\2013-05-15\EPRO_Ra_NEWAGE_basedonDISS_666_191208_AV_2050_EPRO.gms</t>
  </si>
  <si>
    <r>
      <t xml:space="preserve">$libinclude    xlimport    </t>
    </r>
    <r>
      <rPr>
        <b/>
        <sz val="11"/>
        <color rgb="FF000000"/>
        <rFont val="Calibri"/>
        <family val="2"/>
        <scheme val="minor"/>
      </rPr>
      <t>wg0</t>
    </r>
    <r>
      <rPr>
        <sz val="11"/>
        <color rgb="FF000000"/>
        <rFont val="Calibri"/>
        <family val="2"/>
        <scheme val="minor"/>
      </rPr>
      <t xml:space="preserve">         wg_10reg.xls    gew_wirkungsgrade!</t>
    </r>
    <r>
      <rPr>
        <b/>
        <sz val="11"/>
        <color rgb="FF000000"/>
        <rFont val="Calibri"/>
        <family val="2"/>
        <scheme val="minor"/>
      </rPr>
      <t xml:space="preserve">a48:k64 </t>
    </r>
  </si>
  <si>
    <r>
      <t>E:\ob\Desktop\NEWAGE - GTAP8 Calibration Data\alt\</t>
    </r>
    <r>
      <rPr>
        <b/>
        <sz val="11"/>
        <color theme="1"/>
        <rFont val="Calibri"/>
        <family val="2"/>
        <scheme val="minor"/>
      </rPr>
      <t>wg_10reg.xls</t>
    </r>
  </si>
  <si>
    <r>
      <t xml:space="preserve">$libinclude    xlimport    </t>
    </r>
    <r>
      <rPr>
        <b/>
        <sz val="11"/>
        <color rgb="FF000000"/>
        <rFont val="Calibri"/>
        <family val="2"/>
        <scheme val="minor"/>
      </rPr>
      <t xml:space="preserve">wg_yr </t>
    </r>
    <r>
      <rPr>
        <sz val="11"/>
        <color rgb="FF000000"/>
        <rFont val="Calibri"/>
        <family val="2"/>
        <scheme val="minor"/>
      </rPr>
      <t xml:space="preserve">         wg_10reg.xls    bat_wirkungsgrade_2050!</t>
    </r>
    <r>
      <rPr>
        <b/>
        <sz val="11"/>
        <color rgb="FF000000"/>
        <rFont val="Calibri"/>
        <family val="2"/>
        <scheme val="minor"/>
      </rPr>
      <t xml:space="preserve">a23:L33 </t>
    </r>
  </si>
  <si>
    <t>Wirkungsgrad im Basisjahr</t>
  </si>
  <si>
    <t>bCCS</t>
  </si>
  <si>
    <t>mCCS</t>
  </si>
  <si>
    <t>Zeile hinzugefügt am 7.06.2013</t>
  </si>
  <si>
    <t>bBIO</t>
  </si>
  <si>
    <t>bGEO</t>
  </si>
  <si>
    <t>bHYDRO</t>
  </si>
  <si>
    <t>mSOLAR</t>
  </si>
  <si>
    <t>mWIND</t>
  </si>
  <si>
    <t>pHYDRO</t>
  </si>
  <si>
    <t>Wirkungsgradentwicklung (BAT = Best available technology)</t>
  </si>
  <si>
    <t>OPC</t>
  </si>
  <si>
    <t>ITA</t>
  </si>
  <si>
    <t>FRA</t>
  </si>
  <si>
    <t>POL</t>
  </si>
  <si>
    <t>UKI</t>
  </si>
  <si>
    <t>ESP</t>
  </si>
  <si>
    <t>BNL</t>
  </si>
  <si>
    <t>EUN</t>
  </si>
  <si>
    <t>EUS</t>
  </si>
  <si>
    <t>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</si>
</sst>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vertical="center"/>
    </xf>
    <xf numFmtId="0" fontId="1" fillId="0" borderId="3" xfId="0" applyFont="1" applyFill="1" applyBorder="1"/>
    <xf numFmtId="3" fontId="3" fillId="0" borderId="0" xfId="0" applyNumberFormat="1" applyFon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3" fontId="0" fillId="0" borderId="5" xfId="0" applyNumberFormat="1" applyFill="1" applyBorder="1" applyAlignment="1">
      <alignment horizontal="right"/>
    </xf>
    <xf numFmtId="0" fontId="1" fillId="0" borderId="6" xfId="0" applyFont="1" applyFill="1" applyBorder="1"/>
    <xf numFmtId="3" fontId="3" fillId="0" borderId="7" xfId="0" applyNumberFormat="1" applyFont="1" applyFill="1" applyBorder="1" applyAlignment="1">
      <alignment horizontal="right"/>
    </xf>
    <xf numFmtId="3" fontId="0" fillId="0" borderId="7" xfId="0" applyNumberFormat="1" applyFill="1" applyBorder="1" applyAlignment="1">
      <alignment horizontal="right"/>
    </xf>
    <xf numFmtId="3" fontId="0" fillId="0" borderId="8" xfId="0" applyNumberFormat="1" applyFill="1" applyBorder="1" applyAlignment="1">
      <alignment horizontal="right"/>
    </xf>
    <xf numFmtId="16" fontId="1" fillId="0" borderId="0" xfId="0" applyNumberFormat="1" applyFont="1" applyAlignment="1">
      <alignment vertical="center"/>
    </xf>
    <xf numFmtId="3" fontId="0" fillId="3" borderId="0" xfId="0" applyNumberFormat="1" applyFill="1" applyBorder="1" applyAlignment="1">
      <alignment horizontal="right"/>
    </xf>
    <xf numFmtId="0" fontId="0" fillId="4" borderId="0" xfId="0" applyFill="1"/>
    <xf numFmtId="0" fontId="1" fillId="0" borderId="0" xfId="0" applyFont="1"/>
    <xf numFmtId="3" fontId="0" fillId="0" borderId="9" xfId="0" applyNumberFormat="1" applyFill="1" applyBorder="1" applyAlignment="1">
      <alignment horizontal="right"/>
    </xf>
    <xf numFmtId="0" fontId="0" fillId="2" borderId="0" xfId="0" applyFill="1"/>
    <xf numFmtId="3" fontId="3" fillId="0" borderId="11" xfId="0" applyNumberFormat="1" applyFont="1" applyFill="1" applyBorder="1" applyAlignment="1">
      <alignment horizontal="right"/>
    </xf>
    <xf numFmtId="3" fontId="0" fillId="0" borderId="11" xfId="0" applyNumberFormat="1" applyFill="1" applyBorder="1" applyAlignment="1">
      <alignment horizontal="right"/>
    </xf>
    <xf numFmtId="0" fontId="1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0" fillId="5" borderId="0" xfId="0" applyFill="1"/>
    <xf numFmtId="0" fontId="5" fillId="0" borderId="0" xfId="0" applyFont="1" applyAlignment="1">
      <alignment vertical="center"/>
    </xf>
    <xf numFmtId="0" fontId="1" fillId="2" borderId="0" xfId="0" applyFont="1" applyFill="1"/>
    <xf numFmtId="2" fontId="0" fillId="0" borderId="0" xfId="0" applyNumberFormat="1"/>
    <xf numFmtId="0" fontId="1" fillId="2" borderId="0" xfId="0" applyFont="1" applyFill="1" applyAlignment="1">
      <alignment horizontal="left"/>
    </xf>
    <xf numFmtId="0" fontId="1" fillId="0" borderId="14" xfId="0" applyFont="1" applyFill="1" applyBorder="1"/>
    <xf numFmtId="0" fontId="7" fillId="0" borderId="0" xfId="0" applyFont="1" applyAlignment="1">
      <alignment horizontal="center"/>
    </xf>
    <xf numFmtId="0" fontId="1" fillId="6" borderId="3" xfId="0" applyFont="1" applyFill="1" applyBorder="1"/>
    <xf numFmtId="3" fontId="3" fillId="6" borderId="0" xfId="0" applyNumberFormat="1" applyFont="1" applyFill="1" applyBorder="1" applyAlignment="1">
      <alignment horizontal="right"/>
    </xf>
    <xf numFmtId="3" fontId="0" fillId="6" borderId="0" xfId="0" applyNumberFormat="1" applyFill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0" fillId="0" borderId="0" xfId="0" applyBorder="1"/>
    <xf numFmtId="3" fontId="3" fillId="0" borderId="10" xfId="0" applyNumberFormat="1" applyFont="1" applyFill="1" applyBorder="1" applyAlignment="1">
      <alignment horizontal="right"/>
    </xf>
    <xf numFmtId="3" fontId="3" fillId="0" borderId="12" xfId="0" applyNumberFormat="1" applyFont="1" applyFill="1" applyBorder="1" applyAlignment="1">
      <alignment horizontal="right"/>
    </xf>
    <xf numFmtId="3" fontId="3" fillId="0" borderId="13" xfId="0" applyNumberFormat="1" applyFont="1" applyFill="1" applyBorder="1" applyAlignment="1">
      <alignment horizontal="right"/>
    </xf>
    <xf numFmtId="3" fontId="3" fillId="6" borderId="12" xfId="0" applyNumberFormat="1" applyFont="1" applyFill="1" applyBorder="1" applyAlignment="1">
      <alignment horizontal="right"/>
    </xf>
    <xf numFmtId="0" fontId="7" fillId="6" borderId="0" xfId="0" applyFont="1" applyFill="1" applyAlignment="1">
      <alignment horizontal="center"/>
    </xf>
    <xf numFmtId="0" fontId="0" fillId="6" borderId="0" xfId="0" applyFill="1"/>
    <xf numFmtId="2" fontId="0" fillId="6" borderId="0" xfId="0" applyNumberFormat="1" applyFill="1"/>
    <xf numFmtId="0" fontId="2" fillId="0" borderId="4" xfId="0" applyFont="1" applyFill="1" applyBorder="1" applyAlignment="1">
      <alignment horizontal="left"/>
    </xf>
    <xf numFmtId="16" fontId="1" fillId="0" borderId="0" xfId="0" applyNumberFormat="1" applyFont="1" applyFill="1" applyAlignment="1">
      <alignment vertical="center"/>
    </xf>
    <xf numFmtId="0" fontId="0" fillId="0" borderId="0" xfId="0" applyFill="1"/>
    <xf numFmtId="0" fontId="0" fillId="0" borderId="0" xfId="0" quotePrefix="1" applyFill="1"/>
    <xf numFmtId="0" fontId="7" fillId="0" borderId="0" xfId="0" applyFont="1" applyFill="1" applyAlignment="1">
      <alignment horizontal="center"/>
    </xf>
    <xf numFmtId="0" fontId="0" fillId="0" borderId="0" xfId="0" quotePrefix="1"/>
    <xf numFmtId="4" fontId="0" fillId="4" borderId="9" xfId="0" applyNumberFormat="1" applyFont="1" applyFill="1" applyBorder="1" applyAlignment="1">
      <alignment horizontal="right"/>
    </xf>
    <xf numFmtId="4" fontId="0" fillId="4" borderId="5" xfId="0" applyNumberFormat="1" applyFont="1" applyFill="1" applyBorder="1" applyAlignment="1">
      <alignment horizontal="right"/>
    </xf>
    <xf numFmtId="4" fontId="0" fillId="6" borderId="5" xfId="0" applyNumberFormat="1" applyFont="1" applyFill="1" applyBorder="1" applyAlignment="1">
      <alignment horizontal="right"/>
    </xf>
    <xf numFmtId="4" fontId="0" fillId="4" borderId="8" xfId="0" applyNumberFormat="1" applyFont="1" applyFill="1" applyBorder="1" applyAlignment="1">
      <alignment horizontal="right"/>
    </xf>
  </cellXfs>
  <cellStyles count="1">
    <cellStyle name="Standard" xfId="0" builtinId="0"/>
  </cellStyles>
  <dxfs count="7"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0" formatCode="General"/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217081966998514E-2"/>
          <c:y val="5.1400554097404488E-2"/>
          <c:w val="0.84686184800466024"/>
          <c:h val="0.702665112941799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wg0!$B$2</c:f>
              <c:strCache>
                <c:ptCount val="1"/>
                <c:pt idx="0">
                  <c:v>DEU</c:v>
                </c:pt>
              </c:strCache>
            </c:strRef>
          </c:tx>
          <c:invertIfNegative val="0"/>
          <c:cat>
            <c:strRef>
              <c:f>wg0!$A$3:$A$20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wg0!$B$3:$B$20</c:f>
              <c:numCache>
                <c:formatCode>#,##0</c:formatCode>
                <c:ptCount val="18"/>
                <c:pt idx="0">
                  <c:v>0.35378446271656599</c:v>
                </c:pt>
                <c:pt idx="1">
                  <c:v>0</c:v>
                </c:pt>
                <c:pt idx="2">
                  <c:v>0</c:v>
                </c:pt>
                <c:pt idx="3">
                  <c:v>0.49023563243057644</c:v>
                </c:pt>
                <c:pt idx="4">
                  <c:v>0</c:v>
                </c:pt>
                <c:pt idx="5">
                  <c:v>0.39340000000000003</c:v>
                </c:pt>
                <c:pt idx="6">
                  <c:v>0</c:v>
                </c:pt>
                <c:pt idx="7">
                  <c:v>0.33</c:v>
                </c:pt>
                <c:pt idx="8">
                  <c:v>0.25999726051278221</c:v>
                </c:pt>
                <c:pt idx="9">
                  <c:v>0</c:v>
                </c:pt>
                <c:pt idx="10">
                  <c:v>0.49023563243057644</c:v>
                </c:pt>
                <c:pt idx="11">
                  <c:v>0.39340000000000003</c:v>
                </c:pt>
                <c:pt idx="12">
                  <c:v>0.25999726051278221</c:v>
                </c:pt>
                <c:pt idx="13">
                  <c:v>0</c:v>
                </c:pt>
                <c:pt idx="14">
                  <c:v>0</c:v>
                </c:pt>
                <c:pt idx="15">
                  <c:v>0.49023563243057644</c:v>
                </c:pt>
                <c:pt idx="16">
                  <c:v>0</c:v>
                </c:pt>
                <c:pt idx="17">
                  <c:v>0.25999726051278221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C-43E8-878F-A0C82C99EE28}"/>
            </c:ext>
          </c:extLst>
        </c:ser>
        <c:ser>
          <c:idx val="2"/>
          <c:order val="1"/>
          <c:tx>
            <c:strRef>
              <c:f>wg0!$C$2</c:f>
              <c:strCache>
                <c:ptCount val="1"/>
                <c:pt idx="0">
                  <c:v>ITA</c:v>
                </c:pt>
              </c:strCache>
            </c:strRef>
          </c:tx>
          <c:invertIfNegative val="0"/>
          <c:cat>
            <c:strRef>
              <c:f>wg0!$A$3:$A$20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wg0!$C$3:$C$20</c:f>
              <c:numCache>
                <c:formatCode>#,##0</c:formatCode>
                <c:ptCount val="18"/>
                <c:pt idx="0">
                  <c:v>0.30803320595631084</c:v>
                </c:pt>
                <c:pt idx="1">
                  <c:v>0</c:v>
                </c:pt>
                <c:pt idx="2">
                  <c:v>0</c:v>
                </c:pt>
                <c:pt idx="3">
                  <c:v>0.454540374626903</c:v>
                </c:pt>
                <c:pt idx="4">
                  <c:v>0</c:v>
                </c:pt>
                <c:pt idx="5">
                  <c:v>0.38265657434251366</c:v>
                </c:pt>
                <c:pt idx="6">
                  <c:v>0</c:v>
                </c:pt>
                <c:pt idx="7">
                  <c:v>0.33</c:v>
                </c:pt>
                <c:pt idx="8">
                  <c:v>0.353327357331639</c:v>
                </c:pt>
                <c:pt idx="9">
                  <c:v>0</c:v>
                </c:pt>
                <c:pt idx="10">
                  <c:v>0.454540374626903</c:v>
                </c:pt>
                <c:pt idx="11">
                  <c:v>0.38265657434251366</c:v>
                </c:pt>
                <c:pt idx="12">
                  <c:v>0.353327357331639</c:v>
                </c:pt>
                <c:pt idx="13">
                  <c:v>0</c:v>
                </c:pt>
                <c:pt idx="14">
                  <c:v>0</c:v>
                </c:pt>
                <c:pt idx="15">
                  <c:v>0.454540374626903</c:v>
                </c:pt>
                <c:pt idx="16">
                  <c:v>0</c:v>
                </c:pt>
                <c:pt idx="17">
                  <c:v>0.353327357331639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CC-43E8-878F-A0C82C99EE28}"/>
            </c:ext>
          </c:extLst>
        </c:ser>
        <c:ser>
          <c:idx val="3"/>
          <c:order val="2"/>
          <c:tx>
            <c:strRef>
              <c:f>wg0!$D$2</c:f>
              <c:strCache>
                <c:ptCount val="1"/>
                <c:pt idx="0">
                  <c:v>FRA</c:v>
                </c:pt>
              </c:strCache>
            </c:strRef>
          </c:tx>
          <c:invertIfNegative val="0"/>
          <c:cat>
            <c:strRef>
              <c:f>wg0!$A$3:$A$20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wg0!$D$3:$D$20</c:f>
              <c:numCache>
                <c:formatCode>#,##0</c:formatCode>
                <c:ptCount val="18"/>
                <c:pt idx="0">
                  <c:v>0.30803320595631084</c:v>
                </c:pt>
                <c:pt idx="1">
                  <c:v>0</c:v>
                </c:pt>
                <c:pt idx="2">
                  <c:v>0</c:v>
                </c:pt>
                <c:pt idx="3">
                  <c:v>0.454540374626903</c:v>
                </c:pt>
                <c:pt idx="4">
                  <c:v>0</c:v>
                </c:pt>
                <c:pt idx="5">
                  <c:v>0.38265657434251366</c:v>
                </c:pt>
                <c:pt idx="6">
                  <c:v>0</c:v>
                </c:pt>
                <c:pt idx="7">
                  <c:v>0.33</c:v>
                </c:pt>
                <c:pt idx="8">
                  <c:v>0.353327357331639</c:v>
                </c:pt>
                <c:pt idx="9">
                  <c:v>0</c:v>
                </c:pt>
                <c:pt idx="10">
                  <c:v>0.454540374626903</c:v>
                </c:pt>
                <c:pt idx="11">
                  <c:v>0.38265657434251366</c:v>
                </c:pt>
                <c:pt idx="12">
                  <c:v>0.353327357331639</c:v>
                </c:pt>
                <c:pt idx="13">
                  <c:v>0</c:v>
                </c:pt>
                <c:pt idx="14">
                  <c:v>0</c:v>
                </c:pt>
                <c:pt idx="15">
                  <c:v>0.454540374626903</c:v>
                </c:pt>
                <c:pt idx="16">
                  <c:v>0</c:v>
                </c:pt>
                <c:pt idx="17">
                  <c:v>0.353327357331639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C-43E8-878F-A0C82C99EE28}"/>
            </c:ext>
          </c:extLst>
        </c:ser>
        <c:ser>
          <c:idx val="4"/>
          <c:order val="3"/>
          <c:tx>
            <c:strRef>
              <c:f>wg0!$E$2</c:f>
              <c:strCache>
                <c:ptCount val="1"/>
                <c:pt idx="0">
                  <c:v>POL</c:v>
                </c:pt>
              </c:strCache>
            </c:strRef>
          </c:tx>
          <c:invertIfNegative val="0"/>
          <c:cat>
            <c:strRef>
              <c:f>wg0!$A$3:$A$20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wg0!$E$3:$E$20</c:f>
              <c:numCache>
                <c:formatCode>#,##0</c:formatCode>
                <c:ptCount val="18"/>
                <c:pt idx="0">
                  <c:v>0.30803320595631084</c:v>
                </c:pt>
                <c:pt idx="1">
                  <c:v>0</c:v>
                </c:pt>
                <c:pt idx="2">
                  <c:v>0</c:v>
                </c:pt>
                <c:pt idx="3">
                  <c:v>0.454540374626903</c:v>
                </c:pt>
                <c:pt idx="4">
                  <c:v>0</c:v>
                </c:pt>
                <c:pt idx="5">
                  <c:v>0.38265657434251366</c:v>
                </c:pt>
                <c:pt idx="6">
                  <c:v>0</c:v>
                </c:pt>
                <c:pt idx="7">
                  <c:v>0.33</c:v>
                </c:pt>
                <c:pt idx="8">
                  <c:v>0.353327357331639</c:v>
                </c:pt>
                <c:pt idx="9">
                  <c:v>0</c:v>
                </c:pt>
                <c:pt idx="10">
                  <c:v>0.454540374626903</c:v>
                </c:pt>
                <c:pt idx="11">
                  <c:v>0.38265657434251366</c:v>
                </c:pt>
                <c:pt idx="12">
                  <c:v>0.353327357331639</c:v>
                </c:pt>
                <c:pt idx="13">
                  <c:v>0</c:v>
                </c:pt>
                <c:pt idx="14">
                  <c:v>0</c:v>
                </c:pt>
                <c:pt idx="15">
                  <c:v>0.454540374626903</c:v>
                </c:pt>
                <c:pt idx="16">
                  <c:v>0</c:v>
                </c:pt>
                <c:pt idx="17">
                  <c:v>0.353327357331639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CC-43E8-878F-A0C82C99EE28}"/>
            </c:ext>
          </c:extLst>
        </c:ser>
        <c:ser>
          <c:idx val="5"/>
          <c:order val="4"/>
          <c:tx>
            <c:strRef>
              <c:f>wg0!$F$2</c:f>
              <c:strCache>
                <c:ptCount val="1"/>
                <c:pt idx="0">
                  <c:v>UKI</c:v>
                </c:pt>
              </c:strCache>
            </c:strRef>
          </c:tx>
          <c:invertIfNegative val="0"/>
          <c:cat>
            <c:strRef>
              <c:f>wg0!$A$3:$A$20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wg0!$F$3:$F$20</c:f>
              <c:numCache>
                <c:formatCode>#,##0</c:formatCode>
                <c:ptCount val="18"/>
                <c:pt idx="0">
                  <c:v>0.30803320595631084</c:v>
                </c:pt>
                <c:pt idx="1">
                  <c:v>0</c:v>
                </c:pt>
                <c:pt idx="2">
                  <c:v>0</c:v>
                </c:pt>
                <c:pt idx="3">
                  <c:v>0.454540374626903</c:v>
                </c:pt>
                <c:pt idx="4">
                  <c:v>0</c:v>
                </c:pt>
                <c:pt idx="5">
                  <c:v>0.38265657434251366</c:v>
                </c:pt>
                <c:pt idx="6">
                  <c:v>0</c:v>
                </c:pt>
                <c:pt idx="7">
                  <c:v>0.33</c:v>
                </c:pt>
                <c:pt idx="8">
                  <c:v>0.353327357331639</c:v>
                </c:pt>
                <c:pt idx="9">
                  <c:v>0</c:v>
                </c:pt>
                <c:pt idx="10">
                  <c:v>0.454540374626903</c:v>
                </c:pt>
                <c:pt idx="11">
                  <c:v>0.38265657434251366</c:v>
                </c:pt>
                <c:pt idx="12">
                  <c:v>0.353327357331639</c:v>
                </c:pt>
                <c:pt idx="13">
                  <c:v>0</c:v>
                </c:pt>
                <c:pt idx="14">
                  <c:v>0</c:v>
                </c:pt>
                <c:pt idx="15">
                  <c:v>0.454540374626903</c:v>
                </c:pt>
                <c:pt idx="16">
                  <c:v>0</c:v>
                </c:pt>
                <c:pt idx="17">
                  <c:v>0.353327357331639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CC-43E8-878F-A0C82C99EE28}"/>
            </c:ext>
          </c:extLst>
        </c:ser>
        <c:ser>
          <c:idx val="6"/>
          <c:order val="5"/>
          <c:tx>
            <c:strRef>
              <c:f>wg0!$G$2</c:f>
              <c:strCache>
                <c:ptCount val="1"/>
                <c:pt idx="0">
                  <c:v>ESP</c:v>
                </c:pt>
              </c:strCache>
            </c:strRef>
          </c:tx>
          <c:invertIfNegative val="0"/>
          <c:cat>
            <c:strRef>
              <c:f>wg0!$A$3:$A$20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wg0!$G$3:$G$20</c:f>
              <c:numCache>
                <c:formatCode>#,##0</c:formatCode>
                <c:ptCount val="18"/>
                <c:pt idx="0">
                  <c:v>0.30803320595631084</c:v>
                </c:pt>
                <c:pt idx="1">
                  <c:v>0</c:v>
                </c:pt>
                <c:pt idx="2">
                  <c:v>0</c:v>
                </c:pt>
                <c:pt idx="3">
                  <c:v>0.454540374626903</c:v>
                </c:pt>
                <c:pt idx="4">
                  <c:v>0</c:v>
                </c:pt>
                <c:pt idx="5">
                  <c:v>0.38265657434251366</c:v>
                </c:pt>
                <c:pt idx="6">
                  <c:v>0</c:v>
                </c:pt>
                <c:pt idx="7">
                  <c:v>0.33</c:v>
                </c:pt>
                <c:pt idx="8">
                  <c:v>0.353327357331639</c:v>
                </c:pt>
                <c:pt idx="9">
                  <c:v>0</c:v>
                </c:pt>
                <c:pt idx="10">
                  <c:v>0.454540374626903</c:v>
                </c:pt>
                <c:pt idx="11">
                  <c:v>0.38265657434251366</c:v>
                </c:pt>
                <c:pt idx="12">
                  <c:v>0.353327357331639</c:v>
                </c:pt>
                <c:pt idx="13">
                  <c:v>0</c:v>
                </c:pt>
                <c:pt idx="14">
                  <c:v>0</c:v>
                </c:pt>
                <c:pt idx="15">
                  <c:v>0.454540374626903</c:v>
                </c:pt>
                <c:pt idx="16">
                  <c:v>0</c:v>
                </c:pt>
                <c:pt idx="17">
                  <c:v>0.353327357331639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CC-43E8-878F-A0C82C99EE28}"/>
            </c:ext>
          </c:extLst>
        </c:ser>
        <c:ser>
          <c:idx val="7"/>
          <c:order val="6"/>
          <c:tx>
            <c:strRef>
              <c:f>wg0!$I$2</c:f>
              <c:strCache>
                <c:ptCount val="1"/>
                <c:pt idx="0">
                  <c:v>EUN</c:v>
                </c:pt>
              </c:strCache>
            </c:strRef>
          </c:tx>
          <c:invertIfNegative val="0"/>
          <c:cat>
            <c:strRef>
              <c:f>wg0!$A$3:$A$20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wg0!$J$3:$J$20</c:f>
              <c:numCache>
                <c:formatCode>#,##0</c:formatCode>
                <c:ptCount val="18"/>
                <c:pt idx="0">
                  <c:v>0.33740087404915498</c:v>
                </c:pt>
                <c:pt idx="1">
                  <c:v>0</c:v>
                </c:pt>
                <c:pt idx="2">
                  <c:v>0</c:v>
                </c:pt>
                <c:pt idx="3">
                  <c:v>0.42103124878977216</c:v>
                </c:pt>
                <c:pt idx="4">
                  <c:v>0</c:v>
                </c:pt>
                <c:pt idx="5">
                  <c:v>0.38197582662734475</c:v>
                </c:pt>
                <c:pt idx="6">
                  <c:v>0</c:v>
                </c:pt>
                <c:pt idx="7">
                  <c:v>0.32989766915355362</c:v>
                </c:pt>
                <c:pt idx="8">
                  <c:v>0.35509816183123877</c:v>
                </c:pt>
                <c:pt idx="9">
                  <c:v>0</c:v>
                </c:pt>
                <c:pt idx="10">
                  <c:v>0.42103124878977216</c:v>
                </c:pt>
                <c:pt idx="11">
                  <c:v>0.38197582662734475</c:v>
                </c:pt>
                <c:pt idx="12">
                  <c:v>0.35509816183123877</c:v>
                </c:pt>
                <c:pt idx="13">
                  <c:v>0</c:v>
                </c:pt>
                <c:pt idx="14">
                  <c:v>0</c:v>
                </c:pt>
                <c:pt idx="15">
                  <c:v>0.42103124878977216</c:v>
                </c:pt>
                <c:pt idx="16">
                  <c:v>0</c:v>
                </c:pt>
                <c:pt idx="17">
                  <c:v>0.35509816183123877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CC-43E8-878F-A0C82C99EE28}"/>
            </c:ext>
          </c:extLst>
        </c:ser>
        <c:ser>
          <c:idx val="8"/>
          <c:order val="7"/>
          <c:tx>
            <c:strRef>
              <c:f>wg0!$K$2</c:f>
              <c:strCache>
                <c:ptCount val="1"/>
                <c:pt idx="0">
                  <c:v>USA</c:v>
                </c:pt>
              </c:strCache>
            </c:strRef>
          </c:tx>
          <c:invertIfNegative val="0"/>
          <c:cat>
            <c:strRef>
              <c:f>wg0!$A$3:$A$20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wg0!$K$3:$K$20</c:f>
              <c:numCache>
                <c:formatCode>#,##0</c:formatCode>
                <c:ptCount val="18"/>
                <c:pt idx="0">
                  <c:v>0.30803320595631084</c:v>
                </c:pt>
                <c:pt idx="1">
                  <c:v>0</c:v>
                </c:pt>
                <c:pt idx="2">
                  <c:v>0</c:v>
                </c:pt>
                <c:pt idx="3">
                  <c:v>0.454540374626903</c:v>
                </c:pt>
                <c:pt idx="4">
                  <c:v>0</c:v>
                </c:pt>
                <c:pt idx="5">
                  <c:v>0.38265657434251366</c:v>
                </c:pt>
                <c:pt idx="6">
                  <c:v>0</c:v>
                </c:pt>
                <c:pt idx="7">
                  <c:v>0.33</c:v>
                </c:pt>
                <c:pt idx="8">
                  <c:v>0.353327357331639</c:v>
                </c:pt>
                <c:pt idx="9">
                  <c:v>0</c:v>
                </c:pt>
                <c:pt idx="10">
                  <c:v>0.454540374626903</c:v>
                </c:pt>
                <c:pt idx="11">
                  <c:v>0.38265657434251366</c:v>
                </c:pt>
                <c:pt idx="12">
                  <c:v>0.353327357331639</c:v>
                </c:pt>
                <c:pt idx="13">
                  <c:v>0</c:v>
                </c:pt>
                <c:pt idx="14">
                  <c:v>0</c:v>
                </c:pt>
                <c:pt idx="15">
                  <c:v>0.454540374626903</c:v>
                </c:pt>
                <c:pt idx="16">
                  <c:v>0</c:v>
                </c:pt>
                <c:pt idx="17">
                  <c:v>0.353327357331639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CC-43E8-878F-A0C82C99EE28}"/>
            </c:ext>
          </c:extLst>
        </c:ser>
        <c:ser>
          <c:idx val="9"/>
          <c:order val="8"/>
          <c:tx>
            <c:strRef>
              <c:f>wg0!$L$2</c:f>
              <c:strCache>
                <c:ptCount val="1"/>
                <c:pt idx="0">
                  <c:v>OEC</c:v>
                </c:pt>
              </c:strCache>
            </c:strRef>
          </c:tx>
          <c:invertIfNegative val="0"/>
          <c:cat>
            <c:strRef>
              <c:f>wg0!$A$3:$A$20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wg0!$L$3:$L$20</c:f>
              <c:numCache>
                <c:formatCode>#,##0</c:formatCode>
                <c:ptCount val="18"/>
                <c:pt idx="0">
                  <c:v>0.30803320595631084</c:v>
                </c:pt>
                <c:pt idx="1">
                  <c:v>0</c:v>
                </c:pt>
                <c:pt idx="2">
                  <c:v>0</c:v>
                </c:pt>
                <c:pt idx="3">
                  <c:v>0.454540374626903</c:v>
                </c:pt>
                <c:pt idx="4">
                  <c:v>0</c:v>
                </c:pt>
                <c:pt idx="5">
                  <c:v>0.38265657434251366</c:v>
                </c:pt>
                <c:pt idx="6">
                  <c:v>0</c:v>
                </c:pt>
                <c:pt idx="7">
                  <c:v>0.33</c:v>
                </c:pt>
                <c:pt idx="8">
                  <c:v>0.353327357331639</c:v>
                </c:pt>
                <c:pt idx="9">
                  <c:v>0</c:v>
                </c:pt>
                <c:pt idx="10">
                  <c:v>0.454540374626903</c:v>
                </c:pt>
                <c:pt idx="11">
                  <c:v>0.38265657434251366</c:v>
                </c:pt>
                <c:pt idx="12">
                  <c:v>0.353327357331639</c:v>
                </c:pt>
                <c:pt idx="13">
                  <c:v>0</c:v>
                </c:pt>
                <c:pt idx="14">
                  <c:v>0</c:v>
                </c:pt>
                <c:pt idx="15">
                  <c:v>0.454540374626903</c:v>
                </c:pt>
                <c:pt idx="16">
                  <c:v>0</c:v>
                </c:pt>
                <c:pt idx="17">
                  <c:v>0.353327357331639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CC-43E8-878F-A0C82C99EE28}"/>
            </c:ext>
          </c:extLst>
        </c:ser>
        <c:ser>
          <c:idx val="10"/>
          <c:order val="9"/>
          <c:tx>
            <c:strRef>
              <c:f>wg0!$M$2</c:f>
              <c:strCache>
                <c:ptCount val="1"/>
                <c:pt idx="0">
                  <c:v>BRZ</c:v>
                </c:pt>
              </c:strCache>
            </c:strRef>
          </c:tx>
          <c:invertIfNegative val="0"/>
          <c:cat>
            <c:strRef>
              <c:f>wg0!$A$3:$A$20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wg0!$M$3:$M$20</c:f>
              <c:numCache>
                <c:formatCode>#,##0</c:formatCode>
                <c:ptCount val="18"/>
                <c:pt idx="0">
                  <c:v>0.33740087404915498</c:v>
                </c:pt>
                <c:pt idx="1">
                  <c:v>0</c:v>
                </c:pt>
                <c:pt idx="2">
                  <c:v>0</c:v>
                </c:pt>
                <c:pt idx="3">
                  <c:v>0.42103124878977216</c:v>
                </c:pt>
                <c:pt idx="4">
                  <c:v>0</c:v>
                </c:pt>
                <c:pt idx="5">
                  <c:v>0.38197582662734475</c:v>
                </c:pt>
                <c:pt idx="6">
                  <c:v>0</c:v>
                </c:pt>
                <c:pt idx="7">
                  <c:v>0.32989766915355362</c:v>
                </c:pt>
                <c:pt idx="8">
                  <c:v>0.35509816183123877</c:v>
                </c:pt>
                <c:pt idx="9">
                  <c:v>0</c:v>
                </c:pt>
                <c:pt idx="10">
                  <c:v>0.42103124878977216</c:v>
                </c:pt>
                <c:pt idx="11">
                  <c:v>0.38197582662734475</c:v>
                </c:pt>
                <c:pt idx="12">
                  <c:v>0.35509816183123877</c:v>
                </c:pt>
                <c:pt idx="13">
                  <c:v>0</c:v>
                </c:pt>
                <c:pt idx="14">
                  <c:v>0</c:v>
                </c:pt>
                <c:pt idx="15">
                  <c:v>0.42103124878977216</c:v>
                </c:pt>
                <c:pt idx="16">
                  <c:v>0</c:v>
                </c:pt>
                <c:pt idx="17">
                  <c:v>0.35509816183123877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DCC-43E8-878F-A0C82C99EE28}"/>
            </c:ext>
          </c:extLst>
        </c:ser>
        <c:ser>
          <c:idx val="11"/>
          <c:order val="10"/>
          <c:tx>
            <c:strRef>
              <c:f>wg0!$N$2</c:f>
              <c:strCache>
                <c:ptCount val="1"/>
                <c:pt idx="0">
                  <c:v>RUS</c:v>
                </c:pt>
              </c:strCache>
            </c:strRef>
          </c:tx>
          <c:invertIfNegative val="0"/>
          <c:cat>
            <c:strRef>
              <c:f>wg0!$A$3:$A$20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wg0!$N$3:$N$20</c:f>
              <c:numCache>
                <c:formatCode>#,##0</c:formatCode>
                <c:ptCount val="18"/>
                <c:pt idx="0">
                  <c:v>0.33740087404915498</c:v>
                </c:pt>
                <c:pt idx="1">
                  <c:v>0</c:v>
                </c:pt>
                <c:pt idx="2">
                  <c:v>0</c:v>
                </c:pt>
                <c:pt idx="3">
                  <c:v>0.42103124878977216</c:v>
                </c:pt>
                <c:pt idx="4">
                  <c:v>0</c:v>
                </c:pt>
                <c:pt idx="5">
                  <c:v>0.38197582662734475</c:v>
                </c:pt>
                <c:pt idx="6">
                  <c:v>0</c:v>
                </c:pt>
                <c:pt idx="7">
                  <c:v>0.32989766915355362</c:v>
                </c:pt>
                <c:pt idx="8">
                  <c:v>0.35509816183123877</c:v>
                </c:pt>
                <c:pt idx="9">
                  <c:v>0</c:v>
                </c:pt>
                <c:pt idx="10">
                  <c:v>0.42103124878977216</c:v>
                </c:pt>
                <c:pt idx="11">
                  <c:v>0.38197582662734475</c:v>
                </c:pt>
                <c:pt idx="12">
                  <c:v>0.35509816183123877</c:v>
                </c:pt>
                <c:pt idx="13">
                  <c:v>0</c:v>
                </c:pt>
                <c:pt idx="14">
                  <c:v>0</c:v>
                </c:pt>
                <c:pt idx="15">
                  <c:v>0.42103124878977216</c:v>
                </c:pt>
                <c:pt idx="16">
                  <c:v>0</c:v>
                </c:pt>
                <c:pt idx="17">
                  <c:v>0.35509816183123877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DCC-43E8-878F-A0C82C99EE28}"/>
            </c:ext>
          </c:extLst>
        </c:ser>
        <c:ser>
          <c:idx val="12"/>
          <c:order val="11"/>
          <c:tx>
            <c:strRef>
              <c:f>wg0!$O$2</c:f>
              <c:strCache>
                <c:ptCount val="1"/>
                <c:pt idx="0">
                  <c:v>IND</c:v>
                </c:pt>
              </c:strCache>
            </c:strRef>
          </c:tx>
          <c:invertIfNegative val="0"/>
          <c:cat>
            <c:strRef>
              <c:f>wg0!$A$3:$A$20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wg0!$O$3:$O$20</c:f>
              <c:numCache>
                <c:formatCode>#,##0</c:formatCode>
                <c:ptCount val="18"/>
                <c:pt idx="0">
                  <c:v>0.33740087404915498</c:v>
                </c:pt>
                <c:pt idx="1">
                  <c:v>0</c:v>
                </c:pt>
                <c:pt idx="2">
                  <c:v>0</c:v>
                </c:pt>
                <c:pt idx="3">
                  <c:v>0.42103124878977216</c:v>
                </c:pt>
                <c:pt idx="4">
                  <c:v>0</c:v>
                </c:pt>
                <c:pt idx="5">
                  <c:v>0.38197582662734475</c:v>
                </c:pt>
                <c:pt idx="6">
                  <c:v>0</c:v>
                </c:pt>
                <c:pt idx="7">
                  <c:v>0.32989766915355362</c:v>
                </c:pt>
                <c:pt idx="8">
                  <c:v>0.35509816183123877</c:v>
                </c:pt>
                <c:pt idx="9">
                  <c:v>0</c:v>
                </c:pt>
                <c:pt idx="10">
                  <c:v>0.42103124878977216</c:v>
                </c:pt>
                <c:pt idx="11">
                  <c:v>0.38197582662734475</c:v>
                </c:pt>
                <c:pt idx="12">
                  <c:v>0.35509816183123877</c:v>
                </c:pt>
                <c:pt idx="13">
                  <c:v>0</c:v>
                </c:pt>
                <c:pt idx="14">
                  <c:v>0</c:v>
                </c:pt>
                <c:pt idx="15">
                  <c:v>0.42103124878977216</c:v>
                </c:pt>
                <c:pt idx="16">
                  <c:v>0</c:v>
                </c:pt>
                <c:pt idx="17">
                  <c:v>0.35509816183123877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DCC-43E8-878F-A0C82C99EE28}"/>
            </c:ext>
          </c:extLst>
        </c:ser>
        <c:ser>
          <c:idx val="13"/>
          <c:order val="12"/>
          <c:tx>
            <c:strRef>
              <c:f>wg0!$P$2</c:f>
              <c:strCache>
                <c:ptCount val="1"/>
                <c:pt idx="0">
                  <c:v>CHI</c:v>
                </c:pt>
              </c:strCache>
            </c:strRef>
          </c:tx>
          <c:invertIfNegative val="0"/>
          <c:cat>
            <c:strRef>
              <c:f>wg0!$A$3:$A$20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wg0!$P$3:$P$20</c:f>
              <c:numCache>
                <c:formatCode>#,##0</c:formatCode>
                <c:ptCount val="18"/>
                <c:pt idx="0">
                  <c:v>0.33740087404915498</c:v>
                </c:pt>
                <c:pt idx="1">
                  <c:v>0</c:v>
                </c:pt>
                <c:pt idx="2">
                  <c:v>0</c:v>
                </c:pt>
                <c:pt idx="3">
                  <c:v>0.42103124878977216</c:v>
                </c:pt>
                <c:pt idx="4">
                  <c:v>0</c:v>
                </c:pt>
                <c:pt idx="5">
                  <c:v>0.38197582662734475</c:v>
                </c:pt>
                <c:pt idx="6">
                  <c:v>0</c:v>
                </c:pt>
                <c:pt idx="7">
                  <c:v>0.32989766915355362</c:v>
                </c:pt>
                <c:pt idx="8">
                  <c:v>0.35509816183123877</c:v>
                </c:pt>
                <c:pt idx="9">
                  <c:v>0</c:v>
                </c:pt>
                <c:pt idx="10">
                  <c:v>0.42103124878977216</c:v>
                </c:pt>
                <c:pt idx="11">
                  <c:v>0.38197582662734475</c:v>
                </c:pt>
                <c:pt idx="12">
                  <c:v>0.35509816183123877</c:v>
                </c:pt>
                <c:pt idx="13">
                  <c:v>0</c:v>
                </c:pt>
                <c:pt idx="14">
                  <c:v>0</c:v>
                </c:pt>
                <c:pt idx="15">
                  <c:v>0.42103124878977216</c:v>
                </c:pt>
                <c:pt idx="16">
                  <c:v>0</c:v>
                </c:pt>
                <c:pt idx="17">
                  <c:v>0.35509816183123877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DCC-43E8-878F-A0C82C99EE28}"/>
            </c:ext>
          </c:extLst>
        </c:ser>
        <c:ser>
          <c:idx val="14"/>
          <c:order val="13"/>
          <c:tx>
            <c:strRef>
              <c:f>wg0!$Q$2</c:f>
              <c:strCache>
                <c:ptCount val="1"/>
                <c:pt idx="0">
                  <c:v>RSA</c:v>
                </c:pt>
              </c:strCache>
            </c:strRef>
          </c:tx>
          <c:invertIfNegative val="0"/>
          <c:cat>
            <c:strRef>
              <c:f>wg0!$A$3:$A$20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wg0!$Q$3:$Q$20</c:f>
              <c:numCache>
                <c:formatCode>#,##0</c:formatCode>
                <c:ptCount val="18"/>
                <c:pt idx="0">
                  <c:v>0.33740087404915498</c:v>
                </c:pt>
                <c:pt idx="1">
                  <c:v>0</c:v>
                </c:pt>
                <c:pt idx="2">
                  <c:v>0</c:v>
                </c:pt>
                <c:pt idx="3">
                  <c:v>0.42103124878977216</c:v>
                </c:pt>
                <c:pt idx="4">
                  <c:v>0</c:v>
                </c:pt>
                <c:pt idx="5">
                  <c:v>0.38197582662734475</c:v>
                </c:pt>
                <c:pt idx="6">
                  <c:v>0</c:v>
                </c:pt>
                <c:pt idx="7">
                  <c:v>0.32989766915355362</c:v>
                </c:pt>
                <c:pt idx="8">
                  <c:v>0.35509816183123877</c:v>
                </c:pt>
                <c:pt idx="9">
                  <c:v>0</c:v>
                </c:pt>
                <c:pt idx="10">
                  <c:v>0.42103124878977216</c:v>
                </c:pt>
                <c:pt idx="11">
                  <c:v>0.38197582662734475</c:v>
                </c:pt>
                <c:pt idx="12">
                  <c:v>0.35509816183123877</c:v>
                </c:pt>
                <c:pt idx="13">
                  <c:v>0</c:v>
                </c:pt>
                <c:pt idx="14">
                  <c:v>0</c:v>
                </c:pt>
                <c:pt idx="15">
                  <c:v>0.42103124878977216</c:v>
                </c:pt>
                <c:pt idx="16">
                  <c:v>0</c:v>
                </c:pt>
                <c:pt idx="17">
                  <c:v>0.35509816183123877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DCC-43E8-878F-A0C82C99EE28}"/>
            </c:ext>
          </c:extLst>
        </c:ser>
        <c:ser>
          <c:idx val="15"/>
          <c:order val="14"/>
          <c:tx>
            <c:strRef>
              <c:f>wg0!#REF!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wg0!$A$3:$A$20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wg0!#REF!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DCC-43E8-878F-A0C82C99EE28}"/>
            </c:ext>
          </c:extLst>
        </c:ser>
        <c:ser>
          <c:idx val="16"/>
          <c:order val="15"/>
          <c:tx>
            <c:strRef>
              <c:f>wg0!$R$2</c:f>
              <c:strCache>
                <c:ptCount val="1"/>
                <c:pt idx="0">
                  <c:v>OPA</c:v>
                </c:pt>
              </c:strCache>
            </c:strRef>
          </c:tx>
          <c:invertIfNegative val="0"/>
          <c:cat>
            <c:strRef>
              <c:f>wg0!$A$3:$A$20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wg0!$R$3:$R$20</c:f>
              <c:numCache>
                <c:formatCode>#,##0</c:formatCode>
                <c:ptCount val="18"/>
                <c:pt idx="0">
                  <c:v>0.33740087404915498</c:v>
                </c:pt>
                <c:pt idx="1">
                  <c:v>0</c:v>
                </c:pt>
                <c:pt idx="2">
                  <c:v>0</c:v>
                </c:pt>
                <c:pt idx="3">
                  <c:v>0.42103124878977216</c:v>
                </c:pt>
                <c:pt idx="4">
                  <c:v>0</c:v>
                </c:pt>
                <c:pt idx="5">
                  <c:v>0.38197582662734475</c:v>
                </c:pt>
                <c:pt idx="6">
                  <c:v>0</c:v>
                </c:pt>
                <c:pt idx="7">
                  <c:v>0.32989766915355362</c:v>
                </c:pt>
                <c:pt idx="8">
                  <c:v>0.35509816183123877</c:v>
                </c:pt>
                <c:pt idx="9">
                  <c:v>0</c:v>
                </c:pt>
                <c:pt idx="10">
                  <c:v>0.42103124878977216</c:v>
                </c:pt>
                <c:pt idx="11">
                  <c:v>0.38197582662734475</c:v>
                </c:pt>
                <c:pt idx="12">
                  <c:v>0.35509816183123877</c:v>
                </c:pt>
                <c:pt idx="13">
                  <c:v>0</c:v>
                </c:pt>
                <c:pt idx="14">
                  <c:v>0</c:v>
                </c:pt>
                <c:pt idx="15">
                  <c:v>0.42103124878977216</c:v>
                </c:pt>
                <c:pt idx="16">
                  <c:v>0</c:v>
                </c:pt>
                <c:pt idx="17">
                  <c:v>0.35509816183123877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DCC-43E8-878F-A0C82C99EE28}"/>
            </c:ext>
          </c:extLst>
        </c:ser>
        <c:ser>
          <c:idx val="17"/>
          <c:order val="16"/>
          <c:tx>
            <c:strRef>
              <c:f>wg0!$S$2</c:f>
              <c:strCache>
                <c:ptCount val="1"/>
                <c:pt idx="0">
                  <c:v>ROW</c:v>
                </c:pt>
              </c:strCache>
            </c:strRef>
          </c:tx>
          <c:invertIfNegative val="0"/>
          <c:cat>
            <c:strRef>
              <c:f>wg0!$A$3:$A$20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wg0!$S$3:$S$20</c:f>
              <c:numCache>
                <c:formatCode>#,##0.00</c:formatCode>
                <c:ptCount val="18"/>
                <c:pt idx="0">
                  <c:v>0.33740087404915498</c:v>
                </c:pt>
                <c:pt idx="1">
                  <c:v>0</c:v>
                </c:pt>
                <c:pt idx="2">
                  <c:v>0</c:v>
                </c:pt>
                <c:pt idx="3">
                  <c:v>0.42103124878977216</c:v>
                </c:pt>
                <c:pt idx="4">
                  <c:v>0</c:v>
                </c:pt>
                <c:pt idx="5">
                  <c:v>0.38197582662734475</c:v>
                </c:pt>
                <c:pt idx="6">
                  <c:v>0</c:v>
                </c:pt>
                <c:pt idx="7">
                  <c:v>0.32989766915355362</c:v>
                </c:pt>
                <c:pt idx="8">
                  <c:v>0.35509816183123877</c:v>
                </c:pt>
                <c:pt idx="9">
                  <c:v>0</c:v>
                </c:pt>
                <c:pt idx="10">
                  <c:v>0.42103124878977216</c:v>
                </c:pt>
                <c:pt idx="11">
                  <c:v>0.38197582662734475</c:v>
                </c:pt>
                <c:pt idx="12">
                  <c:v>0.35509816183123877</c:v>
                </c:pt>
                <c:pt idx="13">
                  <c:v>0</c:v>
                </c:pt>
                <c:pt idx="14">
                  <c:v>0</c:v>
                </c:pt>
                <c:pt idx="15">
                  <c:v>0.42103124878977216</c:v>
                </c:pt>
                <c:pt idx="16">
                  <c:v>0</c:v>
                </c:pt>
                <c:pt idx="17">
                  <c:v>0.35509816183123877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DCC-43E8-878F-A0C82C99E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13312"/>
        <c:axId val="67555264"/>
      </c:barChart>
      <c:catAx>
        <c:axId val="104013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67555264"/>
        <c:crosses val="autoZero"/>
        <c:auto val="1"/>
        <c:lblAlgn val="ctr"/>
        <c:lblOffset val="100"/>
        <c:noMultiLvlLbl val="0"/>
      </c:catAx>
      <c:valAx>
        <c:axId val="6755526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04013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887886563199191"/>
          <c:y val="0"/>
          <c:w val="9.9315232654741681E-2"/>
          <c:h val="0.9551466317610669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217081966998514E-2"/>
          <c:y val="5.1400554097404488E-2"/>
          <c:w val="0.84686184800466024"/>
          <c:h val="0.702665112941799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wg0_vorher!$B$2</c:f>
              <c:strCache>
                <c:ptCount val="1"/>
                <c:pt idx="0">
                  <c:v>BAW</c:v>
                </c:pt>
              </c:strCache>
            </c:strRef>
          </c:tx>
          <c:invertIfNegative val="0"/>
          <c:cat>
            <c:strRef>
              <c:f>wg0_vorher!$A$3:$A$20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wg0_vorher!$B$3:$B$20</c:f>
              <c:numCache>
                <c:formatCode>#,##0</c:formatCode>
                <c:ptCount val="18"/>
                <c:pt idx="0">
                  <c:v>0.35378446271656599</c:v>
                </c:pt>
                <c:pt idx="1">
                  <c:v>0</c:v>
                </c:pt>
                <c:pt idx="2">
                  <c:v>0</c:v>
                </c:pt>
                <c:pt idx="3">
                  <c:v>0.49023563243057644</c:v>
                </c:pt>
                <c:pt idx="4">
                  <c:v>0</c:v>
                </c:pt>
                <c:pt idx="5">
                  <c:v>0.39340000000000003</c:v>
                </c:pt>
                <c:pt idx="6">
                  <c:v>0</c:v>
                </c:pt>
                <c:pt idx="7">
                  <c:v>0.33</c:v>
                </c:pt>
                <c:pt idx="8">
                  <c:v>0.25999726051278221</c:v>
                </c:pt>
                <c:pt idx="9">
                  <c:v>0</c:v>
                </c:pt>
                <c:pt idx="10">
                  <c:v>0.49023563243057644</c:v>
                </c:pt>
                <c:pt idx="11">
                  <c:v>0.39340000000000003</c:v>
                </c:pt>
                <c:pt idx="12">
                  <c:v>0.25999726051278221</c:v>
                </c:pt>
                <c:pt idx="13">
                  <c:v>0</c:v>
                </c:pt>
                <c:pt idx="14">
                  <c:v>0</c:v>
                </c:pt>
                <c:pt idx="15">
                  <c:v>0.49023563243057644</c:v>
                </c:pt>
                <c:pt idx="16">
                  <c:v>0</c:v>
                </c:pt>
                <c:pt idx="17">
                  <c:v>0.25999726051278221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5-4146-BF87-F6B88395E8E2}"/>
            </c:ext>
          </c:extLst>
        </c:ser>
        <c:ser>
          <c:idx val="1"/>
          <c:order val="1"/>
          <c:tx>
            <c:strRef>
              <c:f>wg0_vorher!$C$2</c:f>
              <c:strCache>
                <c:ptCount val="1"/>
                <c:pt idx="0">
                  <c:v>DEU</c:v>
                </c:pt>
              </c:strCache>
            </c:strRef>
          </c:tx>
          <c:invertIfNegative val="0"/>
          <c:cat>
            <c:strRef>
              <c:f>wg0_vorher!$A$3:$A$20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wg0_vorher!$C$3:$C$20</c:f>
              <c:numCache>
                <c:formatCode>#,##0</c:formatCode>
                <c:ptCount val="18"/>
                <c:pt idx="0">
                  <c:v>0.35378446271656599</c:v>
                </c:pt>
                <c:pt idx="1">
                  <c:v>0</c:v>
                </c:pt>
                <c:pt idx="2">
                  <c:v>0</c:v>
                </c:pt>
                <c:pt idx="3">
                  <c:v>0.49023563243057644</c:v>
                </c:pt>
                <c:pt idx="4">
                  <c:v>0</c:v>
                </c:pt>
                <c:pt idx="5">
                  <c:v>0.39340000000000003</c:v>
                </c:pt>
                <c:pt idx="6">
                  <c:v>0</c:v>
                </c:pt>
                <c:pt idx="7">
                  <c:v>0.33</c:v>
                </c:pt>
                <c:pt idx="8">
                  <c:v>0.25999726051278221</c:v>
                </c:pt>
                <c:pt idx="9">
                  <c:v>0</c:v>
                </c:pt>
                <c:pt idx="10">
                  <c:v>0.49023563243057644</c:v>
                </c:pt>
                <c:pt idx="11">
                  <c:v>0.39340000000000003</c:v>
                </c:pt>
                <c:pt idx="12">
                  <c:v>0.25999726051278221</c:v>
                </c:pt>
                <c:pt idx="13">
                  <c:v>0</c:v>
                </c:pt>
                <c:pt idx="14">
                  <c:v>0</c:v>
                </c:pt>
                <c:pt idx="15">
                  <c:v>0.49023563243057644</c:v>
                </c:pt>
                <c:pt idx="16">
                  <c:v>0</c:v>
                </c:pt>
                <c:pt idx="17">
                  <c:v>0.25999726051278221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F5-4146-BF87-F6B88395E8E2}"/>
            </c:ext>
          </c:extLst>
        </c:ser>
        <c:ser>
          <c:idx val="2"/>
          <c:order val="2"/>
          <c:tx>
            <c:strRef>
              <c:f>wg0_vorher!$D$2</c:f>
              <c:strCache>
                <c:ptCount val="1"/>
                <c:pt idx="0">
                  <c:v>FRA </c:v>
                </c:pt>
              </c:strCache>
            </c:strRef>
          </c:tx>
          <c:invertIfNegative val="0"/>
          <c:cat>
            <c:strRef>
              <c:f>wg0_vorher!$A$3:$A$20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wg0_vorher!$D$3:$D$20</c:f>
              <c:numCache>
                <c:formatCode>#,##0</c:formatCode>
                <c:ptCount val="18"/>
                <c:pt idx="0">
                  <c:v>0.30803320595631084</c:v>
                </c:pt>
                <c:pt idx="1">
                  <c:v>0</c:v>
                </c:pt>
                <c:pt idx="2">
                  <c:v>0</c:v>
                </c:pt>
                <c:pt idx="3">
                  <c:v>0.454540374626903</c:v>
                </c:pt>
                <c:pt idx="4">
                  <c:v>0</c:v>
                </c:pt>
                <c:pt idx="5">
                  <c:v>0.38265657434251366</c:v>
                </c:pt>
                <c:pt idx="6">
                  <c:v>0</c:v>
                </c:pt>
                <c:pt idx="7">
                  <c:v>0.33</c:v>
                </c:pt>
                <c:pt idx="8">
                  <c:v>0.353327357331639</c:v>
                </c:pt>
                <c:pt idx="9">
                  <c:v>0</c:v>
                </c:pt>
                <c:pt idx="10">
                  <c:v>0.454540374626903</c:v>
                </c:pt>
                <c:pt idx="11">
                  <c:v>0.38265657434251366</c:v>
                </c:pt>
                <c:pt idx="12">
                  <c:v>0.353327357331639</c:v>
                </c:pt>
                <c:pt idx="13">
                  <c:v>0</c:v>
                </c:pt>
                <c:pt idx="14">
                  <c:v>0</c:v>
                </c:pt>
                <c:pt idx="15">
                  <c:v>0.454540374626903</c:v>
                </c:pt>
                <c:pt idx="16">
                  <c:v>0</c:v>
                </c:pt>
                <c:pt idx="17">
                  <c:v>0.353327357331639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F5-4146-BF87-F6B88395E8E2}"/>
            </c:ext>
          </c:extLst>
        </c:ser>
        <c:ser>
          <c:idx val="3"/>
          <c:order val="3"/>
          <c:tx>
            <c:strRef>
              <c:f>wg0_vorher!$E$2</c:f>
              <c:strCache>
                <c:ptCount val="1"/>
                <c:pt idx="0">
                  <c:v>AUT</c:v>
                </c:pt>
              </c:strCache>
            </c:strRef>
          </c:tx>
          <c:invertIfNegative val="0"/>
          <c:cat>
            <c:strRef>
              <c:f>wg0_vorher!$A$3:$A$20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wg0_vorher!$E$3:$E$20</c:f>
              <c:numCache>
                <c:formatCode>#,##0</c:formatCode>
                <c:ptCount val="18"/>
                <c:pt idx="0">
                  <c:v>0.30803320595631084</c:v>
                </c:pt>
                <c:pt idx="1">
                  <c:v>0</c:v>
                </c:pt>
                <c:pt idx="2">
                  <c:v>0</c:v>
                </c:pt>
                <c:pt idx="3">
                  <c:v>0.454540374626903</c:v>
                </c:pt>
                <c:pt idx="4">
                  <c:v>0</c:v>
                </c:pt>
                <c:pt idx="5">
                  <c:v>0.38265657434251366</c:v>
                </c:pt>
                <c:pt idx="6">
                  <c:v>0</c:v>
                </c:pt>
                <c:pt idx="7">
                  <c:v>0.33</c:v>
                </c:pt>
                <c:pt idx="8">
                  <c:v>0.353327357331639</c:v>
                </c:pt>
                <c:pt idx="9">
                  <c:v>0</c:v>
                </c:pt>
                <c:pt idx="10">
                  <c:v>0.454540374626903</c:v>
                </c:pt>
                <c:pt idx="11">
                  <c:v>0.38265657434251366</c:v>
                </c:pt>
                <c:pt idx="12">
                  <c:v>0.353327357331639</c:v>
                </c:pt>
                <c:pt idx="13">
                  <c:v>0</c:v>
                </c:pt>
                <c:pt idx="14">
                  <c:v>0</c:v>
                </c:pt>
                <c:pt idx="15">
                  <c:v>0.454540374626903</c:v>
                </c:pt>
                <c:pt idx="16">
                  <c:v>0</c:v>
                </c:pt>
                <c:pt idx="17">
                  <c:v>0.353327357331639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F5-4146-BF87-F6B88395E8E2}"/>
            </c:ext>
          </c:extLst>
        </c:ser>
        <c:ser>
          <c:idx val="4"/>
          <c:order val="4"/>
          <c:tx>
            <c:strRef>
              <c:f>wg0_vorher!$F$2</c:f>
              <c:strCache>
                <c:ptCount val="1"/>
                <c:pt idx="0">
                  <c:v>SWZ</c:v>
                </c:pt>
              </c:strCache>
            </c:strRef>
          </c:tx>
          <c:invertIfNegative val="0"/>
          <c:cat>
            <c:strRef>
              <c:f>wg0_vorher!$A$3:$A$20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wg0_vorher!$F$3:$F$20</c:f>
              <c:numCache>
                <c:formatCode>#,##0</c:formatCode>
                <c:ptCount val="18"/>
                <c:pt idx="0">
                  <c:v>0.30803320595631084</c:v>
                </c:pt>
                <c:pt idx="1">
                  <c:v>0</c:v>
                </c:pt>
                <c:pt idx="2">
                  <c:v>0</c:v>
                </c:pt>
                <c:pt idx="3">
                  <c:v>0.454540374626903</c:v>
                </c:pt>
                <c:pt idx="4">
                  <c:v>0</c:v>
                </c:pt>
                <c:pt idx="5">
                  <c:v>0.38265657434251366</c:v>
                </c:pt>
                <c:pt idx="6">
                  <c:v>0</c:v>
                </c:pt>
                <c:pt idx="7">
                  <c:v>0.33</c:v>
                </c:pt>
                <c:pt idx="8">
                  <c:v>0.353327357331639</c:v>
                </c:pt>
                <c:pt idx="9">
                  <c:v>0</c:v>
                </c:pt>
                <c:pt idx="10">
                  <c:v>0.454540374626903</c:v>
                </c:pt>
                <c:pt idx="11">
                  <c:v>0.38265657434251366</c:v>
                </c:pt>
                <c:pt idx="12">
                  <c:v>0.353327357331639</c:v>
                </c:pt>
                <c:pt idx="13">
                  <c:v>0</c:v>
                </c:pt>
                <c:pt idx="14">
                  <c:v>0</c:v>
                </c:pt>
                <c:pt idx="15">
                  <c:v>0.454540374626903</c:v>
                </c:pt>
                <c:pt idx="16">
                  <c:v>0</c:v>
                </c:pt>
                <c:pt idx="17">
                  <c:v>0.353327357331639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F5-4146-BF87-F6B88395E8E2}"/>
            </c:ext>
          </c:extLst>
        </c:ser>
        <c:ser>
          <c:idx val="5"/>
          <c:order val="5"/>
          <c:tx>
            <c:strRef>
              <c:f>wg0_vorher!$G$2</c:f>
              <c:strCache>
                <c:ptCount val="1"/>
                <c:pt idx="0">
                  <c:v>EUN</c:v>
                </c:pt>
              </c:strCache>
            </c:strRef>
          </c:tx>
          <c:invertIfNegative val="0"/>
          <c:cat>
            <c:strRef>
              <c:f>wg0_vorher!$A$3:$A$20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wg0_vorher!$G$3:$G$20</c:f>
              <c:numCache>
                <c:formatCode>#,##0</c:formatCode>
                <c:ptCount val="18"/>
                <c:pt idx="0">
                  <c:v>0.30803320595631084</c:v>
                </c:pt>
                <c:pt idx="1">
                  <c:v>0</c:v>
                </c:pt>
                <c:pt idx="2">
                  <c:v>0</c:v>
                </c:pt>
                <c:pt idx="3">
                  <c:v>0.454540374626903</c:v>
                </c:pt>
                <c:pt idx="4">
                  <c:v>0</c:v>
                </c:pt>
                <c:pt idx="5">
                  <c:v>0.38265657434251366</c:v>
                </c:pt>
                <c:pt idx="6">
                  <c:v>0</c:v>
                </c:pt>
                <c:pt idx="7">
                  <c:v>0.33</c:v>
                </c:pt>
                <c:pt idx="8">
                  <c:v>0.353327357331639</c:v>
                </c:pt>
                <c:pt idx="9">
                  <c:v>0</c:v>
                </c:pt>
                <c:pt idx="10">
                  <c:v>0.454540374626903</c:v>
                </c:pt>
                <c:pt idx="11">
                  <c:v>0.38265657434251366</c:v>
                </c:pt>
                <c:pt idx="12">
                  <c:v>0.353327357331639</c:v>
                </c:pt>
                <c:pt idx="13">
                  <c:v>0</c:v>
                </c:pt>
                <c:pt idx="14">
                  <c:v>0</c:v>
                </c:pt>
                <c:pt idx="15">
                  <c:v>0.454540374626903</c:v>
                </c:pt>
                <c:pt idx="16">
                  <c:v>0</c:v>
                </c:pt>
                <c:pt idx="17">
                  <c:v>0.353327357331639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F5-4146-BF87-F6B88395E8E2}"/>
            </c:ext>
          </c:extLst>
        </c:ser>
        <c:ser>
          <c:idx val="6"/>
          <c:order val="6"/>
          <c:tx>
            <c:strRef>
              <c:f>wg0_vorher!$H$2</c:f>
              <c:strCache>
                <c:ptCount val="1"/>
                <c:pt idx="0">
                  <c:v>EUS</c:v>
                </c:pt>
              </c:strCache>
            </c:strRef>
          </c:tx>
          <c:invertIfNegative val="0"/>
          <c:cat>
            <c:strRef>
              <c:f>wg0_vorher!$A$3:$A$20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wg0_vorher!$H$3:$H$20</c:f>
              <c:numCache>
                <c:formatCode>#,##0</c:formatCode>
                <c:ptCount val="18"/>
                <c:pt idx="0">
                  <c:v>0.30803320595631084</c:v>
                </c:pt>
                <c:pt idx="1">
                  <c:v>0</c:v>
                </c:pt>
                <c:pt idx="2">
                  <c:v>0</c:v>
                </c:pt>
                <c:pt idx="3">
                  <c:v>0.454540374626903</c:v>
                </c:pt>
                <c:pt idx="4">
                  <c:v>0</c:v>
                </c:pt>
                <c:pt idx="5">
                  <c:v>0.38265657434251366</c:v>
                </c:pt>
                <c:pt idx="6">
                  <c:v>0</c:v>
                </c:pt>
                <c:pt idx="7">
                  <c:v>0.33</c:v>
                </c:pt>
                <c:pt idx="8">
                  <c:v>0.353327357331639</c:v>
                </c:pt>
                <c:pt idx="9">
                  <c:v>0</c:v>
                </c:pt>
                <c:pt idx="10">
                  <c:v>0.454540374626903</c:v>
                </c:pt>
                <c:pt idx="11">
                  <c:v>0.38265657434251366</c:v>
                </c:pt>
                <c:pt idx="12">
                  <c:v>0.353327357331639</c:v>
                </c:pt>
                <c:pt idx="13">
                  <c:v>0</c:v>
                </c:pt>
                <c:pt idx="14">
                  <c:v>0</c:v>
                </c:pt>
                <c:pt idx="15">
                  <c:v>0.454540374626903</c:v>
                </c:pt>
                <c:pt idx="16">
                  <c:v>0</c:v>
                </c:pt>
                <c:pt idx="17">
                  <c:v>0.353327357331639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F5-4146-BF87-F6B88395E8E2}"/>
            </c:ext>
          </c:extLst>
        </c:ser>
        <c:ser>
          <c:idx val="7"/>
          <c:order val="7"/>
          <c:tx>
            <c:strRef>
              <c:f>wg0_vorher!$I$2</c:f>
              <c:strCache>
                <c:ptCount val="1"/>
                <c:pt idx="0">
                  <c:v>EUE</c:v>
                </c:pt>
              </c:strCache>
            </c:strRef>
          </c:tx>
          <c:invertIfNegative val="0"/>
          <c:cat>
            <c:strRef>
              <c:f>wg0_vorher!$A$3:$A$20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wg0_vorher!$I$3:$I$20</c:f>
              <c:numCache>
                <c:formatCode>#,##0</c:formatCode>
                <c:ptCount val="18"/>
                <c:pt idx="0">
                  <c:v>0.33740087404915498</c:v>
                </c:pt>
                <c:pt idx="1">
                  <c:v>0</c:v>
                </c:pt>
                <c:pt idx="2">
                  <c:v>0</c:v>
                </c:pt>
                <c:pt idx="3">
                  <c:v>0.42103124878977216</c:v>
                </c:pt>
                <c:pt idx="4">
                  <c:v>0</c:v>
                </c:pt>
                <c:pt idx="5">
                  <c:v>0.38197582662734475</c:v>
                </c:pt>
                <c:pt idx="6">
                  <c:v>0</c:v>
                </c:pt>
                <c:pt idx="7">
                  <c:v>0.32989766915355362</c:v>
                </c:pt>
                <c:pt idx="8">
                  <c:v>0.35509816183123877</c:v>
                </c:pt>
                <c:pt idx="9">
                  <c:v>0</c:v>
                </c:pt>
                <c:pt idx="10">
                  <c:v>0.42103124878977216</c:v>
                </c:pt>
                <c:pt idx="11">
                  <c:v>0.38197582662734475</c:v>
                </c:pt>
                <c:pt idx="12">
                  <c:v>0.35509816183123877</c:v>
                </c:pt>
                <c:pt idx="13">
                  <c:v>0</c:v>
                </c:pt>
                <c:pt idx="14">
                  <c:v>0</c:v>
                </c:pt>
                <c:pt idx="15">
                  <c:v>0.42103124878977216</c:v>
                </c:pt>
                <c:pt idx="16">
                  <c:v>0</c:v>
                </c:pt>
                <c:pt idx="17">
                  <c:v>0.35509816183123877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F5-4146-BF87-F6B88395E8E2}"/>
            </c:ext>
          </c:extLst>
        </c:ser>
        <c:ser>
          <c:idx val="8"/>
          <c:order val="8"/>
          <c:tx>
            <c:strRef>
              <c:f>wg0_vorher!$J$2</c:f>
              <c:strCache>
                <c:ptCount val="1"/>
                <c:pt idx="0">
                  <c:v>USA</c:v>
                </c:pt>
              </c:strCache>
            </c:strRef>
          </c:tx>
          <c:invertIfNegative val="0"/>
          <c:cat>
            <c:strRef>
              <c:f>wg0_vorher!$A$3:$A$20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wg0_vorher!$J$3:$J$20</c:f>
              <c:numCache>
                <c:formatCode>#,##0</c:formatCode>
                <c:ptCount val="18"/>
                <c:pt idx="0">
                  <c:v>0.30803320595631084</c:v>
                </c:pt>
                <c:pt idx="1">
                  <c:v>0</c:v>
                </c:pt>
                <c:pt idx="2">
                  <c:v>0</c:v>
                </c:pt>
                <c:pt idx="3">
                  <c:v>0.454540374626903</c:v>
                </c:pt>
                <c:pt idx="4">
                  <c:v>0</c:v>
                </c:pt>
                <c:pt idx="5">
                  <c:v>0.38265657434251366</c:v>
                </c:pt>
                <c:pt idx="6">
                  <c:v>0</c:v>
                </c:pt>
                <c:pt idx="7">
                  <c:v>0.33</c:v>
                </c:pt>
                <c:pt idx="8">
                  <c:v>0.353327357331639</c:v>
                </c:pt>
                <c:pt idx="9">
                  <c:v>0</c:v>
                </c:pt>
                <c:pt idx="10">
                  <c:v>0.454540374626903</c:v>
                </c:pt>
                <c:pt idx="11">
                  <c:v>0.38265657434251366</c:v>
                </c:pt>
                <c:pt idx="12">
                  <c:v>0.353327357331639</c:v>
                </c:pt>
                <c:pt idx="13">
                  <c:v>0</c:v>
                </c:pt>
                <c:pt idx="14">
                  <c:v>0</c:v>
                </c:pt>
                <c:pt idx="15">
                  <c:v>0.454540374626903</c:v>
                </c:pt>
                <c:pt idx="16">
                  <c:v>0</c:v>
                </c:pt>
                <c:pt idx="17">
                  <c:v>0.353327357331639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F5-4146-BF87-F6B88395E8E2}"/>
            </c:ext>
          </c:extLst>
        </c:ser>
        <c:ser>
          <c:idx val="9"/>
          <c:order val="9"/>
          <c:tx>
            <c:strRef>
              <c:f>wg0_vorher!$K$2</c:f>
              <c:strCache>
                <c:ptCount val="1"/>
                <c:pt idx="0">
                  <c:v>OEC</c:v>
                </c:pt>
              </c:strCache>
            </c:strRef>
          </c:tx>
          <c:invertIfNegative val="0"/>
          <c:cat>
            <c:strRef>
              <c:f>wg0_vorher!$A$3:$A$20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wg0_vorher!$K$3:$K$20</c:f>
              <c:numCache>
                <c:formatCode>#,##0</c:formatCode>
                <c:ptCount val="18"/>
                <c:pt idx="0">
                  <c:v>0.30803320595631084</c:v>
                </c:pt>
                <c:pt idx="1">
                  <c:v>0</c:v>
                </c:pt>
                <c:pt idx="2">
                  <c:v>0</c:v>
                </c:pt>
                <c:pt idx="3">
                  <c:v>0.454540374626903</c:v>
                </c:pt>
                <c:pt idx="4">
                  <c:v>0</c:v>
                </c:pt>
                <c:pt idx="5">
                  <c:v>0.38265657434251366</c:v>
                </c:pt>
                <c:pt idx="6">
                  <c:v>0</c:v>
                </c:pt>
                <c:pt idx="7">
                  <c:v>0.33</c:v>
                </c:pt>
                <c:pt idx="8">
                  <c:v>0.353327357331639</c:v>
                </c:pt>
                <c:pt idx="9">
                  <c:v>0</c:v>
                </c:pt>
                <c:pt idx="10">
                  <c:v>0.454540374626903</c:v>
                </c:pt>
                <c:pt idx="11">
                  <c:v>0.38265657434251366</c:v>
                </c:pt>
                <c:pt idx="12">
                  <c:v>0.353327357331639</c:v>
                </c:pt>
                <c:pt idx="13">
                  <c:v>0</c:v>
                </c:pt>
                <c:pt idx="14">
                  <c:v>0</c:v>
                </c:pt>
                <c:pt idx="15">
                  <c:v>0.454540374626903</c:v>
                </c:pt>
                <c:pt idx="16">
                  <c:v>0</c:v>
                </c:pt>
                <c:pt idx="17">
                  <c:v>0.353327357331639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F5-4146-BF87-F6B88395E8E2}"/>
            </c:ext>
          </c:extLst>
        </c:ser>
        <c:ser>
          <c:idx val="10"/>
          <c:order val="10"/>
          <c:tx>
            <c:strRef>
              <c:f>wg0_vorher!$L$2</c:f>
              <c:strCache>
                <c:ptCount val="1"/>
                <c:pt idx="0">
                  <c:v>BRZ</c:v>
                </c:pt>
              </c:strCache>
            </c:strRef>
          </c:tx>
          <c:invertIfNegative val="0"/>
          <c:cat>
            <c:strRef>
              <c:f>wg0_vorher!$A$3:$A$20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wg0_vorher!$L$3:$L$20</c:f>
              <c:numCache>
                <c:formatCode>#,##0</c:formatCode>
                <c:ptCount val="18"/>
                <c:pt idx="0">
                  <c:v>0.33740087404915498</c:v>
                </c:pt>
                <c:pt idx="1">
                  <c:v>0</c:v>
                </c:pt>
                <c:pt idx="2">
                  <c:v>0</c:v>
                </c:pt>
                <c:pt idx="3">
                  <c:v>0.42103124878977216</c:v>
                </c:pt>
                <c:pt idx="4">
                  <c:v>0</c:v>
                </c:pt>
                <c:pt idx="5">
                  <c:v>0.38197582662734475</c:v>
                </c:pt>
                <c:pt idx="6">
                  <c:v>0</c:v>
                </c:pt>
                <c:pt idx="7">
                  <c:v>0.32989766915355362</c:v>
                </c:pt>
                <c:pt idx="8">
                  <c:v>0.35509816183123877</c:v>
                </c:pt>
                <c:pt idx="9">
                  <c:v>0</c:v>
                </c:pt>
                <c:pt idx="10">
                  <c:v>0.42103124878977216</c:v>
                </c:pt>
                <c:pt idx="11">
                  <c:v>0.38197582662734475</c:v>
                </c:pt>
                <c:pt idx="12">
                  <c:v>0.35509816183123877</c:v>
                </c:pt>
                <c:pt idx="13">
                  <c:v>0</c:v>
                </c:pt>
                <c:pt idx="14">
                  <c:v>0</c:v>
                </c:pt>
                <c:pt idx="15">
                  <c:v>0.42103124878977216</c:v>
                </c:pt>
                <c:pt idx="16">
                  <c:v>0</c:v>
                </c:pt>
                <c:pt idx="17">
                  <c:v>0.35509816183123877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F5-4146-BF87-F6B88395E8E2}"/>
            </c:ext>
          </c:extLst>
        </c:ser>
        <c:ser>
          <c:idx val="11"/>
          <c:order val="11"/>
          <c:tx>
            <c:strRef>
              <c:f>wg0_vorher!$M$2</c:f>
              <c:strCache>
                <c:ptCount val="1"/>
                <c:pt idx="0">
                  <c:v>RUS</c:v>
                </c:pt>
              </c:strCache>
            </c:strRef>
          </c:tx>
          <c:invertIfNegative val="0"/>
          <c:cat>
            <c:strRef>
              <c:f>wg0_vorher!$A$3:$A$20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wg0_vorher!$M$3:$M$20</c:f>
              <c:numCache>
                <c:formatCode>#,##0</c:formatCode>
                <c:ptCount val="18"/>
                <c:pt idx="0">
                  <c:v>0.33740087404915498</c:v>
                </c:pt>
                <c:pt idx="1">
                  <c:v>0</c:v>
                </c:pt>
                <c:pt idx="2">
                  <c:v>0</c:v>
                </c:pt>
                <c:pt idx="3">
                  <c:v>0.42103124878977216</c:v>
                </c:pt>
                <c:pt idx="4">
                  <c:v>0</c:v>
                </c:pt>
                <c:pt idx="5">
                  <c:v>0.38197582662734475</c:v>
                </c:pt>
                <c:pt idx="6">
                  <c:v>0</c:v>
                </c:pt>
                <c:pt idx="7">
                  <c:v>0.32989766915355362</c:v>
                </c:pt>
                <c:pt idx="8">
                  <c:v>0.35509816183123877</c:v>
                </c:pt>
                <c:pt idx="9">
                  <c:v>0</c:v>
                </c:pt>
                <c:pt idx="10">
                  <c:v>0.42103124878977216</c:v>
                </c:pt>
                <c:pt idx="11">
                  <c:v>0.38197582662734475</c:v>
                </c:pt>
                <c:pt idx="12">
                  <c:v>0.35509816183123877</c:v>
                </c:pt>
                <c:pt idx="13">
                  <c:v>0</c:v>
                </c:pt>
                <c:pt idx="14">
                  <c:v>0</c:v>
                </c:pt>
                <c:pt idx="15">
                  <c:v>0.42103124878977216</c:v>
                </c:pt>
                <c:pt idx="16">
                  <c:v>0</c:v>
                </c:pt>
                <c:pt idx="17">
                  <c:v>0.35509816183123877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AF5-4146-BF87-F6B88395E8E2}"/>
            </c:ext>
          </c:extLst>
        </c:ser>
        <c:ser>
          <c:idx val="12"/>
          <c:order val="12"/>
          <c:tx>
            <c:strRef>
              <c:f>wg0_vorher!$N$2</c:f>
              <c:strCache>
                <c:ptCount val="1"/>
                <c:pt idx="0">
                  <c:v>IND</c:v>
                </c:pt>
              </c:strCache>
            </c:strRef>
          </c:tx>
          <c:invertIfNegative val="0"/>
          <c:cat>
            <c:strRef>
              <c:f>wg0_vorher!$A$3:$A$20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wg0_vorher!$N$3:$N$20</c:f>
              <c:numCache>
                <c:formatCode>#,##0</c:formatCode>
                <c:ptCount val="18"/>
                <c:pt idx="0">
                  <c:v>0.33740087404915498</c:v>
                </c:pt>
                <c:pt idx="1">
                  <c:v>0</c:v>
                </c:pt>
                <c:pt idx="2">
                  <c:v>0</c:v>
                </c:pt>
                <c:pt idx="3">
                  <c:v>0.42103124878977216</c:v>
                </c:pt>
                <c:pt idx="4">
                  <c:v>0</c:v>
                </c:pt>
                <c:pt idx="5">
                  <c:v>0.38197582662734475</c:v>
                </c:pt>
                <c:pt idx="6">
                  <c:v>0</c:v>
                </c:pt>
                <c:pt idx="7">
                  <c:v>0.32989766915355362</c:v>
                </c:pt>
                <c:pt idx="8">
                  <c:v>0.35509816183123877</c:v>
                </c:pt>
                <c:pt idx="9">
                  <c:v>0</c:v>
                </c:pt>
                <c:pt idx="10">
                  <c:v>0.42103124878977216</c:v>
                </c:pt>
                <c:pt idx="11">
                  <c:v>0.38197582662734475</c:v>
                </c:pt>
                <c:pt idx="12">
                  <c:v>0.35509816183123877</c:v>
                </c:pt>
                <c:pt idx="13">
                  <c:v>0</c:v>
                </c:pt>
                <c:pt idx="14">
                  <c:v>0</c:v>
                </c:pt>
                <c:pt idx="15">
                  <c:v>0.42103124878977216</c:v>
                </c:pt>
                <c:pt idx="16">
                  <c:v>0</c:v>
                </c:pt>
                <c:pt idx="17">
                  <c:v>0.35509816183123877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AF5-4146-BF87-F6B88395E8E2}"/>
            </c:ext>
          </c:extLst>
        </c:ser>
        <c:ser>
          <c:idx val="13"/>
          <c:order val="13"/>
          <c:tx>
            <c:strRef>
              <c:f>wg0_vorher!$O$2</c:f>
              <c:strCache>
                <c:ptCount val="1"/>
                <c:pt idx="0">
                  <c:v>CHI</c:v>
                </c:pt>
              </c:strCache>
            </c:strRef>
          </c:tx>
          <c:invertIfNegative val="0"/>
          <c:cat>
            <c:strRef>
              <c:f>wg0_vorher!$A$3:$A$20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wg0_vorher!$O$3:$O$20</c:f>
              <c:numCache>
                <c:formatCode>#,##0</c:formatCode>
                <c:ptCount val="18"/>
                <c:pt idx="0">
                  <c:v>0.33740087404915498</c:v>
                </c:pt>
                <c:pt idx="1">
                  <c:v>0</c:v>
                </c:pt>
                <c:pt idx="2">
                  <c:v>0</c:v>
                </c:pt>
                <c:pt idx="3">
                  <c:v>0.42103124878977216</c:v>
                </c:pt>
                <c:pt idx="4">
                  <c:v>0</c:v>
                </c:pt>
                <c:pt idx="5">
                  <c:v>0.38197582662734475</c:v>
                </c:pt>
                <c:pt idx="6">
                  <c:v>0</c:v>
                </c:pt>
                <c:pt idx="7">
                  <c:v>0.32989766915355362</c:v>
                </c:pt>
                <c:pt idx="8">
                  <c:v>0.35509816183123877</c:v>
                </c:pt>
                <c:pt idx="9">
                  <c:v>0</c:v>
                </c:pt>
                <c:pt idx="10">
                  <c:v>0.42103124878977216</c:v>
                </c:pt>
                <c:pt idx="11">
                  <c:v>0.38197582662734475</c:v>
                </c:pt>
                <c:pt idx="12">
                  <c:v>0.35509816183123877</c:v>
                </c:pt>
                <c:pt idx="13">
                  <c:v>0</c:v>
                </c:pt>
                <c:pt idx="14">
                  <c:v>0</c:v>
                </c:pt>
                <c:pt idx="15">
                  <c:v>0.42103124878977216</c:v>
                </c:pt>
                <c:pt idx="16">
                  <c:v>0</c:v>
                </c:pt>
                <c:pt idx="17">
                  <c:v>0.35509816183123877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AF5-4146-BF87-F6B88395E8E2}"/>
            </c:ext>
          </c:extLst>
        </c:ser>
        <c:ser>
          <c:idx val="14"/>
          <c:order val="14"/>
          <c:tx>
            <c:strRef>
              <c:f>wg0_vorher!$P$2</c:f>
              <c:strCache>
                <c:ptCount val="1"/>
                <c:pt idx="0">
                  <c:v>RSA</c:v>
                </c:pt>
              </c:strCache>
            </c:strRef>
          </c:tx>
          <c:invertIfNegative val="0"/>
          <c:cat>
            <c:strRef>
              <c:f>wg0_vorher!$A$3:$A$20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wg0_vorher!$P$3:$P$20</c:f>
              <c:numCache>
                <c:formatCode>#,##0</c:formatCode>
                <c:ptCount val="18"/>
                <c:pt idx="0">
                  <c:v>0.33740087404915498</c:v>
                </c:pt>
                <c:pt idx="1">
                  <c:v>0</c:v>
                </c:pt>
                <c:pt idx="2">
                  <c:v>0</c:v>
                </c:pt>
                <c:pt idx="3">
                  <c:v>0.42103124878977216</c:v>
                </c:pt>
                <c:pt idx="4">
                  <c:v>0</c:v>
                </c:pt>
                <c:pt idx="5">
                  <c:v>0.38197582662734475</c:v>
                </c:pt>
                <c:pt idx="6">
                  <c:v>0</c:v>
                </c:pt>
                <c:pt idx="7">
                  <c:v>0.32989766915355362</c:v>
                </c:pt>
                <c:pt idx="8">
                  <c:v>0.35509816183123877</c:v>
                </c:pt>
                <c:pt idx="9">
                  <c:v>0</c:v>
                </c:pt>
                <c:pt idx="10">
                  <c:v>0.42103124878977216</c:v>
                </c:pt>
                <c:pt idx="11">
                  <c:v>0.38197582662734475</c:v>
                </c:pt>
                <c:pt idx="12">
                  <c:v>0.35509816183123877</c:v>
                </c:pt>
                <c:pt idx="13">
                  <c:v>0</c:v>
                </c:pt>
                <c:pt idx="14">
                  <c:v>0</c:v>
                </c:pt>
                <c:pt idx="15">
                  <c:v>0.42103124878977216</c:v>
                </c:pt>
                <c:pt idx="16">
                  <c:v>0</c:v>
                </c:pt>
                <c:pt idx="17">
                  <c:v>0.35509816183123877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AF5-4146-BF87-F6B88395E8E2}"/>
            </c:ext>
          </c:extLst>
        </c:ser>
        <c:ser>
          <c:idx val="15"/>
          <c:order val="15"/>
          <c:tx>
            <c:strRef>
              <c:f>wg0_vorher!$Q$2</c:f>
              <c:strCache>
                <c:ptCount val="1"/>
                <c:pt idx="0">
                  <c:v>ARB</c:v>
                </c:pt>
              </c:strCache>
            </c:strRef>
          </c:tx>
          <c:invertIfNegative val="0"/>
          <c:cat>
            <c:strRef>
              <c:f>wg0_vorher!$A$3:$A$20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wg0_vorher!$Q$3:$Q$20</c:f>
              <c:numCache>
                <c:formatCode>#,##0</c:formatCode>
                <c:ptCount val="18"/>
                <c:pt idx="0">
                  <c:v>0.33740087404915498</c:v>
                </c:pt>
                <c:pt idx="1">
                  <c:v>0</c:v>
                </c:pt>
                <c:pt idx="2">
                  <c:v>0</c:v>
                </c:pt>
                <c:pt idx="3">
                  <c:v>0.42103124878977216</c:v>
                </c:pt>
                <c:pt idx="4">
                  <c:v>0</c:v>
                </c:pt>
                <c:pt idx="5">
                  <c:v>0.38197582662734475</c:v>
                </c:pt>
                <c:pt idx="6">
                  <c:v>0</c:v>
                </c:pt>
                <c:pt idx="7">
                  <c:v>0.32989766915355362</c:v>
                </c:pt>
                <c:pt idx="8">
                  <c:v>0.35509816183123877</c:v>
                </c:pt>
                <c:pt idx="9">
                  <c:v>0</c:v>
                </c:pt>
                <c:pt idx="10">
                  <c:v>0.42103124878977216</c:v>
                </c:pt>
                <c:pt idx="11">
                  <c:v>0.38197582662734475</c:v>
                </c:pt>
                <c:pt idx="12">
                  <c:v>0.35509816183123877</c:v>
                </c:pt>
                <c:pt idx="13">
                  <c:v>0</c:v>
                </c:pt>
                <c:pt idx="14">
                  <c:v>0</c:v>
                </c:pt>
                <c:pt idx="15">
                  <c:v>0.42103124878977216</c:v>
                </c:pt>
                <c:pt idx="16">
                  <c:v>0</c:v>
                </c:pt>
                <c:pt idx="17">
                  <c:v>0.35509816183123877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AF5-4146-BF87-F6B88395E8E2}"/>
            </c:ext>
          </c:extLst>
        </c:ser>
        <c:ser>
          <c:idx val="16"/>
          <c:order val="16"/>
          <c:tx>
            <c:strRef>
              <c:f>wg0_vorher!$R$2</c:f>
              <c:strCache>
                <c:ptCount val="1"/>
                <c:pt idx="0">
                  <c:v>OPE</c:v>
                </c:pt>
              </c:strCache>
            </c:strRef>
          </c:tx>
          <c:invertIfNegative val="0"/>
          <c:cat>
            <c:strRef>
              <c:f>wg0_vorher!$A$3:$A$20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wg0_vorher!$R$3:$R$20</c:f>
              <c:numCache>
                <c:formatCode>#,##0</c:formatCode>
                <c:ptCount val="18"/>
                <c:pt idx="0">
                  <c:v>0.33740087404915498</c:v>
                </c:pt>
                <c:pt idx="1">
                  <c:v>0</c:v>
                </c:pt>
                <c:pt idx="2">
                  <c:v>0</c:v>
                </c:pt>
                <c:pt idx="3">
                  <c:v>0.42103124878977216</c:v>
                </c:pt>
                <c:pt idx="4">
                  <c:v>0</c:v>
                </c:pt>
                <c:pt idx="5">
                  <c:v>0.38197582662734475</c:v>
                </c:pt>
                <c:pt idx="6">
                  <c:v>0</c:v>
                </c:pt>
                <c:pt idx="7">
                  <c:v>0.32989766915355362</c:v>
                </c:pt>
                <c:pt idx="8">
                  <c:v>0.35509816183123877</c:v>
                </c:pt>
                <c:pt idx="9">
                  <c:v>0</c:v>
                </c:pt>
                <c:pt idx="10">
                  <c:v>0.42103124878977216</c:v>
                </c:pt>
                <c:pt idx="11">
                  <c:v>0.38197582662734475</c:v>
                </c:pt>
                <c:pt idx="12">
                  <c:v>0.35509816183123877</c:v>
                </c:pt>
                <c:pt idx="13">
                  <c:v>0</c:v>
                </c:pt>
                <c:pt idx="14">
                  <c:v>0</c:v>
                </c:pt>
                <c:pt idx="15">
                  <c:v>0.42103124878977216</c:v>
                </c:pt>
                <c:pt idx="16">
                  <c:v>0</c:v>
                </c:pt>
                <c:pt idx="17">
                  <c:v>0.35509816183123877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AF5-4146-BF87-F6B88395E8E2}"/>
            </c:ext>
          </c:extLst>
        </c:ser>
        <c:ser>
          <c:idx val="17"/>
          <c:order val="17"/>
          <c:tx>
            <c:strRef>
              <c:f>wg0_vorher!$S$2</c:f>
              <c:strCache>
                <c:ptCount val="1"/>
                <c:pt idx="0">
                  <c:v>ROW</c:v>
                </c:pt>
              </c:strCache>
            </c:strRef>
          </c:tx>
          <c:invertIfNegative val="0"/>
          <c:cat>
            <c:strRef>
              <c:f>wg0_vorher!$A$3:$A$20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wg0_vorher!$S$3:$S$20</c:f>
              <c:numCache>
                <c:formatCode>#,##0.00</c:formatCode>
                <c:ptCount val="18"/>
                <c:pt idx="0">
                  <c:v>0.33740087404915498</c:v>
                </c:pt>
                <c:pt idx="1">
                  <c:v>0</c:v>
                </c:pt>
                <c:pt idx="2">
                  <c:v>0</c:v>
                </c:pt>
                <c:pt idx="3">
                  <c:v>0.42103124878977216</c:v>
                </c:pt>
                <c:pt idx="4">
                  <c:v>0</c:v>
                </c:pt>
                <c:pt idx="5">
                  <c:v>0.38197582662734475</c:v>
                </c:pt>
                <c:pt idx="6">
                  <c:v>0</c:v>
                </c:pt>
                <c:pt idx="7">
                  <c:v>0.32989766915355362</c:v>
                </c:pt>
                <c:pt idx="8">
                  <c:v>0.35509816183123877</c:v>
                </c:pt>
                <c:pt idx="9">
                  <c:v>0</c:v>
                </c:pt>
                <c:pt idx="10">
                  <c:v>0.42103124878977216</c:v>
                </c:pt>
                <c:pt idx="11">
                  <c:v>0.38197582662734475</c:v>
                </c:pt>
                <c:pt idx="12">
                  <c:v>0.35509816183123877</c:v>
                </c:pt>
                <c:pt idx="13">
                  <c:v>0</c:v>
                </c:pt>
                <c:pt idx="14">
                  <c:v>0</c:v>
                </c:pt>
                <c:pt idx="15">
                  <c:v>0.42103124878977216</c:v>
                </c:pt>
                <c:pt idx="16">
                  <c:v>0</c:v>
                </c:pt>
                <c:pt idx="17">
                  <c:v>0.35509816183123877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AF5-4146-BF87-F6B88395E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465984"/>
        <c:axId val="104151232"/>
      </c:barChart>
      <c:catAx>
        <c:axId val="87465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04151232"/>
        <c:crosses val="autoZero"/>
        <c:auto val="1"/>
        <c:lblAlgn val="ctr"/>
        <c:lblOffset val="100"/>
        <c:noMultiLvlLbl val="0"/>
      </c:catAx>
      <c:valAx>
        <c:axId val="10415123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874659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887886563199191"/>
          <c:y val="0"/>
          <c:w val="9.9315232654741681E-2"/>
          <c:h val="0.9551466317610669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217081966998514E-2"/>
          <c:y val="5.1400554097404488E-2"/>
          <c:w val="0.84686184800466024"/>
          <c:h val="0.702665112941799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wg_yr!#REF!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wg_yr!$A$3:$A$20</c:f>
              <c:strCache>
                <c:ptCount val="18"/>
                <c:pt idx="0">
                  <c:v>bOIL</c:v>
                </c:pt>
                <c:pt idx="1">
                  <c:v>bBC</c:v>
                </c:pt>
                <c:pt idx="2">
                  <c:v>bBIO</c:v>
                </c:pt>
                <c:pt idx="3">
                  <c:v>mCCS</c:v>
                </c:pt>
                <c:pt idx="4">
                  <c:v>bCCS</c:v>
                </c:pt>
                <c:pt idx="5">
                  <c:v>mGAS</c:v>
                </c:pt>
                <c:pt idx="6">
                  <c:v>bGAS</c:v>
                </c:pt>
                <c:pt idx="7">
                  <c:v>mHC</c:v>
                </c:pt>
                <c:pt idx="8">
                  <c:v>mOIL</c:v>
                </c:pt>
                <c:pt idx="9">
                  <c:v>bGEO</c:v>
                </c:pt>
                <c:pt idx="10">
                  <c:v>mSOLAR</c:v>
                </c:pt>
                <c:pt idx="11">
                  <c:v>mWIND</c:v>
                </c:pt>
                <c:pt idx="12">
                  <c:v>pGAS</c:v>
                </c:pt>
                <c:pt idx="13">
                  <c:v>bHC</c:v>
                </c:pt>
                <c:pt idx="14">
                  <c:v>bHYDRO</c:v>
                </c:pt>
                <c:pt idx="15">
                  <c:v>pHYDRO</c:v>
                </c:pt>
                <c:pt idx="16">
                  <c:v>bNUC</c:v>
                </c:pt>
                <c:pt idx="17">
                  <c:v>pOIL</c:v>
                </c:pt>
              </c:strCache>
            </c:strRef>
          </c:cat>
          <c:val>
            <c:numRef>
              <c:f>wg_yr!#REF!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4B-4A17-AE46-9FB9F5D446D8}"/>
            </c:ext>
          </c:extLst>
        </c:ser>
        <c:ser>
          <c:idx val="1"/>
          <c:order val="1"/>
          <c:tx>
            <c:strRef>
              <c:f>wg_yr!$B$2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wg_yr!$A$3:$A$20</c:f>
              <c:strCache>
                <c:ptCount val="18"/>
                <c:pt idx="0">
                  <c:v>bOIL</c:v>
                </c:pt>
                <c:pt idx="1">
                  <c:v>bBC</c:v>
                </c:pt>
                <c:pt idx="2">
                  <c:v>bBIO</c:v>
                </c:pt>
                <c:pt idx="3">
                  <c:v>mCCS</c:v>
                </c:pt>
                <c:pt idx="4">
                  <c:v>bCCS</c:v>
                </c:pt>
                <c:pt idx="5">
                  <c:v>mGAS</c:v>
                </c:pt>
                <c:pt idx="6">
                  <c:v>bGAS</c:v>
                </c:pt>
                <c:pt idx="7">
                  <c:v>mHC</c:v>
                </c:pt>
                <c:pt idx="8">
                  <c:v>mOIL</c:v>
                </c:pt>
                <c:pt idx="9">
                  <c:v>bGEO</c:v>
                </c:pt>
                <c:pt idx="10">
                  <c:v>mSOLAR</c:v>
                </c:pt>
                <c:pt idx="11">
                  <c:v>mWIND</c:v>
                </c:pt>
                <c:pt idx="12">
                  <c:v>pGAS</c:v>
                </c:pt>
                <c:pt idx="13">
                  <c:v>bHC</c:v>
                </c:pt>
                <c:pt idx="14">
                  <c:v>bHYDRO</c:v>
                </c:pt>
                <c:pt idx="15">
                  <c:v>pHYDRO</c:v>
                </c:pt>
                <c:pt idx="16">
                  <c:v>bNUC</c:v>
                </c:pt>
                <c:pt idx="17">
                  <c:v>pOIL</c:v>
                </c:pt>
              </c:strCache>
            </c:strRef>
          </c:cat>
          <c:val>
            <c:numRef>
              <c:f>wg_yr!$B$3:$B$20</c:f>
              <c:numCache>
                <c:formatCode>#,##0</c:formatCode>
                <c:ptCount val="18"/>
                <c:pt idx="0">
                  <c:v>0.42799999999999999</c:v>
                </c:pt>
                <c:pt idx="1">
                  <c:v>0.43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</c:v>
                </c:pt>
                <c:pt idx="6">
                  <c:v>0.6</c:v>
                </c:pt>
                <c:pt idx="7">
                  <c:v>0.45</c:v>
                </c:pt>
                <c:pt idx="8">
                  <c:v>0.42799999999999999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</c:v>
                </c:pt>
                <c:pt idx="13">
                  <c:v>0.45</c:v>
                </c:pt>
                <c:pt idx="14">
                  <c:v>0</c:v>
                </c:pt>
                <c:pt idx="15">
                  <c:v>0</c:v>
                </c:pt>
                <c:pt idx="16">
                  <c:v>0.36</c:v>
                </c:pt>
                <c:pt idx="17">
                  <c:v>0.42799999999999999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4B-4A17-AE46-9FB9F5D446D8}"/>
            </c:ext>
          </c:extLst>
        </c:ser>
        <c:ser>
          <c:idx val="2"/>
          <c:order val="2"/>
          <c:tx>
            <c:strRef>
              <c:f>wg_yr!$C$2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wg_yr!$A$3:$A$20</c:f>
              <c:strCache>
                <c:ptCount val="18"/>
                <c:pt idx="0">
                  <c:v>bOIL</c:v>
                </c:pt>
                <c:pt idx="1">
                  <c:v>bBC</c:v>
                </c:pt>
                <c:pt idx="2">
                  <c:v>bBIO</c:v>
                </c:pt>
                <c:pt idx="3">
                  <c:v>mCCS</c:v>
                </c:pt>
                <c:pt idx="4">
                  <c:v>bCCS</c:v>
                </c:pt>
                <c:pt idx="5">
                  <c:v>mGAS</c:v>
                </c:pt>
                <c:pt idx="6">
                  <c:v>bGAS</c:v>
                </c:pt>
                <c:pt idx="7">
                  <c:v>mHC</c:v>
                </c:pt>
                <c:pt idx="8">
                  <c:v>mOIL</c:v>
                </c:pt>
                <c:pt idx="9">
                  <c:v>bGEO</c:v>
                </c:pt>
                <c:pt idx="10">
                  <c:v>mSOLAR</c:v>
                </c:pt>
                <c:pt idx="11">
                  <c:v>mWIND</c:v>
                </c:pt>
                <c:pt idx="12">
                  <c:v>pGAS</c:v>
                </c:pt>
                <c:pt idx="13">
                  <c:v>bHC</c:v>
                </c:pt>
                <c:pt idx="14">
                  <c:v>bHYDRO</c:v>
                </c:pt>
                <c:pt idx="15">
                  <c:v>pHYDRO</c:v>
                </c:pt>
                <c:pt idx="16">
                  <c:v>bNUC</c:v>
                </c:pt>
                <c:pt idx="17">
                  <c:v>pOIL</c:v>
                </c:pt>
              </c:strCache>
            </c:strRef>
          </c:cat>
          <c:val>
            <c:numRef>
              <c:f>wg_yr!$C$3:$C$20</c:f>
              <c:numCache>
                <c:formatCode>#,##0</c:formatCode>
                <c:ptCount val="18"/>
                <c:pt idx="0">
                  <c:v>0.42799999999999999</c:v>
                </c:pt>
                <c:pt idx="1">
                  <c:v>0.45500000000000002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</c:v>
                </c:pt>
                <c:pt idx="6">
                  <c:v>0.6</c:v>
                </c:pt>
                <c:pt idx="7">
                  <c:v>0.47</c:v>
                </c:pt>
                <c:pt idx="8">
                  <c:v>0.42799999999999999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</c:v>
                </c:pt>
                <c:pt idx="13">
                  <c:v>0.47</c:v>
                </c:pt>
                <c:pt idx="14">
                  <c:v>0</c:v>
                </c:pt>
                <c:pt idx="15">
                  <c:v>0</c:v>
                </c:pt>
                <c:pt idx="16">
                  <c:v>0.36</c:v>
                </c:pt>
                <c:pt idx="17">
                  <c:v>0.42799999999999999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4B-4A17-AE46-9FB9F5D446D8}"/>
            </c:ext>
          </c:extLst>
        </c:ser>
        <c:ser>
          <c:idx val="3"/>
          <c:order val="3"/>
          <c:tx>
            <c:strRef>
              <c:f>wg_yr!$D$2</c:f>
              <c:strCache>
                <c:ptCount val="1"/>
                <c:pt idx="0">
                  <c:v>2020</c:v>
                </c:pt>
              </c:strCache>
            </c:strRef>
          </c:tx>
          <c:invertIfNegative val="0"/>
          <c:cat>
            <c:strRef>
              <c:f>wg_yr!$A$3:$A$20</c:f>
              <c:strCache>
                <c:ptCount val="18"/>
                <c:pt idx="0">
                  <c:v>bOIL</c:v>
                </c:pt>
                <c:pt idx="1">
                  <c:v>bBC</c:v>
                </c:pt>
                <c:pt idx="2">
                  <c:v>bBIO</c:v>
                </c:pt>
                <c:pt idx="3">
                  <c:v>mCCS</c:v>
                </c:pt>
                <c:pt idx="4">
                  <c:v>bCCS</c:v>
                </c:pt>
                <c:pt idx="5">
                  <c:v>mGAS</c:v>
                </c:pt>
                <c:pt idx="6">
                  <c:v>bGAS</c:v>
                </c:pt>
                <c:pt idx="7">
                  <c:v>mHC</c:v>
                </c:pt>
                <c:pt idx="8">
                  <c:v>mOIL</c:v>
                </c:pt>
                <c:pt idx="9">
                  <c:v>bGEO</c:v>
                </c:pt>
                <c:pt idx="10">
                  <c:v>mSOLAR</c:v>
                </c:pt>
                <c:pt idx="11">
                  <c:v>mWIND</c:v>
                </c:pt>
                <c:pt idx="12">
                  <c:v>pGAS</c:v>
                </c:pt>
                <c:pt idx="13">
                  <c:v>bHC</c:v>
                </c:pt>
                <c:pt idx="14">
                  <c:v>bHYDRO</c:v>
                </c:pt>
                <c:pt idx="15">
                  <c:v>pHYDRO</c:v>
                </c:pt>
                <c:pt idx="16">
                  <c:v>bNUC</c:v>
                </c:pt>
                <c:pt idx="17">
                  <c:v>pOIL</c:v>
                </c:pt>
              </c:strCache>
            </c:strRef>
          </c:cat>
          <c:val>
            <c:numRef>
              <c:f>wg_yr!$D$3:$D$20</c:f>
              <c:numCache>
                <c:formatCode>#,##0</c:formatCode>
                <c:ptCount val="18"/>
                <c:pt idx="0">
                  <c:v>0.45600000000000002</c:v>
                </c:pt>
                <c:pt idx="1">
                  <c:v>0.48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</c:v>
                </c:pt>
                <c:pt idx="6">
                  <c:v>0.6</c:v>
                </c:pt>
                <c:pt idx="7">
                  <c:v>0.49</c:v>
                </c:pt>
                <c:pt idx="8">
                  <c:v>0.45600000000000002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</c:v>
                </c:pt>
                <c:pt idx="13">
                  <c:v>0.49</c:v>
                </c:pt>
                <c:pt idx="14">
                  <c:v>0</c:v>
                </c:pt>
                <c:pt idx="15">
                  <c:v>0</c:v>
                </c:pt>
                <c:pt idx="16">
                  <c:v>0.36</c:v>
                </c:pt>
                <c:pt idx="17">
                  <c:v>0.45600000000000002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4B-4A17-AE46-9FB9F5D446D8}"/>
            </c:ext>
          </c:extLst>
        </c:ser>
        <c:ser>
          <c:idx val="4"/>
          <c:order val="4"/>
          <c:tx>
            <c:strRef>
              <c:f>wg_yr!$E$2</c:f>
              <c:strCache>
                <c:ptCount val="1"/>
                <c:pt idx="0">
                  <c:v>2025</c:v>
                </c:pt>
              </c:strCache>
            </c:strRef>
          </c:tx>
          <c:invertIfNegative val="0"/>
          <c:cat>
            <c:strRef>
              <c:f>wg_yr!$A$3:$A$20</c:f>
              <c:strCache>
                <c:ptCount val="18"/>
                <c:pt idx="0">
                  <c:v>bOIL</c:v>
                </c:pt>
                <c:pt idx="1">
                  <c:v>bBC</c:v>
                </c:pt>
                <c:pt idx="2">
                  <c:v>bBIO</c:v>
                </c:pt>
                <c:pt idx="3">
                  <c:v>mCCS</c:v>
                </c:pt>
                <c:pt idx="4">
                  <c:v>bCCS</c:v>
                </c:pt>
                <c:pt idx="5">
                  <c:v>mGAS</c:v>
                </c:pt>
                <c:pt idx="6">
                  <c:v>bGAS</c:v>
                </c:pt>
                <c:pt idx="7">
                  <c:v>mHC</c:v>
                </c:pt>
                <c:pt idx="8">
                  <c:v>mOIL</c:v>
                </c:pt>
                <c:pt idx="9">
                  <c:v>bGEO</c:v>
                </c:pt>
                <c:pt idx="10">
                  <c:v>mSOLAR</c:v>
                </c:pt>
                <c:pt idx="11">
                  <c:v>mWIND</c:v>
                </c:pt>
                <c:pt idx="12">
                  <c:v>pGAS</c:v>
                </c:pt>
                <c:pt idx="13">
                  <c:v>bHC</c:v>
                </c:pt>
                <c:pt idx="14">
                  <c:v>bHYDRO</c:v>
                </c:pt>
                <c:pt idx="15">
                  <c:v>pHYDRO</c:v>
                </c:pt>
                <c:pt idx="16">
                  <c:v>bNUC</c:v>
                </c:pt>
                <c:pt idx="17">
                  <c:v>pOIL</c:v>
                </c:pt>
              </c:strCache>
            </c:strRef>
          </c:cat>
          <c:val>
            <c:numRef>
              <c:f>wg_yr!$E$3:$E$20</c:f>
              <c:numCache>
                <c:formatCode>#,##0</c:formatCode>
                <c:ptCount val="18"/>
                <c:pt idx="0">
                  <c:v>0.45600000000000002</c:v>
                </c:pt>
                <c:pt idx="1">
                  <c:v>0.48499999999999999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0.61</c:v>
                </c:pt>
                <c:pt idx="6">
                  <c:v>0.61</c:v>
                </c:pt>
                <c:pt idx="7">
                  <c:v>0.495</c:v>
                </c:pt>
                <c:pt idx="8">
                  <c:v>0.45600000000000002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0.61</c:v>
                </c:pt>
                <c:pt idx="13">
                  <c:v>0.495</c:v>
                </c:pt>
                <c:pt idx="14">
                  <c:v>0</c:v>
                </c:pt>
                <c:pt idx="15">
                  <c:v>0</c:v>
                </c:pt>
                <c:pt idx="16">
                  <c:v>0.36</c:v>
                </c:pt>
                <c:pt idx="17">
                  <c:v>0.45600000000000002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4B-4A17-AE46-9FB9F5D446D8}"/>
            </c:ext>
          </c:extLst>
        </c:ser>
        <c:ser>
          <c:idx val="5"/>
          <c:order val="5"/>
          <c:tx>
            <c:strRef>
              <c:f>wg_yr!$F$2</c:f>
              <c:strCache>
                <c:ptCount val="1"/>
                <c:pt idx="0">
                  <c:v>2030</c:v>
                </c:pt>
              </c:strCache>
            </c:strRef>
          </c:tx>
          <c:invertIfNegative val="0"/>
          <c:cat>
            <c:strRef>
              <c:f>wg_yr!$A$3:$A$20</c:f>
              <c:strCache>
                <c:ptCount val="18"/>
                <c:pt idx="0">
                  <c:v>bOIL</c:v>
                </c:pt>
                <c:pt idx="1">
                  <c:v>bBC</c:v>
                </c:pt>
                <c:pt idx="2">
                  <c:v>bBIO</c:v>
                </c:pt>
                <c:pt idx="3">
                  <c:v>mCCS</c:v>
                </c:pt>
                <c:pt idx="4">
                  <c:v>bCCS</c:v>
                </c:pt>
                <c:pt idx="5">
                  <c:v>mGAS</c:v>
                </c:pt>
                <c:pt idx="6">
                  <c:v>bGAS</c:v>
                </c:pt>
                <c:pt idx="7">
                  <c:v>mHC</c:v>
                </c:pt>
                <c:pt idx="8">
                  <c:v>mOIL</c:v>
                </c:pt>
                <c:pt idx="9">
                  <c:v>bGEO</c:v>
                </c:pt>
                <c:pt idx="10">
                  <c:v>mSOLAR</c:v>
                </c:pt>
                <c:pt idx="11">
                  <c:v>mWIND</c:v>
                </c:pt>
                <c:pt idx="12">
                  <c:v>pGAS</c:v>
                </c:pt>
                <c:pt idx="13">
                  <c:v>bHC</c:v>
                </c:pt>
                <c:pt idx="14">
                  <c:v>bHYDRO</c:v>
                </c:pt>
                <c:pt idx="15">
                  <c:v>pHYDRO</c:v>
                </c:pt>
                <c:pt idx="16">
                  <c:v>bNUC</c:v>
                </c:pt>
                <c:pt idx="17">
                  <c:v>pOIL</c:v>
                </c:pt>
              </c:strCache>
            </c:strRef>
          </c:cat>
          <c:val>
            <c:numRef>
              <c:f>wg_yr!$F$3:$F$20</c:f>
              <c:numCache>
                <c:formatCode>#,##0</c:formatCode>
                <c:ptCount val="18"/>
                <c:pt idx="0">
                  <c:v>0.47399999999999998</c:v>
                </c:pt>
                <c:pt idx="1">
                  <c:v>0.49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0.62</c:v>
                </c:pt>
                <c:pt idx="6">
                  <c:v>0.62</c:v>
                </c:pt>
                <c:pt idx="7">
                  <c:v>0.5</c:v>
                </c:pt>
                <c:pt idx="8">
                  <c:v>0.47399999999999998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0.62</c:v>
                </c:pt>
                <c:pt idx="13">
                  <c:v>0.5</c:v>
                </c:pt>
                <c:pt idx="14">
                  <c:v>0</c:v>
                </c:pt>
                <c:pt idx="15">
                  <c:v>0</c:v>
                </c:pt>
                <c:pt idx="16">
                  <c:v>0.36</c:v>
                </c:pt>
                <c:pt idx="17">
                  <c:v>0.47399999999999998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4B-4A17-AE46-9FB9F5D446D8}"/>
            </c:ext>
          </c:extLst>
        </c:ser>
        <c:ser>
          <c:idx val="6"/>
          <c:order val="6"/>
          <c:tx>
            <c:strRef>
              <c:f>wg_yr!$G$2</c:f>
              <c:strCache>
                <c:ptCount val="1"/>
                <c:pt idx="0">
                  <c:v>2035</c:v>
                </c:pt>
              </c:strCache>
            </c:strRef>
          </c:tx>
          <c:invertIfNegative val="0"/>
          <c:cat>
            <c:strRef>
              <c:f>wg_yr!$A$3:$A$20</c:f>
              <c:strCache>
                <c:ptCount val="18"/>
                <c:pt idx="0">
                  <c:v>bOIL</c:v>
                </c:pt>
                <c:pt idx="1">
                  <c:v>bBC</c:v>
                </c:pt>
                <c:pt idx="2">
                  <c:v>bBIO</c:v>
                </c:pt>
                <c:pt idx="3">
                  <c:v>mCCS</c:v>
                </c:pt>
                <c:pt idx="4">
                  <c:v>bCCS</c:v>
                </c:pt>
                <c:pt idx="5">
                  <c:v>mGAS</c:v>
                </c:pt>
                <c:pt idx="6">
                  <c:v>bGAS</c:v>
                </c:pt>
                <c:pt idx="7">
                  <c:v>mHC</c:v>
                </c:pt>
                <c:pt idx="8">
                  <c:v>mOIL</c:v>
                </c:pt>
                <c:pt idx="9">
                  <c:v>bGEO</c:v>
                </c:pt>
                <c:pt idx="10">
                  <c:v>mSOLAR</c:v>
                </c:pt>
                <c:pt idx="11">
                  <c:v>mWIND</c:v>
                </c:pt>
                <c:pt idx="12">
                  <c:v>pGAS</c:v>
                </c:pt>
                <c:pt idx="13">
                  <c:v>bHC</c:v>
                </c:pt>
                <c:pt idx="14">
                  <c:v>bHYDRO</c:v>
                </c:pt>
                <c:pt idx="15">
                  <c:v>pHYDRO</c:v>
                </c:pt>
                <c:pt idx="16">
                  <c:v>bNUC</c:v>
                </c:pt>
                <c:pt idx="17">
                  <c:v>pOIL</c:v>
                </c:pt>
              </c:strCache>
            </c:strRef>
          </c:cat>
          <c:val>
            <c:numRef>
              <c:f>wg_yr!$G$3:$G$20</c:f>
              <c:numCache>
                <c:formatCode>#,##0</c:formatCode>
                <c:ptCount val="18"/>
                <c:pt idx="0">
                  <c:v>0.499</c:v>
                </c:pt>
                <c:pt idx="1">
                  <c:v>0.51500000000000001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0.64500000000000002</c:v>
                </c:pt>
                <c:pt idx="6">
                  <c:v>0.64500000000000002</c:v>
                </c:pt>
                <c:pt idx="7">
                  <c:v>0.52500000000000002</c:v>
                </c:pt>
                <c:pt idx="8">
                  <c:v>0.499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0.64500000000000002</c:v>
                </c:pt>
                <c:pt idx="13">
                  <c:v>0.52500000000000002</c:v>
                </c:pt>
                <c:pt idx="14">
                  <c:v>0</c:v>
                </c:pt>
                <c:pt idx="15">
                  <c:v>0</c:v>
                </c:pt>
                <c:pt idx="16">
                  <c:v>0.36</c:v>
                </c:pt>
                <c:pt idx="17">
                  <c:v>0.499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4B-4A17-AE46-9FB9F5D446D8}"/>
            </c:ext>
          </c:extLst>
        </c:ser>
        <c:ser>
          <c:idx val="7"/>
          <c:order val="7"/>
          <c:tx>
            <c:strRef>
              <c:f>wg_yr!$H$2</c:f>
              <c:strCache>
                <c:ptCount val="1"/>
                <c:pt idx="0">
                  <c:v>2040</c:v>
                </c:pt>
              </c:strCache>
            </c:strRef>
          </c:tx>
          <c:invertIfNegative val="0"/>
          <c:cat>
            <c:strRef>
              <c:f>wg_yr!$A$3:$A$20</c:f>
              <c:strCache>
                <c:ptCount val="18"/>
                <c:pt idx="0">
                  <c:v>bOIL</c:v>
                </c:pt>
                <c:pt idx="1">
                  <c:v>bBC</c:v>
                </c:pt>
                <c:pt idx="2">
                  <c:v>bBIO</c:v>
                </c:pt>
                <c:pt idx="3">
                  <c:v>mCCS</c:v>
                </c:pt>
                <c:pt idx="4">
                  <c:v>bCCS</c:v>
                </c:pt>
                <c:pt idx="5">
                  <c:v>mGAS</c:v>
                </c:pt>
                <c:pt idx="6">
                  <c:v>bGAS</c:v>
                </c:pt>
                <c:pt idx="7">
                  <c:v>mHC</c:v>
                </c:pt>
                <c:pt idx="8">
                  <c:v>mOIL</c:v>
                </c:pt>
                <c:pt idx="9">
                  <c:v>bGEO</c:v>
                </c:pt>
                <c:pt idx="10">
                  <c:v>mSOLAR</c:v>
                </c:pt>
                <c:pt idx="11">
                  <c:v>mWIND</c:v>
                </c:pt>
                <c:pt idx="12">
                  <c:v>pGAS</c:v>
                </c:pt>
                <c:pt idx="13">
                  <c:v>bHC</c:v>
                </c:pt>
                <c:pt idx="14">
                  <c:v>bHYDRO</c:v>
                </c:pt>
                <c:pt idx="15">
                  <c:v>pHYDRO</c:v>
                </c:pt>
                <c:pt idx="16">
                  <c:v>bNUC</c:v>
                </c:pt>
                <c:pt idx="17">
                  <c:v>pOIL</c:v>
                </c:pt>
              </c:strCache>
            </c:strRef>
          </c:cat>
          <c:val>
            <c:numRef>
              <c:f>wg_yr!$H$3:$H$20</c:f>
              <c:numCache>
                <c:formatCode>#,##0</c:formatCode>
                <c:ptCount val="18"/>
                <c:pt idx="0">
                  <c:v>0.52400000000000002</c:v>
                </c:pt>
                <c:pt idx="1">
                  <c:v>0.54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0.67</c:v>
                </c:pt>
                <c:pt idx="6">
                  <c:v>0.67</c:v>
                </c:pt>
                <c:pt idx="7">
                  <c:v>0.55000000000000004</c:v>
                </c:pt>
                <c:pt idx="8">
                  <c:v>0.52400000000000002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0.67</c:v>
                </c:pt>
                <c:pt idx="13">
                  <c:v>0.55000000000000004</c:v>
                </c:pt>
                <c:pt idx="14">
                  <c:v>0</c:v>
                </c:pt>
                <c:pt idx="15">
                  <c:v>0</c:v>
                </c:pt>
                <c:pt idx="16">
                  <c:v>0.36</c:v>
                </c:pt>
                <c:pt idx="17">
                  <c:v>0.52400000000000002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4B-4A17-AE46-9FB9F5D446D8}"/>
            </c:ext>
          </c:extLst>
        </c:ser>
        <c:ser>
          <c:idx val="8"/>
          <c:order val="8"/>
          <c:tx>
            <c:strRef>
              <c:f>wg_yr!$I$2</c:f>
              <c:strCache>
                <c:ptCount val="1"/>
                <c:pt idx="0">
                  <c:v>2045</c:v>
                </c:pt>
              </c:strCache>
            </c:strRef>
          </c:tx>
          <c:invertIfNegative val="0"/>
          <c:cat>
            <c:strRef>
              <c:f>wg_yr!$A$3:$A$20</c:f>
              <c:strCache>
                <c:ptCount val="18"/>
                <c:pt idx="0">
                  <c:v>bOIL</c:v>
                </c:pt>
                <c:pt idx="1">
                  <c:v>bBC</c:v>
                </c:pt>
                <c:pt idx="2">
                  <c:v>bBIO</c:v>
                </c:pt>
                <c:pt idx="3">
                  <c:v>mCCS</c:v>
                </c:pt>
                <c:pt idx="4">
                  <c:v>bCCS</c:v>
                </c:pt>
                <c:pt idx="5">
                  <c:v>mGAS</c:v>
                </c:pt>
                <c:pt idx="6">
                  <c:v>bGAS</c:v>
                </c:pt>
                <c:pt idx="7">
                  <c:v>mHC</c:v>
                </c:pt>
                <c:pt idx="8">
                  <c:v>mOIL</c:v>
                </c:pt>
                <c:pt idx="9">
                  <c:v>bGEO</c:v>
                </c:pt>
                <c:pt idx="10">
                  <c:v>mSOLAR</c:v>
                </c:pt>
                <c:pt idx="11">
                  <c:v>mWIND</c:v>
                </c:pt>
                <c:pt idx="12">
                  <c:v>pGAS</c:v>
                </c:pt>
                <c:pt idx="13">
                  <c:v>bHC</c:v>
                </c:pt>
                <c:pt idx="14">
                  <c:v>bHYDRO</c:v>
                </c:pt>
                <c:pt idx="15">
                  <c:v>pHYDRO</c:v>
                </c:pt>
                <c:pt idx="16">
                  <c:v>bNUC</c:v>
                </c:pt>
                <c:pt idx="17">
                  <c:v>pOIL</c:v>
                </c:pt>
              </c:strCache>
            </c:strRef>
          </c:cat>
          <c:val>
            <c:numRef>
              <c:f>wg_yr!$I$3:$I$20</c:f>
              <c:numCache>
                <c:formatCode>#,##0</c:formatCode>
                <c:ptCount val="18"/>
                <c:pt idx="0">
                  <c:v>0.54900000000000004</c:v>
                </c:pt>
                <c:pt idx="1">
                  <c:v>0.56500000000000006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0.69500000000000006</c:v>
                </c:pt>
                <c:pt idx="6">
                  <c:v>0.69500000000000006</c:v>
                </c:pt>
                <c:pt idx="7">
                  <c:v>0.57500000000000007</c:v>
                </c:pt>
                <c:pt idx="8">
                  <c:v>0.54900000000000004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0.69500000000000006</c:v>
                </c:pt>
                <c:pt idx="13">
                  <c:v>0.57500000000000007</c:v>
                </c:pt>
                <c:pt idx="14">
                  <c:v>0</c:v>
                </c:pt>
                <c:pt idx="15">
                  <c:v>0</c:v>
                </c:pt>
                <c:pt idx="16">
                  <c:v>0.36</c:v>
                </c:pt>
                <c:pt idx="17">
                  <c:v>0.54900000000000004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4B-4A17-AE46-9FB9F5D446D8}"/>
            </c:ext>
          </c:extLst>
        </c:ser>
        <c:ser>
          <c:idx val="9"/>
          <c:order val="9"/>
          <c:tx>
            <c:strRef>
              <c:f>wg_yr!$J$2</c:f>
              <c:strCache>
                <c:ptCount val="1"/>
                <c:pt idx="0">
                  <c:v>2050</c:v>
                </c:pt>
              </c:strCache>
            </c:strRef>
          </c:tx>
          <c:invertIfNegative val="0"/>
          <c:cat>
            <c:strRef>
              <c:f>wg_yr!$A$3:$A$20</c:f>
              <c:strCache>
                <c:ptCount val="18"/>
                <c:pt idx="0">
                  <c:v>bOIL</c:v>
                </c:pt>
                <c:pt idx="1">
                  <c:v>bBC</c:v>
                </c:pt>
                <c:pt idx="2">
                  <c:v>bBIO</c:v>
                </c:pt>
                <c:pt idx="3">
                  <c:v>mCCS</c:v>
                </c:pt>
                <c:pt idx="4">
                  <c:v>bCCS</c:v>
                </c:pt>
                <c:pt idx="5">
                  <c:v>mGAS</c:v>
                </c:pt>
                <c:pt idx="6">
                  <c:v>bGAS</c:v>
                </c:pt>
                <c:pt idx="7">
                  <c:v>mHC</c:v>
                </c:pt>
                <c:pt idx="8">
                  <c:v>mOIL</c:v>
                </c:pt>
                <c:pt idx="9">
                  <c:v>bGEO</c:v>
                </c:pt>
                <c:pt idx="10">
                  <c:v>mSOLAR</c:v>
                </c:pt>
                <c:pt idx="11">
                  <c:v>mWIND</c:v>
                </c:pt>
                <c:pt idx="12">
                  <c:v>pGAS</c:v>
                </c:pt>
                <c:pt idx="13">
                  <c:v>bHC</c:v>
                </c:pt>
                <c:pt idx="14">
                  <c:v>bHYDRO</c:v>
                </c:pt>
                <c:pt idx="15">
                  <c:v>pHYDRO</c:v>
                </c:pt>
                <c:pt idx="16">
                  <c:v>bNUC</c:v>
                </c:pt>
                <c:pt idx="17">
                  <c:v>pOIL</c:v>
                </c:pt>
              </c:strCache>
            </c:strRef>
          </c:cat>
          <c:val>
            <c:numRef>
              <c:f>wg_yr!$J$3:$J$20</c:f>
              <c:numCache>
                <c:formatCode>#,##0</c:formatCode>
                <c:ptCount val="18"/>
                <c:pt idx="0">
                  <c:v>0.57400000000000007</c:v>
                </c:pt>
                <c:pt idx="1">
                  <c:v>0.59000000000000008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0.72000000000000008</c:v>
                </c:pt>
                <c:pt idx="6">
                  <c:v>0.69500000000000006</c:v>
                </c:pt>
                <c:pt idx="7">
                  <c:v>0.60000000000000009</c:v>
                </c:pt>
                <c:pt idx="8">
                  <c:v>0.57400000000000007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0.69500000000000006</c:v>
                </c:pt>
                <c:pt idx="13">
                  <c:v>0.60000000000000009</c:v>
                </c:pt>
                <c:pt idx="14">
                  <c:v>0</c:v>
                </c:pt>
                <c:pt idx="15">
                  <c:v>0</c:v>
                </c:pt>
                <c:pt idx="16">
                  <c:v>0.36</c:v>
                </c:pt>
                <c:pt idx="17">
                  <c:v>0.57400000000000007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64B-4A17-AE46-9FB9F5D44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035776"/>
        <c:axId val="67558720"/>
      </c:barChart>
      <c:catAx>
        <c:axId val="10503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67558720"/>
        <c:crosses val="autoZero"/>
        <c:auto val="1"/>
        <c:lblAlgn val="ctr"/>
        <c:lblOffset val="100"/>
        <c:noMultiLvlLbl val="0"/>
      </c:catAx>
      <c:valAx>
        <c:axId val="6755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035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261369542829282"/>
          <c:y val="0"/>
          <c:w val="9.0843044619422567E-2"/>
          <c:h val="0.8459847713679122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wg_yr!$A$3</c:f>
              <c:strCache>
                <c:ptCount val="1"/>
                <c:pt idx="0">
                  <c:v>bOIL</c:v>
                </c:pt>
              </c:strCache>
            </c:strRef>
          </c:tx>
          <c:marker>
            <c:symbol val="none"/>
          </c:marker>
          <c:cat>
            <c:numRef>
              <c:f>wg_yr!$B$2:$J$2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wg_yr!$B$3:$J$3</c:f>
              <c:numCache>
                <c:formatCode>#,##0</c:formatCode>
                <c:ptCount val="9"/>
                <c:pt idx="0">
                  <c:v>0.42799999999999999</c:v>
                </c:pt>
                <c:pt idx="1">
                  <c:v>0.42799999999999999</c:v>
                </c:pt>
                <c:pt idx="2">
                  <c:v>0.45600000000000002</c:v>
                </c:pt>
                <c:pt idx="3">
                  <c:v>0.45600000000000002</c:v>
                </c:pt>
                <c:pt idx="4">
                  <c:v>0.47399999999999998</c:v>
                </c:pt>
                <c:pt idx="5">
                  <c:v>0.499</c:v>
                </c:pt>
                <c:pt idx="6">
                  <c:v>0.52400000000000002</c:v>
                </c:pt>
                <c:pt idx="7">
                  <c:v>0.54900000000000004</c:v>
                </c:pt>
                <c:pt idx="8">
                  <c:v>0.57400000000000007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BE-4CBC-99C1-26CC267065A9}"/>
            </c:ext>
          </c:extLst>
        </c:ser>
        <c:ser>
          <c:idx val="1"/>
          <c:order val="1"/>
          <c:tx>
            <c:strRef>
              <c:f>wg_yr!$A$4</c:f>
              <c:strCache>
                <c:ptCount val="1"/>
                <c:pt idx="0">
                  <c:v>bBC</c:v>
                </c:pt>
              </c:strCache>
            </c:strRef>
          </c:tx>
          <c:marker>
            <c:symbol val="none"/>
          </c:marker>
          <c:cat>
            <c:numRef>
              <c:f>wg_yr!$B$2:$J$2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wg_yr!$B$4:$J$4</c:f>
              <c:numCache>
                <c:formatCode>#,##0</c:formatCode>
                <c:ptCount val="9"/>
                <c:pt idx="0">
                  <c:v>0.43</c:v>
                </c:pt>
                <c:pt idx="1">
                  <c:v>0.45500000000000002</c:v>
                </c:pt>
                <c:pt idx="2">
                  <c:v>0.48</c:v>
                </c:pt>
                <c:pt idx="3">
                  <c:v>0.48499999999999999</c:v>
                </c:pt>
                <c:pt idx="4">
                  <c:v>0.49</c:v>
                </c:pt>
                <c:pt idx="5">
                  <c:v>0.51500000000000001</c:v>
                </c:pt>
                <c:pt idx="6">
                  <c:v>0.54</c:v>
                </c:pt>
                <c:pt idx="7">
                  <c:v>0.56500000000000006</c:v>
                </c:pt>
                <c:pt idx="8">
                  <c:v>0.59000000000000008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BE-4CBC-99C1-26CC267065A9}"/>
            </c:ext>
          </c:extLst>
        </c:ser>
        <c:ser>
          <c:idx val="2"/>
          <c:order val="2"/>
          <c:tx>
            <c:strRef>
              <c:f>wg_yr!$A$5</c:f>
              <c:strCache>
                <c:ptCount val="1"/>
                <c:pt idx="0">
                  <c:v>bBIO</c:v>
                </c:pt>
              </c:strCache>
            </c:strRef>
          </c:tx>
          <c:marker>
            <c:symbol val="none"/>
          </c:marker>
          <c:cat>
            <c:numRef>
              <c:f>wg_yr!$B$2:$J$2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wg_yr!$B$5:$J$5</c:f>
              <c:numCache>
                <c:formatCode>#,##0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BE-4CBC-99C1-26CC267065A9}"/>
            </c:ext>
          </c:extLst>
        </c:ser>
        <c:ser>
          <c:idx val="3"/>
          <c:order val="3"/>
          <c:tx>
            <c:strRef>
              <c:f>wg_yr!$A$6</c:f>
              <c:strCache>
                <c:ptCount val="1"/>
                <c:pt idx="0">
                  <c:v>mCCS</c:v>
                </c:pt>
              </c:strCache>
            </c:strRef>
          </c:tx>
          <c:marker>
            <c:symbol val="none"/>
          </c:marker>
          <c:cat>
            <c:numRef>
              <c:f>wg_yr!$B$2:$J$2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wg_yr!$B$6:$J$6</c:f>
              <c:numCache>
                <c:formatCode>#,##0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BE-4CBC-99C1-26CC267065A9}"/>
            </c:ext>
          </c:extLst>
        </c:ser>
        <c:ser>
          <c:idx val="4"/>
          <c:order val="4"/>
          <c:tx>
            <c:strRef>
              <c:f>wg_yr!$A$7</c:f>
              <c:strCache>
                <c:ptCount val="1"/>
                <c:pt idx="0">
                  <c:v>bCCS</c:v>
                </c:pt>
              </c:strCache>
            </c:strRef>
          </c:tx>
          <c:marker>
            <c:symbol val="none"/>
          </c:marker>
          <c:cat>
            <c:numRef>
              <c:f>wg_yr!$B$2:$J$2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wg_yr!$B$7:$J$7</c:f>
              <c:numCache>
                <c:formatCode>#,##0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BE-4CBC-99C1-26CC267065A9}"/>
            </c:ext>
          </c:extLst>
        </c:ser>
        <c:ser>
          <c:idx val="5"/>
          <c:order val="5"/>
          <c:tx>
            <c:strRef>
              <c:f>wg_yr!$A$8</c:f>
              <c:strCache>
                <c:ptCount val="1"/>
                <c:pt idx="0">
                  <c:v>mGAS</c:v>
                </c:pt>
              </c:strCache>
            </c:strRef>
          </c:tx>
          <c:marker>
            <c:symbol val="none"/>
          </c:marker>
          <c:cat>
            <c:numRef>
              <c:f>wg_yr!$B$2:$J$2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wg_yr!$B$8:$J$8</c:f>
              <c:numCache>
                <c:formatCode>#,##0</c:formatCode>
                <c:ptCount val="9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0.61</c:v>
                </c:pt>
                <c:pt idx="4">
                  <c:v>0.62</c:v>
                </c:pt>
                <c:pt idx="5">
                  <c:v>0.64500000000000002</c:v>
                </c:pt>
                <c:pt idx="6">
                  <c:v>0.67</c:v>
                </c:pt>
                <c:pt idx="7">
                  <c:v>0.69500000000000006</c:v>
                </c:pt>
                <c:pt idx="8">
                  <c:v>0.72000000000000008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BE-4CBC-99C1-26CC267065A9}"/>
            </c:ext>
          </c:extLst>
        </c:ser>
        <c:ser>
          <c:idx val="6"/>
          <c:order val="6"/>
          <c:tx>
            <c:strRef>
              <c:f>wg_yr!$A$9</c:f>
              <c:strCache>
                <c:ptCount val="1"/>
                <c:pt idx="0">
                  <c:v>bGAS</c:v>
                </c:pt>
              </c:strCache>
            </c:strRef>
          </c:tx>
          <c:marker>
            <c:symbol val="none"/>
          </c:marker>
          <c:cat>
            <c:numRef>
              <c:f>wg_yr!$B$2:$J$2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wg_yr!$B$9:$J$9</c:f>
              <c:numCache>
                <c:formatCode>#,##0</c:formatCode>
                <c:ptCount val="9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0.61</c:v>
                </c:pt>
                <c:pt idx="4">
                  <c:v>0.62</c:v>
                </c:pt>
                <c:pt idx="5">
                  <c:v>0.64500000000000002</c:v>
                </c:pt>
                <c:pt idx="6">
                  <c:v>0.67</c:v>
                </c:pt>
                <c:pt idx="7">
                  <c:v>0.69500000000000006</c:v>
                </c:pt>
                <c:pt idx="8">
                  <c:v>0.69500000000000006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BE-4CBC-99C1-26CC267065A9}"/>
            </c:ext>
          </c:extLst>
        </c:ser>
        <c:ser>
          <c:idx val="7"/>
          <c:order val="7"/>
          <c:tx>
            <c:strRef>
              <c:f>wg_yr!$A$10</c:f>
              <c:strCache>
                <c:ptCount val="1"/>
                <c:pt idx="0">
                  <c:v>mHC</c:v>
                </c:pt>
              </c:strCache>
            </c:strRef>
          </c:tx>
          <c:marker>
            <c:symbol val="none"/>
          </c:marker>
          <c:cat>
            <c:numRef>
              <c:f>wg_yr!$B$2:$J$2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wg_yr!$B$10:$J$10</c:f>
              <c:numCache>
                <c:formatCode>#,##0</c:formatCode>
                <c:ptCount val="9"/>
                <c:pt idx="0">
                  <c:v>0.45</c:v>
                </c:pt>
                <c:pt idx="1">
                  <c:v>0.47</c:v>
                </c:pt>
                <c:pt idx="2">
                  <c:v>0.49</c:v>
                </c:pt>
                <c:pt idx="3">
                  <c:v>0.495</c:v>
                </c:pt>
                <c:pt idx="4">
                  <c:v>0.5</c:v>
                </c:pt>
                <c:pt idx="5">
                  <c:v>0.52500000000000002</c:v>
                </c:pt>
                <c:pt idx="6">
                  <c:v>0.55000000000000004</c:v>
                </c:pt>
                <c:pt idx="7">
                  <c:v>0.57500000000000007</c:v>
                </c:pt>
                <c:pt idx="8">
                  <c:v>0.60000000000000009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BE-4CBC-99C1-26CC267065A9}"/>
            </c:ext>
          </c:extLst>
        </c:ser>
        <c:ser>
          <c:idx val="8"/>
          <c:order val="8"/>
          <c:tx>
            <c:strRef>
              <c:f>wg_yr!$A$11</c:f>
              <c:strCache>
                <c:ptCount val="1"/>
                <c:pt idx="0">
                  <c:v>mOIL</c:v>
                </c:pt>
              </c:strCache>
            </c:strRef>
          </c:tx>
          <c:marker>
            <c:symbol val="none"/>
          </c:marker>
          <c:cat>
            <c:numRef>
              <c:f>wg_yr!$B$2:$J$2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wg_yr!$B$11:$J$11</c:f>
              <c:numCache>
                <c:formatCode>#,##0</c:formatCode>
                <c:ptCount val="9"/>
                <c:pt idx="0">
                  <c:v>0.42799999999999999</c:v>
                </c:pt>
                <c:pt idx="1">
                  <c:v>0.42799999999999999</c:v>
                </c:pt>
                <c:pt idx="2">
                  <c:v>0.45600000000000002</c:v>
                </c:pt>
                <c:pt idx="3">
                  <c:v>0.45600000000000002</c:v>
                </c:pt>
                <c:pt idx="4">
                  <c:v>0.47399999999999998</c:v>
                </c:pt>
                <c:pt idx="5">
                  <c:v>0.499</c:v>
                </c:pt>
                <c:pt idx="6">
                  <c:v>0.52400000000000002</c:v>
                </c:pt>
                <c:pt idx="7">
                  <c:v>0.54900000000000004</c:v>
                </c:pt>
                <c:pt idx="8">
                  <c:v>0.57400000000000007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BE-4CBC-99C1-26CC267065A9}"/>
            </c:ext>
          </c:extLst>
        </c:ser>
        <c:ser>
          <c:idx val="9"/>
          <c:order val="9"/>
          <c:tx>
            <c:strRef>
              <c:f>wg_yr!$A$12</c:f>
              <c:strCache>
                <c:ptCount val="1"/>
                <c:pt idx="0">
                  <c:v>bGEO</c:v>
                </c:pt>
              </c:strCache>
            </c:strRef>
          </c:tx>
          <c:marker>
            <c:symbol val="none"/>
          </c:marker>
          <c:cat>
            <c:numRef>
              <c:f>wg_yr!$B$2:$J$2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wg_yr!$B$12:$J$12</c:f>
              <c:numCache>
                <c:formatCode>#,##0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BE-4CBC-99C1-26CC267065A9}"/>
            </c:ext>
          </c:extLst>
        </c:ser>
        <c:ser>
          <c:idx val="10"/>
          <c:order val="10"/>
          <c:tx>
            <c:strRef>
              <c:f>wg_yr!$A$13</c:f>
              <c:strCache>
                <c:ptCount val="1"/>
                <c:pt idx="0">
                  <c:v>mSOLAR</c:v>
                </c:pt>
              </c:strCache>
            </c:strRef>
          </c:tx>
          <c:marker>
            <c:symbol val="none"/>
          </c:marker>
          <c:cat>
            <c:numRef>
              <c:f>wg_yr!$B$2:$J$2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wg_yr!$B$13:$J$13</c:f>
              <c:numCache>
                <c:formatCode>#,##0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BE-4CBC-99C1-26CC267065A9}"/>
            </c:ext>
          </c:extLst>
        </c:ser>
        <c:ser>
          <c:idx val="11"/>
          <c:order val="11"/>
          <c:tx>
            <c:strRef>
              <c:f>wg_yr!$A$14</c:f>
              <c:strCache>
                <c:ptCount val="1"/>
                <c:pt idx="0">
                  <c:v>mWIND</c:v>
                </c:pt>
              </c:strCache>
            </c:strRef>
          </c:tx>
          <c:marker>
            <c:symbol val="none"/>
          </c:marker>
          <c:cat>
            <c:numRef>
              <c:f>wg_yr!$B$2:$J$2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wg_yr!$B$14:$J$14</c:f>
              <c:numCache>
                <c:formatCode>#,##0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BE-4CBC-99C1-26CC267065A9}"/>
            </c:ext>
          </c:extLst>
        </c:ser>
        <c:ser>
          <c:idx val="12"/>
          <c:order val="12"/>
          <c:tx>
            <c:strRef>
              <c:f>wg_yr!$A$15</c:f>
              <c:strCache>
                <c:ptCount val="1"/>
                <c:pt idx="0">
                  <c:v>pGAS</c:v>
                </c:pt>
              </c:strCache>
            </c:strRef>
          </c:tx>
          <c:marker>
            <c:symbol val="none"/>
          </c:marker>
          <c:cat>
            <c:numRef>
              <c:f>wg_yr!$B$2:$J$2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wg_yr!$B$15:$J$15</c:f>
              <c:numCache>
                <c:formatCode>#,##0</c:formatCode>
                <c:ptCount val="9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0.61</c:v>
                </c:pt>
                <c:pt idx="4">
                  <c:v>0.62</c:v>
                </c:pt>
                <c:pt idx="5">
                  <c:v>0.64500000000000002</c:v>
                </c:pt>
                <c:pt idx="6">
                  <c:v>0.67</c:v>
                </c:pt>
                <c:pt idx="7">
                  <c:v>0.69500000000000006</c:v>
                </c:pt>
                <c:pt idx="8">
                  <c:v>0.69500000000000006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BE-4CBC-99C1-26CC267065A9}"/>
            </c:ext>
          </c:extLst>
        </c:ser>
        <c:ser>
          <c:idx val="13"/>
          <c:order val="13"/>
          <c:tx>
            <c:strRef>
              <c:f>wg_yr!$A$16</c:f>
              <c:strCache>
                <c:ptCount val="1"/>
                <c:pt idx="0">
                  <c:v>bHC</c:v>
                </c:pt>
              </c:strCache>
            </c:strRef>
          </c:tx>
          <c:marker>
            <c:symbol val="none"/>
          </c:marker>
          <c:cat>
            <c:numRef>
              <c:f>wg_yr!$B$2:$J$2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wg_yr!$B$16:$J$16</c:f>
              <c:numCache>
                <c:formatCode>#,##0</c:formatCode>
                <c:ptCount val="9"/>
                <c:pt idx="0">
                  <c:v>0.45</c:v>
                </c:pt>
                <c:pt idx="1">
                  <c:v>0.47</c:v>
                </c:pt>
                <c:pt idx="2">
                  <c:v>0.49</c:v>
                </c:pt>
                <c:pt idx="3">
                  <c:v>0.495</c:v>
                </c:pt>
                <c:pt idx="4">
                  <c:v>0.5</c:v>
                </c:pt>
                <c:pt idx="5">
                  <c:v>0.52500000000000002</c:v>
                </c:pt>
                <c:pt idx="6">
                  <c:v>0.55000000000000004</c:v>
                </c:pt>
                <c:pt idx="7">
                  <c:v>0.57500000000000007</c:v>
                </c:pt>
                <c:pt idx="8">
                  <c:v>0.60000000000000009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BE-4CBC-99C1-26CC267065A9}"/>
            </c:ext>
          </c:extLst>
        </c:ser>
        <c:ser>
          <c:idx val="14"/>
          <c:order val="14"/>
          <c:tx>
            <c:strRef>
              <c:f>wg_yr!$A$17</c:f>
              <c:strCache>
                <c:ptCount val="1"/>
                <c:pt idx="0">
                  <c:v>bHYDRO</c:v>
                </c:pt>
              </c:strCache>
            </c:strRef>
          </c:tx>
          <c:marker>
            <c:symbol val="none"/>
          </c:marker>
          <c:cat>
            <c:numRef>
              <c:f>wg_yr!$B$2:$J$2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wg_yr!$B$17:$J$17</c:f>
              <c:numCache>
                <c:formatCode>#,##0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BE-4CBC-99C1-26CC267065A9}"/>
            </c:ext>
          </c:extLst>
        </c:ser>
        <c:ser>
          <c:idx val="15"/>
          <c:order val="15"/>
          <c:tx>
            <c:strRef>
              <c:f>wg_yr!$A$18</c:f>
              <c:strCache>
                <c:ptCount val="1"/>
                <c:pt idx="0">
                  <c:v>pHYDRO</c:v>
                </c:pt>
              </c:strCache>
            </c:strRef>
          </c:tx>
          <c:marker>
            <c:symbol val="none"/>
          </c:marker>
          <c:cat>
            <c:numRef>
              <c:f>wg_yr!$B$2:$J$2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wg_yr!$B$18:$J$18</c:f>
              <c:numCache>
                <c:formatCode>#,##0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ABE-4CBC-99C1-26CC267065A9}"/>
            </c:ext>
          </c:extLst>
        </c:ser>
        <c:ser>
          <c:idx val="16"/>
          <c:order val="16"/>
          <c:tx>
            <c:strRef>
              <c:f>wg_yr!$A$19</c:f>
              <c:strCache>
                <c:ptCount val="1"/>
                <c:pt idx="0">
                  <c:v>bNUC</c:v>
                </c:pt>
              </c:strCache>
            </c:strRef>
          </c:tx>
          <c:marker>
            <c:symbol val="none"/>
          </c:marker>
          <c:cat>
            <c:numRef>
              <c:f>wg_yr!$B$2:$J$2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wg_yr!$B$19:$J$19</c:f>
              <c:numCache>
                <c:formatCode>#,##0</c:formatCode>
                <c:ptCount val="9"/>
                <c:pt idx="0">
                  <c:v>0.36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0.36</c:v>
                </c:pt>
                <c:pt idx="5">
                  <c:v>0.36</c:v>
                </c:pt>
                <c:pt idx="6">
                  <c:v>0.36</c:v>
                </c:pt>
                <c:pt idx="7">
                  <c:v>0.36</c:v>
                </c:pt>
                <c:pt idx="8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ABE-4CBC-99C1-26CC267065A9}"/>
            </c:ext>
          </c:extLst>
        </c:ser>
        <c:ser>
          <c:idx val="17"/>
          <c:order val="17"/>
          <c:tx>
            <c:strRef>
              <c:f>wg_yr!$A$20</c:f>
              <c:strCache>
                <c:ptCount val="1"/>
                <c:pt idx="0">
                  <c:v>pOIL</c:v>
                </c:pt>
              </c:strCache>
            </c:strRef>
          </c:tx>
          <c:marker>
            <c:symbol val="none"/>
          </c:marker>
          <c:cat>
            <c:numRef>
              <c:f>wg_yr!$B$2:$J$2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wg_yr!$B$20:$J$20</c:f>
              <c:numCache>
                <c:formatCode>#,##0</c:formatCode>
                <c:ptCount val="9"/>
                <c:pt idx="0">
                  <c:v>0.42799999999999999</c:v>
                </c:pt>
                <c:pt idx="1">
                  <c:v>0.42799999999999999</c:v>
                </c:pt>
                <c:pt idx="2">
                  <c:v>0.45600000000000002</c:v>
                </c:pt>
                <c:pt idx="3">
                  <c:v>0.45600000000000002</c:v>
                </c:pt>
                <c:pt idx="4">
                  <c:v>0.47399999999999998</c:v>
                </c:pt>
                <c:pt idx="5">
                  <c:v>0.499</c:v>
                </c:pt>
                <c:pt idx="6">
                  <c:v>0.52400000000000002</c:v>
                </c:pt>
                <c:pt idx="7">
                  <c:v>0.54900000000000004</c:v>
                </c:pt>
                <c:pt idx="8">
                  <c:v>0.57400000000000007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ABE-4CBC-99C1-26CC26706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37312"/>
        <c:axId val="105219776"/>
      </c:lineChart>
      <c:catAx>
        <c:axId val="10503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19776"/>
        <c:crosses val="autoZero"/>
        <c:auto val="1"/>
        <c:lblAlgn val="ctr"/>
        <c:lblOffset val="100"/>
        <c:noMultiLvlLbl val="0"/>
      </c:catAx>
      <c:valAx>
        <c:axId val="10521977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05037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381911636045489"/>
          <c:y val="4.9006634587343251E-2"/>
          <c:w val="0.17951421697287839"/>
          <c:h val="0.90198673082531333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23</xdr:row>
      <xdr:rowOff>85725</xdr:rowOff>
    </xdr:from>
    <xdr:to>
      <xdr:col>18</xdr:col>
      <xdr:colOff>38100</xdr:colOff>
      <xdr:row>36</xdr:row>
      <xdr:rowOff>52386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23</xdr:row>
      <xdr:rowOff>85725</xdr:rowOff>
    </xdr:from>
    <xdr:to>
      <xdr:col>19</xdr:col>
      <xdr:colOff>38100</xdr:colOff>
      <xdr:row>36</xdr:row>
      <xdr:rowOff>52386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20</xdr:row>
      <xdr:rowOff>180975</xdr:rowOff>
    </xdr:from>
    <xdr:to>
      <xdr:col>11</xdr:col>
      <xdr:colOff>133350</xdr:colOff>
      <xdr:row>33</xdr:row>
      <xdr:rowOff>147636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581025</xdr:colOff>
      <xdr:row>2</xdr:row>
      <xdr:rowOff>33337</xdr:rowOff>
    </xdr:from>
    <xdr:to>
      <xdr:col>18</xdr:col>
      <xdr:colOff>581025</xdr:colOff>
      <xdr:row>16</xdr:row>
      <xdr:rowOff>109537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chiv/Gross%20Electricity%20production%20by%20country,%20fuel,%20technology_v26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riginalEXCELDateien/WG_10re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Electricity Information 09"/>
      <sheetName val="--------  "/>
      <sheetName val="GEP"/>
      <sheetName val="GEP_add1"/>
      <sheetName val="GEP_Aggtech"/>
      <sheetName val="GEP_Aggreg"/>
      <sheetName val="NEWAGE"/>
      <sheetName val="NEWAGE_CCS"/>
      <sheetName val="NEWAGE_CCS_new_diff"/>
      <sheetName val="NEWAGE_read"/>
      <sheetName val="NEWAGE_read_old"/>
      <sheetName val="-------- "/>
      <sheetName val="Table 1.1 complete"/>
      <sheetName val="Table 1.2 complete"/>
      <sheetName val="Table 1.3 complete"/>
      <sheetName val="--------"/>
      <sheetName val="Table 1.1 II.4"/>
      <sheetName val="Table 1.1 II.5"/>
      <sheetName val="Table 1.1 II.6"/>
      <sheetName val="Table 1.1 II.7"/>
      <sheetName val="Table 1.2 II.8"/>
      <sheetName val="Table 1.2 II.9"/>
      <sheetName val="Table 1.2 II.10"/>
      <sheetName val="Table 1.2 II.11"/>
      <sheetName val="Table 1.3 II.12"/>
      <sheetName val="Table 1.3 II.13"/>
      <sheetName val="Table 1.3 II.14"/>
      <sheetName val="Table 1.3 II.15"/>
      <sheetName val=" --------"/>
      <sheetName val="CHP"/>
      <sheetName val="Pumps"/>
      <sheetName val="Wi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4">
          <cell r="B24" t="str">
            <v>DEU</v>
          </cell>
          <cell r="C24" t="str">
            <v xml:space="preserve">FRA </v>
          </cell>
          <cell r="D24" t="str">
            <v>AUT</v>
          </cell>
          <cell r="E24" t="str">
            <v>SWZ</v>
          </cell>
          <cell r="F24" t="str">
            <v>EUN</v>
          </cell>
          <cell r="G24" t="str">
            <v>EUS</v>
          </cell>
          <cell r="H24" t="str">
            <v>EUE</v>
          </cell>
          <cell r="I24" t="str">
            <v>USA</v>
          </cell>
          <cell r="J24" t="str">
            <v>OEC</v>
          </cell>
          <cell r="K24" t="str">
            <v>BRZ</v>
          </cell>
          <cell r="L24" t="str">
            <v>RUS</v>
          </cell>
          <cell r="M24" t="str">
            <v>IND</v>
          </cell>
          <cell r="N24" t="str">
            <v>CHI</v>
          </cell>
          <cell r="O24" t="str">
            <v>RSA</v>
          </cell>
          <cell r="P24" t="str">
            <v>ARB</v>
          </cell>
          <cell r="Q24" t="str">
            <v>OPE</v>
          </cell>
          <cell r="R24" t="str">
            <v>ROW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_WIRKUNGSGRADE_2050"/>
      <sheetName val="BAT_WIRKUNGSGRADE"/>
      <sheetName val="DECOMCURVE"/>
      <sheetName val="GEW_WIRKUNGSGRADE"/>
      <sheetName val="DEU"/>
      <sheetName val="OEU"/>
      <sheetName val="NEU"/>
      <sheetName val="EU-15"/>
      <sheetName val="EU-10"/>
      <sheetName val="EU-25"/>
      <sheetName val="Sterbelinien_nachGruppen"/>
      <sheetName val="Wirkungsrade_nachGruppen"/>
      <sheetName val="WG"/>
      <sheetName val="A"/>
      <sheetName val="BG"/>
      <sheetName val="CH"/>
      <sheetName val="CZ"/>
      <sheetName val="D"/>
      <sheetName val="DK"/>
      <sheetName val="ES"/>
      <sheetName val="EST"/>
      <sheetName val="FI"/>
      <sheetName val="FR"/>
      <sheetName val="GR"/>
      <sheetName val="IT"/>
      <sheetName val="H"/>
      <sheetName val="IR"/>
      <sheetName val="LT"/>
      <sheetName val="LV"/>
      <sheetName val="NL"/>
      <sheetName val="NO"/>
      <sheetName val="PL"/>
      <sheetName val="PT"/>
      <sheetName val="SE"/>
      <sheetName val="SL"/>
      <sheetName val="SK"/>
      <sheetName val="UK"/>
    </sheetNames>
    <sheetDataSet>
      <sheetData sheetId="0">
        <row r="23">
          <cell r="B23">
            <v>2004</v>
          </cell>
          <cell r="C23">
            <v>2005</v>
          </cell>
          <cell r="D23">
            <v>2010</v>
          </cell>
          <cell r="E23">
            <v>2015</v>
          </cell>
          <cell r="F23">
            <v>2020</v>
          </cell>
          <cell r="G23">
            <v>2025</v>
          </cell>
          <cell r="H23">
            <v>2030</v>
          </cell>
          <cell r="I23">
            <v>2035</v>
          </cell>
          <cell r="J23">
            <v>2040</v>
          </cell>
          <cell r="K23">
            <v>2045</v>
          </cell>
          <cell r="L23">
            <v>2050</v>
          </cell>
        </row>
        <row r="24">
          <cell r="A24" t="str">
            <v>bNUC</v>
          </cell>
          <cell r="B24">
            <v>0.33</v>
          </cell>
          <cell r="C24">
            <v>0.34499999999999997</v>
          </cell>
          <cell r="D24">
            <v>0.36</v>
          </cell>
          <cell r="E24">
            <v>0.36</v>
          </cell>
          <cell r="F24">
            <v>0.36</v>
          </cell>
          <cell r="G24">
            <v>0.36</v>
          </cell>
          <cell r="H24">
            <v>0.36</v>
          </cell>
          <cell r="I24">
            <v>0.36</v>
          </cell>
          <cell r="J24">
            <v>0.36</v>
          </cell>
          <cell r="K24">
            <v>0.36</v>
          </cell>
          <cell r="L24">
            <v>0.36</v>
          </cell>
        </row>
        <row r="25">
          <cell r="A25" t="str">
            <v>bBC</v>
          </cell>
          <cell r="B25">
            <v>0.41</v>
          </cell>
          <cell r="C25">
            <v>0.42</v>
          </cell>
          <cell r="D25">
            <v>0.43</v>
          </cell>
          <cell r="E25">
            <v>0.45500000000000002</v>
          </cell>
          <cell r="F25">
            <v>0.48</v>
          </cell>
          <cell r="G25">
            <v>0.48499999999999999</v>
          </cell>
          <cell r="H25">
            <v>0.49</v>
          </cell>
          <cell r="I25">
            <v>0.51500000000000001</v>
          </cell>
          <cell r="J25">
            <v>0.54</v>
          </cell>
          <cell r="K25">
            <v>0.56500000000000006</v>
          </cell>
          <cell r="L25">
            <v>0.59000000000000008</v>
          </cell>
        </row>
        <row r="26">
          <cell r="A26" t="str">
            <v>bHC</v>
          </cell>
          <cell r="B26">
            <v>0.43</v>
          </cell>
          <cell r="C26">
            <v>0.44</v>
          </cell>
          <cell r="D26">
            <v>0.45</v>
          </cell>
          <cell r="E26">
            <v>0.47</v>
          </cell>
          <cell r="F26">
            <v>0.49</v>
          </cell>
          <cell r="G26">
            <v>0.495</v>
          </cell>
          <cell r="H26">
            <v>0.5</v>
          </cell>
          <cell r="I26">
            <v>0.52500000000000002</v>
          </cell>
          <cell r="J26">
            <v>0.55000000000000004</v>
          </cell>
          <cell r="K26">
            <v>0.57500000000000007</v>
          </cell>
          <cell r="L26">
            <v>0.60000000000000009</v>
          </cell>
        </row>
        <row r="27">
          <cell r="A27" t="str">
            <v>bGAS</v>
          </cell>
          <cell r="B27">
            <v>0.56499999999999995</v>
          </cell>
          <cell r="C27">
            <v>0.57499999999999996</v>
          </cell>
          <cell r="D27">
            <v>0.6</v>
          </cell>
          <cell r="E27">
            <v>0.6</v>
          </cell>
          <cell r="F27">
            <v>0.6</v>
          </cell>
          <cell r="G27">
            <v>0.61</v>
          </cell>
          <cell r="H27">
            <v>0.62</v>
          </cell>
          <cell r="I27">
            <v>0.64500000000000002</v>
          </cell>
          <cell r="J27">
            <v>0.67</v>
          </cell>
          <cell r="K27">
            <v>0.69500000000000006</v>
          </cell>
          <cell r="L27">
            <v>0.69500000000000006</v>
          </cell>
        </row>
        <row r="28">
          <cell r="A28" t="str">
            <v>bOIL</v>
          </cell>
          <cell r="B28">
            <v>0.41899999999999998</v>
          </cell>
          <cell r="C28">
            <v>0.41899999999999998</v>
          </cell>
          <cell r="D28">
            <v>0.42799999999999999</v>
          </cell>
          <cell r="E28">
            <v>0.42799999999999999</v>
          </cell>
          <cell r="F28">
            <v>0.45600000000000002</v>
          </cell>
          <cell r="G28">
            <v>0.45600000000000002</v>
          </cell>
          <cell r="H28">
            <v>0.47399999999999998</v>
          </cell>
          <cell r="I28">
            <v>0.499</v>
          </cell>
          <cell r="J28">
            <v>0.52400000000000002</v>
          </cell>
          <cell r="K28">
            <v>0.54900000000000004</v>
          </cell>
          <cell r="L28">
            <v>0.57400000000000007</v>
          </cell>
        </row>
        <row r="29">
          <cell r="A29" t="str">
            <v>mHC</v>
          </cell>
          <cell r="B29">
            <v>0.43</v>
          </cell>
          <cell r="C29">
            <v>0.44</v>
          </cell>
          <cell r="D29">
            <v>0.45</v>
          </cell>
          <cell r="E29">
            <v>0.47</v>
          </cell>
          <cell r="F29">
            <v>0.49</v>
          </cell>
          <cell r="G29">
            <v>0.495</v>
          </cell>
          <cell r="H29">
            <v>0.5</v>
          </cell>
          <cell r="I29">
            <v>0.52500000000000002</v>
          </cell>
          <cell r="J29">
            <v>0.55000000000000004</v>
          </cell>
          <cell r="K29">
            <v>0.57500000000000007</v>
          </cell>
          <cell r="L29">
            <v>0.60000000000000009</v>
          </cell>
        </row>
        <row r="30">
          <cell r="A30" t="str">
            <v>mGAS</v>
          </cell>
          <cell r="B30">
            <v>0.56499999999999995</v>
          </cell>
          <cell r="C30">
            <v>0.57499999999999996</v>
          </cell>
          <cell r="D30">
            <v>0.6</v>
          </cell>
          <cell r="E30">
            <v>0.6</v>
          </cell>
          <cell r="F30">
            <v>0.6</v>
          </cell>
          <cell r="G30">
            <v>0.61</v>
          </cell>
          <cell r="H30">
            <v>0.62</v>
          </cell>
          <cell r="I30">
            <v>0.64500000000000002</v>
          </cell>
          <cell r="J30">
            <v>0.67</v>
          </cell>
          <cell r="K30">
            <v>0.69500000000000006</v>
          </cell>
          <cell r="L30">
            <v>0.72000000000000008</v>
          </cell>
        </row>
        <row r="31">
          <cell r="A31" t="str">
            <v>mOIL</v>
          </cell>
          <cell r="B31">
            <v>0.41899999999999998</v>
          </cell>
          <cell r="C31">
            <v>0.41899999999999998</v>
          </cell>
          <cell r="D31">
            <v>0.42799999999999999</v>
          </cell>
          <cell r="E31">
            <v>0.42799999999999999</v>
          </cell>
          <cell r="F31">
            <v>0.45600000000000002</v>
          </cell>
          <cell r="G31">
            <v>0.45600000000000002</v>
          </cell>
          <cell r="H31">
            <v>0.47399999999999998</v>
          </cell>
          <cell r="I31">
            <v>0.499</v>
          </cell>
          <cell r="J31">
            <v>0.52400000000000002</v>
          </cell>
          <cell r="K31">
            <v>0.54900000000000004</v>
          </cell>
          <cell r="L31">
            <v>0.57400000000000007</v>
          </cell>
        </row>
        <row r="32">
          <cell r="A32" t="str">
            <v>pOIL</v>
          </cell>
          <cell r="B32">
            <v>0.41899999999999998</v>
          </cell>
          <cell r="C32">
            <v>0.41899999999999998</v>
          </cell>
          <cell r="D32">
            <v>0.42799999999999999</v>
          </cell>
          <cell r="E32">
            <v>0.42799999999999999</v>
          </cell>
          <cell r="F32">
            <v>0.45600000000000002</v>
          </cell>
          <cell r="G32">
            <v>0.45600000000000002</v>
          </cell>
          <cell r="H32">
            <v>0.47399999999999998</v>
          </cell>
          <cell r="I32">
            <v>0.499</v>
          </cell>
          <cell r="J32">
            <v>0.52400000000000002</v>
          </cell>
          <cell r="K32">
            <v>0.54900000000000004</v>
          </cell>
          <cell r="L32">
            <v>0.57400000000000007</v>
          </cell>
        </row>
        <row r="33">
          <cell r="A33" t="str">
            <v>pGAS</v>
          </cell>
          <cell r="B33">
            <v>0.56499999999999995</v>
          </cell>
          <cell r="C33">
            <v>0.57499999999999996</v>
          </cell>
          <cell r="D33">
            <v>0.6</v>
          </cell>
          <cell r="E33">
            <v>0.6</v>
          </cell>
          <cell r="F33">
            <v>0.6</v>
          </cell>
          <cell r="G33">
            <v>0.61</v>
          </cell>
          <cell r="H33">
            <v>0.62</v>
          </cell>
          <cell r="I33">
            <v>0.64500000000000002</v>
          </cell>
          <cell r="J33">
            <v>0.67</v>
          </cell>
          <cell r="K33">
            <v>0.69500000000000006</v>
          </cell>
          <cell r="L33">
            <v>0.69500000000000006</v>
          </cell>
        </row>
      </sheetData>
      <sheetData sheetId="1" refreshError="1"/>
      <sheetData sheetId="2" refreshError="1"/>
      <sheetData sheetId="3">
        <row r="48">
          <cell r="B48" t="str">
            <v>DEU</v>
          </cell>
          <cell r="C48" t="str">
            <v>OEU</v>
          </cell>
          <cell r="D48" t="str">
            <v>NEU</v>
          </cell>
          <cell r="E48" t="str">
            <v>EAB</v>
          </cell>
          <cell r="F48" t="str">
            <v>RUS</v>
          </cell>
          <cell r="G48" t="str">
            <v>RAB</v>
          </cell>
          <cell r="H48" t="str">
            <v>USA</v>
          </cell>
          <cell r="I48" t="str">
            <v>OPE</v>
          </cell>
          <cell r="J48" t="str">
            <v>CHI</v>
          </cell>
          <cell r="K48" t="str">
            <v>ROW</v>
          </cell>
        </row>
        <row r="49">
          <cell r="A49" t="str">
            <v>bNUC</v>
          </cell>
          <cell r="B49">
            <v>0.33</v>
          </cell>
          <cell r="C49">
            <v>0.33</v>
          </cell>
          <cell r="D49">
            <v>0.32989766915355362</v>
          </cell>
          <cell r="E49">
            <v>0.33</v>
          </cell>
          <cell r="F49">
            <v>0.32989766915355362</v>
          </cell>
          <cell r="G49">
            <v>0.33</v>
          </cell>
          <cell r="H49">
            <v>0.33</v>
          </cell>
          <cell r="I49">
            <v>0.32989766915355362</v>
          </cell>
          <cell r="J49">
            <v>0.32989766915355362</v>
          </cell>
          <cell r="K49">
            <v>0.32989766915355362</v>
          </cell>
        </row>
        <row r="50">
          <cell r="A50" t="str">
            <v>bBC</v>
          </cell>
          <cell r="B50">
            <v>0.35378446271656599</v>
          </cell>
          <cell r="C50">
            <v>0.30803320595631084</v>
          </cell>
          <cell r="D50">
            <v>0.33740087404915498</v>
          </cell>
          <cell r="E50">
            <v>0.30803320595631084</v>
          </cell>
          <cell r="F50">
            <v>0.33740087404915498</v>
          </cell>
          <cell r="G50">
            <v>0.30803320595631084</v>
          </cell>
          <cell r="H50">
            <v>0.30803320595631084</v>
          </cell>
          <cell r="I50">
            <v>0.33740087404915498</v>
          </cell>
          <cell r="J50">
            <v>0.33740087404915498</v>
          </cell>
          <cell r="K50">
            <v>0.33740087404915498</v>
          </cell>
        </row>
        <row r="51">
          <cell r="A51" t="str">
            <v>bBIO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</row>
        <row r="52">
          <cell r="A52" t="str">
            <v>bGEO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</row>
        <row r="53">
          <cell r="A53" t="str">
            <v>bHYDRO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</row>
        <row r="54">
          <cell r="A54" t="str">
            <v>bHC</v>
          </cell>
          <cell r="B54">
            <v>0.39340000000000003</v>
          </cell>
          <cell r="C54">
            <v>0.38265657434251366</v>
          </cell>
          <cell r="D54">
            <v>0.38197582662734475</v>
          </cell>
          <cell r="E54">
            <v>0.38265657434251366</v>
          </cell>
          <cell r="F54">
            <v>0.38197582662734475</v>
          </cell>
          <cell r="G54">
            <v>0.38265657434251366</v>
          </cell>
          <cell r="H54">
            <v>0.38265657434251366</v>
          </cell>
          <cell r="I54">
            <v>0.38197582662734475</v>
          </cell>
          <cell r="J54">
            <v>0.38197582662734475</v>
          </cell>
          <cell r="K54">
            <v>0.38197582662734475</v>
          </cell>
        </row>
        <row r="55">
          <cell r="A55" t="str">
            <v>bGAS</v>
          </cell>
          <cell r="B55">
            <v>0.49023563243057644</v>
          </cell>
          <cell r="C55">
            <v>0.454540374626903</v>
          </cell>
          <cell r="D55">
            <v>0.42103124878977216</v>
          </cell>
          <cell r="E55">
            <v>0.454540374626903</v>
          </cell>
          <cell r="F55">
            <v>0.42103124878977216</v>
          </cell>
          <cell r="G55">
            <v>0.454540374626903</v>
          </cell>
          <cell r="H55">
            <v>0.454540374626903</v>
          </cell>
          <cell r="I55">
            <v>0.42103124878977216</v>
          </cell>
          <cell r="J55">
            <v>0.42103124878977216</v>
          </cell>
          <cell r="K55">
            <v>0.42103124878977216</v>
          </cell>
        </row>
        <row r="56">
          <cell r="A56" t="str">
            <v>bOIL</v>
          </cell>
          <cell r="B56">
            <v>0.25999726051278221</v>
          </cell>
          <cell r="C56">
            <v>0.353327357331639</v>
          </cell>
          <cell r="D56">
            <v>0.35509816183123877</v>
          </cell>
          <cell r="E56">
            <v>0.353327357331639</v>
          </cell>
          <cell r="F56">
            <v>0.35509816183123877</v>
          </cell>
          <cell r="G56">
            <v>0.353327357331639</v>
          </cell>
          <cell r="H56">
            <v>0.353327357331639</v>
          </cell>
          <cell r="I56">
            <v>0.35509816183123877</v>
          </cell>
          <cell r="J56">
            <v>0.35509816183123877</v>
          </cell>
          <cell r="K56">
            <v>0.35509816183123877</v>
          </cell>
        </row>
        <row r="57">
          <cell r="A57" t="str">
            <v>mHC</v>
          </cell>
          <cell r="B57">
            <v>0.39340000000000003</v>
          </cell>
          <cell r="C57">
            <v>0.38265657434251366</v>
          </cell>
          <cell r="D57">
            <v>0.38197582662734475</v>
          </cell>
          <cell r="E57">
            <v>0.38265657434251366</v>
          </cell>
          <cell r="F57">
            <v>0.38197582662734475</v>
          </cell>
          <cell r="G57">
            <v>0.38265657434251366</v>
          </cell>
          <cell r="H57">
            <v>0.38265657434251366</v>
          </cell>
          <cell r="I57">
            <v>0.38197582662734475</v>
          </cell>
          <cell r="J57">
            <v>0.38197582662734475</v>
          </cell>
          <cell r="K57">
            <v>0.38197582662734475</v>
          </cell>
        </row>
        <row r="58">
          <cell r="A58" t="str">
            <v>mGAS</v>
          </cell>
          <cell r="B58">
            <v>0.49023563243057644</v>
          </cell>
          <cell r="C58">
            <v>0.454540374626903</v>
          </cell>
          <cell r="D58">
            <v>0.42103124878977216</v>
          </cell>
          <cell r="E58">
            <v>0.454540374626903</v>
          </cell>
          <cell r="F58">
            <v>0.42103124878977216</v>
          </cell>
          <cell r="G58">
            <v>0.454540374626903</v>
          </cell>
          <cell r="H58">
            <v>0.454540374626903</v>
          </cell>
          <cell r="I58">
            <v>0.42103124878977216</v>
          </cell>
          <cell r="J58">
            <v>0.42103124878977216</v>
          </cell>
          <cell r="K58">
            <v>0.42103124878977216</v>
          </cell>
        </row>
        <row r="59">
          <cell r="A59" t="str">
            <v>mWIND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</row>
        <row r="60">
          <cell r="A60" t="str">
            <v>mSOLAR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</row>
        <row r="61">
          <cell r="A61" t="str">
            <v>mOIL</v>
          </cell>
          <cell r="B61">
            <v>0.25999726051278221</v>
          </cell>
          <cell r="C61">
            <v>0.353327357331639</v>
          </cell>
          <cell r="D61">
            <v>0.35509816183123877</v>
          </cell>
          <cell r="E61">
            <v>0.353327357331639</v>
          </cell>
          <cell r="F61">
            <v>0.35509816183123877</v>
          </cell>
          <cell r="G61">
            <v>0.353327357331639</v>
          </cell>
          <cell r="H61">
            <v>0.353327357331639</v>
          </cell>
          <cell r="I61">
            <v>0.35509816183123877</v>
          </cell>
          <cell r="J61">
            <v>0.35509816183123877</v>
          </cell>
          <cell r="K61">
            <v>0.35509816183123877</v>
          </cell>
        </row>
        <row r="62">
          <cell r="A62" t="str">
            <v>pOIL</v>
          </cell>
          <cell r="B62">
            <v>0.25999726051278221</v>
          </cell>
          <cell r="C62">
            <v>0.353327357331639</v>
          </cell>
          <cell r="D62">
            <v>0.35509816183123877</v>
          </cell>
          <cell r="E62">
            <v>0.353327357331639</v>
          </cell>
          <cell r="F62">
            <v>0.35509816183123877</v>
          </cell>
          <cell r="G62">
            <v>0.353327357331639</v>
          </cell>
          <cell r="H62">
            <v>0.353327357331639</v>
          </cell>
          <cell r="I62">
            <v>0.35509816183123877</v>
          </cell>
          <cell r="J62">
            <v>0.35509816183123877</v>
          </cell>
          <cell r="K62">
            <v>0.35509816183123877</v>
          </cell>
        </row>
        <row r="63">
          <cell r="A63" t="str">
            <v>pGAS</v>
          </cell>
          <cell r="B63">
            <v>0.49023563243057644</v>
          </cell>
          <cell r="C63">
            <v>0.454540374626903</v>
          </cell>
          <cell r="D63">
            <v>0.42103124878977216</v>
          </cell>
          <cell r="E63">
            <v>0.454540374626903</v>
          </cell>
          <cell r="F63">
            <v>0.42103124878977216</v>
          </cell>
          <cell r="G63">
            <v>0.454540374626903</v>
          </cell>
          <cell r="H63">
            <v>0.454540374626903</v>
          </cell>
          <cell r="I63">
            <v>0.42103124878977216</v>
          </cell>
          <cell r="J63">
            <v>0.42103124878977216</v>
          </cell>
          <cell r="K63">
            <v>0.42103124878977216</v>
          </cell>
        </row>
        <row r="64">
          <cell r="A64" t="str">
            <v>pHYDRO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abSelected="1" workbookViewId="0">
      <selection activeCell="V26" sqref="V26"/>
    </sheetView>
  </sheetViews>
  <sheetFormatPr baseColWidth="10" defaultRowHeight="15" x14ac:dyDescent="0.25"/>
  <cols>
    <col min="2" max="7" width="8.42578125" customWidth="1"/>
    <col min="8" max="8" width="9.42578125" bestFit="1" customWidth="1"/>
    <col min="9" max="11" width="8.42578125" customWidth="1"/>
    <col min="12" max="17" width="6.5703125" bestFit="1" customWidth="1"/>
    <col min="18" max="18" width="10" bestFit="1" customWidth="1"/>
  </cols>
  <sheetData>
    <row r="1" spans="1:21" ht="31.5" customHeight="1" x14ac:dyDescent="0.25">
      <c r="A1" s="1" t="s">
        <v>14</v>
      </c>
      <c r="B1" s="1"/>
      <c r="C1" s="1"/>
      <c r="D1" s="1"/>
      <c r="E1" s="1"/>
      <c r="F1" s="1"/>
      <c r="G1" s="1"/>
      <c r="H1" s="10"/>
      <c r="I1" s="1"/>
      <c r="J1" s="1"/>
      <c r="K1" s="1"/>
      <c r="L1" s="1"/>
      <c r="M1" s="1"/>
      <c r="N1" s="1"/>
      <c r="O1" s="1"/>
      <c r="P1" s="1"/>
      <c r="Q1" s="1"/>
      <c r="R1" s="1"/>
    </row>
    <row r="2" spans="1:21" s="20" customFormat="1" x14ac:dyDescent="0.25">
      <c r="A2" s="18"/>
      <c r="B2" s="19" t="s">
        <v>1</v>
      </c>
      <c r="C2" s="19" t="s">
        <v>26</v>
      </c>
      <c r="D2" s="19" t="s">
        <v>27</v>
      </c>
      <c r="E2" s="19" t="s">
        <v>28</v>
      </c>
      <c r="F2" s="19" t="s">
        <v>29</v>
      </c>
      <c r="G2" s="19" t="s">
        <v>30</v>
      </c>
      <c r="H2" s="19" t="s">
        <v>31</v>
      </c>
      <c r="I2" s="19" t="s">
        <v>32</v>
      </c>
      <c r="J2" s="19" t="s">
        <v>33</v>
      </c>
      <c r="K2" s="19" t="str">
        <f>[1]NEWAGE_read!I24</f>
        <v>USA</v>
      </c>
      <c r="L2" s="19" t="str">
        <f>[1]NEWAGE_read!J24</f>
        <v>OEC</v>
      </c>
      <c r="M2" s="19" t="str">
        <f>[1]NEWAGE_read!K24</f>
        <v>BRZ</v>
      </c>
      <c r="N2" s="19" t="str">
        <f>[1]NEWAGE_read!L24</f>
        <v>RUS</v>
      </c>
      <c r="O2" s="19" t="str">
        <f>[1]NEWAGE_read!M24</f>
        <v>IND</v>
      </c>
      <c r="P2" s="19" t="str">
        <f>[1]NEWAGE_read!N24</f>
        <v>CHI</v>
      </c>
      <c r="Q2" s="19" t="str">
        <f>[1]NEWAGE_read!O24</f>
        <v>RSA</v>
      </c>
      <c r="R2" s="19" t="s">
        <v>34</v>
      </c>
      <c r="S2" s="41" t="str">
        <f>[1]NEWAGE_read!R24</f>
        <v>ROW</v>
      </c>
    </row>
    <row r="3" spans="1:21" x14ac:dyDescent="0.25">
      <c r="A3" s="27" t="str">
        <f>Epro_Ra_wg0!B6</f>
        <v>bBC</v>
      </c>
      <c r="B3" s="16">
        <f>Epro_Ra_wg0!$C6</f>
        <v>0.35378446271656599</v>
      </c>
      <c r="C3" s="17">
        <f>Epro_Ra_wg0!$D6</f>
        <v>0.30803320595631084</v>
      </c>
      <c r="D3" s="17">
        <f>Epro_Ra_wg0!$D6</f>
        <v>0.30803320595631084</v>
      </c>
      <c r="E3" s="17">
        <f>Epro_Ra_wg0!$F6</f>
        <v>0.30803320595631084</v>
      </c>
      <c r="F3" s="17">
        <f>Epro_Ra_wg0!D6</f>
        <v>0.30803320595631084</v>
      </c>
      <c r="G3" s="17">
        <f>Epro_Ra_wg0!$D6</f>
        <v>0.30803320595631084</v>
      </c>
      <c r="H3" s="17">
        <f>Epro_Ra_wg0!$D6</f>
        <v>0.30803320595631084</v>
      </c>
      <c r="I3" s="17">
        <f>Epro_Ra_wg0!$D6</f>
        <v>0.30803320595631084</v>
      </c>
      <c r="J3" s="17">
        <f>Epro_Ra_wg0!E6</f>
        <v>0.33740087404915498</v>
      </c>
      <c r="K3" s="17">
        <f>Epro_Ra_wg0!$I6</f>
        <v>0.30803320595631084</v>
      </c>
      <c r="L3" s="17">
        <f>Epro_Ra_wg0!F6</f>
        <v>0.30803320595631084</v>
      </c>
      <c r="M3" s="17">
        <f>Epro_Ra_wg0!$L6</f>
        <v>0.33740087404915498</v>
      </c>
      <c r="N3" s="17">
        <f>Epro_Ra_wg0!$G6</f>
        <v>0.33740087404915498</v>
      </c>
      <c r="O3" s="17">
        <f>Epro_Ra_wg0!$K6</f>
        <v>0.33740087404915498</v>
      </c>
      <c r="P3" s="17">
        <f>Epro_Ra_wg0!$K6</f>
        <v>0.33740087404915498</v>
      </c>
      <c r="Q3" s="17">
        <f>Epro_Ra_wg0!$L6</f>
        <v>0.33740087404915498</v>
      </c>
      <c r="R3" s="17">
        <f>Epro_Ra_wg0!$J6</f>
        <v>0.33740087404915498</v>
      </c>
      <c r="S3" s="47">
        <f>Epro_Ra_wg0!L6</f>
        <v>0.33740087404915498</v>
      </c>
      <c r="T3" s="28" t="str">
        <f>IF(A3=Epro_Ra_wg0!B6,"ok","Fehler! Falsch sortiert!")</f>
        <v>ok</v>
      </c>
    </row>
    <row r="4" spans="1:21" x14ac:dyDescent="0.25">
      <c r="A4" s="2" t="str">
        <f>Epro_Ra_wg0!B7</f>
        <v>bBIO</v>
      </c>
      <c r="B4" s="3">
        <f>Epro_Ra_wg0!$C7</f>
        <v>0</v>
      </c>
      <c r="C4" s="4">
        <f>Epro_Ra_wg0!$D7</f>
        <v>0</v>
      </c>
      <c r="D4" s="4">
        <f>Epro_Ra_wg0!$D7</f>
        <v>0</v>
      </c>
      <c r="E4" s="4">
        <f>Epro_Ra_wg0!$F7</f>
        <v>0</v>
      </c>
      <c r="F4" s="11">
        <f>Epro_Ra_wg0!D7</f>
        <v>0</v>
      </c>
      <c r="G4" s="4">
        <f>Epro_Ra_wg0!$D7</f>
        <v>0</v>
      </c>
      <c r="H4" s="4">
        <f>Epro_Ra_wg0!$D7</f>
        <v>0</v>
      </c>
      <c r="I4" s="4">
        <f>Epro_Ra_wg0!$D7</f>
        <v>0</v>
      </c>
      <c r="J4" s="4">
        <f>Epro_Ra_wg0!E7</f>
        <v>0</v>
      </c>
      <c r="K4" s="4">
        <f>Epro_Ra_wg0!$I7</f>
        <v>0</v>
      </c>
      <c r="L4" s="4">
        <f>Epro_Ra_wg0!F7</f>
        <v>0</v>
      </c>
      <c r="M4" s="4">
        <f>Epro_Ra_wg0!$L7</f>
        <v>0</v>
      </c>
      <c r="N4" s="4">
        <f>Epro_Ra_wg0!$G7</f>
        <v>0</v>
      </c>
      <c r="O4" s="4">
        <f>Epro_Ra_wg0!$K7</f>
        <v>0</v>
      </c>
      <c r="P4" s="4">
        <f>Epro_Ra_wg0!$K7</f>
        <v>0</v>
      </c>
      <c r="Q4" s="4">
        <f>Epro_Ra_wg0!$L7</f>
        <v>0</v>
      </c>
      <c r="R4" s="4">
        <f>Epro_Ra_wg0!$J7</f>
        <v>0</v>
      </c>
      <c r="S4" s="48">
        <f>Epro_Ra_wg0!L7</f>
        <v>0</v>
      </c>
      <c r="T4" s="28" t="str">
        <f>IF(A4=Epro_Ra_wg0!B7,"ok","Fehler! Falsch sortiert!")</f>
        <v>ok</v>
      </c>
    </row>
    <row r="5" spans="1:21" s="39" customFormat="1" x14ac:dyDescent="0.25">
      <c r="A5" s="29" t="str">
        <f>Epro_Ra_wg0!B8</f>
        <v>bCCS</v>
      </c>
      <c r="B5" s="30">
        <f>Epro_Ra_wg0!$C8</f>
        <v>0</v>
      </c>
      <c r="C5" s="31">
        <f>Epro_Ra_wg0!$D8</f>
        <v>0</v>
      </c>
      <c r="D5" s="31">
        <f>Epro_Ra_wg0!$D8</f>
        <v>0</v>
      </c>
      <c r="E5" s="31">
        <f>Epro_Ra_wg0!$F8</f>
        <v>0</v>
      </c>
      <c r="F5" s="4">
        <f>Epro_Ra_wg0!D8</f>
        <v>0</v>
      </c>
      <c r="G5" s="31">
        <f>Epro_Ra_wg0!$D8</f>
        <v>0</v>
      </c>
      <c r="H5" s="31">
        <f>Epro_Ra_wg0!$D8</f>
        <v>0</v>
      </c>
      <c r="I5" s="31">
        <f>Epro_Ra_wg0!$D8</f>
        <v>0</v>
      </c>
      <c r="J5" s="31">
        <f>Epro_Ra_wg0!E8</f>
        <v>0</v>
      </c>
      <c r="K5" s="31">
        <f>Epro_Ra_wg0!$I8</f>
        <v>0</v>
      </c>
      <c r="L5" s="31">
        <f>Epro_Ra_wg0!F8</f>
        <v>0</v>
      </c>
      <c r="M5" s="31">
        <f>Epro_Ra_wg0!$L8</f>
        <v>0</v>
      </c>
      <c r="N5" s="31">
        <f>Epro_Ra_wg0!$G8</f>
        <v>0</v>
      </c>
      <c r="O5" s="31">
        <f>Epro_Ra_wg0!$K8</f>
        <v>0</v>
      </c>
      <c r="P5" s="31">
        <f>Epro_Ra_wg0!$K8</f>
        <v>0</v>
      </c>
      <c r="Q5" s="31">
        <f>Epro_Ra_wg0!$L8</f>
        <v>0</v>
      </c>
      <c r="R5" s="31">
        <f>Epro_Ra_wg0!$J8</f>
        <v>0</v>
      </c>
      <c r="S5" s="49">
        <f>Epro_Ra_wg0!L8</f>
        <v>0</v>
      </c>
      <c r="T5" s="38" t="str">
        <f>IF(A5=Epro_Ra_wg0!B8,"ok","Fehler! Falsch sortiert!")</f>
        <v>ok</v>
      </c>
      <c r="U5" s="39" t="s">
        <v>17</v>
      </c>
    </row>
    <row r="6" spans="1:21" x14ac:dyDescent="0.25">
      <c r="A6" s="2" t="str">
        <f>Epro_Ra_wg0!B9</f>
        <v>bGAS</v>
      </c>
      <c r="B6" s="3">
        <f>Epro_Ra_wg0!$C9</f>
        <v>0.49023563243057644</v>
      </c>
      <c r="C6" s="4">
        <f>Epro_Ra_wg0!$D9</f>
        <v>0.454540374626903</v>
      </c>
      <c r="D6" s="4">
        <f>Epro_Ra_wg0!$D9</f>
        <v>0.454540374626903</v>
      </c>
      <c r="E6" s="4">
        <f>Epro_Ra_wg0!$F9</f>
        <v>0.454540374626903</v>
      </c>
      <c r="F6" s="4">
        <f>Epro_Ra_wg0!D9</f>
        <v>0.454540374626903</v>
      </c>
      <c r="G6" s="4">
        <f>Epro_Ra_wg0!$D9</f>
        <v>0.454540374626903</v>
      </c>
      <c r="H6" s="4">
        <f>Epro_Ra_wg0!$D9</f>
        <v>0.454540374626903</v>
      </c>
      <c r="I6" s="4">
        <f>Epro_Ra_wg0!$D9</f>
        <v>0.454540374626903</v>
      </c>
      <c r="J6" s="4">
        <f>Epro_Ra_wg0!E9</f>
        <v>0.42103124878977216</v>
      </c>
      <c r="K6" s="4">
        <f>Epro_Ra_wg0!$I9</f>
        <v>0.454540374626903</v>
      </c>
      <c r="L6" s="4">
        <f>Epro_Ra_wg0!F9</f>
        <v>0.454540374626903</v>
      </c>
      <c r="M6" s="4">
        <f>Epro_Ra_wg0!$L9</f>
        <v>0.42103124878977216</v>
      </c>
      <c r="N6" s="4">
        <f>Epro_Ra_wg0!$G9</f>
        <v>0.42103124878977216</v>
      </c>
      <c r="O6" s="4">
        <f>Epro_Ra_wg0!$K9</f>
        <v>0.42103124878977216</v>
      </c>
      <c r="P6" s="4">
        <f>Epro_Ra_wg0!$K9</f>
        <v>0.42103124878977216</v>
      </c>
      <c r="Q6" s="4">
        <f>Epro_Ra_wg0!$L9</f>
        <v>0.42103124878977216</v>
      </c>
      <c r="R6" s="4">
        <f>Epro_Ra_wg0!$J9</f>
        <v>0.42103124878977216</v>
      </c>
      <c r="S6" s="48">
        <f>Epro_Ra_wg0!L9</f>
        <v>0.42103124878977216</v>
      </c>
      <c r="T6" s="28" t="str">
        <f>IF(A6=Epro_Ra_wg0!B9,"ok","Fehler! Falsch sortiert!")</f>
        <v>ok</v>
      </c>
    </row>
    <row r="7" spans="1:21" x14ac:dyDescent="0.25">
      <c r="A7" s="2" t="str">
        <f>Epro_Ra_wg0!B10</f>
        <v>bGEO</v>
      </c>
      <c r="B7" s="3">
        <f>Epro_Ra_wg0!$C10</f>
        <v>0</v>
      </c>
      <c r="C7" s="4">
        <f>Epro_Ra_wg0!$D10</f>
        <v>0</v>
      </c>
      <c r="D7" s="4">
        <f>Epro_Ra_wg0!$D10</f>
        <v>0</v>
      </c>
      <c r="E7" s="4">
        <f>Epro_Ra_wg0!$F10</f>
        <v>0</v>
      </c>
      <c r="F7" s="4">
        <f>Epro_Ra_wg0!D10</f>
        <v>0</v>
      </c>
      <c r="G7" s="4">
        <f>Epro_Ra_wg0!$D10</f>
        <v>0</v>
      </c>
      <c r="H7" s="4">
        <f>Epro_Ra_wg0!$D10</f>
        <v>0</v>
      </c>
      <c r="I7" s="4">
        <f>Epro_Ra_wg0!$D10</f>
        <v>0</v>
      </c>
      <c r="J7" s="4">
        <f>Epro_Ra_wg0!E10</f>
        <v>0</v>
      </c>
      <c r="K7" s="4">
        <f>Epro_Ra_wg0!$I10</f>
        <v>0</v>
      </c>
      <c r="L7" s="4">
        <f>Epro_Ra_wg0!F10</f>
        <v>0</v>
      </c>
      <c r="M7" s="4">
        <f>Epro_Ra_wg0!$L10</f>
        <v>0</v>
      </c>
      <c r="N7" s="4">
        <f>Epro_Ra_wg0!$G10</f>
        <v>0</v>
      </c>
      <c r="O7" s="4">
        <f>Epro_Ra_wg0!$K10</f>
        <v>0</v>
      </c>
      <c r="P7" s="4">
        <f>Epro_Ra_wg0!$K10</f>
        <v>0</v>
      </c>
      <c r="Q7" s="4">
        <f>Epro_Ra_wg0!$L10</f>
        <v>0</v>
      </c>
      <c r="R7" s="4">
        <f>Epro_Ra_wg0!$J10</f>
        <v>0</v>
      </c>
      <c r="S7" s="48">
        <f>Epro_Ra_wg0!L10</f>
        <v>0</v>
      </c>
      <c r="T7" s="28" t="str">
        <f>IF(A7=Epro_Ra_wg0!B10,"ok","Fehler! Falsch sortiert!")</f>
        <v>ok</v>
      </c>
    </row>
    <row r="8" spans="1:21" x14ac:dyDescent="0.25">
      <c r="A8" s="2" t="str">
        <f>Epro_Ra_wg0!B11</f>
        <v>bHC</v>
      </c>
      <c r="B8" s="3">
        <f>Epro_Ra_wg0!$C11</f>
        <v>0.39340000000000003</v>
      </c>
      <c r="C8" s="4">
        <f>Epro_Ra_wg0!$D11</f>
        <v>0.38265657434251366</v>
      </c>
      <c r="D8" s="4">
        <f>Epro_Ra_wg0!$D11</f>
        <v>0.38265657434251366</v>
      </c>
      <c r="E8" s="4">
        <f>Epro_Ra_wg0!$F11</f>
        <v>0.38265657434251366</v>
      </c>
      <c r="F8" s="4">
        <f>Epro_Ra_wg0!D11</f>
        <v>0.38265657434251366</v>
      </c>
      <c r="G8" s="4">
        <f>Epro_Ra_wg0!$D11</f>
        <v>0.38265657434251366</v>
      </c>
      <c r="H8" s="4">
        <f>Epro_Ra_wg0!$D11</f>
        <v>0.38265657434251366</v>
      </c>
      <c r="I8" s="4">
        <f>Epro_Ra_wg0!$D11</f>
        <v>0.38265657434251366</v>
      </c>
      <c r="J8" s="4">
        <f>Epro_Ra_wg0!E11</f>
        <v>0.38197582662734475</v>
      </c>
      <c r="K8" s="4">
        <f>Epro_Ra_wg0!$I11</f>
        <v>0.38265657434251366</v>
      </c>
      <c r="L8" s="4">
        <f>Epro_Ra_wg0!F11</f>
        <v>0.38265657434251366</v>
      </c>
      <c r="M8" s="4">
        <f>Epro_Ra_wg0!$L11</f>
        <v>0.38197582662734475</v>
      </c>
      <c r="N8" s="4">
        <f>Epro_Ra_wg0!$G11</f>
        <v>0.38197582662734475</v>
      </c>
      <c r="O8" s="4">
        <f>Epro_Ra_wg0!$K11</f>
        <v>0.38197582662734475</v>
      </c>
      <c r="P8" s="4">
        <f>Epro_Ra_wg0!$K11</f>
        <v>0.38197582662734475</v>
      </c>
      <c r="Q8" s="4">
        <f>Epro_Ra_wg0!$L11</f>
        <v>0.38197582662734475</v>
      </c>
      <c r="R8" s="4">
        <f>Epro_Ra_wg0!$J11</f>
        <v>0.38197582662734475</v>
      </c>
      <c r="S8" s="48">
        <f>Epro_Ra_wg0!L11</f>
        <v>0.38197582662734475</v>
      </c>
      <c r="T8" s="28" t="str">
        <f>IF(A8=Epro_Ra_wg0!B11,"ok","Fehler! Falsch sortiert!")</f>
        <v>ok</v>
      </c>
    </row>
    <row r="9" spans="1:21" x14ac:dyDescent="0.25">
      <c r="A9" s="2" t="str">
        <f>Epro_Ra_wg0!B12</f>
        <v>bHYDRO</v>
      </c>
      <c r="B9" s="3">
        <f>Epro_Ra_wg0!$C12</f>
        <v>0</v>
      </c>
      <c r="C9" s="4">
        <f>Epro_Ra_wg0!$D12</f>
        <v>0</v>
      </c>
      <c r="D9" s="4">
        <f>Epro_Ra_wg0!$D12</f>
        <v>0</v>
      </c>
      <c r="E9" s="4">
        <f>Epro_Ra_wg0!$F12</f>
        <v>0</v>
      </c>
      <c r="F9" s="4">
        <f>Epro_Ra_wg0!D12</f>
        <v>0</v>
      </c>
      <c r="G9" s="4">
        <f>Epro_Ra_wg0!$D12</f>
        <v>0</v>
      </c>
      <c r="H9" s="4">
        <f>Epro_Ra_wg0!$D12</f>
        <v>0</v>
      </c>
      <c r="I9" s="4">
        <f>Epro_Ra_wg0!$D12</f>
        <v>0</v>
      </c>
      <c r="J9" s="4">
        <f>Epro_Ra_wg0!E12</f>
        <v>0</v>
      </c>
      <c r="K9" s="4">
        <f>Epro_Ra_wg0!$I12</f>
        <v>0</v>
      </c>
      <c r="L9" s="4">
        <f>Epro_Ra_wg0!F12</f>
        <v>0</v>
      </c>
      <c r="M9" s="4">
        <f>Epro_Ra_wg0!$L12</f>
        <v>0</v>
      </c>
      <c r="N9" s="4">
        <f>Epro_Ra_wg0!$G12</f>
        <v>0</v>
      </c>
      <c r="O9" s="4">
        <f>Epro_Ra_wg0!$K12</f>
        <v>0</v>
      </c>
      <c r="P9" s="4">
        <f>Epro_Ra_wg0!$K12</f>
        <v>0</v>
      </c>
      <c r="Q9" s="4">
        <f>Epro_Ra_wg0!$L12</f>
        <v>0</v>
      </c>
      <c r="R9" s="4">
        <f>Epro_Ra_wg0!$J12</f>
        <v>0</v>
      </c>
      <c r="S9" s="48">
        <f>Epro_Ra_wg0!L12</f>
        <v>0</v>
      </c>
      <c r="T9" s="28" t="str">
        <f>IF(A9=Epro_Ra_wg0!B12,"ok","Fehler! Falsch sortiert!")</f>
        <v>ok</v>
      </c>
    </row>
    <row r="10" spans="1:21" x14ac:dyDescent="0.25">
      <c r="A10" s="2" t="str">
        <f>Epro_Ra_wg0!B13</f>
        <v>bNUC</v>
      </c>
      <c r="B10" s="3">
        <f>Epro_Ra_wg0!$C13</f>
        <v>0.33</v>
      </c>
      <c r="C10" s="4">
        <f>Epro_Ra_wg0!$D13</f>
        <v>0.33</v>
      </c>
      <c r="D10" s="4">
        <f>Epro_Ra_wg0!$D13</f>
        <v>0.33</v>
      </c>
      <c r="E10" s="4">
        <f>Epro_Ra_wg0!$F13</f>
        <v>0.33</v>
      </c>
      <c r="F10" s="4">
        <f>Epro_Ra_wg0!D13</f>
        <v>0.33</v>
      </c>
      <c r="G10" s="4">
        <f>Epro_Ra_wg0!$D13</f>
        <v>0.33</v>
      </c>
      <c r="H10" s="4">
        <f>Epro_Ra_wg0!$D13</f>
        <v>0.33</v>
      </c>
      <c r="I10" s="4">
        <f>Epro_Ra_wg0!$D13</f>
        <v>0.33</v>
      </c>
      <c r="J10" s="4">
        <f>Epro_Ra_wg0!E13</f>
        <v>0.32989766915355362</v>
      </c>
      <c r="K10" s="4">
        <f>Epro_Ra_wg0!$I13</f>
        <v>0.33</v>
      </c>
      <c r="L10" s="4">
        <f>Epro_Ra_wg0!F13</f>
        <v>0.33</v>
      </c>
      <c r="M10" s="4">
        <f>Epro_Ra_wg0!$L13</f>
        <v>0.32989766915355362</v>
      </c>
      <c r="N10" s="4">
        <f>Epro_Ra_wg0!$G13</f>
        <v>0.32989766915355362</v>
      </c>
      <c r="O10" s="4">
        <f>Epro_Ra_wg0!$K13</f>
        <v>0.32989766915355362</v>
      </c>
      <c r="P10" s="4">
        <f>Epro_Ra_wg0!$K13</f>
        <v>0.32989766915355362</v>
      </c>
      <c r="Q10" s="4">
        <f>Epro_Ra_wg0!$L13</f>
        <v>0.32989766915355362</v>
      </c>
      <c r="R10" s="4">
        <f>Epro_Ra_wg0!$J13</f>
        <v>0.32989766915355362</v>
      </c>
      <c r="S10" s="48">
        <f>Epro_Ra_wg0!L13</f>
        <v>0.32989766915355362</v>
      </c>
      <c r="T10" s="28" t="str">
        <f>IF(A10=Epro_Ra_wg0!B13,"ok","Fehler! Falsch sortiert!")</f>
        <v>ok</v>
      </c>
    </row>
    <row r="11" spans="1:21" x14ac:dyDescent="0.25">
      <c r="A11" s="2" t="str">
        <f>Epro_Ra_wg0!B14</f>
        <v>bOIL</v>
      </c>
      <c r="B11" s="3">
        <f>Epro_Ra_wg0!$C14</f>
        <v>0.25999726051278221</v>
      </c>
      <c r="C11" s="4">
        <f>Epro_Ra_wg0!$D14</f>
        <v>0.353327357331639</v>
      </c>
      <c r="D11" s="4">
        <f>Epro_Ra_wg0!$D14</f>
        <v>0.353327357331639</v>
      </c>
      <c r="E11" s="4">
        <f>Epro_Ra_wg0!$F14</f>
        <v>0.353327357331639</v>
      </c>
      <c r="F11" s="4">
        <f>Epro_Ra_wg0!D14</f>
        <v>0.353327357331639</v>
      </c>
      <c r="G11" s="4">
        <f>Epro_Ra_wg0!$D14</f>
        <v>0.353327357331639</v>
      </c>
      <c r="H11" s="4">
        <f>Epro_Ra_wg0!$D14</f>
        <v>0.353327357331639</v>
      </c>
      <c r="I11" s="4">
        <f>Epro_Ra_wg0!$D14</f>
        <v>0.353327357331639</v>
      </c>
      <c r="J11" s="4">
        <f>Epro_Ra_wg0!E14</f>
        <v>0.35509816183123877</v>
      </c>
      <c r="K11" s="4">
        <f>Epro_Ra_wg0!$I14</f>
        <v>0.353327357331639</v>
      </c>
      <c r="L11" s="4">
        <f>Epro_Ra_wg0!F14</f>
        <v>0.353327357331639</v>
      </c>
      <c r="M11" s="4">
        <f>Epro_Ra_wg0!$L14</f>
        <v>0.35509816183123877</v>
      </c>
      <c r="N11" s="4">
        <f>Epro_Ra_wg0!$G14</f>
        <v>0.35509816183123877</v>
      </c>
      <c r="O11" s="4">
        <f>Epro_Ra_wg0!$K14</f>
        <v>0.35509816183123877</v>
      </c>
      <c r="P11" s="4">
        <f>Epro_Ra_wg0!$K14</f>
        <v>0.35509816183123877</v>
      </c>
      <c r="Q11" s="4">
        <f>Epro_Ra_wg0!$L14</f>
        <v>0.35509816183123877</v>
      </c>
      <c r="R11" s="4">
        <f>Epro_Ra_wg0!$J14</f>
        <v>0.35509816183123877</v>
      </c>
      <c r="S11" s="48">
        <f>Epro_Ra_wg0!L14</f>
        <v>0.35509816183123877</v>
      </c>
      <c r="T11" s="28" t="str">
        <f>IF(A11=Epro_Ra_wg0!B14,"ok","Fehler! Falsch sortiert!")</f>
        <v>ok</v>
      </c>
    </row>
    <row r="12" spans="1:21" s="39" customFormat="1" x14ac:dyDescent="0.25">
      <c r="A12" s="29" t="str">
        <f>Epro_Ra_wg0!B15</f>
        <v>mCCS</v>
      </c>
      <c r="B12" s="30">
        <f>Epro_Ra_wg0!$C15</f>
        <v>0</v>
      </c>
      <c r="C12" s="31">
        <f>Epro_Ra_wg0!$D15</f>
        <v>0</v>
      </c>
      <c r="D12" s="31">
        <f>Epro_Ra_wg0!$D15</f>
        <v>0</v>
      </c>
      <c r="E12" s="31">
        <f>Epro_Ra_wg0!$F15</f>
        <v>0</v>
      </c>
      <c r="F12" s="4">
        <f>Epro_Ra_wg0!D15</f>
        <v>0</v>
      </c>
      <c r="G12" s="31">
        <f>Epro_Ra_wg0!$D15</f>
        <v>0</v>
      </c>
      <c r="H12" s="31">
        <f>Epro_Ra_wg0!$D15</f>
        <v>0</v>
      </c>
      <c r="I12" s="31">
        <f>Epro_Ra_wg0!$D15</f>
        <v>0</v>
      </c>
      <c r="J12" s="31">
        <f>Epro_Ra_wg0!E15</f>
        <v>0</v>
      </c>
      <c r="K12" s="31">
        <f>Epro_Ra_wg0!$I15</f>
        <v>0</v>
      </c>
      <c r="L12" s="31">
        <f>Epro_Ra_wg0!F15</f>
        <v>0</v>
      </c>
      <c r="M12" s="31">
        <f>Epro_Ra_wg0!$L15</f>
        <v>0</v>
      </c>
      <c r="N12" s="31">
        <f>Epro_Ra_wg0!$G15</f>
        <v>0</v>
      </c>
      <c r="O12" s="31">
        <f>Epro_Ra_wg0!$K15</f>
        <v>0</v>
      </c>
      <c r="P12" s="31">
        <f>Epro_Ra_wg0!$K15</f>
        <v>0</v>
      </c>
      <c r="Q12" s="31">
        <f>Epro_Ra_wg0!$L15</f>
        <v>0</v>
      </c>
      <c r="R12" s="31">
        <f>Epro_Ra_wg0!$J15</f>
        <v>0</v>
      </c>
      <c r="S12" s="49">
        <f>Epro_Ra_wg0!L15</f>
        <v>0</v>
      </c>
      <c r="T12" s="38" t="str">
        <f>IF(A12=Epro_Ra_wg0!B15,"ok","Fehler! Falsch sortiert!")</f>
        <v>ok</v>
      </c>
      <c r="U12" s="39" t="s">
        <v>17</v>
      </c>
    </row>
    <row r="13" spans="1:21" x14ac:dyDescent="0.25">
      <c r="A13" s="2" t="str">
        <f>Epro_Ra_wg0!B16</f>
        <v>mGAS</v>
      </c>
      <c r="B13" s="3">
        <f>Epro_Ra_wg0!$C16</f>
        <v>0.49023563243057644</v>
      </c>
      <c r="C13" s="4">
        <f>Epro_Ra_wg0!$D16</f>
        <v>0.454540374626903</v>
      </c>
      <c r="D13" s="4">
        <f>Epro_Ra_wg0!$D16</f>
        <v>0.454540374626903</v>
      </c>
      <c r="E13" s="4">
        <f>Epro_Ra_wg0!$F16</f>
        <v>0.454540374626903</v>
      </c>
      <c r="F13" s="4">
        <f>Epro_Ra_wg0!D16</f>
        <v>0.454540374626903</v>
      </c>
      <c r="G13" s="4">
        <f>Epro_Ra_wg0!$D16</f>
        <v>0.454540374626903</v>
      </c>
      <c r="H13" s="4">
        <f>Epro_Ra_wg0!$D16</f>
        <v>0.454540374626903</v>
      </c>
      <c r="I13" s="4">
        <f>Epro_Ra_wg0!$D16</f>
        <v>0.454540374626903</v>
      </c>
      <c r="J13" s="4">
        <f>Epro_Ra_wg0!E16</f>
        <v>0.42103124878977216</v>
      </c>
      <c r="K13" s="4">
        <f>Epro_Ra_wg0!$I16</f>
        <v>0.454540374626903</v>
      </c>
      <c r="L13" s="4">
        <f>Epro_Ra_wg0!F16</f>
        <v>0.454540374626903</v>
      </c>
      <c r="M13" s="4">
        <f>Epro_Ra_wg0!$L16</f>
        <v>0.42103124878977216</v>
      </c>
      <c r="N13" s="4">
        <f>Epro_Ra_wg0!$G16</f>
        <v>0.42103124878977216</v>
      </c>
      <c r="O13" s="4">
        <f>Epro_Ra_wg0!$K16</f>
        <v>0.42103124878977216</v>
      </c>
      <c r="P13" s="4">
        <f>Epro_Ra_wg0!$K16</f>
        <v>0.42103124878977216</v>
      </c>
      <c r="Q13" s="4">
        <f>Epro_Ra_wg0!$L16</f>
        <v>0.42103124878977216</v>
      </c>
      <c r="R13" s="4">
        <f>Epro_Ra_wg0!$J16</f>
        <v>0.42103124878977216</v>
      </c>
      <c r="S13" s="48">
        <f>Epro_Ra_wg0!L16</f>
        <v>0.42103124878977216</v>
      </c>
      <c r="T13" s="28" t="str">
        <f>IF(A13=Epro_Ra_wg0!B16,"ok","Fehler! Falsch sortiert!")</f>
        <v>ok</v>
      </c>
    </row>
    <row r="14" spans="1:21" x14ac:dyDescent="0.25">
      <c r="A14" s="2" t="str">
        <f>Epro_Ra_wg0!B17</f>
        <v>mHC</v>
      </c>
      <c r="B14" s="3">
        <f>Epro_Ra_wg0!$C17</f>
        <v>0.39340000000000003</v>
      </c>
      <c r="C14" s="4">
        <f>Epro_Ra_wg0!$D17</f>
        <v>0.38265657434251366</v>
      </c>
      <c r="D14" s="4">
        <f>Epro_Ra_wg0!$D17</f>
        <v>0.38265657434251366</v>
      </c>
      <c r="E14" s="4">
        <f>Epro_Ra_wg0!$F17</f>
        <v>0.38265657434251366</v>
      </c>
      <c r="F14" s="4">
        <f>Epro_Ra_wg0!D17</f>
        <v>0.38265657434251366</v>
      </c>
      <c r="G14" s="4">
        <f>Epro_Ra_wg0!$D17</f>
        <v>0.38265657434251366</v>
      </c>
      <c r="H14" s="4">
        <f>Epro_Ra_wg0!$D17</f>
        <v>0.38265657434251366</v>
      </c>
      <c r="I14" s="4">
        <f>Epro_Ra_wg0!$D17</f>
        <v>0.38265657434251366</v>
      </c>
      <c r="J14" s="4">
        <f>Epro_Ra_wg0!E17</f>
        <v>0.38197582662734475</v>
      </c>
      <c r="K14" s="4">
        <f>Epro_Ra_wg0!$I17</f>
        <v>0.38265657434251366</v>
      </c>
      <c r="L14" s="4">
        <f>Epro_Ra_wg0!F17</f>
        <v>0.38265657434251366</v>
      </c>
      <c r="M14" s="4">
        <f>Epro_Ra_wg0!$L17</f>
        <v>0.38197582662734475</v>
      </c>
      <c r="N14" s="4">
        <f>Epro_Ra_wg0!$G17</f>
        <v>0.38197582662734475</v>
      </c>
      <c r="O14" s="4">
        <f>Epro_Ra_wg0!$K17</f>
        <v>0.38197582662734475</v>
      </c>
      <c r="P14" s="4">
        <f>Epro_Ra_wg0!$K17</f>
        <v>0.38197582662734475</v>
      </c>
      <c r="Q14" s="4">
        <f>Epro_Ra_wg0!$L17</f>
        <v>0.38197582662734475</v>
      </c>
      <c r="R14" s="4">
        <f>Epro_Ra_wg0!$J17</f>
        <v>0.38197582662734475</v>
      </c>
      <c r="S14" s="48">
        <f>Epro_Ra_wg0!L17</f>
        <v>0.38197582662734475</v>
      </c>
      <c r="T14" s="28" t="str">
        <f>IF(A14=Epro_Ra_wg0!B17,"ok","Fehler! Falsch sortiert!")</f>
        <v>ok</v>
      </c>
    </row>
    <row r="15" spans="1:21" x14ac:dyDescent="0.25">
      <c r="A15" s="2" t="str">
        <f>Epro_Ra_wg0!B18</f>
        <v>mOIL</v>
      </c>
      <c r="B15" s="3">
        <f>Epro_Ra_wg0!$C18</f>
        <v>0.25999726051278221</v>
      </c>
      <c r="C15" s="4">
        <f>Epro_Ra_wg0!$D18</f>
        <v>0.353327357331639</v>
      </c>
      <c r="D15" s="4">
        <f>Epro_Ra_wg0!$D18</f>
        <v>0.353327357331639</v>
      </c>
      <c r="E15" s="4">
        <f>Epro_Ra_wg0!$F18</f>
        <v>0.353327357331639</v>
      </c>
      <c r="F15" s="4">
        <f>Epro_Ra_wg0!D18</f>
        <v>0.353327357331639</v>
      </c>
      <c r="G15" s="4">
        <f>Epro_Ra_wg0!$D18</f>
        <v>0.353327357331639</v>
      </c>
      <c r="H15" s="4">
        <f>Epro_Ra_wg0!$D18</f>
        <v>0.353327357331639</v>
      </c>
      <c r="I15" s="4">
        <f>Epro_Ra_wg0!$D18</f>
        <v>0.353327357331639</v>
      </c>
      <c r="J15" s="4">
        <f>Epro_Ra_wg0!E18</f>
        <v>0.35509816183123877</v>
      </c>
      <c r="K15" s="4">
        <f>Epro_Ra_wg0!$I18</f>
        <v>0.353327357331639</v>
      </c>
      <c r="L15" s="4">
        <f>Epro_Ra_wg0!F18</f>
        <v>0.353327357331639</v>
      </c>
      <c r="M15" s="4">
        <f>Epro_Ra_wg0!$L18</f>
        <v>0.35509816183123877</v>
      </c>
      <c r="N15" s="4">
        <f>Epro_Ra_wg0!$G18</f>
        <v>0.35509816183123877</v>
      </c>
      <c r="O15" s="4">
        <f>Epro_Ra_wg0!$K18</f>
        <v>0.35509816183123877</v>
      </c>
      <c r="P15" s="4">
        <f>Epro_Ra_wg0!$K18</f>
        <v>0.35509816183123877</v>
      </c>
      <c r="Q15" s="4">
        <f>Epro_Ra_wg0!$L18</f>
        <v>0.35509816183123877</v>
      </c>
      <c r="R15" s="4">
        <f>Epro_Ra_wg0!$J18</f>
        <v>0.35509816183123877</v>
      </c>
      <c r="S15" s="48">
        <f>Epro_Ra_wg0!L18</f>
        <v>0.35509816183123877</v>
      </c>
      <c r="T15" s="28" t="str">
        <f>IF(A15=Epro_Ra_wg0!B18,"ok","Fehler! Falsch sortiert!")</f>
        <v>ok</v>
      </c>
    </row>
    <row r="16" spans="1:21" x14ac:dyDescent="0.25">
      <c r="A16" s="2" t="str">
        <f>Epro_Ra_wg0!B19</f>
        <v>mSOLAR</v>
      </c>
      <c r="B16" s="3">
        <f>Epro_Ra_wg0!$C19</f>
        <v>0</v>
      </c>
      <c r="C16" s="4">
        <f>Epro_Ra_wg0!$D19</f>
        <v>0</v>
      </c>
      <c r="D16" s="4">
        <f>Epro_Ra_wg0!$D19</f>
        <v>0</v>
      </c>
      <c r="E16" s="4">
        <f>Epro_Ra_wg0!$F19</f>
        <v>0</v>
      </c>
      <c r="F16" s="4">
        <f>Epro_Ra_wg0!D19</f>
        <v>0</v>
      </c>
      <c r="G16" s="4">
        <f>Epro_Ra_wg0!$D19</f>
        <v>0</v>
      </c>
      <c r="H16" s="4">
        <f>Epro_Ra_wg0!$D19</f>
        <v>0</v>
      </c>
      <c r="I16" s="4">
        <f>Epro_Ra_wg0!$D19</f>
        <v>0</v>
      </c>
      <c r="J16" s="4">
        <f>Epro_Ra_wg0!E19</f>
        <v>0</v>
      </c>
      <c r="K16" s="4">
        <f>Epro_Ra_wg0!$I19</f>
        <v>0</v>
      </c>
      <c r="L16" s="4">
        <f>Epro_Ra_wg0!F19</f>
        <v>0</v>
      </c>
      <c r="M16" s="4">
        <f>Epro_Ra_wg0!$L19</f>
        <v>0</v>
      </c>
      <c r="N16" s="4">
        <f>Epro_Ra_wg0!$G19</f>
        <v>0</v>
      </c>
      <c r="O16" s="4">
        <f>Epro_Ra_wg0!$K19</f>
        <v>0</v>
      </c>
      <c r="P16" s="4">
        <f>Epro_Ra_wg0!$K19</f>
        <v>0</v>
      </c>
      <c r="Q16" s="4">
        <f>Epro_Ra_wg0!$L19</f>
        <v>0</v>
      </c>
      <c r="R16" s="4">
        <f>Epro_Ra_wg0!$J19</f>
        <v>0</v>
      </c>
      <c r="S16" s="48">
        <f>Epro_Ra_wg0!L19</f>
        <v>0</v>
      </c>
      <c r="T16" s="28" t="str">
        <f>IF(A16=Epro_Ra_wg0!B19,"ok","Fehler! Falsch sortiert!")</f>
        <v>ok</v>
      </c>
    </row>
    <row r="17" spans="1:20" x14ac:dyDescent="0.25">
      <c r="A17" s="2" t="str">
        <f>Epro_Ra_wg0!B20</f>
        <v>mWIND</v>
      </c>
      <c r="B17" s="3">
        <f>Epro_Ra_wg0!$C20</f>
        <v>0</v>
      </c>
      <c r="C17" s="4">
        <f>Epro_Ra_wg0!$D20</f>
        <v>0</v>
      </c>
      <c r="D17" s="4">
        <f>Epro_Ra_wg0!$D20</f>
        <v>0</v>
      </c>
      <c r="E17" s="4">
        <f>Epro_Ra_wg0!$F20</f>
        <v>0</v>
      </c>
      <c r="F17" s="4">
        <f>Epro_Ra_wg0!D20</f>
        <v>0</v>
      </c>
      <c r="G17" s="4">
        <f>Epro_Ra_wg0!$D20</f>
        <v>0</v>
      </c>
      <c r="H17" s="4">
        <f>Epro_Ra_wg0!$D20</f>
        <v>0</v>
      </c>
      <c r="I17" s="4">
        <f>Epro_Ra_wg0!$D20</f>
        <v>0</v>
      </c>
      <c r="J17" s="4">
        <f>Epro_Ra_wg0!E20</f>
        <v>0</v>
      </c>
      <c r="K17" s="4">
        <f>Epro_Ra_wg0!$I20</f>
        <v>0</v>
      </c>
      <c r="L17" s="4">
        <f>Epro_Ra_wg0!F20</f>
        <v>0</v>
      </c>
      <c r="M17" s="4">
        <f>Epro_Ra_wg0!$L20</f>
        <v>0</v>
      </c>
      <c r="N17" s="4">
        <f>Epro_Ra_wg0!$G20</f>
        <v>0</v>
      </c>
      <c r="O17" s="4">
        <f>Epro_Ra_wg0!$K20</f>
        <v>0</v>
      </c>
      <c r="P17" s="4">
        <f>Epro_Ra_wg0!$K20</f>
        <v>0</v>
      </c>
      <c r="Q17" s="4">
        <f>Epro_Ra_wg0!$L20</f>
        <v>0</v>
      </c>
      <c r="R17" s="4">
        <f>Epro_Ra_wg0!$J20</f>
        <v>0</v>
      </c>
      <c r="S17" s="48">
        <f>Epro_Ra_wg0!L20</f>
        <v>0</v>
      </c>
      <c r="T17" s="28" t="str">
        <f>IF(A17=Epro_Ra_wg0!B20,"ok","Fehler! Falsch sortiert!")</f>
        <v>ok</v>
      </c>
    </row>
    <row r="18" spans="1:20" s="33" customFormat="1" x14ac:dyDescent="0.25">
      <c r="A18" s="2" t="str">
        <f>Epro_Ra_wg0!B21</f>
        <v>pGAS</v>
      </c>
      <c r="B18" s="3">
        <f>Epro_Ra_wg0!$C21</f>
        <v>0.49023563243057644</v>
      </c>
      <c r="C18" s="4">
        <f>Epro_Ra_wg0!$D21</f>
        <v>0.454540374626903</v>
      </c>
      <c r="D18" s="4">
        <f>Epro_Ra_wg0!$D21</f>
        <v>0.454540374626903</v>
      </c>
      <c r="E18" s="4">
        <f>Epro_Ra_wg0!$F21</f>
        <v>0.454540374626903</v>
      </c>
      <c r="F18" s="4">
        <f>Epro_Ra_wg0!D21</f>
        <v>0.454540374626903</v>
      </c>
      <c r="G18" s="4">
        <f>Epro_Ra_wg0!$D21</f>
        <v>0.454540374626903</v>
      </c>
      <c r="H18" s="4">
        <f>Epro_Ra_wg0!$D21</f>
        <v>0.454540374626903</v>
      </c>
      <c r="I18" s="4">
        <f>Epro_Ra_wg0!$D21</f>
        <v>0.454540374626903</v>
      </c>
      <c r="J18" s="4">
        <f>Epro_Ra_wg0!E21</f>
        <v>0.42103124878977216</v>
      </c>
      <c r="K18" s="4">
        <f>Epro_Ra_wg0!$I21</f>
        <v>0.454540374626903</v>
      </c>
      <c r="L18" s="4">
        <f>Epro_Ra_wg0!F21</f>
        <v>0.454540374626903</v>
      </c>
      <c r="M18" s="4">
        <f>Epro_Ra_wg0!$L21</f>
        <v>0.42103124878977216</v>
      </c>
      <c r="N18" s="4">
        <f>Epro_Ra_wg0!$G21</f>
        <v>0.42103124878977216</v>
      </c>
      <c r="O18" s="4">
        <f>Epro_Ra_wg0!$K21</f>
        <v>0.42103124878977216</v>
      </c>
      <c r="P18" s="4">
        <f>Epro_Ra_wg0!$K21</f>
        <v>0.42103124878977216</v>
      </c>
      <c r="Q18" s="4">
        <f>Epro_Ra_wg0!$L21</f>
        <v>0.42103124878977216</v>
      </c>
      <c r="R18" s="4">
        <f>Epro_Ra_wg0!$J21</f>
        <v>0.42103124878977216</v>
      </c>
      <c r="S18" s="48">
        <f>Epro_Ra_wg0!L21</f>
        <v>0.42103124878977216</v>
      </c>
      <c r="T18" s="32" t="str">
        <f>IF(A18=Epro_Ra_wg0!B21,"ok","Fehler! Falsch sortiert!")</f>
        <v>ok</v>
      </c>
    </row>
    <row r="19" spans="1:20" x14ac:dyDescent="0.25">
      <c r="A19" s="2" t="str">
        <f>Epro_Ra_wg0!B22</f>
        <v>pHYDRO</v>
      </c>
      <c r="B19" s="3">
        <f>Epro_Ra_wg0!$C22</f>
        <v>0</v>
      </c>
      <c r="C19" s="4">
        <f>Epro_Ra_wg0!$D22</f>
        <v>0</v>
      </c>
      <c r="D19" s="4">
        <f>Epro_Ra_wg0!$D22</f>
        <v>0</v>
      </c>
      <c r="E19" s="4">
        <f>Epro_Ra_wg0!$F22</f>
        <v>0</v>
      </c>
      <c r="F19" s="4">
        <f>Epro_Ra_wg0!D22</f>
        <v>0</v>
      </c>
      <c r="G19" s="4">
        <f>Epro_Ra_wg0!$D22</f>
        <v>0</v>
      </c>
      <c r="H19" s="4">
        <f>Epro_Ra_wg0!$D22</f>
        <v>0</v>
      </c>
      <c r="I19" s="4">
        <f>Epro_Ra_wg0!$D22</f>
        <v>0</v>
      </c>
      <c r="J19" s="4">
        <f>Epro_Ra_wg0!E22</f>
        <v>0</v>
      </c>
      <c r="K19" s="4">
        <f>Epro_Ra_wg0!$I22</f>
        <v>0</v>
      </c>
      <c r="L19" s="4">
        <f>Epro_Ra_wg0!F22</f>
        <v>0</v>
      </c>
      <c r="M19" s="4">
        <f>Epro_Ra_wg0!$L22</f>
        <v>0</v>
      </c>
      <c r="N19" s="4">
        <f>Epro_Ra_wg0!$G22</f>
        <v>0</v>
      </c>
      <c r="O19" s="4">
        <f>Epro_Ra_wg0!$K22</f>
        <v>0</v>
      </c>
      <c r="P19" s="4">
        <f>Epro_Ra_wg0!$K22</f>
        <v>0</v>
      </c>
      <c r="Q19" s="4">
        <f>Epro_Ra_wg0!$L22</f>
        <v>0</v>
      </c>
      <c r="R19" s="4">
        <f>Epro_Ra_wg0!$J22</f>
        <v>0</v>
      </c>
      <c r="S19" s="48">
        <f>Epro_Ra_wg0!L22</f>
        <v>0</v>
      </c>
      <c r="T19" s="28" t="str">
        <f>IF(A19=Epro_Ra_wg0!B22,"ok","Fehler! Falsch sortiert!")</f>
        <v>ok</v>
      </c>
    </row>
    <row r="20" spans="1:20" x14ac:dyDescent="0.25">
      <c r="A20" s="6" t="str">
        <f>Epro_Ra_wg0!B23</f>
        <v>pOIL</v>
      </c>
      <c r="B20" s="7">
        <f>Epro_Ra_wg0!$C23</f>
        <v>0.25999726051278221</v>
      </c>
      <c r="C20" s="8">
        <f>Epro_Ra_wg0!$D23</f>
        <v>0.353327357331639</v>
      </c>
      <c r="D20" s="8">
        <f>Epro_Ra_wg0!$D23</f>
        <v>0.353327357331639</v>
      </c>
      <c r="E20" s="8">
        <f>Epro_Ra_wg0!$F23</f>
        <v>0.353327357331639</v>
      </c>
      <c r="F20" s="8">
        <f>Epro_Ra_wg0!D23</f>
        <v>0.353327357331639</v>
      </c>
      <c r="G20" s="8">
        <f>Epro_Ra_wg0!$D23</f>
        <v>0.353327357331639</v>
      </c>
      <c r="H20" s="8">
        <f>Epro_Ra_wg0!$D23</f>
        <v>0.353327357331639</v>
      </c>
      <c r="I20" s="8">
        <f>Epro_Ra_wg0!$D23</f>
        <v>0.353327357331639</v>
      </c>
      <c r="J20" s="8">
        <f>Epro_Ra_wg0!E23</f>
        <v>0.35509816183123877</v>
      </c>
      <c r="K20" s="8">
        <f>Epro_Ra_wg0!$I23</f>
        <v>0.353327357331639</v>
      </c>
      <c r="L20" s="8">
        <f>Epro_Ra_wg0!F23</f>
        <v>0.353327357331639</v>
      </c>
      <c r="M20" s="8">
        <f>Epro_Ra_wg0!$L23</f>
        <v>0.35509816183123877</v>
      </c>
      <c r="N20" s="8">
        <f>Epro_Ra_wg0!$G23</f>
        <v>0.35509816183123877</v>
      </c>
      <c r="O20" s="8">
        <f>Epro_Ra_wg0!$K23</f>
        <v>0.35509816183123877</v>
      </c>
      <c r="P20" s="8">
        <f>Epro_Ra_wg0!$K23</f>
        <v>0.35509816183123877</v>
      </c>
      <c r="Q20" s="8">
        <f>Epro_Ra_wg0!$L23</f>
        <v>0.35509816183123877</v>
      </c>
      <c r="R20" s="8">
        <f>Epro_Ra_wg0!$J23</f>
        <v>0.35509816183123877</v>
      </c>
      <c r="S20" s="50">
        <f>Epro_Ra_wg0!L23</f>
        <v>0.35509816183123877</v>
      </c>
      <c r="T20" s="28" t="str">
        <f>IF(A20=Epro_Ra_wg0!B23,"ok","Fehler! Falsch sortiert!")</f>
        <v>ok</v>
      </c>
    </row>
    <row r="21" spans="1:20" x14ac:dyDescent="0.25">
      <c r="F21" s="43"/>
    </row>
    <row r="22" spans="1:20" x14ac:dyDescent="0.25">
      <c r="B22" t="s">
        <v>1</v>
      </c>
      <c r="C22" t="s">
        <v>2</v>
      </c>
      <c r="D22" t="s">
        <v>2</v>
      </c>
      <c r="E22" t="s">
        <v>4</v>
      </c>
      <c r="F22" s="43" t="s">
        <v>2</v>
      </c>
      <c r="G22" t="s">
        <v>2</v>
      </c>
      <c r="H22" t="s">
        <v>3</v>
      </c>
      <c r="I22" t="s">
        <v>5</v>
      </c>
      <c r="J22" t="s">
        <v>4</v>
      </c>
      <c r="K22" t="s">
        <v>6</v>
      </c>
      <c r="L22" t="s">
        <v>7</v>
      </c>
      <c r="M22" t="s">
        <v>8</v>
      </c>
      <c r="N22" t="s">
        <v>8</v>
      </c>
      <c r="O22" t="s">
        <v>6</v>
      </c>
      <c r="P22" t="s">
        <v>25</v>
      </c>
      <c r="Q22" t="s">
        <v>25</v>
      </c>
      <c r="R22" s="12" t="s">
        <v>6</v>
      </c>
    </row>
    <row r="23" spans="1:20" x14ac:dyDescent="0.25">
      <c r="A23" s="21" t="s">
        <v>9</v>
      </c>
      <c r="F23" s="44"/>
      <c r="J23" s="46"/>
      <c r="R23" s="12"/>
    </row>
  </sheetData>
  <autoFilter ref="A2:R2">
    <sortState ref="A3:AB20">
      <sortCondition ref="A2"/>
    </sortState>
  </autoFilter>
  <conditionalFormatting sqref="B3:S20">
    <cfRule type="cellIs" dxfId="1" priority="2" operator="equal">
      <formula>0</formula>
    </cfRule>
  </conditionalFormatting>
  <conditionalFormatting sqref="B3:S20">
    <cfRule type="cellIs" dxfId="0" priority="1" operator="greaterThan">
      <formula>0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W26" sqref="W26"/>
    </sheetView>
  </sheetViews>
  <sheetFormatPr baseColWidth="10" defaultRowHeight="15" x14ac:dyDescent="0.25"/>
  <cols>
    <col min="2" max="8" width="8.42578125" customWidth="1"/>
    <col min="9" max="9" width="9.42578125" bestFit="1" customWidth="1"/>
    <col min="10" max="12" width="8.42578125" customWidth="1"/>
    <col min="13" max="18" width="6.5703125" bestFit="1" customWidth="1"/>
    <col min="19" max="19" width="10" bestFit="1" customWidth="1"/>
  </cols>
  <sheetData>
    <row r="1" spans="1:21" ht="31.5" customHeight="1" x14ac:dyDescent="0.25">
      <c r="A1" s="1" t="s">
        <v>14</v>
      </c>
      <c r="B1" s="1"/>
      <c r="C1" s="1"/>
      <c r="D1" s="1"/>
      <c r="E1" s="1"/>
      <c r="F1" s="1"/>
      <c r="G1" s="1"/>
      <c r="H1" s="1"/>
      <c r="I1" s="10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1" s="20" customFormat="1" x14ac:dyDescent="0.25">
      <c r="A2" s="18"/>
      <c r="B2" s="19" t="s">
        <v>0</v>
      </c>
      <c r="C2" s="19" t="str">
        <f>[1]NEWAGE_read!B24</f>
        <v>DEU</v>
      </c>
      <c r="D2" s="19" t="str">
        <f>[1]NEWAGE_read!C24</f>
        <v xml:space="preserve">FRA </v>
      </c>
      <c r="E2" s="19" t="str">
        <f>[1]NEWAGE_read!D24</f>
        <v>AUT</v>
      </c>
      <c r="F2" s="19" t="str">
        <f>[1]NEWAGE_read!E24</f>
        <v>SWZ</v>
      </c>
      <c r="G2" s="19" t="str">
        <f>[1]NEWAGE_read!F24</f>
        <v>EUN</v>
      </c>
      <c r="H2" s="19" t="str">
        <f>[1]NEWAGE_read!G24</f>
        <v>EUS</v>
      </c>
      <c r="I2" s="19" t="str">
        <f>[1]NEWAGE_read!H24</f>
        <v>EUE</v>
      </c>
      <c r="J2" s="19" t="str">
        <f>[1]NEWAGE_read!I24</f>
        <v>USA</v>
      </c>
      <c r="K2" s="19" t="str">
        <f>[1]NEWAGE_read!J24</f>
        <v>OEC</v>
      </c>
      <c r="L2" s="19" t="str">
        <f>[1]NEWAGE_read!K24</f>
        <v>BRZ</v>
      </c>
      <c r="M2" s="19" t="str">
        <f>[1]NEWAGE_read!L24</f>
        <v>RUS</v>
      </c>
      <c r="N2" s="19" t="str">
        <f>[1]NEWAGE_read!M24</f>
        <v>IND</v>
      </c>
      <c r="O2" s="19" t="str">
        <f>[1]NEWAGE_read!N24</f>
        <v>CHI</v>
      </c>
      <c r="P2" s="19" t="str">
        <f>[1]NEWAGE_read!O24</f>
        <v>RSA</v>
      </c>
      <c r="Q2" s="19" t="str">
        <f>[1]NEWAGE_read!P24</f>
        <v>ARB</v>
      </c>
      <c r="R2" s="19" t="str">
        <f>[1]NEWAGE_read!Q24</f>
        <v>OPE</v>
      </c>
      <c r="S2" s="41" t="str">
        <f>[1]NEWAGE_read!R24</f>
        <v>ROW</v>
      </c>
    </row>
    <row r="3" spans="1:21" x14ac:dyDescent="0.25">
      <c r="A3" s="27" t="str">
        <f>Epro_Ra_wg0!B6</f>
        <v>bBC</v>
      </c>
      <c r="B3" s="34">
        <f>Epro_Ra_wg0!C6</f>
        <v>0.35378446271656599</v>
      </c>
      <c r="C3" s="16">
        <f>Epro_Ra_wg0!$C6</f>
        <v>0.35378446271656599</v>
      </c>
      <c r="D3" s="17">
        <f>Epro_Ra_wg0!$D6</f>
        <v>0.30803320595631084</v>
      </c>
      <c r="E3" s="17">
        <f>Epro_Ra_wg0!$D6</f>
        <v>0.30803320595631084</v>
      </c>
      <c r="F3" s="17">
        <f>Epro_Ra_wg0!$F6</f>
        <v>0.30803320595631084</v>
      </c>
      <c r="G3" s="17">
        <f>Epro_Ra_wg0!D6</f>
        <v>0.30803320595631084</v>
      </c>
      <c r="H3" s="17">
        <f>Epro_Ra_wg0!$D6</f>
        <v>0.30803320595631084</v>
      </c>
      <c r="I3" s="17">
        <f>Epro_Ra_wg0!E6</f>
        <v>0.33740087404915498</v>
      </c>
      <c r="J3" s="17">
        <f>Epro_Ra_wg0!$I6</f>
        <v>0.30803320595631084</v>
      </c>
      <c r="K3" s="17">
        <f>Epro_Ra_wg0!F6</f>
        <v>0.30803320595631084</v>
      </c>
      <c r="L3" s="17">
        <f>Epro_Ra_wg0!$L6</f>
        <v>0.33740087404915498</v>
      </c>
      <c r="M3" s="17">
        <f>Epro_Ra_wg0!$G6</f>
        <v>0.33740087404915498</v>
      </c>
      <c r="N3" s="17">
        <f>Epro_Ra_wg0!$K6</f>
        <v>0.33740087404915498</v>
      </c>
      <c r="O3" s="17">
        <f>Epro_Ra_wg0!$K6</f>
        <v>0.33740087404915498</v>
      </c>
      <c r="P3" s="17">
        <f>Epro_Ra_wg0!$L6</f>
        <v>0.33740087404915498</v>
      </c>
      <c r="Q3" s="17">
        <f>Epro_Ra_wg0!$J6</f>
        <v>0.33740087404915498</v>
      </c>
      <c r="R3" s="17">
        <f>Epro_Ra_wg0!$J6</f>
        <v>0.33740087404915498</v>
      </c>
      <c r="S3" s="47">
        <f>Epro_Ra_wg0!L6</f>
        <v>0.33740087404915498</v>
      </c>
      <c r="T3" s="28" t="str">
        <f>IF(A3=Epro_Ra_wg0!B6,"ok","Fehler! Falsch sortiert!")</f>
        <v>ok</v>
      </c>
    </row>
    <row r="4" spans="1:21" x14ac:dyDescent="0.25">
      <c r="A4" s="2" t="str">
        <f>Epro_Ra_wg0!B7</f>
        <v>bBIO</v>
      </c>
      <c r="B4" s="35">
        <f>Epro_Ra_wg0!C7</f>
        <v>0</v>
      </c>
      <c r="C4" s="3">
        <f>Epro_Ra_wg0!$C7</f>
        <v>0</v>
      </c>
      <c r="D4" s="4">
        <f>Epro_Ra_wg0!$D7</f>
        <v>0</v>
      </c>
      <c r="E4" s="4">
        <f>Epro_Ra_wg0!$D7</f>
        <v>0</v>
      </c>
      <c r="F4" s="4">
        <f>Epro_Ra_wg0!$F7</f>
        <v>0</v>
      </c>
      <c r="G4" s="11">
        <f>Epro_Ra_wg0!D7</f>
        <v>0</v>
      </c>
      <c r="H4" s="4">
        <f>Epro_Ra_wg0!$D7</f>
        <v>0</v>
      </c>
      <c r="I4" s="11">
        <f>Epro_Ra_wg0!E7</f>
        <v>0</v>
      </c>
      <c r="J4" s="4">
        <f>Epro_Ra_wg0!$I7</f>
        <v>0</v>
      </c>
      <c r="K4" s="4">
        <f>Epro_Ra_wg0!F7</f>
        <v>0</v>
      </c>
      <c r="L4" s="4">
        <f>Epro_Ra_wg0!$L7</f>
        <v>0</v>
      </c>
      <c r="M4" s="4">
        <f>Epro_Ra_wg0!$G7</f>
        <v>0</v>
      </c>
      <c r="N4" s="4">
        <f>Epro_Ra_wg0!$K7</f>
        <v>0</v>
      </c>
      <c r="O4" s="4">
        <f>Epro_Ra_wg0!$K7</f>
        <v>0</v>
      </c>
      <c r="P4" s="4">
        <f>Epro_Ra_wg0!$L7</f>
        <v>0</v>
      </c>
      <c r="Q4" s="4">
        <f>Epro_Ra_wg0!$J7</f>
        <v>0</v>
      </c>
      <c r="R4" s="4">
        <f>Epro_Ra_wg0!$J7</f>
        <v>0</v>
      </c>
      <c r="S4" s="48">
        <f>Epro_Ra_wg0!L7</f>
        <v>0</v>
      </c>
      <c r="T4" s="28" t="str">
        <f>IF(A4=Epro_Ra_wg0!B7,"ok","Fehler! Falsch sortiert!")</f>
        <v>ok</v>
      </c>
    </row>
    <row r="5" spans="1:21" s="39" customFormat="1" x14ac:dyDescent="0.25">
      <c r="A5" s="29" t="str">
        <f>Epro_Ra_wg0!B8</f>
        <v>bCCS</v>
      </c>
      <c r="B5" s="37">
        <f>Epro_Ra_wg0!C8</f>
        <v>0</v>
      </c>
      <c r="C5" s="30">
        <f>Epro_Ra_wg0!$C8</f>
        <v>0</v>
      </c>
      <c r="D5" s="31">
        <f>Epro_Ra_wg0!$D8</f>
        <v>0</v>
      </c>
      <c r="E5" s="31">
        <f>Epro_Ra_wg0!$D8</f>
        <v>0</v>
      </c>
      <c r="F5" s="31">
        <f>Epro_Ra_wg0!$F8</f>
        <v>0</v>
      </c>
      <c r="G5" s="4">
        <f>Epro_Ra_wg0!D8</f>
        <v>0</v>
      </c>
      <c r="H5" s="31">
        <f>Epro_Ra_wg0!$D8</f>
        <v>0</v>
      </c>
      <c r="I5" s="4">
        <f>Epro_Ra_wg0!E8</f>
        <v>0</v>
      </c>
      <c r="J5" s="31">
        <f>Epro_Ra_wg0!$I8</f>
        <v>0</v>
      </c>
      <c r="K5" s="31">
        <f>Epro_Ra_wg0!F8</f>
        <v>0</v>
      </c>
      <c r="L5" s="31">
        <f>Epro_Ra_wg0!$L8</f>
        <v>0</v>
      </c>
      <c r="M5" s="31">
        <f>Epro_Ra_wg0!$G8</f>
        <v>0</v>
      </c>
      <c r="N5" s="31">
        <f>Epro_Ra_wg0!$K8</f>
        <v>0</v>
      </c>
      <c r="O5" s="31">
        <f>Epro_Ra_wg0!$K8</f>
        <v>0</v>
      </c>
      <c r="P5" s="31">
        <f>Epro_Ra_wg0!$L8</f>
        <v>0</v>
      </c>
      <c r="Q5" s="31">
        <f>Epro_Ra_wg0!$J8</f>
        <v>0</v>
      </c>
      <c r="R5" s="31">
        <f>Epro_Ra_wg0!$J8</f>
        <v>0</v>
      </c>
      <c r="S5" s="49">
        <f>Epro_Ra_wg0!L8</f>
        <v>0</v>
      </c>
      <c r="T5" s="38" t="str">
        <f>IF(A5=Epro_Ra_wg0!B8,"ok","Fehler! Falsch sortiert!")</f>
        <v>ok</v>
      </c>
      <c r="U5" s="39" t="s">
        <v>17</v>
      </c>
    </row>
    <row r="6" spans="1:21" x14ac:dyDescent="0.25">
      <c r="A6" s="2" t="str">
        <f>Epro_Ra_wg0!B9</f>
        <v>bGAS</v>
      </c>
      <c r="B6" s="35">
        <f>Epro_Ra_wg0!C9</f>
        <v>0.49023563243057644</v>
      </c>
      <c r="C6" s="3">
        <f>Epro_Ra_wg0!$C9</f>
        <v>0.49023563243057644</v>
      </c>
      <c r="D6" s="4">
        <f>Epro_Ra_wg0!$D9</f>
        <v>0.454540374626903</v>
      </c>
      <c r="E6" s="4">
        <f>Epro_Ra_wg0!$D9</f>
        <v>0.454540374626903</v>
      </c>
      <c r="F6" s="4">
        <f>Epro_Ra_wg0!$F9</f>
        <v>0.454540374626903</v>
      </c>
      <c r="G6" s="4">
        <f>Epro_Ra_wg0!D9</f>
        <v>0.454540374626903</v>
      </c>
      <c r="H6" s="4">
        <f>Epro_Ra_wg0!$D9</f>
        <v>0.454540374626903</v>
      </c>
      <c r="I6" s="31">
        <f>Epro_Ra_wg0!E9</f>
        <v>0.42103124878977216</v>
      </c>
      <c r="J6" s="4">
        <f>Epro_Ra_wg0!$I9</f>
        <v>0.454540374626903</v>
      </c>
      <c r="K6" s="4">
        <f>Epro_Ra_wg0!F9</f>
        <v>0.454540374626903</v>
      </c>
      <c r="L6" s="4">
        <f>Epro_Ra_wg0!$L9</f>
        <v>0.42103124878977216</v>
      </c>
      <c r="M6" s="4">
        <f>Epro_Ra_wg0!$G9</f>
        <v>0.42103124878977216</v>
      </c>
      <c r="N6" s="4">
        <f>Epro_Ra_wg0!$K9</f>
        <v>0.42103124878977216</v>
      </c>
      <c r="O6" s="4">
        <f>Epro_Ra_wg0!$K9</f>
        <v>0.42103124878977216</v>
      </c>
      <c r="P6" s="4">
        <f>Epro_Ra_wg0!$L9</f>
        <v>0.42103124878977216</v>
      </c>
      <c r="Q6" s="4">
        <f>Epro_Ra_wg0!$J9</f>
        <v>0.42103124878977216</v>
      </c>
      <c r="R6" s="4">
        <f>Epro_Ra_wg0!$J9</f>
        <v>0.42103124878977216</v>
      </c>
      <c r="S6" s="48">
        <f>Epro_Ra_wg0!L9</f>
        <v>0.42103124878977216</v>
      </c>
      <c r="T6" s="28" t="str">
        <f>IF(A6=Epro_Ra_wg0!B9,"ok","Fehler! Falsch sortiert!")</f>
        <v>ok</v>
      </c>
    </row>
    <row r="7" spans="1:21" x14ac:dyDescent="0.25">
      <c r="A7" s="2" t="str">
        <f>Epro_Ra_wg0!B10</f>
        <v>bGEO</v>
      </c>
      <c r="B7" s="35">
        <f>Epro_Ra_wg0!C10</f>
        <v>0</v>
      </c>
      <c r="C7" s="3">
        <f>Epro_Ra_wg0!$C10</f>
        <v>0</v>
      </c>
      <c r="D7" s="4">
        <f>Epro_Ra_wg0!$D10</f>
        <v>0</v>
      </c>
      <c r="E7" s="4">
        <f>Epro_Ra_wg0!$D10</f>
        <v>0</v>
      </c>
      <c r="F7" s="4">
        <f>Epro_Ra_wg0!$F10</f>
        <v>0</v>
      </c>
      <c r="G7" s="4">
        <f>Epro_Ra_wg0!D10</f>
        <v>0</v>
      </c>
      <c r="H7" s="4">
        <f>Epro_Ra_wg0!$D10</f>
        <v>0</v>
      </c>
      <c r="I7" s="4">
        <f>Epro_Ra_wg0!E10</f>
        <v>0</v>
      </c>
      <c r="J7" s="4">
        <f>Epro_Ra_wg0!$I10</f>
        <v>0</v>
      </c>
      <c r="K7" s="4">
        <f>Epro_Ra_wg0!F10</f>
        <v>0</v>
      </c>
      <c r="L7" s="4">
        <f>Epro_Ra_wg0!$L10</f>
        <v>0</v>
      </c>
      <c r="M7" s="4">
        <f>Epro_Ra_wg0!$G10</f>
        <v>0</v>
      </c>
      <c r="N7" s="4">
        <f>Epro_Ra_wg0!$K10</f>
        <v>0</v>
      </c>
      <c r="O7" s="4">
        <f>Epro_Ra_wg0!$K10</f>
        <v>0</v>
      </c>
      <c r="P7" s="4">
        <f>Epro_Ra_wg0!$L10</f>
        <v>0</v>
      </c>
      <c r="Q7" s="4">
        <f>Epro_Ra_wg0!$J10</f>
        <v>0</v>
      </c>
      <c r="R7" s="4">
        <f>Epro_Ra_wg0!$J10</f>
        <v>0</v>
      </c>
      <c r="S7" s="48">
        <f>Epro_Ra_wg0!L10</f>
        <v>0</v>
      </c>
      <c r="T7" s="28" t="str">
        <f>IF(A7=Epro_Ra_wg0!B10,"ok","Fehler! Falsch sortiert!")</f>
        <v>ok</v>
      </c>
    </row>
    <row r="8" spans="1:21" x14ac:dyDescent="0.25">
      <c r="A8" s="2" t="str">
        <f>Epro_Ra_wg0!B11</f>
        <v>bHC</v>
      </c>
      <c r="B8" s="35">
        <f>Epro_Ra_wg0!C11</f>
        <v>0.39340000000000003</v>
      </c>
      <c r="C8" s="3">
        <f>Epro_Ra_wg0!$C11</f>
        <v>0.39340000000000003</v>
      </c>
      <c r="D8" s="4">
        <f>Epro_Ra_wg0!$D11</f>
        <v>0.38265657434251366</v>
      </c>
      <c r="E8" s="4">
        <f>Epro_Ra_wg0!$D11</f>
        <v>0.38265657434251366</v>
      </c>
      <c r="F8" s="4">
        <f>Epro_Ra_wg0!$F11</f>
        <v>0.38265657434251366</v>
      </c>
      <c r="G8" s="4">
        <f>Epro_Ra_wg0!D11</f>
        <v>0.38265657434251366</v>
      </c>
      <c r="H8" s="4">
        <f>Epro_Ra_wg0!$D11</f>
        <v>0.38265657434251366</v>
      </c>
      <c r="I8" s="4">
        <f>Epro_Ra_wg0!E11</f>
        <v>0.38197582662734475</v>
      </c>
      <c r="J8" s="4">
        <f>Epro_Ra_wg0!$I11</f>
        <v>0.38265657434251366</v>
      </c>
      <c r="K8" s="4">
        <f>Epro_Ra_wg0!F11</f>
        <v>0.38265657434251366</v>
      </c>
      <c r="L8" s="4">
        <f>Epro_Ra_wg0!$L11</f>
        <v>0.38197582662734475</v>
      </c>
      <c r="M8" s="4">
        <f>Epro_Ra_wg0!$G11</f>
        <v>0.38197582662734475</v>
      </c>
      <c r="N8" s="4">
        <f>Epro_Ra_wg0!$K11</f>
        <v>0.38197582662734475</v>
      </c>
      <c r="O8" s="4">
        <f>Epro_Ra_wg0!$K11</f>
        <v>0.38197582662734475</v>
      </c>
      <c r="P8" s="4">
        <f>Epro_Ra_wg0!$L11</f>
        <v>0.38197582662734475</v>
      </c>
      <c r="Q8" s="4">
        <f>Epro_Ra_wg0!$J11</f>
        <v>0.38197582662734475</v>
      </c>
      <c r="R8" s="4">
        <f>Epro_Ra_wg0!$J11</f>
        <v>0.38197582662734475</v>
      </c>
      <c r="S8" s="48">
        <f>Epro_Ra_wg0!L11</f>
        <v>0.38197582662734475</v>
      </c>
      <c r="T8" s="28" t="str">
        <f>IF(A8=Epro_Ra_wg0!B11,"ok","Fehler! Falsch sortiert!")</f>
        <v>ok</v>
      </c>
    </row>
    <row r="9" spans="1:21" x14ac:dyDescent="0.25">
      <c r="A9" s="2" t="str">
        <f>Epro_Ra_wg0!B12</f>
        <v>bHYDRO</v>
      </c>
      <c r="B9" s="35">
        <f>Epro_Ra_wg0!C12</f>
        <v>0</v>
      </c>
      <c r="C9" s="3">
        <f>Epro_Ra_wg0!$C12</f>
        <v>0</v>
      </c>
      <c r="D9" s="4">
        <f>Epro_Ra_wg0!$D12</f>
        <v>0</v>
      </c>
      <c r="E9" s="4">
        <f>Epro_Ra_wg0!$D12</f>
        <v>0</v>
      </c>
      <c r="F9" s="4">
        <f>Epro_Ra_wg0!$F12</f>
        <v>0</v>
      </c>
      <c r="G9" s="4">
        <f>Epro_Ra_wg0!D12</f>
        <v>0</v>
      </c>
      <c r="H9" s="4">
        <f>Epro_Ra_wg0!$D12</f>
        <v>0</v>
      </c>
      <c r="I9" s="4">
        <f>Epro_Ra_wg0!E12</f>
        <v>0</v>
      </c>
      <c r="J9" s="4">
        <f>Epro_Ra_wg0!$I12</f>
        <v>0</v>
      </c>
      <c r="K9" s="4">
        <f>Epro_Ra_wg0!F12</f>
        <v>0</v>
      </c>
      <c r="L9" s="4">
        <f>Epro_Ra_wg0!$L12</f>
        <v>0</v>
      </c>
      <c r="M9" s="4">
        <f>Epro_Ra_wg0!$G12</f>
        <v>0</v>
      </c>
      <c r="N9" s="4">
        <f>Epro_Ra_wg0!$K12</f>
        <v>0</v>
      </c>
      <c r="O9" s="4">
        <f>Epro_Ra_wg0!$K12</f>
        <v>0</v>
      </c>
      <c r="P9" s="4">
        <f>Epro_Ra_wg0!$L12</f>
        <v>0</v>
      </c>
      <c r="Q9" s="4">
        <f>Epro_Ra_wg0!$J12</f>
        <v>0</v>
      </c>
      <c r="R9" s="4">
        <f>Epro_Ra_wg0!$J12</f>
        <v>0</v>
      </c>
      <c r="S9" s="48">
        <f>Epro_Ra_wg0!L12</f>
        <v>0</v>
      </c>
      <c r="T9" s="28" t="str">
        <f>IF(A9=Epro_Ra_wg0!B12,"ok","Fehler! Falsch sortiert!")</f>
        <v>ok</v>
      </c>
    </row>
    <row r="10" spans="1:21" x14ac:dyDescent="0.25">
      <c r="A10" s="2" t="str">
        <f>Epro_Ra_wg0!B13</f>
        <v>bNUC</v>
      </c>
      <c r="B10" s="35">
        <f>Epro_Ra_wg0!C13</f>
        <v>0.33</v>
      </c>
      <c r="C10" s="3">
        <f>Epro_Ra_wg0!$C13</f>
        <v>0.33</v>
      </c>
      <c r="D10" s="4">
        <f>Epro_Ra_wg0!$D13</f>
        <v>0.33</v>
      </c>
      <c r="E10" s="4">
        <f>Epro_Ra_wg0!$D13</f>
        <v>0.33</v>
      </c>
      <c r="F10" s="4">
        <f>Epro_Ra_wg0!$F13</f>
        <v>0.33</v>
      </c>
      <c r="G10" s="4">
        <f>Epro_Ra_wg0!D13</f>
        <v>0.33</v>
      </c>
      <c r="H10" s="4">
        <f>Epro_Ra_wg0!$D13</f>
        <v>0.33</v>
      </c>
      <c r="I10" s="4">
        <f>Epro_Ra_wg0!E13</f>
        <v>0.32989766915355362</v>
      </c>
      <c r="J10" s="4">
        <f>Epro_Ra_wg0!$I13</f>
        <v>0.33</v>
      </c>
      <c r="K10" s="4">
        <f>Epro_Ra_wg0!F13</f>
        <v>0.33</v>
      </c>
      <c r="L10" s="4">
        <f>Epro_Ra_wg0!$L13</f>
        <v>0.32989766915355362</v>
      </c>
      <c r="M10" s="4">
        <f>Epro_Ra_wg0!$G13</f>
        <v>0.32989766915355362</v>
      </c>
      <c r="N10" s="4">
        <f>Epro_Ra_wg0!$K13</f>
        <v>0.32989766915355362</v>
      </c>
      <c r="O10" s="4">
        <f>Epro_Ra_wg0!$K13</f>
        <v>0.32989766915355362</v>
      </c>
      <c r="P10" s="4">
        <f>Epro_Ra_wg0!$L13</f>
        <v>0.32989766915355362</v>
      </c>
      <c r="Q10" s="4">
        <f>Epro_Ra_wg0!$J13</f>
        <v>0.32989766915355362</v>
      </c>
      <c r="R10" s="4">
        <f>Epro_Ra_wg0!$J13</f>
        <v>0.32989766915355362</v>
      </c>
      <c r="S10" s="48">
        <f>Epro_Ra_wg0!L13</f>
        <v>0.32989766915355362</v>
      </c>
      <c r="T10" s="28" t="str">
        <f>IF(A10=Epro_Ra_wg0!B13,"ok","Fehler! Falsch sortiert!")</f>
        <v>ok</v>
      </c>
    </row>
    <row r="11" spans="1:21" x14ac:dyDescent="0.25">
      <c r="A11" s="2" t="str">
        <f>Epro_Ra_wg0!B14</f>
        <v>bOIL</v>
      </c>
      <c r="B11" s="35">
        <f>Epro_Ra_wg0!C14</f>
        <v>0.25999726051278221</v>
      </c>
      <c r="C11" s="3">
        <f>Epro_Ra_wg0!$C14</f>
        <v>0.25999726051278221</v>
      </c>
      <c r="D11" s="4">
        <f>Epro_Ra_wg0!$D14</f>
        <v>0.353327357331639</v>
      </c>
      <c r="E11" s="4">
        <f>Epro_Ra_wg0!$D14</f>
        <v>0.353327357331639</v>
      </c>
      <c r="F11" s="4">
        <f>Epro_Ra_wg0!$F14</f>
        <v>0.353327357331639</v>
      </c>
      <c r="G11" s="4">
        <f>Epro_Ra_wg0!D14</f>
        <v>0.353327357331639</v>
      </c>
      <c r="H11" s="4">
        <f>Epro_Ra_wg0!$D14</f>
        <v>0.353327357331639</v>
      </c>
      <c r="I11" s="4">
        <f>Epro_Ra_wg0!E14</f>
        <v>0.35509816183123877</v>
      </c>
      <c r="J11" s="4">
        <f>Epro_Ra_wg0!$I14</f>
        <v>0.353327357331639</v>
      </c>
      <c r="K11" s="4">
        <f>Epro_Ra_wg0!F14</f>
        <v>0.353327357331639</v>
      </c>
      <c r="L11" s="4">
        <f>Epro_Ra_wg0!$L14</f>
        <v>0.35509816183123877</v>
      </c>
      <c r="M11" s="4">
        <f>Epro_Ra_wg0!$G14</f>
        <v>0.35509816183123877</v>
      </c>
      <c r="N11" s="4">
        <f>Epro_Ra_wg0!$K14</f>
        <v>0.35509816183123877</v>
      </c>
      <c r="O11" s="4">
        <f>Epro_Ra_wg0!$K14</f>
        <v>0.35509816183123877</v>
      </c>
      <c r="P11" s="4">
        <f>Epro_Ra_wg0!$L14</f>
        <v>0.35509816183123877</v>
      </c>
      <c r="Q11" s="4">
        <f>Epro_Ra_wg0!$J14</f>
        <v>0.35509816183123877</v>
      </c>
      <c r="R11" s="4">
        <f>Epro_Ra_wg0!$J14</f>
        <v>0.35509816183123877</v>
      </c>
      <c r="S11" s="48">
        <f>Epro_Ra_wg0!L14</f>
        <v>0.35509816183123877</v>
      </c>
      <c r="T11" s="28" t="str">
        <f>IF(A11=Epro_Ra_wg0!B14,"ok","Fehler! Falsch sortiert!")</f>
        <v>ok</v>
      </c>
    </row>
    <row r="12" spans="1:21" s="39" customFormat="1" x14ac:dyDescent="0.25">
      <c r="A12" s="29" t="str">
        <f>Epro_Ra_wg0!B15</f>
        <v>mCCS</v>
      </c>
      <c r="B12" s="37">
        <f>Epro_Ra_wg0!C15</f>
        <v>0</v>
      </c>
      <c r="C12" s="30">
        <f>Epro_Ra_wg0!$C15</f>
        <v>0</v>
      </c>
      <c r="D12" s="31">
        <f>Epro_Ra_wg0!$D15</f>
        <v>0</v>
      </c>
      <c r="E12" s="31">
        <f>Epro_Ra_wg0!$D15</f>
        <v>0</v>
      </c>
      <c r="F12" s="31">
        <f>Epro_Ra_wg0!$F15</f>
        <v>0</v>
      </c>
      <c r="G12" s="4">
        <f>Epro_Ra_wg0!D15</f>
        <v>0</v>
      </c>
      <c r="H12" s="31">
        <f>Epro_Ra_wg0!$D15</f>
        <v>0</v>
      </c>
      <c r="I12" s="4">
        <f>Epro_Ra_wg0!E15</f>
        <v>0</v>
      </c>
      <c r="J12" s="31">
        <f>Epro_Ra_wg0!$I15</f>
        <v>0</v>
      </c>
      <c r="K12" s="31">
        <f>Epro_Ra_wg0!F15</f>
        <v>0</v>
      </c>
      <c r="L12" s="31">
        <f>Epro_Ra_wg0!$L15</f>
        <v>0</v>
      </c>
      <c r="M12" s="31">
        <f>Epro_Ra_wg0!$G15</f>
        <v>0</v>
      </c>
      <c r="N12" s="31">
        <f>Epro_Ra_wg0!$K15</f>
        <v>0</v>
      </c>
      <c r="O12" s="31">
        <f>Epro_Ra_wg0!$K15</f>
        <v>0</v>
      </c>
      <c r="P12" s="31">
        <f>Epro_Ra_wg0!$L15</f>
        <v>0</v>
      </c>
      <c r="Q12" s="31">
        <f>Epro_Ra_wg0!$J15</f>
        <v>0</v>
      </c>
      <c r="R12" s="31">
        <f>Epro_Ra_wg0!$J15</f>
        <v>0</v>
      </c>
      <c r="S12" s="49">
        <f>Epro_Ra_wg0!L15</f>
        <v>0</v>
      </c>
      <c r="T12" s="38" t="str">
        <f>IF(A12=Epro_Ra_wg0!B15,"ok","Fehler! Falsch sortiert!")</f>
        <v>ok</v>
      </c>
      <c r="U12" s="39" t="s">
        <v>17</v>
      </c>
    </row>
    <row r="13" spans="1:21" x14ac:dyDescent="0.25">
      <c r="A13" s="2" t="str">
        <f>Epro_Ra_wg0!B16</f>
        <v>mGAS</v>
      </c>
      <c r="B13" s="35">
        <f>Epro_Ra_wg0!C16</f>
        <v>0.49023563243057644</v>
      </c>
      <c r="C13" s="3">
        <f>Epro_Ra_wg0!$C16</f>
        <v>0.49023563243057644</v>
      </c>
      <c r="D13" s="4">
        <f>Epro_Ra_wg0!$D16</f>
        <v>0.454540374626903</v>
      </c>
      <c r="E13" s="4">
        <f>Epro_Ra_wg0!$D16</f>
        <v>0.454540374626903</v>
      </c>
      <c r="F13" s="4">
        <f>Epro_Ra_wg0!$F16</f>
        <v>0.454540374626903</v>
      </c>
      <c r="G13" s="4">
        <f>Epro_Ra_wg0!D16</f>
        <v>0.454540374626903</v>
      </c>
      <c r="H13" s="4">
        <f>Epro_Ra_wg0!$D16</f>
        <v>0.454540374626903</v>
      </c>
      <c r="I13" s="31">
        <f>Epro_Ra_wg0!E16</f>
        <v>0.42103124878977216</v>
      </c>
      <c r="J13" s="4">
        <f>Epro_Ra_wg0!$I16</f>
        <v>0.454540374626903</v>
      </c>
      <c r="K13" s="4">
        <f>Epro_Ra_wg0!F16</f>
        <v>0.454540374626903</v>
      </c>
      <c r="L13" s="4">
        <f>Epro_Ra_wg0!$L16</f>
        <v>0.42103124878977216</v>
      </c>
      <c r="M13" s="4">
        <f>Epro_Ra_wg0!$G16</f>
        <v>0.42103124878977216</v>
      </c>
      <c r="N13" s="4">
        <f>Epro_Ra_wg0!$K16</f>
        <v>0.42103124878977216</v>
      </c>
      <c r="O13" s="4">
        <f>Epro_Ra_wg0!$K16</f>
        <v>0.42103124878977216</v>
      </c>
      <c r="P13" s="4">
        <f>Epro_Ra_wg0!$L16</f>
        <v>0.42103124878977216</v>
      </c>
      <c r="Q13" s="4">
        <f>Epro_Ra_wg0!$J16</f>
        <v>0.42103124878977216</v>
      </c>
      <c r="R13" s="4">
        <f>Epro_Ra_wg0!$J16</f>
        <v>0.42103124878977216</v>
      </c>
      <c r="S13" s="48">
        <f>Epro_Ra_wg0!L16</f>
        <v>0.42103124878977216</v>
      </c>
      <c r="T13" s="28" t="str">
        <f>IF(A13=Epro_Ra_wg0!B16,"ok","Fehler! Falsch sortiert!")</f>
        <v>ok</v>
      </c>
    </row>
    <row r="14" spans="1:21" x14ac:dyDescent="0.25">
      <c r="A14" s="2" t="str">
        <f>Epro_Ra_wg0!B17</f>
        <v>mHC</v>
      </c>
      <c r="B14" s="35">
        <f>Epro_Ra_wg0!C17</f>
        <v>0.39340000000000003</v>
      </c>
      <c r="C14" s="3">
        <f>Epro_Ra_wg0!$C17</f>
        <v>0.39340000000000003</v>
      </c>
      <c r="D14" s="4">
        <f>Epro_Ra_wg0!$D17</f>
        <v>0.38265657434251366</v>
      </c>
      <c r="E14" s="4">
        <f>Epro_Ra_wg0!$D17</f>
        <v>0.38265657434251366</v>
      </c>
      <c r="F14" s="4">
        <f>Epro_Ra_wg0!$F17</f>
        <v>0.38265657434251366</v>
      </c>
      <c r="G14" s="4">
        <f>Epro_Ra_wg0!D17</f>
        <v>0.38265657434251366</v>
      </c>
      <c r="H14" s="4">
        <f>Epro_Ra_wg0!$D17</f>
        <v>0.38265657434251366</v>
      </c>
      <c r="I14" s="4">
        <f>Epro_Ra_wg0!E17</f>
        <v>0.38197582662734475</v>
      </c>
      <c r="J14" s="4">
        <f>Epro_Ra_wg0!$I17</f>
        <v>0.38265657434251366</v>
      </c>
      <c r="K14" s="4">
        <f>Epro_Ra_wg0!F17</f>
        <v>0.38265657434251366</v>
      </c>
      <c r="L14" s="4">
        <f>Epro_Ra_wg0!$L17</f>
        <v>0.38197582662734475</v>
      </c>
      <c r="M14" s="4">
        <f>Epro_Ra_wg0!$G17</f>
        <v>0.38197582662734475</v>
      </c>
      <c r="N14" s="4">
        <f>Epro_Ra_wg0!$K17</f>
        <v>0.38197582662734475</v>
      </c>
      <c r="O14" s="4">
        <f>Epro_Ra_wg0!$K17</f>
        <v>0.38197582662734475</v>
      </c>
      <c r="P14" s="4">
        <f>Epro_Ra_wg0!$L17</f>
        <v>0.38197582662734475</v>
      </c>
      <c r="Q14" s="4">
        <f>Epro_Ra_wg0!$J17</f>
        <v>0.38197582662734475</v>
      </c>
      <c r="R14" s="4">
        <f>Epro_Ra_wg0!$J17</f>
        <v>0.38197582662734475</v>
      </c>
      <c r="S14" s="48">
        <f>Epro_Ra_wg0!L17</f>
        <v>0.38197582662734475</v>
      </c>
      <c r="T14" s="28" t="str">
        <f>IF(A14=Epro_Ra_wg0!B17,"ok","Fehler! Falsch sortiert!")</f>
        <v>ok</v>
      </c>
    </row>
    <row r="15" spans="1:21" x14ac:dyDescent="0.25">
      <c r="A15" s="2" t="str">
        <f>Epro_Ra_wg0!B18</f>
        <v>mOIL</v>
      </c>
      <c r="B15" s="35">
        <f>Epro_Ra_wg0!C18</f>
        <v>0.25999726051278221</v>
      </c>
      <c r="C15" s="3">
        <f>Epro_Ra_wg0!$C18</f>
        <v>0.25999726051278221</v>
      </c>
      <c r="D15" s="4">
        <f>Epro_Ra_wg0!$D18</f>
        <v>0.353327357331639</v>
      </c>
      <c r="E15" s="4">
        <f>Epro_Ra_wg0!$D18</f>
        <v>0.353327357331639</v>
      </c>
      <c r="F15" s="4">
        <f>Epro_Ra_wg0!$F18</f>
        <v>0.353327357331639</v>
      </c>
      <c r="G15" s="4">
        <f>Epro_Ra_wg0!D18</f>
        <v>0.353327357331639</v>
      </c>
      <c r="H15" s="4">
        <f>Epro_Ra_wg0!$D18</f>
        <v>0.353327357331639</v>
      </c>
      <c r="I15" s="4">
        <f>Epro_Ra_wg0!E18</f>
        <v>0.35509816183123877</v>
      </c>
      <c r="J15" s="4">
        <f>Epro_Ra_wg0!$I18</f>
        <v>0.353327357331639</v>
      </c>
      <c r="K15" s="4">
        <f>Epro_Ra_wg0!F18</f>
        <v>0.353327357331639</v>
      </c>
      <c r="L15" s="4">
        <f>Epro_Ra_wg0!$L18</f>
        <v>0.35509816183123877</v>
      </c>
      <c r="M15" s="4">
        <f>Epro_Ra_wg0!$G18</f>
        <v>0.35509816183123877</v>
      </c>
      <c r="N15" s="4">
        <f>Epro_Ra_wg0!$K18</f>
        <v>0.35509816183123877</v>
      </c>
      <c r="O15" s="4">
        <f>Epro_Ra_wg0!$K18</f>
        <v>0.35509816183123877</v>
      </c>
      <c r="P15" s="4">
        <f>Epro_Ra_wg0!$L18</f>
        <v>0.35509816183123877</v>
      </c>
      <c r="Q15" s="4">
        <f>Epro_Ra_wg0!$J18</f>
        <v>0.35509816183123877</v>
      </c>
      <c r="R15" s="4">
        <f>Epro_Ra_wg0!$J18</f>
        <v>0.35509816183123877</v>
      </c>
      <c r="S15" s="48">
        <f>Epro_Ra_wg0!L18</f>
        <v>0.35509816183123877</v>
      </c>
      <c r="T15" s="28" t="str">
        <f>IF(A15=Epro_Ra_wg0!B18,"ok","Fehler! Falsch sortiert!")</f>
        <v>ok</v>
      </c>
    </row>
    <row r="16" spans="1:21" x14ac:dyDescent="0.25">
      <c r="A16" s="2" t="str">
        <f>Epro_Ra_wg0!B19</f>
        <v>mSOLAR</v>
      </c>
      <c r="B16" s="35">
        <f>Epro_Ra_wg0!C19</f>
        <v>0</v>
      </c>
      <c r="C16" s="3">
        <f>Epro_Ra_wg0!$C19</f>
        <v>0</v>
      </c>
      <c r="D16" s="4">
        <f>Epro_Ra_wg0!$D19</f>
        <v>0</v>
      </c>
      <c r="E16" s="4">
        <f>Epro_Ra_wg0!$D19</f>
        <v>0</v>
      </c>
      <c r="F16" s="4">
        <f>Epro_Ra_wg0!$F19</f>
        <v>0</v>
      </c>
      <c r="G16" s="4">
        <f>Epro_Ra_wg0!D19</f>
        <v>0</v>
      </c>
      <c r="H16" s="4">
        <f>Epro_Ra_wg0!$D19</f>
        <v>0</v>
      </c>
      <c r="I16" s="4">
        <f>Epro_Ra_wg0!E19</f>
        <v>0</v>
      </c>
      <c r="J16" s="4">
        <f>Epro_Ra_wg0!$I19</f>
        <v>0</v>
      </c>
      <c r="K16" s="4">
        <f>Epro_Ra_wg0!F19</f>
        <v>0</v>
      </c>
      <c r="L16" s="4">
        <f>Epro_Ra_wg0!$L19</f>
        <v>0</v>
      </c>
      <c r="M16" s="4">
        <f>Epro_Ra_wg0!$G19</f>
        <v>0</v>
      </c>
      <c r="N16" s="4">
        <f>Epro_Ra_wg0!$K19</f>
        <v>0</v>
      </c>
      <c r="O16" s="4">
        <f>Epro_Ra_wg0!$K19</f>
        <v>0</v>
      </c>
      <c r="P16" s="4">
        <f>Epro_Ra_wg0!$L19</f>
        <v>0</v>
      </c>
      <c r="Q16" s="4">
        <f>Epro_Ra_wg0!$J19</f>
        <v>0</v>
      </c>
      <c r="R16" s="4">
        <f>Epro_Ra_wg0!$J19</f>
        <v>0</v>
      </c>
      <c r="S16" s="48">
        <f>Epro_Ra_wg0!L19</f>
        <v>0</v>
      </c>
      <c r="T16" s="28" t="str">
        <f>IF(A16=Epro_Ra_wg0!B19,"ok","Fehler! Falsch sortiert!")</f>
        <v>ok</v>
      </c>
    </row>
    <row r="17" spans="1:20" x14ac:dyDescent="0.25">
      <c r="A17" s="2" t="str">
        <f>Epro_Ra_wg0!B20</f>
        <v>mWIND</v>
      </c>
      <c r="B17" s="35">
        <f>Epro_Ra_wg0!C20</f>
        <v>0</v>
      </c>
      <c r="C17" s="3">
        <f>Epro_Ra_wg0!$C20</f>
        <v>0</v>
      </c>
      <c r="D17" s="4">
        <f>Epro_Ra_wg0!$D20</f>
        <v>0</v>
      </c>
      <c r="E17" s="4">
        <f>Epro_Ra_wg0!$D20</f>
        <v>0</v>
      </c>
      <c r="F17" s="4">
        <f>Epro_Ra_wg0!$F20</f>
        <v>0</v>
      </c>
      <c r="G17" s="4">
        <f>Epro_Ra_wg0!D20</f>
        <v>0</v>
      </c>
      <c r="H17" s="4">
        <f>Epro_Ra_wg0!$D20</f>
        <v>0</v>
      </c>
      <c r="I17" s="4">
        <f>Epro_Ra_wg0!E20</f>
        <v>0</v>
      </c>
      <c r="J17" s="4">
        <f>Epro_Ra_wg0!$I20</f>
        <v>0</v>
      </c>
      <c r="K17" s="4">
        <f>Epro_Ra_wg0!F20</f>
        <v>0</v>
      </c>
      <c r="L17" s="4">
        <f>Epro_Ra_wg0!$L20</f>
        <v>0</v>
      </c>
      <c r="M17" s="4">
        <f>Epro_Ra_wg0!$G20</f>
        <v>0</v>
      </c>
      <c r="N17" s="4">
        <f>Epro_Ra_wg0!$K20</f>
        <v>0</v>
      </c>
      <c r="O17" s="4">
        <f>Epro_Ra_wg0!$K20</f>
        <v>0</v>
      </c>
      <c r="P17" s="4">
        <f>Epro_Ra_wg0!$L20</f>
        <v>0</v>
      </c>
      <c r="Q17" s="4">
        <f>Epro_Ra_wg0!$J20</f>
        <v>0</v>
      </c>
      <c r="R17" s="4">
        <f>Epro_Ra_wg0!$J20</f>
        <v>0</v>
      </c>
      <c r="S17" s="48">
        <f>Epro_Ra_wg0!L20</f>
        <v>0</v>
      </c>
      <c r="T17" s="28" t="str">
        <f>IF(A17=Epro_Ra_wg0!B20,"ok","Fehler! Falsch sortiert!")</f>
        <v>ok</v>
      </c>
    </row>
    <row r="18" spans="1:20" s="33" customFormat="1" x14ac:dyDescent="0.25">
      <c r="A18" s="2" t="str">
        <f>Epro_Ra_wg0!B21</f>
        <v>pGAS</v>
      </c>
      <c r="B18" s="35">
        <f>Epro_Ra_wg0!C21</f>
        <v>0.49023563243057644</v>
      </c>
      <c r="C18" s="3">
        <f>Epro_Ra_wg0!$C21</f>
        <v>0.49023563243057644</v>
      </c>
      <c r="D18" s="4">
        <f>Epro_Ra_wg0!$D21</f>
        <v>0.454540374626903</v>
      </c>
      <c r="E18" s="4">
        <f>Epro_Ra_wg0!$D21</f>
        <v>0.454540374626903</v>
      </c>
      <c r="F18" s="4">
        <f>Epro_Ra_wg0!$F21</f>
        <v>0.454540374626903</v>
      </c>
      <c r="G18" s="4">
        <f>Epro_Ra_wg0!D21</f>
        <v>0.454540374626903</v>
      </c>
      <c r="H18" s="4">
        <f>Epro_Ra_wg0!$D21</f>
        <v>0.454540374626903</v>
      </c>
      <c r="I18" s="4">
        <f>Epro_Ra_wg0!E21</f>
        <v>0.42103124878977216</v>
      </c>
      <c r="J18" s="4">
        <f>Epro_Ra_wg0!$I21</f>
        <v>0.454540374626903</v>
      </c>
      <c r="K18" s="4">
        <f>Epro_Ra_wg0!F21</f>
        <v>0.454540374626903</v>
      </c>
      <c r="L18" s="4">
        <f>Epro_Ra_wg0!$L21</f>
        <v>0.42103124878977216</v>
      </c>
      <c r="M18" s="4">
        <f>Epro_Ra_wg0!$G21</f>
        <v>0.42103124878977216</v>
      </c>
      <c r="N18" s="4">
        <f>Epro_Ra_wg0!$K21</f>
        <v>0.42103124878977216</v>
      </c>
      <c r="O18" s="4">
        <f>Epro_Ra_wg0!$K21</f>
        <v>0.42103124878977216</v>
      </c>
      <c r="P18" s="4">
        <f>Epro_Ra_wg0!$L21</f>
        <v>0.42103124878977216</v>
      </c>
      <c r="Q18" s="4">
        <f>Epro_Ra_wg0!$J21</f>
        <v>0.42103124878977216</v>
      </c>
      <c r="R18" s="4">
        <f>Epro_Ra_wg0!$J21</f>
        <v>0.42103124878977216</v>
      </c>
      <c r="S18" s="48">
        <f>Epro_Ra_wg0!L21</f>
        <v>0.42103124878977216</v>
      </c>
      <c r="T18" s="32" t="str">
        <f>IF(A18=Epro_Ra_wg0!B21,"ok","Fehler! Falsch sortiert!")</f>
        <v>ok</v>
      </c>
    </row>
    <row r="19" spans="1:20" x14ac:dyDescent="0.25">
      <c r="A19" s="2" t="str">
        <f>Epro_Ra_wg0!B22</f>
        <v>pHYDRO</v>
      </c>
      <c r="B19" s="35">
        <f>Epro_Ra_wg0!C22</f>
        <v>0</v>
      </c>
      <c r="C19" s="3">
        <f>Epro_Ra_wg0!$C22</f>
        <v>0</v>
      </c>
      <c r="D19" s="4">
        <f>Epro_Ra_wg0!$D22</f>
        <v>0</v>
      </c>
      <c r="E19" s="4">
        <f>Epro_Ra_wg0!$D22</f>
        <v>0</v>
      </c>
      <c r="F19" s="4">
        <f>Epro_Ra_wg0!$F22</f>
        <v>0</v>
      </c>
      <c r="G19" s="4">
        <f>Epro_Ra_wg0!D22</f>
        <v>0</v>
      </c>
      <c r="H19" s="4">
        <f>Epro_Ra_wg0!$D22</f>
        <v>0</v>
      </c>
      <c r="I19" s="4">
        <f>Epro_Ra_wg0!E22</f>
        <v>0</v>
      </c>
      <c r="J19" s="4">
        <f>Epro_Ra_wg0!$I22</f>
        <v>0</v>
      </c>
      <c r="K19" s="4">
        <f>Epro_Ra_wg0!F22</f>
        <v>0</v>
      </c>
      <c r="L19" s="4">
        <f>Epro_Ra_wg0!$L22</f>
        <v>0</v>
      </c>
      <c r="M19" s="4">
        <f>Epro_Ra_wg0!$G22</f>
        <v>0</v>
      </c>
      <c r="N19" s="4">
        <f>Epro_Ra_wg0!$K22</f>
        <v>0</v>
      </c>
      <c r="O19" s="4">
        <f>Epro_Ra_wg0!$K22</f>
        <v>0</v>
      </c>
      <c r="P19" s="4">
        <f>Epro_Ra_wg0!$L22</f>
        <v>0</v>
      </c>
      <c r="Q19" s="4">
        <f>Epro_Ra_wg0!$J22</f>
        <v>0</v>
      </c>
      <c r="R19" s="4">
        <f>Epro_Ra_wg0!$J22</f>
        <v>0</v>
      </c>
      <c r="S19" s="48">
        <f>Epro_Ra_wg0!L22</f>
        <v>0</v>
      </c>
      <c r="T19" s="28" t="str">
        <f>IF(A19=Epro_Ra_wg0!B22,"ok","Fehler! Falsch sortiert!")</f>
        <v>ok</v>
      </c>
    </row>
    <row r="20" spans="1:20" x14ac:dyDescent="0.25">
      <c r="A20" s="6" t="str">
        <f>Epro_Ra_wg0!B23</f>
        <v>pOIL</v>
      </c>
      <c r="B20" s="36">
        <f>Epro_Ra_wg0!C23</f>
        <v>0.25999726051278221</v>
      </c>
      <c r="C20" s="7">
        <f>Epro_Ra_wg0!$C23</f>
        <v>0.25999726051278221</v>
      </c>
      <c r="D20" s="8">
        <f>Epro_Ra_wg0!$D23</f>
        <v>0.353327357331639</v>
      </c>
      <c r="E20" s="8">
        <f>Epro_Ra_wg0!$D23</f>
        <v>0.353327357331639</v>
      </c>
      <c r="F20" s="8">
        <f>Epro_Ra_wg0!$F23</f>
        <v>0.353327357331639</v>
      </c>
      <c r="G20" s="8">
        <f>Epro_Ra_wg0!D23</f>
        <v>0.353327357331639</v>
      </c>
      <c r="H20" s="8">
        <f>Epro_Ra_wg0!$D23</f>
        <v>0.353327357331639</v>
      </c>
      <c r="I20" s="8">
        <f>Epro_Ra_wg0!E23</f>
        <v>0.35509816183123877</v>
      </c>
      <c r="J20" s="8">
        <f>Epro_Ra_wg0!$I23</f>
        <v>0.353327357331639</v>
      </c>
      <c r="K20" s="8">
        <f>Epro_Ra_wg0!F23</f>
        <v>0.353327357331639</v>
      </c>
      <c r="L20" s="8">
        <f>Epro_Ra_wg0!$L23</f>
        <v>0.35509816183123877</v>
      </c>
      <c r="M20" s="8">
        <f>Epro_Ra_wg0!$G23</f>
        <v>0.35509816183123877</v>
      </c>
      <c r="N20" s="8">
        <f>Epro_Ra_wg0!$K23</f>
        <v>0.35509816183123877</v>
      </c>
      <c r="O20" s="8">
        <f>Epro_Ra_wg0!$K23</f>
        <v>0.35509816183123877</v>
      </c>
      <c r="P20" s="8">
        <f>Epro_Ra_wg0!$L23</f>
        <v>0.35509816183123877</v>
      </c>
      <c r="Q20" s="8">
        <f>Epro_Ra_wg0!$J23</f>
        <v>0.35509816183123877</v>
      </c>
      <c r="R20" s="8">
        <f>Epro_Ra_wg0!$J23</f>
        <v>0.35509816183123877</v>
      </c>
      <c r="S20" s="50">
        <f>Epro_Ra_wg0!L23</f>
        <v>0.35509816183123877</v>
      </c>
      <c r="T20" s="28" t="str">
        <f>IF(A20=Epro_Ra_wg0!B23,"ok","Fehler! Falsch sortiert!")</f>
        <v>ok</v>
      </c>
    </row>
    <row r="21" spans="1:20" x14ac:dyDescent="0.25">
      <c r="G21" s="43"/>
    </row>
    <row r="22" spans="1:20" x14ac:dyDescent="0.25">
      <c r="B22" t="s">
        <v>1</v>
      </c>
      <c r="C22" t="s">
        <v>1</v>
      </c>
      <c r="D22" t="s">
        <v>2</v>
      </c>
      <c r="E22" t="s">
        <v>2</v>
      </c>
      <c r="F22" t="s">
        <v>4</v>
      </c>
      <c r="G22" s="43" t="s">
        <v>2</v>
      </c>
      <c r="H22" t="s">
        <v>2</v>
      </c>
      <c r="I22" t="s">
        <v>3</v>
      </c>
      <c r="J22" t="s">
        <v>5</v>
      </c>
      <c r="K22" t="s">
        <v>4</v>
      </c>
      <c r="L22" t="s">
        <v>6</v>
      </c>
      <c r="M22" t="s">
        <v>7</v>
      </c>
      <c r="N22" t="s">
        <v>8</v>
      </c>
      <c r="O22" t="s">
        <v>8</v>
      </c>
      <c r="P22" t="s">
        <v>6</v>
      </c>
      <c r="Q22" t="s">
        <v>25</v>
      </c>
      <c r="R22" t="s">
        <v>25</v>
      </c>
      <c r="S22" s="12" t="s">
        <v>6</v>
      </c>
    </row>
    <row r="23" spans="1:20" x14ac:dyDescent="0.25">
      <c r="A23" s="21" t="s">
        <v>9</v>
      </c>
      <c r="B23" s="21"/>
      <c r="G23" s="44"/>
      <c r="K23" s="46"/>
      <c r="S23" s="12"/>
    </row>
  </sheetData>
  <autoFilter ref="A2:S2">
    <sortState ref="A3:AB20">
      <sortCondition ref="A2"/>
    </sortState>
  </autoFilter>
  <conditionalFormatting sqref="B3:S20">
    <cfRule type="cellIs" dxfId="6" priority="2" operator="equal">
      <formula>0</formula>
    </cfRule>
  </conditionalFormatting>
  <conditionalFormatting sqref="B3:S20">
    <cfRule type="cellIs" dxfId="5" priority="1" operator="greaterThan">
      <formula>0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B3" sqref="B3"/>
    </sheetView>
  </sheetViews>
  <sheetFormatPr baseColWidth="10" defaultRowHeight="15" x14ac:dyDescent="0.25"/>
  <cols>
    <col min="2" max="7" width="8.42578125" customWidth="1"/>
    <col min="8" max="8" width="9.42578125" style="43" bestFit="1" customWidth="1"/>
    <col min="9" max="11" width="8.42578125" customWidth="1"/>
    <col min="13" max="13" width="28.5703125" bestFit="1" customWidth="1"/>
  </cols>
  <sheetData>
    <row r="1" spans="1:12" ht="31.5" customHeight="1" x14ac:dyDescent="0.25">
      <c r="A1" s="1" t="s">
        <v>24</v>
      </c>
      <c r="B1" s="1"/>
      <c r="C1" s="1"/>
      <c r="D1" s="1"/>
      <c r="E1" s="1"/>
      <c r="F1" s="1"/>
      <c r="G1" s="1"/>
      <c r="H1" s="42"/>
      <c r="I1" s="1"/>
      <c r="J1" s="1"/>
      <c r="K1" s="1"/>
    </row>
    <row r="2" spans="1:12" s="20" customFormat="1" x14ac:dyDescent="0.25">
      <c r="A2" s="18"/>
      <c r="B2" s="19">
        <v>2011</v>
      </c>
      <c r="C2" s="19">
        <f>Epro_Ra_wg_yr!F5</f>
        <v>2015</v>
      </c>
      <c r="D2" s="19">
        <f>Epro_Ra_wg_yr!G5</f>
        <v>2020</v>
      </c>
      <c r="E2" s="19">
        <f>Epro_Ra_wg_yr!H5</f>
        <v>2025</v>
      </c>
      <c r="F2" s="19">
        <f>Epro_Ra_wg_yr!I5</f>
        <v>2030</v>
      </c>
      <c r="G2" s="19">
        <f>Epro_Ra_wg_yr!J5</f>
        <v>2035</v>
      </c>
      <c r="H2" s="19">
        <f>Epro_Ra_wg_yr!K5</f>
        <v>2040</v>
      </c>
      <c r="I2" s="19">
        <f>Epro_Ra_wg_yr!L5</f>
        <v>2045</v>
      </c>
      <c r="J2" s="41">
        <f>Epro_Ra_wg_yr!M5</f>
        <v>2050</v>
      </c>
    </row>
    <row r="3" spans="1:12" x14ac:dyDescent="0.25">
      <c r="A3" s="27" t="str">
        <f>Epro_Ra_wg_yr!B14</f>
        <v>bOIL</v>
      </c>
      <c r="B3" s="17">
        <f>Epro_Ra_wg_yr!E14</f>
        <v>0.42799999999999999</v>
      </c>
      <c r="C3" s="17">
        <f>Epro_Ra_wg_yr!F14</f>
        <v>0.42799999999999999</v>
      </c>
      <c r="D3" s="17">
        <f>Epro_Ra_wg_yr!G14</f>
        <v>0.45600000000000002</v>
      </c>
      <c r="E3" s="17">
        <f>Epro_Ra_wg_yr!H14</f>
        <v>0.45600000000000002</v>
      </c>
      <c r="F3" s="17">
        <f>Epro_Ra_wg_yr!I14</f>
        <v>0.47399999999999998</v>
      </c>
      <c r="G3" s="17">
        <f>Epro_Ra_wg_yr!J14</f>
        <v>0.499</v>
      </c>
      <c r="H3" s="17">
        <f>Epro_Ra_wg_yr!K14</f>
        <v>0.52400000000000002</v>
      </c>
      <c r="I3" s="17">
        <f>Epro_Ra_wg_yr!L14</f>
        <v>0.54900000000000004</v>
      </c>
      <c r="J3" s="14">
        <f>Epro_Ra_wg_yr!M14</f>
        <v>0.57400000000000007</v>
      </c>
      <c r="K3" s="28" t="str">
        <f>IF(A3=Epro_Ra_wg_yr!B14,"ok","Fehler! Falsch sortiert!")</f>
        <v>ok</v>
      </c>
    </row>
    <row r="4" spans="1:12" x14ac:dyDescent="0.25">
      <c r="A4" s="2" t="str">
        <f>Epro_Ra_wg_yr!B6</f>
        <v>bBC</v>
      </c>
      <c r="B4" s="4">
        <f>Epro_Ra_wg_yr!E6</f>
        <v>0.43</v>
      </c>
      <c r="C4" s="4">
        <f>Epro_Ra_wg_yr!F6</f>
        <v>0.45500000000000002</v>
      </c>
      <c r="D4" s="4">
        <f>Epro_Ra_wg_yr!G6</f>
        <v>0.48</v>
      </c>
      <c r="E4" s="4">
        <f>Epro_Ra_wg_yr!H6</f>
        <v>0.48499999999999999</v>
      </c>
      <c r="F4" s="4">
        <f>Epro_Ra_wg_yr!I6</f>
        <v>0.49</v>
      </c>
      <c r="G4" s="4">
        <f>Epro_Ra_wg_yr!J6</f>
        <v>0.51500000000000001</v>
      </c>
      <c r="H4" s="4">
        <f>Epro_Ra_wg_yr!K6</f>
        <v>0.54</v>
      </c>
      <c r="I4" s="4">
        <f>Epro_Ra_wg_yr!L6</f>
        <v>0.56500000000000006</v>
      </c>
      <c r="J4" s="5">
        <f>Epro_Ra_wg_yr!M6</f>
        <v>0.59000000000000008</v>
      </c>
      <c r="K4" s="28" t="str">
        <f>IF(A4=Epro_Ra_wg_yr!B6,"ok","Fehler! Falsch sortiert!")</f>
        <v>ok</v>
      </c>
      <c r="L4" s="39">
        <f>Epro_Ra_wg_yr!N6</f>
        <v>0</v>
      </c>
    </row>
    <row r="5" spans="1:12" s="43" customFormat="1" x14ac:dyDescent="0.25">
      <c r="A5" s="2" t="str">
        <f>Epro_Ra_wg_yr!B7</f>
        <v>bBIO</v>
      </c>
      <c r="B5" s="4">
        <f>Epro_Ra_wg_yr!E7</f>
        <v>0</v>
      </c>
      <c r="C5" s="4">
        <f>Epro_Ra_wg_yr!F7</f>
        <v>0</v>
      </c>
      <c r="D5" s="4">
        <f>Epro_Ra_wg_yr!G7</f>
        <v>0</v>
      </c>
      <c r="E5" s="4">
        <f>Epro_Ra_wg_yr!H7</f>
        <v>0</v>
      </c>
      <c r="F5" s="4">
        <f>Epro_Ra_wg_yr!I7</f>
        <v>0</v>
      </c>
      <c r="G5" s="4">
        <f>Epro_Ra_wg_yr!J7</f>
        <v>0</v>
      </c>
      <c r="H5" s="4">
        <f>Epro_Ra_wg_yr!K7</f>
        <v>0</v>
      </c>
      <c r="I5" s="4">
        <f>Epro_Ra_wg_yr!L7</f>
        <v>0</v>
      </c>
      <c r="J5" s="5">
        <f>Epro_Ra_wg_yr!M7</f>
        <v>0</v>
      </c>
      <c r="K5" s="28" t="str">
        <f>IF(A5=Epro_Ra_wg_yr!B7,"ok","Fehler! Falsch sortiert!")</f>
        <v>ok</v>
      </c>
      <c r="L5" s="39" t="str">
        <f>Epro_Ra_wg_yr!N7</f>
        <v>Zeile hinzugefügt am 7.06.2013</v>
      </c>
    </row>
    <row r="6" spans="1:12" x14ac:dyDescent="0.25">
      <c r="A6" s="2" t="str">
        <f>Epro_Ra_wg_yr!B15</f>
        <v>mCCS</v>
      </c>
      <c r="B6" s="4">
        <f>Epro_Ra_wg_yr!E15</f>
        <v>0</v>
      </c>
      <c r="C6" s="4">
        <f>Epro_Ra_wg_yr!F15</f>
        <v>0</v>
      </c>
      <c r="D6" s="4">
        <f>Epro_Ra_wg_yr!G15</f>
        <v>0</v>
      </c>
      <c r="E6" s="4">
        <f>Epro_Ra_wg_yr!H15</f>
        <v>0</v>
      </c>
      <c r="F6" s="4">
        <f>Epro_Ra_wg_yr!I15</f>
        <v>0</v>
      </c>
      <c r="G6" s="4">
        <f>Epro_Ra_wg_yr!J15</f>
        <v>0</v>
      </c>
      <c r="H6" s="4">
        <f>Epro_Ra_wg_yr!K15</f>
        <v>0</v>
      </c>
      <c r="I6" s="4">
        <f>Epro_Ra_wg_yr!L15</f>
        <v>0</v>
      </c>
      <c r="J6" s="5">
        <f>Epro_Ra_wg_yr!M15</f>
        <v>0</v>
      </c>
      <c r="K6" s="45" t="str">
        <f>IF(A6=Epro_Ra_wg_yr!B15,"ok","Fehler! Falsch sortiert!")</f>
        <v>ok</v>
      </c>
      <c r="L6" s="43"/>
    </row>
    <row r="7" spans="1:12" x14ac:dyDescent="0.25">
      <c r="A7" s="2" t="str">
        <f>Epro_Ra_wg_yr!B8</f>
        <v>bCCS</v>
      </c>
      <c r="B7" s="4">
        <f>Epro_Ra_wg_yr!E8</f>
        <v>0</v>
      </c>
      <c r="C7" s="4">
        <f>Epro_Ra_wg_yr!F8</f>
        <v>0</v>
      </c>
      <c r="D7" s="4">
        <f>Epro_Ra_wg_yr!G8</f>
        <v>0</v>
      </c>
      <c r="E7" s="4">
        <f>Epro_Ra_wg_yr!H8</f>
        <v>0</v>
      </c>
      <c r="F7" s="4">
        <f>Epro_Ra_wg_yr!I8</f>
        <v>0</v>
      </c>
      <c r="G7" s="4">
        <f>Epro_Ra_wg_yr!J8</f>
        <v>0</v>
      </c>
      <c r="H7" s="4">
        <f>Epro_Ra_wg_yr!K8</f>
        <v>0</v>
      </c>
      <c r="I7" s="4">
        <f>Epro_Ra_wg_yr!L8</f>
        <v>0</v>
      </c>
      <c r="J7" s="5">
        <f>Epro_Ra_wg_yr!M8</f>
        <v>0</v>
      </c>
      <c r="K7" s="45" t="str">
        <f>IF(A7=Epro_Ra_wg_yr!B8,"ok","Fehler! Falsch sortiert!")</f>
        <v>ok</v>
      </c>
      <c r="L7" s="39" t="str">
        <f>Epro_Ra_wg_yr!N8</f>
        <v>Zeile hinzugefügt am 7.06.2013</v>
      </c>
    </row>
    <row r="8" spans="1:12" x14ac:dyDescent="0.25">
      <c r="A8" s="2" t="str">
        <f>Epro_Ra_wg_yr!B16</f>
        <v>mGAS</v>
      </c>
      <c r="B8" s="4">
        <f>Epro_Ra_wg_yr!E16</f>
        <v>0.6</v>
      </c>
      <c r="C8" s="4">
        <f>Epro_Ra_wg_yr!F16</f>
        <v>0.6</v>
      </c>
      <c r="D8" s="4">
        <f>Epro_Ra_wg_yr!G16</f>
        <v>0.6</v>
      </c>
      <c r="E8" s="4">
        <f>Epro_Ra_wg_yr!H16</f>
        <v>0.61</v>
      </c>
      <c r="F8" s="4">
        <f>Epro_Ra_wg_yr!I16</f>
        <v>0.62</v>
      </c>
      <c r="G8" s="4">
        <f>Epro_Ra_wg_yr!J16</f>
        <v>0.64500000000000002</v>
      </c>
      <c r="H8" s="4">
        <f>Epro_Ra_wg_yr!K16</f>
        <v>0.67</v>
      </c>
      <c r="I8" s="4">
        <f>Epro_Ra_wg_yr!L16</f>
        <v>0.69500000000000006</v>
      </c>
      <c r="J8" s="5">
        <f>Epro_Ra_wg_yr!M16</f>
        <v>0.72000000000000008</v>
      </c>
      <c r="K8" s="28" t="str">
        <f>IF(A8=Epro_Ra_wg_yr!B16,"ok","Fehler! Falsch sortiert!")</f>
        <v>ok</v>
      </c>
    </row>
    <row r="9" spans="1:12" x14ac:dyDescent="0.25">
      <c r="A9" s="2" t="str">
        <f>Epro_Ra_wg_yr!B9</f>
        <v>bGAS</v>
      </c>
      <c r="B9" s="4">
        <f>Epro_Ra_wg_yr!E9</f>
        <v>0.6</v>
      </c>
      <c r="C9" s="4">
        <f>Epro_Ra_wg_yr!F9</f>
        <v>0.6</v>
      </c>
      <c r="D9" s="4">
        <f>Epro_Ra_wg_yr!G9</f>
        <v>0.6</v>
      </c>
      <c r="E9" s="4">
        <f>Epro_Ra_wg_yr!H9</f>
        <v>0.61</v>
      </c>
      <c r="F9" s="4">
        <f>Epro_Ra_wg_yr!I9</f>
        <v>0.62</v>
      </c>
      <c r="G9" s="4">
        <f>Epro_Ra_wg_yr!J9</f>
        <v>0.64500000000000002</v>
      </c>
      <c r="H9" s="4">
        <f>Epro_Ra_wg_yr!K9</f>
        <v>0.67</v>
      </c>
      <c r="I9" s="4">
        <f>Epro_Ra_wg_yr!L9</f>
        <v>0.69500000000000006</v>
      </c>
      <c r="J9" s="5">
        <f>Epro_Ra_wg_yr!M9</f>
        <v>0.69500000000000006</v>
      </c>
      <c r="K9" s="28" t="str">
        <f>IF(A9=Epro_Ra_wg_yr!B9,"ok","Fehler! Falsch sortiert!")</f>
        <v>ok</v>
      </c>
      <c r="L9" s="39">
        <f>Epro_Ra_wg_yr!N9</f>
        <v>0</v>
      </c>
    </row>
    <row r="10" spans="1:12" x14ac:dyDescent="0.25">
      <c r="A10" s="2" t="str">
        <f>Epro_Ra_wg_yr!B17</f>
        <v>mHC</v>
      </c>
      <c r="B10" s="4">
        <f>Epro_Ra_wg_yr!E17</f>
        <v>0.45</v>
      </c>
      <c r="C10" s="4">
        <f>Epro_Ra_wg_yr!F17</f>
        <v>0.47</v>
      </c>
      <c r="D10" s="4">
        <f>Epro_Ra_wg_yr!G17</f>
        <v>0.49</v>
      </c>
      <c r="E10" s="4">
        <f>Epro_Ra_wg_yr!H17</f>
        <v>0.495</v>
      </c>
      <c r="F10" s="4">
        <f>Epro_Ra_wg_yr!I17</f>
        <v>0.5</v>
      </c>
      <c r="G10" s="4">
        <f>Epro_Ra_wg_yr!J17</f>
        <v>0.52500000000000002</v>
      </c>
      <c r="H10" s="4">
        <f>Epro_Ra_wg_yr!K17</f>
        <v>0.55000000000000004</v>
      </c>
      <c r="I10" s="4">
        <f>Epro_Ra_wg_yr!L17</f>
        <v>0.57500000000000007</v>
      </c>
      <c r="J10" s="5">
        <f>Epro_Ra_wg_yr!M17</f>
        <v>0.60000000000000009</v>
      </c>
      <c r="K10" s="28" t="str">
        <f>IF(A10=Epro_Ra_wg_yr!B17,"ok","Fehler! Falsch sortiert!")</f>
        <v>ok</v>
      </c>
    </row>
    <row r="11" spans="1:12" x14ac:dyDescent="0.25">
      <c r="A11" s="2" t="str">
        <f>Epro_Ra_wg_yr!B18</f>
        <v>mOIL</v>
      </c>
      <c r="B11" s="4">
        <f>Epro_Ra_wg_yr!E18</f>
        <v>0.42799999999999999</v>
      </c>
      <c r="C11" s="4">
        <f>Epro_Ra_wg_yr!F18</f>
        <v>0.42799999999999999</v>
      </c>
      <c r="D11" s="4">
        <f>Epro_Ra_wg_yr!G18</f>
        <v>0.45600000000000002</v>
      </c>
      <c r="E11" s="4">
        <f>Epro_Ra_wg_yr!H18</f>
        <v>0.45600000000000002</v>
      </c>
      <c r="F11" s="4">
        <f>Epro_Ra_wg_yr!I18</f>
        <v>0.47399999999999998</v>
      </c>
      <c r="G11" s="4">
        <f>Epro_Ra_wg_yr!J18</f>
        <v>0.499</v>
      </c>
      <c r="H11" s="4">
        <f>Epro_Ra_wg_yr!K18</f>
        <v>0.52400000000000002</v>
      </c>
      <c r="I11" s="4">
        <f>Epro_Ra_wg_yr!L18</f>
        <v>0.54900000000000004</v>
      </c>
      <c r="J11" s="5">
        <f>Epro_Ra_wg_yr!M18</f>
        <v>0.57400000000000007</v>
      </c>
      <c r="K11" s="28" t="str">
        <f>IF(A11=Epro_Ra_wg_yr!B18,"ok","Fehler! Falsch sortiert!")</f>
        <v>ok</v>
      </c>
    </row>
    <row r="12" spans="1:12" s="43" customFormat="1" x14ac:dyDescent="0.25">
      <c r="A12" s="2" t="str">
        <f>Epro_Ra_wg_yr!B10</f>
        <v>bGEO</v>
      </c>
      <c r="B12" s="4">
        <f>Epro_Ra_wg_yr!E10</f>
        <v>0</v>
      </c>
      <c r="C12" s="4">
        <f>Epro_Ra_wg_yr!F10</f>
        <v>0</v>
      </c>
      <c r="D12" s="4">
        <f>Epro_Ra_wg_yr!G10</f>
        <v>0</v>
      </c>
      <c r="E12" s="4">
        <f>Epro_Ra_wg_yr!H10</f>
        <v>0</v>
      </c>
      <c r="F12" s="4">
        <f>Epro_Ra_wg_yr!I10</f>
        <v>0</v>
      </c>
      <c r="G12" s="4">
        <f>Epro_Ra_wg_yr!J10</f>
        <v>0</v>
      </c>
      <c r="H12" s="4">
        <f>Epro_Ra_wg_yr!K10</f>
        <v>0</v>
      </c>
      <c r="I12" s="4">
        <f>Epro_Ra_wg_yr!L10</f>
        <v>0</v>
      </c>
      <c r="J12" s="5">
        <f>Epro_Ra_wg_yr!M10</f>
        <v>0</v>
      </c>
      <c r="K12" s="28" t="str">
        <f>IF(A12=Epro_Ra_wg_yr!B10,"ok","Fehler! Falsch sortiert!")</f>
        <v>ok</v>
      </c>
      <c r="L12" s="39" t="str">
        <f>Epro_Ra_wg_yr!N10</f>
        <v>Zeile hinzugefügt am 7.06.2013</v>
      </c>
    </row>
    <row r="13" spans="1:12" x14ac:dyDescent="0.25">
      <c r="A13" s="2" t="str">
        <f>Epro_Ra_wg_yr!B19</f>
        <v>mSOLAR</v>
      </c>
      <c r="B13" s="4">
        <f>Epro_Ra_wg_yr!E19</f>
        <v>0</v>
      </c>
      <c r="C13" s="4">
        <f>Epro_Ra_wg_yr!F19</f>
        <v>0</v>
      </c>
      <c r="D13" s="4">
        <f>Epro_Ra_wg_yr!G19</f>
        <v>0</v>
      </c>
      <c r="E13" s="4">
        <f>Epro_Ra_wg_yr!H19</f>
        <v>0</v>
      </c>
      <c r="F13" s="4">
        <f>Epro_Ra_wg_yr!I19</f>
        <v>0</v>
      </c>
      <c r="G13" s="4">
        <f>Epro_Ra_wg_yr!J19</f>
        <v>0</v>
      </c>
      <c r="H13" s="4">
        <f>Epro_Ra_wg_yr!K19</f>
        <v>0</v>
      </c>
      <c r="I13" s="4">
        <f>Epro_Ra_wg_yr!L19</f>
        <v>0</v>
      </c>
      <c r="J13" s="5">
        <f>Epro_Ra_wg_yr!M19</f>
        <v>0</v>
      </c>
      <c r="K13" s="28" t="str">
        <f>IF(A13=Epro_Ra_wg_yr!B19,"ok","Fehler! Falsch sortiert!")</f>
        <v>ok</v>
      </c>
    </row>
    <row r="14" spans="1:12" x14ac:dyDescent="0.25">
      <c r="A14" s="2" t="str">
        <f>Epro_Ra_wg_yr!B20</f>
        <v>mWIND</v>
      </c>
      <c r="B14" s="4">
        <f>Epro_Ra_wg_yr!E20</f>
        <v>0</v>
      </c>
      <c r="C14" s="4">
        <f>Epro_Ra_wg_yr!F20</f>
        <v>0</v>
      </c>
      <c r="D14" s="4">
        <f>Epro_Ra_wg_yr!G20</f>
        <v>0</v>
      </c>
      <c r="E14" s="4">
        <f>Epro_Ra_wg_yr!H20</f>
        <v>0</v>
      </c>
      <c r="F14" s="4">
        <f>Epro_Ra_wg_yr!I20</f>
        <v>0</v>
      </c>
      <c r="G14" s="4">
        <f>Epro_Ra_wg_yr!J20</f>
        <v>0</v>
      </c>
      <c r="H14" s="4">
        <f>Epro_Ra_wg_yr!K20</f>
        <v>0</v>
      </c>
      <c r="I14" s="4">
        <f>Epro_Ra_wg_yr!L20</f>
        <v>0</v>
      </c>
      <c r="J14" s="5">
        <f>Epro_Ra_wg_yr!M20</f>
        <v>0</v>
      </c>
      <c r="K14" s="28" t="str">
        <f>IF(A14=Epro_Ra_wg_yr!B20,"ok","Fehler! Falsch sortiert!")</f>
        <v>ok</v>
      </c>
    </row>
    <row r="15" spans="1:12" x14ac:dyDescent="0.25">
      <c r="A15" s="2" t="str">
        <f>Epro_Ra_wg_yr!B21</f>
        <v>pGAS</v>
      </c>
      <c r="B15" s="4">
        <f>Epro_Ra_wg_yr!E21</f>
        <v>0.6</v>
      </c>
      <c r="C15" s="4">
        <f>Epro_Ra_wg_yr!F21</f>
        <v>0.6</v>
      </c>
      <c r="D15" s="4">
        <f>Epro_Ra_wg_yr!G21</f>
        <v>0.6</v>
      </c>
      <c r="E15" s="4">
        <f>Epro_Ra_wg_yr!H21</f>
        <v>0.61</v>
      </c>
      <c r="F15" s="4">
        <f>Epro_Ra_wg_yr!I21</f>
        <v>0.62</v>
      </c>
      <c r="G15" s="4">
        <f>Epro_Ra_wg_yr!J21</f>
        <v>0.64500000000000002</v>
      </c>
      <c r="H15" s="4">
        <f>Epro_Ra_wg_yr!K21</f>
        <v>0.67</v>
      </c>
      <c r="I15" s="4">
        <f>Epro_Ra_wg_yr!L21</f>
        <v>0.69500000000000006</v>
      </c>
      <c r="J15" s="5">
        <f>Epro_Ra_wg_yr!M21</f>
        <v>0.69500000000000006</v>
      </c>
      <c r="K15" s="32" t="str">
        <f>IF(A15=Epro_Ra_wg_yr!B21,"ok","Fehler! Falsch sortiert!")</f>
        <v>ok</v>
      </c>
      <c r="L15" s="33"/>
    </row>
    <row r="16" spans="1:12" x14ac:dyDescent="0.25">
      <c r="A16" s="2" t="str">
        <f>Epro_Ra_wg_yr!B11</f>
        <v>bHC</v>
      </c>
      <c r="B16" s="4">
        <f>Epro_Ra_wg_yr!E11</f>
        <v>0.45</v>
      </c>
      <c r="C16" s="4">
        <f>Epro_Ra_wg_yr!F11</f>
        <v>0.47</v>
      </c>
      <c r="D16" s="4">
        <f>Epro_Ra_wg_yr!G11</f>
        <v>0.49</v>
      </c>
      <c r="E16" s="4">
        <f>Epro_Ra_wg_yr!H11</f>
        <v>0.495</v>
      </c>
      <c r="F16" s="4">
        <f>Epro_Ra_wg_yr!I11</f>
        <v>0.5</v>
      </c>
      <c r="G16" s="4">
        <f>Epro_Ra_wg_yr!J11</f>
        <v>0.52500000000000002</v>
      </c>
      <c r="H16" s="4">
        <f>Epro_Ra_wg_yr!K11</f>
        <v>0.55000000000000004</v>
      </c>
      <c r="I16" s="4">
        <f>Epro_Ra_wg_yr!L11</f>
        <v>0.57500000000000007</v>
      </c>
      <c r="J16" s="5">
        <f>Epro_Ra_wg_yr!M11</f>
        <v>0.60000000000000009</v>
      </c>
      <c r="K16" s="28" t="str">
        <f>IF(A16=Epro_Ra_wg_yr!B11,"ok","Fehler! Falsch sortiert!")</f>
        <v>ok</v>
      </c>
      <c r="L16" s="39">
        <f>Epro_Ra_wg_yr!N11</f>
        <v>0</v>
      </c>
    </row>
    <row r="17" spans="1:12" x14ac:dyDescent="0.25">
      <c r="A17" s="2" t="str">
        <f>Epro_Ra_wg_yr!B12</f>
        <v>bHYDRO</v>
      </c>
      <c r="B17" s="4">
        <f>Epro_Ra_wg_yr!E12</f>
        <v>0</v>
      </c>
      <c r="C17" s="4">
        <f>Epro_Ra_wg_yr!F12</f>
        <v>0</v>
      </c>
      <c r="D17" s="4">
        <f>Epro_Ra_wg_yr!G12</f>
        <v>0</v>
      </c>
      <c r="E17" s="4">
        <f>Epro_Ra_wg_yr!H12</f>
        <v>0</v>
      </c>
      <c r="F17" s="4">
        <f>Epro_Ra_wg_yr!I12</f>
        <v>0</v>
      </c>
      <c r="G17" s="4">
        <f>Epro_Ra_wg_yr!J12</f>
        <v>0</v>
      </c>
      <c r="H17" s="4">
        <f>Epro_Ra_wg_yr!K12</f>
        <v>0</v>
      </c>
      <c r="I17" s="4">
        <f>Epro_Ra_wg_yr!L12</f>
        <v>0</v>
      </c>
      <c r="J17" s="5">
        <f>Epro_Ra_wg_yr!M12</f>
        <v>0</v>
      </c>
      <c r="K17" s="28" t="str">
        <f>IF(A17=Epro_Ra_wg_yr!B12,"ok","Fehler! Falsch sortiert!")</f>
        <v>ok</v>
      </c>
      <c r="L17" s="39" t="str">
        <f>Epro_Ra_wg_yr!N12</f>
        <v>Zeile hinzugefügt am 7.06.2013</v>
      </c>
    </row>
    <row r="18" spans="1:12" s="33" customFormat="1" x14ac:dyDescent="0.25">
      <c r="A18" s="2" t="str">
        <f>Epro_Ra_wg_yr!B22</f>
        <v>pHYDRO</v>
      </c>
      <c r="B18" s="4">
        <f>Epro_Ra_wg_yr!E22</f>
        <v>0</v>
      </c>
      <c r="C18" s="4">
        <f>Epro_Ra_wg_yr!F22</f>
        <v>0</v>
      </c>
      <c r="D18" s="4">
        <f>Epro_Ra_wg_yr!G22</f>
        <v>0</v>
      </c>
      <c r="E18" s="4">
        <f>Epro_Ra_wg_yr!H22</f>
        <v>0</v>
      </c>
      <c r="F18" s="4">
        <f>Epro_Ra_wg_yr!I22</f>
        <v>0</v>
      </c>
      <c r="G18" s="4">
        <f>Epro_Ra_wg_yr!J22</f>
        <v>0</v>
      </c>
      <c r="H18" s="4">
        <f>Epro_Ra_wg_yr!K22</f>
        <v>0</v>
      </c>
      <c r="I18" s="4">
        <f>Epro_Ra_wg_yr!L22</f>
        <v>0</v>
      </c>
      <c r="J18" s="5">
        <f>Epro_Ra_wg_yr!M22</f>
        <v>0</v>
      </c>
      <c r="K18" s="28" t="str">
        <f>IF(A18=Epro_Ra_wg_yr!B22,"ok","Fehler! Falsch sortiert!")</f>
        <v>ok</v>
      </c>
      <c r="L18"/>
    </row>
    <row r="19" spans="1:12" x14ac:dyDescent="0.25">
      <c r="A19" s="2" t="str">
        <f>Epro_Ra_wg_yr!B13</f>
        <v>bNUC</v>
      </c>
      <c r="B19" s="4">
        <f>Epro_Ra_wg_yr!E13</f>
        <v>0.36</v>
      </c>
      <c r="C19" s="4">
        <f>Epro_Ra_wg_yr!F13</f>
        <v>0.36</v>
      </c>
      <c r="D19" s="4">
        <f>Epro_Ra_wg_yr!G13</f>
        <v>0.36</v>
      </c>
      <c r="E19" s="4">
        <f>Epro_Ra_wg_yr!H13</f>
        <v>0.36</v>
      </c>
      <c r="F19" s="4">
        <f>Epro_Ra_wg_yr!I13</f>
        <v>0.36</v>
      </c>
      <c r="G19" s="4">
        <f>Epro_Ra_wg_yr!J13</f>
        <v>0.36</v>
      </c>
      <c r="H19" s="4">
        <f>Epro_Ra_wg_yr!K13</f>
        <v>0.36</v>
      </c>
      <c r="I19" s="4">
        <f>Epro_Ra_wg_yr!L13</f>
        <v>0.36</v>
      </c>
      <c r="J19" s="5">
        <f>Epro_Ra_wg_yr!M13</f>
        <v>0.36</v>
      </c>
      <c r="K19" s="28" t="str">
        <f>IF(A19=Epro_Ra_wg_yr!B13,"ok","Fehler! Falsch sortiert!")</f>
        <v>ok</v>
      </c>
      <c r="L19" s="39">
        <f>Epro_Ra_wg_yr!N13</f>
        <v>0</v>
      </c>
    </row>
    <row r="20" spans="1:12" x14ac:dyDescent="0.25">
      <c r="A20" s="6" t="str">
        <f>Epro_Ra_wg_yr!B23</f>
        <v>pOIL</v>
      </c>
      <c r="B20" s="8">
        <f>Epro_Ra_wg_yr!E23</f>
        <v>0.42799999999999999</v>
      </c>
      <c r="C20" s="8">
        <f>Epro_Ra_wg_yr!F23</f>
        <v>0.42799999999999999</v>
      </c>
      <c r="D20" s="8">
        <f>Epro_Ra_wg_yr!G23</f>
        <v>0.45600000000000002</v>
      </c>
      <c r="E20" s="8">
        <f>Epro_Ra_wg_yr!H23</f>
        <v>0.45600000000000002</v>
      </c>
      <c r="F20" s="8">
        <f>Epro_Ra_wg_yr!I23</f>
        <v>0.47399999999999998</v>
      </c>
      <c r="G20" s="8">
        <f>Epro_Ra_wg_yr!J23</f>
        <v>0.499</v>
      </c>
      <c r="H20" s="8">
        <f>Epro_Ra_wg_yr!K23</f>
        <v>0.52400000000000002</v>
      </c>
      <c r="I20" s="8">
        <f>Epro_Ra_wg_yr!L23</f>
        <v>0.54900000000000004</v>
      </c>
      <c r="J20" s="9">
        <f>Epro_Ra_wg_yr!M23</f>
        <v>0.57400000000000007</v>
      </c>
      <c r="K20" s="28" t="str">
        <f>IF(A20=Epro_Ra_wg_yr!B23,"ok","Fehler! Falsch sortiert!")</f>
        <v>ok</v>
      </c>
    </row>
    <row r="23" spans="1:12" x14ac:dyDescent="0.25">
      <c r="A23" s="21"/>
      <c r="B23" s="21"/>
      <c r="H23" s="44"/>
    </row>
  </sheetData>
  <autoFilter ref="A2:M2">
    <sortState ref="A3:N20">
      <sortCondition ref="A2"/>
    </sortState>
  </autoFilter>
  <conditionalFormatting sqref="B3:J20">
    <cfRule type="cellIs" dxfId="4" priority="2" operator="equal">
      <formula>0</formula>
    </cfRule>
  </conditionalFormatting>
  <conditionalFormatting sqref="B3:J20">
    <cfRule type="cellIs" dxfId="3" priority="1" operator="greaterThan">
      <formula>0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M15" sqref="M15"/>
    </sheetView>
  </sheetViews>
  <sheetFormatPr baseColWidth="10" defaultRowHeight="15" x14ac:dyDescent="0.25"/>
  <sheetData>
    <row r="1" spans="1:13" x14ac:dyDescent="0.25">
      <c r="A1" s="22" t="s">
        <v>12</v>
      </c>
      <c r="B1" s="22"/>
      <c r="C1" s="22"/>
      <c r="D1" s="22"/>
      <c r="E1" s="22"/>
      <c r="F1" s="22"/>
      <c r="G1" s="22"/>
      <c r="H1" s="22"/>
      <c r="I1" s="22"/>
    </row>
    <row r="2" spans="1:13" x14ac:dyDescent="0.25">
      <c r="A2" s="22" t="s">
        <v>10</v>
      </c>
      <c r="B2" s="22"/>
      <c r="C2" s="22"/>
      <c r="D2" s="22"/>
      <c r="E2" s="22"/>
      <c r="F2" s="22"/>
      <c r="G2" s="22"/>
      <c r="H2" s="22"/>
      <c r="I2" s="22"/>
    </row>
    <row r="3" spans="1:13" x14ac:dyDescent="0.25">
      <c r="A3" s="23" t="s">
        <v>11</v>
      </c>
    </row>
    <row r="4" spans="1:13" x14ac:dyDescent="0.25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3" x14ac:dyDescent="0.25">
      <c r="A5" s="15"/>
      <c r="B5" s="15"/>
      <c r="C5" s="24" t="str">
        <f>[2]GEW_WIRKUNGSGRADE!B48</f>
        <v>DEU</v>
      </c>
      <c r="D5" s="24" t="str">
        <f>[2]GEW_WIRKUNGSGRADE!C48</f>
        <v>OEU</v>
      </c>
      <c r="E5" s="24" t="str">
        <f>[2]GEW_WIRKUNGSGRADE!D48</f>
        <v>NEU</v>
      </c>
      <c r="F5" s="24" t="str">
        <f>[2]GEW_WIRKUNGSGRADE!E48</f>
        <v>EAB</v>
      </c>
      <c r="G5" s="24" t="str">
        <f>[2]GEW_WIRKUNGSGRADE!F48</f>
        <v>RUS</v>
      </c>
      <c r="H5" s="24" t="str">
        <f>[2]GEW_WIRKUNGSGRADE!G48</f>
        <v>RAB</v>
      </c>
      <c r="I5" s="24" t="str">
        <f>[2]GEW_WIRKUNGSGRADE!H48</f>
        <v>USA</v>
      </c>
      <c r="J5" s="24" t="str">
        <f>[2]GEW_WIRKUNGSGRADE!I48</f>
        <v>OPE</v>
      </c>
      <c r="K5" s="24" t="str">
        <f>[2]GEW_WIRKUNGSGRADE!J48</f>
        <v>CHI</v>
      </c>
      <c r="L5" s="24" t="str">
        <f>[2]GEW_WIRKUNGSGRADE!K48</f>
        <v>ROW</v>
      </c>
    </row>
    <row r="6" spans="1:13" x14ac:dyDescent="0.25">
      <c r="A6">
        <v>2</v>
      </c>
      <c r="B6" s="13" t="str">
        <f>[2]GEW_WIRKUNGSGRADE!A50</f>
        <v>bBC</v>
      </c>
      <c r="C6" s="25">
        <f>[2]GEW_WIRKUNGSGRADE!B50</f>
        <v>0.35378446271656599</v>
      </c>
      <c r="D6" s="25">
        <f>[2]GEW_WIRKUNGSGRADE!C50</f>
        <v>0.30803320595631084</v>
      </c>
      <c r="E6" s="25">
        <f>[2]GEW_WIRKUNGSGRADE!D50</f>
        <v>0.33740087404915498</v>
      </c>
      <c r="F6" s="25">
        <f>[2]GEW_WIRKUNGSGRADE!E50</f>
        <v>0.30803320595631084</v>
      </c>
      <c r="G6" s="25">
        <f>[2]GEW_WIRKUNGSGRADE!F50</f>
        <v>0.33740087404915498</v>
      </c>
      <c r="H6" s="25">
        <f>[2]GEW_WIRKUNGSGRADE!G50</f>
        <v>0.30803320595631084</v>
      </c>
      <c r="I6" s="25">
        <f>[2]GEW_WIRKUNGSGRADE!H50</f>
        <v>0.30803320595631084</v>
      </c>
      <c r="J6" s="25">
        <f>[2]GEW_WIRKUNGSGRADE!I50</f>
        <v>0.33740087404915498</v>
      </c>
      <c r="K6" s="25">
        <f>[2]GEW_WIRKUNGSGRADE!J50</f>
        <v>0.33740087404915498</v>
      </c>
      <c r="L6" s="25">
        <f>[2]GEW_WIRKUNGSGRADE!K50</f>
        <v>0.33740087404915498</v>
      </c>
    </row>
    <row r="7" spans="1:13" x14ac:dyDescent="0.25">
      <c r="A7">
        <v>3</v>
      </c>
      <c r="B7" s="13" t="str">
        <f>[2]GEW_WIRKUNGSGRADE!A51</f>
        <v>bBIO</v>
      </c>
      <c r="C7" s="25">
        <f>[2]GEW_WIRKUNGSGRADE!B51</f>
        <v>0</v>
      </c>
      <c r="D7" s="25">
        <f>[2]GEW_WIRKUNGSGRADE!C51</f>
        <v>0</v>
      </c>
      <c r="E7" s="25">
        <f>[2]GEW_WIRKUNGSGRADE!D51</f>
        <v>0</v>
      </c>
      <c r="F7" s="25">
        <f>[2]GEW_WIRKUNGSGRADE!E51</f>
        <v>0</v>
      </c>
      <c r="G7" s="25">
        <f>[2]GEW_WIRKUNGSGRADE!F51</f>
        <v>0</v>
      </c>
      <c r="H7" s="25">
        <f>[2]GEW_WIRKUNGSGRADE!G51</f>
        <v>0</v>
      </c>
      <c r="I7" s="25">
        <f>[2]GEW_WIRKUNGSGRADE!H51</f>
        <v>0</v>
      </c>
      <c r="J7" s="25">
        <f>[2]GEW_WIRKUNGSGRADE!I51</f>
        <v>0</v>
      </c>
      <c r="K7" s="25">
        <f>[2]GEW_WIRKUNGSGRADE!J51</f>
        <v>0</v>
      </c>
      <c r="L7" s="25">
        <f>[2]GEW_WIRKUNGSGRADE!K51</f>
        <v>0</v>
      </c>
    </row>
    <row r="8" spans="1:13" s="39" customFormat="1" x14ac:dyDescent="0.25">
      <c r="A8" s="39">
        <v>17</v>
      </c>
      <c r="B8" s="39" t="s">
        <v>15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39" t="s">
        <v>17</v>
      </c>
    </row>
    <row r="9" spans="1:13" x14ac:dyDescent="0.25">
      <c r="A9">
        <v>7</v>
      </c>
      <c r="B9" s="13" t="str">
        <f>[2]GEW_WIRKUNGSGRADE!A55</f>
        <v>bGAS</v>
      </c>
      <c r="C9" s="25">
        <f>[2]GEW_WIRKUNGSGRADE!B55</f>
        <v>0.49023563243057644</v>
      </c>
      <c r="D9" s="25">
        <f>[2]GEW_WIRKUNGSGRADE!C55</f>
        <v>0.454540374626903</v>
      </c>
      <c r="E9" s="25">
        <f>[2]GEW_WIRKUNGSGRADE!D55</f>
        <v>0.42103124878977216</v>
      </c>
      <c r="F9" s="25">
        <f>[2]GEW_WIRKUNGSGRADE!E55</f>
        <v>0.454540374626903</v>
      </c>
      <c r="G9" s="25">
        <f>[2]GEW_WIRKUNGSGRADE!F55</f>
        <v>0.42103124878977216</v>
      </c>
      <c r="H9" s="25">
        <f>[2]GEW_WIRKUNGSGRADE!G55</f>
        <v>0.454540374626903</v>
      </c>
      <c r="I9" s="25">
        <f>[2]GEW_WIRKUNGSGRADE!H55</f>
        <v>0.454540374626903</v>
      </c>
      <c r="J9" s="25">
        <f>[2]GEW_WIRKUNGSGRADE!I55</f>
        <v>0.42103124878977216</v>
      </c>
      <c r="K9" s="25">
        <f>[2]GEW_WIRKUNGSGRADE!J55</f>
        <v>0.42103124878977216</v>
      </c>
      <c r="L9" s="25">
        <f>[2]GEW_WIRKUNGSGRADE!K55</f>
        <v>0.42103124878977216</v>
      </c>
    </row>
    <row r="10" spans="1:13" x14ac:dyDescent="0.25">
      <c r="A10">
        <v>4</v>
      </c>
      <c r="B10" s="13" t="str">
        <f>[2]GEW_WIRKUNGSGRADE!A52</f>
        <v>bGEO</v>
      </c>
      <c r="C10" s="25">
        <f>[2]GEW_WIRKUNGSGRADE!B52</f>
        <v>0</v>
      </c>
      <c r="D10" s="25">
        <f>[2]GEW_WIRKUNGSGRADE!C52</f>
        <v>0</v>
      </c>
      <c r="E10" s="25">
        <f>[2]GEW_WIRKUNGSGRADE!D52</f>
        <v>0</v>
      </c>
      <c r="F10" s="25">
        <f>[2]GEW_WIRKUNGSGRADE!E52</f>
        <v>0</v>
      </c>
      <c r="G10" s="25">
        <f>[2]GEW_WIRKUNGSGRADE!F52</f>
        <v>0</v>
      </c>
      <c r="H10" s="25">
        <f>[2]GEW_WIRKUNGSGRADE!G52</f>
        <v>0</v>
      </c>
      <c r="I10" s="25">
        <f>[2]GEW_WIRKUNGSGRADE!H52</f>
        <v>0</v>
      </c>
      <c r="J10" s="25">
        <f>[2]GEW_WIRKUNGSGRADE!I52</f>
        <v>0</v>
      </c>
      <c r="K10" s="25">
        <f>[2]GEW_WIRKUNGSGRADE!J52</f>
        <v>0</v>
      </c>
      <c r="L10" s="25">
        <f>[2]GEW_WIRKUNGSGRADE!K52</f>
        <v>0</v>
      </c>
    </row>
    <row r="11" spans="1:13" x14ac:dyDescent="0.25">
      <c r="A11">
        <v>6</v>
      </c>
      <c r="B11" s="13" t="str">
        <f>[2]GEW_WIRKUNGSGRADE!A54</f>
        <v>bHC</v>
      </c>
      <c r="C11" s="25">
        <f>[2]GEW_WIRKUNGSGRADE!B54</f>
        <v>0.39340000000000003</v>
      </c>
      <c r="D11" s="25">
        <f>[2]GEW_WIRKUNGSGRADE!C54</f>
        <v>0.38265657434251366</v>
      </c>
      <c r="E11" s="25">
        <f>[2]GEW_WIRKUNGSGRADE!D54</f>
        <v>0.38197582662734475</v>
      </c>
      <c r="F11" s="25">
        <f>[2]GEW_WIRKUNGSGRADE!E54</f>
        <v>0.38265657434251366</v>
      </c>
      <c r="G11" s="25">
        <f>[2]GEW_WIRKUNGSGRADE!F54</f>
        <v>0.38197582662734475</v>
      </c>
      <c r="H11" s="25">
        <f>[2]GEW_WIRKUNGSGRADE!G54</f>
        <v>0.38265657434251366</v>
      </c>
      <c r="I11" s="25">
        <f>[2]GEW_WIRKUNGSGRADE!H54</f>
        <v>0.38265657434251366</v>
      </c>
      <c r="J11" s="25">
        <f>[2]GEW_WIRKUNGSGRADE!I54</f>
        <v>0.38197582662734475</v>
      </c>
      <c r="K11" s="25">
        <f>[2]GEW_WIRKUNGSGRADE!J54</f>
        <v>0.38197582662734475</v>
      </c>
      <c r="L11" s="25">
        <f>[2]GEW_WIRKUNGSGRADE!K54</f>
        <v>0.38197582662734475</v>
      </c>
    </row>
    <row r="12" spans="1:13" x14ac:dyDescent="0.25">
      <c r="A12">
        <v>5</v>
      </c>
      <c r="B12" s="13" t="str">
        <f>[2]GEW_WIRKUNGSGRADE!A53</f>
        <v>bHYDRO</v>
      </c>
      <c r="C12" s="25">
        <f>[2]GEW_WIRKUNGSGRADE!B53</f>
        <v>0</v>
      </c>
      <c r="D12" s="25">
        <f>[2]GEW_WIRKUNGSGRADE!C53</f>
        <v>0</v>
      </c>
      <c r="E12" s="25">
        <f>[2]GEW_WIRKUNGSGRADE!D53</f>
        <v>0</v>
      </c>
      <c r="F12" s="25">
        <f>[2]GEW_WIRKUNGSGRADE!E53</f>
        <v>0</v>
      </c>
      <c r="G12" s="25">
        <f>[2]GEW_WIRKUNGSGRADE!F53</f>
        <v>0</v>
      </c>
      <c r="H12" s="25">
        <f>[2]GEW_WIRKUNGSGRADE!G53</f>
        <v>0</v>
      </c>
      <c r="I12" s="25">
        <f>[2]GEW_WIRKUNGSGRADE!H53</f>
        <v>0</v>
      </c>
      <c r="J12" s="25">
        <f>[2]GEW_WIRKUNGSGRADE!I53</f>
        <v>0</v>
      </c>
      <c r="K12" s="25">
        <f>[2]GEW_WIRKUNGSGRADE!J53</f>
        <v>0</v>
      </c>
      <c r="L12" s="25">
        <f>[2]GEW_WIRKUNGSGRADE!K53</f>
        <v>0</v>
      </c>
    </row>
    <row r="13" spans="1:13" x14ac:dyDescent="0.25">
      <c r="A13">
        <v>1</v>
      </c>
      <c r="B13" s="13" t="str">
        <f>[2]GEW_WIRKUNGSGRADE!A49</f>
        <v>bNUC</v>
      </c>
      <c r="C13" s="25">
        <f>[2]GEW_WIRKUNGSGRADE!B49</f>
        <v>0.33</v>
      </c>
      <c r="D13" s="25">
        <f>[2]GEW_WIRKUNGSGRADE!C49</f>
        <v>0.33</v>
      </c>
      <c r="E13" s="25">
        <f>[2]GEW_WIRKUNGSGRADE!D49</f>
        <v>0.32989766915355362</v>
      </c>
      <c r="F13" s="25">
        <f>[2]GEW_WIRKUNGSGRADE!E49</f>
        <v>0.33</v>
      </c>
      <c r="G13" s="25">
        <f>[2]GEW_WIRKUNGSGRADE!F49</f>
        <v>0.32989766915355362</v>
      </c>
      <c r="H13" s="25">
        <f>[2]GEW_WIRKUNGSGRADE!G49</f>
        <v>0.33</v>
      </c>
      <c r="I13" s="25">
        <f>[2]GEW_WIRKUNGSGRADE!H49</f>
        <v>0.33</v>
      </c>
      <c r="J13" s="25">
        <f>[2]GEW_WIRKUNGSGRADE!I49</f>
        <v>0.32989766915355362</v>
      </c>
      <c r="K13" s="25">
        <f>[2]GEW_WIRKUNGSGRADE!J49</f>
        <v>0.32989766915355362</v>
      </c>
      <c r="L13" s="25">
        <f>[2]GEW_WIRKUNGSGRADE!K49</f>
        <v>0.32989766915355362</v>
      </c>
    </row>
    <row r="14" spans="1:13" x14ac:dyDescent="0.25">
      <c r="A14">
        <v>8</v>
      </c>
      <c r="B14" s="13" t="str">
        <f>[2]GEW_WIRKUNGSGRADE!A56</f>
        <v>bOIL</v>
      </c>
      <c r="C14" s="25">
        <f>[2]GEW_WIRKUNGSGRADE!B56</f>
        <v>0.25999726051278221</v>
      </c>
      <c r="D14" s="25">
        <f>[2]GEW_WIRKUNGSGRADE!C56</f>
        <v>0.353327357331639</v>
      </c>
      <c r="E14" s="25">
        <f>[2]GEW_WIRKUNGSGRADE!D56</f>
        <v>0.35509816183123877</v>
      </c>
      <c r="F14" s="25">
        <f>[2]GEW_WIRKUNGSGRADE!E56</f>
        <v>0.353327357331639</v>
      </c>
      <c r="G14" s="25">
        <f>[2]GEW_WIRKUNGSGRADE!F56</f>
        <v>0.35509816183123877</v>
      </c>
      <c r="H14" s="25">
        <f>[2]GEW_WIRKUNGSGRADE!G56</f>
        <v>0.353327357331639</v>
      </c>
      <c r="I14" s="25">
        <f>[2]GEW_WIRKUNGSGRADE!H56</f>
        <v>0.353327357331639</v>
      </c>
      <c r="J14" s="25">
        <f>[2]GEW_WIRKUNGSGRADE!I56</f>
        <v>0.35509816183123877</v>
      </c>
      <c r="K14" s="25">
        <f>[2]GEW_WIRKUNGSGRADE!J56</f>
        <v>0.35509816183123877</v>
      </c>
      <c r="L14" s="25">
        <f>[2]GEW_WIRKUNGSGRADE!K56</f>
        <v>0.35509816183123877</v>
      </c>
    </row>
    <row r="15" spans="1:13" s="39" customFormat="1" x14ac:dyDescent="0.25">
      <c r="A15" s="39">
        <v>18</v>
      </c>
      <c r="B15" s="39" t="s">
        <v>16</v>
      </c>
      <c r="M15" s="39" t="s">
        <v>17</v>
      </c>
    </row>
    <row r="16" spans="1:13" x14ac:dyDescent="0.25">
      <c r="A16">
        <v>10</v>
      </c>
      <c r="B16" s="13" t="str">
        <f>[2]GEW_WIRKUNGSGRADE!A58</f>
        <v>mGAS</v>
      </c>
      <c r="C16" s="25">
        <f>[2]GEW_WIRKUNGSGRADE!B58</f>
        <v>0.49023563243057644</v>
      </c>
      <c r="D16" s="25">
        <f>[2]GEW_WIRKUNGSGRADE!C58</f>
        <v>0.454540374626903</v>
      </c>
      <c r="E16" s="25">
        <f>[2]GEW_WIRKUNGSGRADE!D58</f>
        <v>0.42103124878977216</v>
      </c>
      <c r="F16" s="25">
        <f>[2]GEW_WIRKUNGSGRADE!E58</f>
        <v>0.454540374626903</v>
      </c>
      <c r="G16" s="25">
        <f>[2]GEW_WIRKUNGSGRADE!F58</f>
        <v>0.42103124878977216</v>
      </c>
      <c r="H16" s="25">
        <f>[2]GEW_WIRKUNGSGRADE!G58</f>
        <v>0.454540374626903</v>
      </c>
      <c r="I16" s="25">
        <f>[2]GEW_WIRKUNGSGRADE!H58</f>
        <v>0.454540374626903</v>
      </c>
      <c r="J16" s="25">
        <f>[2]GEW_WIRKUNGSGRADE!I58</f>
        <v>0.42103124878977216</v>
      </c>
      <c r="K16" s="25">
        <f>[2]GEW_WIRKUNGSGRADE!J58</f>
        <v>0.42103124878977216</v>
      </c>
      <c r="L16" s="25">
        <f>[2]GEW_WIRKUNGSGRADE!K58</f>
        <v>0.42103124878977216</v>
      </c>
    </row>
    <row r="17" spans="1:12" x14ac:dyDescent="0.25">
      <c r="A17">
        <v>9</v>
      </c>
      <c r="B17" s="13" t="str">
        <f>[2]GEW_WIRKUNGSGRADE!A57</f>
        <v>mHC</v>
      </c>
      <c r="C17" s="25">
        <f>[2]GEW_WIRKUNGSGRADE!B57</f>
        <v>0.39340000000000003</v>
      </c>
      <c r="D17" s="25">
        <f>[2]GEW_WIRKUNGSGRADE!C57</f>
        <v>0.38265657434251366</v>
      </c>
      <c r="E17" s="25">
        <f>[2]GEW_WIRKUNGSGRADE!D57</f>
        <v>0.38197582662734475</v>
      </c>
      <c r="F17" s="25">
        <f>[2]GEW_WIRKUNGSGRADE!E57</f>
        <v>0.38265657434251366</v>
      </c>
      <c r="G17" s="25">
        <f>[2]GEW_WIRKUNGSGRADE!F57</f>
        <v>0.38197582662734475</v>
      </c>
      <c r="H17" s="25">
        <f>[2]GEW_WIRKUNGSGRADE!G57</f>
        <v>0.38265657434251366</v>
      </c>
      <c r="I17" s="25">
        <f>[2]GEW_WIRKUNGSGRADE!H57</f>
        <v>0.38265657434251366</v>
      </c>
      <c r="J17" s="25">
        <f>[2]GEW_WIRKUNGSGRADE!I57</f>
        <v>0.38197582662734475</v>
      </c>
      <c r="K17" s="25">
        <f>[2]GEW_WIRKUNGSGRADE!J57</f>
        <v>0.38197582662734475</v>
      </c>
      <c r="L17" s="25">
        <f>[2]GEW_WIRKUNGSGRADE!K57</f>
        <v>0.38197582662734475</v>
      </c>
    </row>
    <row r="18" spans="1:12" x14ac:dyDescent="0.25">
      <c r="A18">
        <v>13</v>
      </c>
      <c r="B18" s="13" t="str">
        <f>[2]GEW_WIRKUNGSGRADE!A61</f>
        <v>mOIL</v>
      </c>
      <c r="C18" s="25">
        <f>[2]GEW_WIRKUNGSGRADE!B61</f>
        <v>0.25999726051278221</v>
      </c>
      <c r="D18" s="25">
        <f>[2]GEW_WIRKUNGSGRADE!C61</f>
        <v>0.353327357331639</v>
      </c>
      <c r="E18" s="25">
        <f>[2]GEW_WIRKUNGSGRADE!D61</f>
        <v>0.35509816183123877</v>
      </c>
      <c r="F18" s="25">
        <f>[2]GEW_WIRKUNGSGRADE!E61</f>
        <v>0.353327357331639</v>
      </c>
      <c r="G18" s="25">
        <f>[2]GEW_WIRKUNGSGRADE!F61</f>
        <v>0.35509816183123877</v>
      </c>
      <c r="H18" s="25">
        <f>[2]GEW_WIRKUNGSGRADE!G61</f>
        <v>0.353327357331639</v>
      </c>
      <c r="I18" s="25">
        <f>[2]GEW_WIRKUNGSGRADE!H61</f>
        <v>0.353327357331639</v>
      </c>
      <c r="J18" s="25">
        <f>[2]GEW_WIRKUNGSGRADE!I61</f>
        <v>0.35509816183123877</v>
      </c>
      <c r="K18" s="25">
        <f>[2]GEW_WIRKUNGSGRADE!J61</f>
        <v>0.35509816183123877</v>
      </c>
      <c r="L18" s="25">
        <f>[2]GEW_WIRKUNGSGRADE!K61</f>
        <v>0.35509816183123877</v>
      </c>
    </row>
    <row r="19" spans="1:12" x14ac:dyDescent="0.25">
      <c r="A19">
        <v>12</v>
      </c>
      <c r="B19" s="13" t="str">
        <f>[2]GEW_WIRKUNGSGRADE!A60</f>
        <v>mSOLAR</v>
      </c>
      <c r="C19" s="25">
        <f>[2]GEW_WIRKUNGSGRADE!B60</f>
        <v>0</v>
      </c>
      <c r="D19" s="25">
        <f>[2]GEW_WIRKUNGSGRADE!C60</f>
        <v>0</v>
      </c>
      <c r="E19" s="25">
        <f>[2]GEW_WIRKUNGSGRADE!D60</f>
        <v>0</v>
      </c>
      <c r="F19" s="25">
        <f>[2]GEW_WIRKUNGSGRADE!E60</f>
        <v>0</v>
      </c>
      <c r="G19" s="25">
        <f>[2]GEW_WIRKUNGSGRADE!F60</f>
        <v>0</v>
      </c>
      <c r="H19" s="25">
        <f>[2]GEW_WIRKUNGSGRADE!G60</f>
        <v>0</v>
      </c>
      <c r="I19" s="25">
        <f>[2]GEW_WIRKUNGSGRADE!H60</f>
        <v>0</v>
      </c>
      <c r="J19" s="25">
        <f>[2]GEW_WIRKUNGSGRADE!I60</f>
        <v>0</v>
      </c>
      <c r="K19" s="25">
        <f>[2]GEW_WIRKUNGSGRADE!J60</f>
        <v>0</v>
      </c>
      <c r="L19" s="25">
        <f>[2]GEW_WIRKUNGSGRADE!K60</f>
        <v>0</v>
      </c>
    </row>
    <row r="20" spans="1:12" x14ac:dyDescent="0.25">
      <c r="A20">
        <v>11</v>
      </c>
      <c r="B20" s="13" t="str">
        <f>[2]GEW_WIRKUNGSGRADE!A59</f>
        <v>mWIND</v>
      </c>
      <c r="C20" s="25">
        <f>[2]GEW_WIRKUNGSGRADE!B59</f>
        <v>0</v>
      </c>
      <c r="D20" s="25">
        <f>[2]GEW_WIRKUNGSGRADE!C59</f>
        <v>0</v>
      </c>
      <c r="E20" s="25">
        <f>[2]GEW_WIRKUNGSGRADE!D59</f>
        <v>0</v>
      </c>
      <c r="F20" s="25">
        <f>[2]GEW_WIRKUNGSGRADE!E59</f>
        <v>0</v>
      </c>
      <c r="G20" s="25">
        <f>[2]GEW_WIRKUNGSGRADE!F59</f>
        <v>0</v>
      </c>
      <c r="H20" s="25">
        <f>[2]GEW_WIRKUNGSGRADE!G59</f>
        <v>0</v>
      </c>
      <c r="I20" s="25">
        <f>[2]GEW_WIRKUNGSGRADE!H59</f>
        <v>0</v>
      </c>
      <c r="J20" s="25">
        <f>[2]GEW_WIRKUNGSGRADE!I59</f>
        <v>0</v>
      </c>
      <c r="K20" s="25">
        <f>[2]GEW_WIRKUNGSGRADE!J59</f>
        <v>0</v>
      </c>
      <c r="L20" s="25">
        <f>[2]GEW_WIRKUNGSGRADE!K59</f>
        <v>0</v>
      </c>
    </row>
    <row r="21" spans="1:12" x14ac:dyDescent="0.25">
      <c r="A21">
        <v>15</v>
      </c>
      <c r="B21" s="13" t="str">
        <f>[2]GEW_WIRKUNGSGRADE!A63</f>
        <v>pGAS</v>
      </c>
      <c r="C21" s="25">
        <f>[2]GEW_WIRKUNGSGRADE!B63</f>
        <v>0.49023563243057644</v>
      </c>
      <c r="D21" s="25">
        <f>[2]GEW_WIRKUNGSGRADE!C63</f>
        <v>0.454540374626903</v>
      </c>
      <c r="E21" s="25">
        <f>[2]GEW_WIRKUNGSGRADE!D63</f>
        <v>0.42103124878977216</v>
      </c>
      <c r="F21" s="25">
        <f>[2]GEW_WIRKUNGSGRADE!E63</f>
        <v>0.454540374626903</v>
      </c>
      <c r="G21" s="25">
        <f>[2]GEW_WIRKUNGSGRADE!F63</f>
        <v>0.42103124878977216</v>
      </c>
      <c r="H21" s="25">
        <f>[2]GEW_WIRKUNGSGRADE!G63</f>
        <v>0.454540374626903</v>
      </c>
      <c r="I21" s="25">
        <f>[2]GEW_WIRKUNGSGRADE!H63</f>
        <v>0.454540374626903</v>
      </c>
      <c r="J21" s="25">
        <f>[2]GEW_WIRKUNGSGRADE!I63</f>
        <v>0.42103124878977216</v>
      </c>
      <c r="K21" s="25">
        <f>[2]GEW_WIRKUNGSGRADE!J63</f>
        <v>0.42103124878977216</v>
      </c>
      <c r="L21" s="25">
        <f>[2]GEW_WIRKUNGSGRADE!K63</f>
        <v>0.42103124878977216</v>
      </c>
    </row>
    <row r="22" spans="1:12" x14ac:dyDescent="0.25">
      <c r="A22">
        <v>16</v>
      </c>
      <c r="B22" s="13" t="str">
        <f>[2]GEW_WIRKUNGSGRADE!A64</f>
        <v>pHYDRO</v>
      </c>
      <c r="C22" s="25">
        <f>[2]GEW_WIRKUNGSGRADE!B64</f>
        <v>0</v>
      </c>
      <c r="D22" s="25">
        <f>[2]GEW_WIRKUNGSGRADE!C64</f>
        <v>0</v>
      </c>
      <c r="E22" s="25">
        <f>[2]GEW_WIRKUNGSGRADE!D64</f>
        <v>0</v>
      </c>
      <c r="F22" s="25">
        <f>[2]GEW_WIRKUNGSGRADE!E64</f>
        <v>0</v>
      </c>
      <c r="G22" s="25">
        <f>[2]GEW_WIRKUNGSGRADE!F64</f>
        <v>0</v>
      </c>
      <c r="H22" s="25">
        <f>[2]GEW_WIRKUNGSGRADE!G64</f>
        <v>0</v>
      </c>
      <c r="I22" s="25">
        <f>[2]GEW_WIRKUNGSGRADE!H64</f>
        <v>0</v>
      </c>
      <c r="J22" s="25">
        <f>[2]GEW_WIRKUNGSGRADE!I64</f>
        <v>0</v>
      </c>
      <c r="K22" s="25">
        <f>[2]GEW_WIRKUNGSGRADE!J64</f>
        <v>0</v>
      </c>
      <c r="L22" s="25">
        <f>[2]GEW_WIRKUNGSGRADE!K64</f>
        <v>0</v>
      </c>
    </row>
    <row r="23" spans="1:12" x14ac:dyDescent="0.25">
      <c r="A23">
        <v>14</v>
      </c>
      <c r="B23" s="13" t="str">
        <f>[2]GEW_WIRKUNGSGRADE!A62</f>
        <v>pOIL</v>
      </c>
      <c r="C23" s="25">
        <f>[2]GEW_WIRKUNGSGRADE!B62</f>
        <v>0.25999726051278221</v>
      </c>
      <c r="D23" s="25">
        <f>[2]GEW_WIRKUNGSGRADE!C62</f>
        <v>0.353327357331639</v>
      </c>
      <c r="E23" s="25">
        <f>[2]GEW_WIRKUNGSGRADE!D62</f>
        <v>0.35509816183123877</v>
      </c>
      <c r="F23" s="25">
        <f>[2]GEW_WIRKUNGSGRADE!E62</f>
        <v>0.353327357331639</v>
      </c>
      <c r="G23" s="25">
        <f>[2]GEW_WIRKUNGSGRADE!F62</f>
        <v>0.35509816183123877</v>
      </c>
      <c r="H23" s="25">
        <f>[2]GEW_WIRKUNGSGRADE!G62</f>
        <v>0.353327357331639</v>
      </c>
      <c r="I23" s="25">
        <f>[2]GEW_WIRKUNGSGRADE!H62</f>
        <v>0.353327357331639</v>
      </c>
      <c r="J23" s="25">
        <f>[2]GEW_WIRKUNGSGRADE!I62</f>
        <v>0.35509816183123877</v>
      </c>
      <c r="K23" s="25">
        <f>[2]GEW_WIRKUNGSGRADE!J62</f>
        <v>0.35509816183123877</v>
      </c>
      <c r="L23" s="25">
        <f>[2]GEW_WIRKUNGSGRADE!K62</f>
        <v>0.35509816183123877</v>
      </c>
    </row>
  </sheetData>
  <autoFilter ref="A5:L5">
    <sortState ref="A6:L23">
      <sortCondition ref="B5"/>
    </sortState>
  </autoFilter>
  <conditionalFormatting sqref="C6:L21">
    <cfRule type="cellIs" dxfId="2" priority="1" operator="equal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"/>
  <sheetViews>
    <sheetView workbookViewId="0">
      <selection activeCell="C33" sqref="C33"/>
    </sheetView>
  </sheetViews>
  <sheetFormatPr baseColWidth="10" defaultRowHeight="15" x14ac:dyDescent="0.25"/>
  <cols>
    <col min="14" max="14" width="30.42578125" customWidth="1"/>
    <col min="15" max="29" width="11.42578125" style="43"/>
  </cols>
  <sheetData>
    <row r="1" spans="1:29" x14ac:dyDescent="0.25">
      <c r="A1" s="22" t="s">
        <v>12</v>
      </c>
      <c r="B1" s="22"/>
      <c r="C1" s="22"/>
      <c r="D1" s="22"/>
      <c r="E1" s="22"/>
      <c r="F1" s="22"/>
      <c r="G1" s="22"/>
      <c r="H1" s="22"/>
      <c r="I1" s="22"/>
    </row>
    <row r="2" spans="1:29" x14ac:dyDescent="0.25">
      <c r="A2" s="22" t="s">
        <v>10</v>
      </c>
      <c r="B2" s="22"/>
      <c r="C2" s="22"/>
      <c r="D2" s="22"/>
      <c r="E2" s="22"/>
      <c r="F2" s="22"/>
      <c r="G2" s="22"/>
      <c r="H2" s="22"/>
      <c r="I2" s="22"/>
    </row>
    <row r="3" spans="1:29" x14ac:dyDescent="0.25">
      <c r="A3" s="23" t="s">
        <v>13</v>
      </c>
    </row>
    <row r="4" spans="1:29" x14ac:dyDescent="0.25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29" x14ac:dyDescent="0.25">
      <c r="A5" s="15"/>
      <c r="B5" s="15"/>
      <c r="C5" s="26">
        <f>[2]BAT_WIRKUNGSGRADE_2050!B23</f>
        <v>2004</v>
      </c>
      <c r="D5" s="26">
        <f>[2]BAT_WIRKUNGSGRADE_2050!C23</f>
        <v>2005</v>
      </c>
      <c r="E5" s="26">
        <f>[2]BAT_WIRKUNGSGRADE_2050!D23</f>
        <v>2010</v>
      </c>
      <c r="F5" s="26">
        <f>[2]BAT_WIRKUNGSGRADE_2050!E23</f>
        <v>2015</v>
      </c>
      <c r="G5" s="26">
        <f>[2]BAT_WIRKUNGSGRADE_2050!F23</f>
        <v>2020</v>
      </c>
      <c r="H5" s="26">
        <f>[2]BAT_WIRKUNGSGRADE_2050!G23</f>
        <v>2025</v>
      </c>
      <c r="I5" s="26">
        <f>[2]BAT_WIRKUNGSGRADE_2050!H23</f>
        <v>2030</v>
      </c>
      <c r="J5" s="26">
        <f>[2]BAT_WIRKUNGSGRADE_2050!I23</f>
        <v>2035</v>
      </c>
      <c r="K5" s="26">
        <f>[2]BAT_WIRKUNGSGRADE_2050!J23</f>
        <v>2040</v>
      </c>
      <c r="L5" s="26">
        <f>[2]BAT_WIRKUNGSGRADE_2050!K23</f>
        <v>2045</v>
      </c>
      <c r="M5" s="26">
        <f>[2]BAT_WIRKUNGSGRADE_2050!L23</f>
        <v>2050</v>
      </c>
    </row>
    <row r="6" spans="1:29" x14ac:dyDescent="0.25">
      <c r="A6">
        <v>2</v>
      </c>
      <c r="B6" s="13" t="str">
        <f>[2]BAT_WIRKUNGSGRADE_2050!A25</f>
        <v>bBC</v>
      </c>
      <c r="C6">
        <f>[2]BAT_WIRKUNGSGRADE_2050!B25</f>
        <v>0.41</v>
      </c>
      <c r="D6">
        <f>[2]BAT_WIRKUNGSGRADE_2050!C25</f>
        <v>0.42</v>
      </c>
      <c r="E6">
        <f>[2]BAT_WIRKUNGSGRADE_2050!D25</f>
        <v>0.43</v>
      </c>
      <c r="F6">
        <f>[2]BAT_WIRKUNGSGRADE_2050!E25</f>
        <v>0.45500000000000002</v>
      </c>
      <c r="G6">
        <f>[2]BAT_WIRKUNGSGRADE_2050!F25</f>
        <v>0.48</v>
      </c>
      <c r="H6">
        <f>[2]BAT_WIRKUNGSGRADE_2050!G25</f>
        <v>0.48499999999999999</v>
      </c>
      <c r="I6">
        <f>[2]BAT_WIRKUNGSGRADE_2050!H25</f>
        <v>0.49</v>
      </c>
      <c r="J6">
        <f>[2]BAT_WIRKUNGSGRADE_2050!I25</f>
        <v>0.51500000000000001</v>
      </c>
      <c r="K6">
        <f>[2]BAT_WIRKUNGSGRADE_2050!J25</f>
        <v>0.54</v>
      </c>
      <c r="L6">
        <f>[2]BAT_WIRKUNGSGRADE_2050!K25</f>
        <v>0.56500000000000006</v>
      </c>
      <c r="M6">
        <f>[2]BAT_WIRKUNGSGRADE_2050!L25</f>
        <v>0.59000000000000008</v>
      </c>
    </row>
    <row r="7" spans="1:29" x14ac:dyDescent="0.25">
      <c r="A7" s="39">
        <v>11</v>
      </c>
      <c r="B7" s="39" t="s">
        <v>18</v>
      </c>
      <c r="C7" s="39">
        <v>0</v>
      </c>
      <c r="D7" s="39">
        <v>0</v>
      </c>
      <c r="E7" s="39">
        <v>0</v>
      </c>
      <c r="F7" s="39">
        <v>0</v>
      </c>
      <c r="G7" s="39">
        <v>0</v>
      </c>
      <c r="H7" s="39">
        <v>0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  <c r="N7" s="39" t="s">
        <v>17</v>
      </c>
    </row>
    <row r="8" spans="1:29" x14ac:dyDescent="0.25">
      <c r="A8" s="39">
        <v>12</v>
      </c>
      <c r="B8" s="39" t="s">
        <v>15</v>
      </c>
      <c r="C8" s="39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  <c r="N8" s="39" t="s">
        <v>17</v>
      </c>
    </row>
    <row r="9" spans="1:29" x14ac:dyDescent="0.25">
      <c r="A9">
        <v>4</v>
      </c>
      <c r="B9" s="13" t="str">
        <f>[2]BAT_WIRKUNGSGRADE_2050!A27</f>
        <v>bGAS</v>
      </c>
      <c r="C9">
        <f>[2]BAT_WIRKUNGSGRADE_2050!B27</f>
        <v>0.56499999999999995</v>
      </c>
      <c r="D9">
        <f>[2]BAT_WIRKUNGSGRADE_2050!C27</f>
        <v>0.57499999999999996</v>
      </c>
      <c r="E9">
        <f>[2]BAT_WIRKUNGSGRADE_2050!D27</f>
        <v>0.6</v>
      </c>
      <c r="F9">
        <f>[2]BAT_WIRKUNGSGRADE_2050!E27</f>
        <v>0.6</v>
      </c>
      <c r="G9">
        <f>[2]BAT_WIRKUNGSGRADE_2050!F27</f>
        <v>0.6</v>
      </c>
      <c r="H9">
        <f>[2]BAT_WIRKUNGSGRADE_2050!G27</f>
        <v>0.61</v>
      </c>
      <c r="I9">
        <f>[2]BAT_WIRKUNGSGRADE_2050!H27</f>
        <v>0.62</v>
      </c>
      <c r="J9">
        <f>[2]BAT_WIRKUNGSGRADE_2050!I27</f>
        <v>0.64500000000000002</v>
      </c>
      <c r="K9">
        <f>[2]BAT_WIRKUNGSGRADE_2050!J27</f>
        <v>0.67</v>
      </c>
      <c r="L9">
        <f>[2]BAT_WIRKUNGSGRADE_2050!K27</f>
        <v>0.69500000000000006</v>
      </c>
      <c r="M9">
        <f>[2]BAT_WIRKUNGSGRADE_2050!L27</f>
        <v>0.69500000000000006</v>
      </c>
    </row>
    <row r="10" spans="1:29" x14ac:dyDescent="0.25">
      <c r="A10" s="39">
        <v>13</v>
      </c>
      <c r="B10" s="39" t="s">
        <v>19</v>
      </c>
      <c r="C10" s="39">
        <v>0</v>
      </c>
      <c r="D10" s="39">
        <v>0</v>
      </c>
      <c r="E10" s="39">
        <v>0</v>
      </c>
      <c r="F10" s="39">
        <v>0</v>
      </c>
      <c r="G10" s="39">
        <v>0</v>
      </c>
      <c r="H10" s="39">
        <v>0</v>
      </c>
      <c r="I10" s="39">
        <v>0</v>
      </c>
      <c r="J10" s="39">
        <v>0</v>
      </c>
      <c r="K10" s="39">
        <v>0</v>
      </c>
      <c r="L10" s="39">
        <v>0</v>
      </c>
      <c r="M10" s="39">
        <v>0</v>
      </c>
      <c r="N10" s="39" t="s">
        <v>17</v>
      </c>
    </row>
    <row r="11" spans="1:29" x14ac:dyDescent="0.25">
      <c r="A11">
        <v>3</v>
      </c>
      <c r="B11" s="13" t="str">
        <f>[2]BAT_WIRKUNGSGRADE_2050!A26</f>
        <v>bHC</v>
      </c>
      <c r="C11">
        <f>[2]BAT_WIRKUNGSGRADE_2050!B26</f>
        <v>0.43</v>
      </c>
      <c r="D11">
        <f>[2]BAT_WIRKUNGSGRADE_2050!C26</f>
        <v>0.44</v>
      </c>
      <c r="E11">
        <f>[2]BAT_WIRKUNGSGRADE_2050!D26</f>
        <v>0.45</v>
      </c>
      <c r="F11">
        <f>[2]BAT_WIRKUNGSGRADE_2050!E26</f>
        <v>0.47</v>
      </c>
      <c r="G11">
        <f>[2]BAT_WIRKUNGSGRADE_2050!F26</f>
        <v>0.49</v>
      </c>
      <c r="H11">
        <f>[2]BAT_WIRKUNGSGRADE_2050!G26</f>
        <v>0.495</v>
      </c>
      <c r="I11">
        <f>[2]BAT_WIRKUNGSGRADE_2050!H26</f>
        <v>0.5</v>
      </c>
      <c r="J11">
        <f>[2]BAT_WIRKUNGSGRADE_2050!I26</f>
        <v>0.52500000000000002</v>
      </c>
      <c r="K11">
        <f>[2]BAT_WIRKUNGSGRADE_2050!J26</f>
        <v>0.55000000000000004</v>
      </c>
      <c r="L11">
        <f>[2]BAT_WIRKUNGSGRADE_2050!K26</f>
        <v>0.57500000000000007</v>
      </c>
      <c r="M11">
        <f>[2]BAT_WIRKUNGSGRADE_2050!L26</f>
        <v>0.60000000000000009</v>
      </c>
    </row>
    <row r="12" spans="1:29" x14ac:dyDescent="0.25">
      <c r="A12" s="39">
        <v>14</v>
      </c>
      <c r="B12" s="39" t="s">
        <v>20</v>
      </c>
      <c r="C12" s="39">
        <v>0</v>
      </c>
      <c r="D12" s="39">
        <v>0</v>
      </c>
      <c r="E12" s="39">
        <v>0</v>
      </c>
      <c r="F12" s="39">
        <v>0</v>
      </c>
      <c r="G12" s="39">
        <v>0</v>
      </c>
      <c r="H12" s="39">
        <v>0</v>
      </c>
      <c r="I12" s="39">
        <v>0</v>
      </c>
      <c r="J12" s="39">
        <v>0</v>
      </c>
      <c r="K12" s="39">
        <v>0</v>
      </c>
      <c r="L12" s="39">
        <v>0</v>
      </c>
      <c r="M12" s="39">
        <v>0</v>
      </c>
      <c r="N12" s="39" t="s">
        <v>17</v>
      </c>
    </row>
    <row r="13" spans="1:29" x14ac:dyDescent="0.25">
      <c r="A13">
        <v>1</v>
      </c>
      <c r="B13" s="13" t="str">
        <f>[2]BAT_WIRKUNGSGRADE_2050!A24</f>
        <v>bNUC</v>
      </c>
      <c r="C13">
        <f>[2]BAT_WIRKUNGSGRADE_2050!B24</f>
        <v>0.33</v>
      </c>
      <c r="D13">
        <f>[2]BAT_WIRKUNGSGRADE_2050!C24</f>
        <v>0.34499999999999997</v>
      </c>
      <c r="E13">
        <f>[2]BAT_WIRKUNGSGRADE_2050!D24</f>
        <v>0.36</v>
      </c>
      <c r="F13">
        <f>[2]BAT_WIRKUNGSGRADE_2050!E24</f>
        <v>0.36</v>
      </c>
      <c r="G13">
        <f>[2]BAT_WIRKUNGSGRADE_2050!F24</f>
        <v>0.36</v>
      </c>
      <c r="H13">
        <f>[2]BAT_WIRKUNGSGRADE_2050!G24</f>
        <v>0.36</v>
      </c>
      <c r="I13">
        <f>[2]BAT_WIRKUNGSGRADE_2050!H24</f>
        <v>0.36</v>
      </c>
      <c r="J13">
        <f>[2]BAT_WIRKUNGSGRADE_2050!I24</f>
        <v>0.36</v>
      </c>
      <c r="K13">
        <f>[2]BAT_WIRKUNGSGRADE_2050!J24</f>
        <v>0.36</v>
      </c>
      <c r="L13">
        <f>[2]BAT_WIRKUNGSGRADE_2050!K24</f>
        <v>0.36</v>
      </c>
      <c r="M13">
        <f>[2]BAT_WIRKUNGSGRADE_2050!L24</f>
        <v>0.36</v>
      </c>
    </row>
    <row r="14" spans="1:29" x14ac:dyDescent="0.25">
      <c r="A14">
        <v>5</v>
      </c>
      <c r="B14" s="13" t="str">
        <f>[2]BAT_WIRKUNGSGRADE_2050!A28</f>
        <v>bOIL</v>
      </c>
      <c r="C14">
        <f>[2]BAT_WIRKUNGSGRADE_2050!B28</f>
        <v>0.41899999999999998</v>
      </c>
      <c r="D14">
        <f>[2]BAT_WIRKUNGSGRADE_2050!C28</f>
        <v>0.41899999999999998</v>
      </c>
      <c r="E14">
        <f>[2]BAT_WIRKUNGSGRADE_2050!D28</f>
        <v>0.42799999999999999</v>
      </c>
      <c r="F14">
        <f>[2]BAT_WIRKUNGSGRADE_2050!E28</f>
        <v>0.42799999999999999</v>
      </c>
      <c r="G14">
        <f>[2]BAT_WIRKUNGSGRADE_2050!F28</f>
        <v>0.45600000000000002</v>
      </c>
      <c r="H14">
        <f>[2]BAT_WIRKUNGSGRADE_2050!G28</f>
        <v>0.45600000000000002</v>
      </c>
      <c r="I14">
        <f>[2]BAT_WIRKUNGSGRADE_2050!H28</f>
        <v>0.47399999999999998</v>
      </c>
      <c r="J14">
        <f>[2]BAT_WIRKUNGSGRADE_2050!I28</f>
        <v>0.499</v>
      </c>
      <c r="K14">
        <f>[2]BAT_WIRKUNGSGRADE_2050!J28</f>
        <v>0.52400000000000002</v>
      </c>
      <c r="L14">
        <f>[2]BAT_WIRKUNGSGRADE_2050!K28</f>
        <v>0.54900000000000004</v>
      </c>
      <c r="M14">
        <f>[2]BAT_WIRKUNGSGRADE_2050!L28</f>
        <v>0.57400000000000007</v>
      </c>
    </row>
    <row r="15" spans="1:29" x14ac:dyDescent="0.25">
      <c r="A15" s="39">
        <v>15</v>
      </c>
      <c r="B15" s="39" t="s">
        <v>16</v>
      </c>
      <c r="C15" s="39">
        <v>0</v>
      </c>
      <c r="D15" s="39">
        <v>0</v>
      </c>
      <c r="E15" s="39">
        <v>0</v>
      </c>
      <c r="F15" s="39">
        <v>0</v>
      </c>
      <c r="G15" s="39">
        <v>0</v>
      </c>
      <c r="H15" s="39">
        <v>0</v>
      </c>
      <c r="I15" s="39">
        <v>0</v>
      </c>
      <c r="J15" s="39">
        <v>0</v>
      </c>
      <c r="K15" s="39">
        <v>0</v>
      </c>
      <c r="L15" s="39">
        <v>0</v>
      </c>
      <c r="M15" s="39">
        <v>0</v>
      </c>
      <c r="N15" s="39" t="s">
        <v>17</v>
      </c>
    </row>
    <row r="16" spans="1:29" s="39" customFormat="1" x14ac:dyDescent="0.25">
      <c r="A16">
        <v>7</v>
      </c>
      <c r="B16" s="13" t="str">
        <f>[2]BAT_WIRKUNGSGRADE_2050!A30</f>
        <v>mGAS</v>
      </c>
      <c r="C16">
        <f>[2]BAT_WIRKUNGSGRADE_2050!B30</f>
        <v>0.56499999999999995</v>
      </c>
      <c r="D16">
        <f>[2]BAT_WIRKUNGSGRADE_2050!C30</f>
        <v>0.57499999999999996</v>
      </c>
      <c r="E16">
        <f>[2]BAT_WIRKUNGSGRADE_2050!D30</f>
        <v>0.6</v>
      </c>
      <c r="F16">
        <f>[2]BAT_WIRKUNGSGRADE_2050!E30</f>
        <v>0.6</v>
      </c>
      <c r="G16">
        <f>[2]BAT_WIRKUNGSGRADE_2050!F30</f>
        <v>0.6</v>
      </c>
      <c r="H16">
        <f>[2]BAT_WIRKUNGSGRADE_2050!G30</f>
        <v>0.61</v>
      </c>
      <c r="I16">
        <f>[2]BAT_WIRKUNGSGRADE_2050!H30</f>
        <v>0.62</v>
      </c>
      <c r="J16">
        <f>[2]BAT_WIRKUNGSGRADE_2050!I30</f>
        <v>0.64500000000000002</v>
      </c>
      <c r="K16">
        <f>[2]BAT_WIRKUNGSGRADE_2050!J30</f>
        <v>0.67</v>
      </c>
      <c r="L16">
        <f>[2]BAT_WIRKUNGSGRADE_2050!K30</f>
        <v>0.69500000000000006</v>
      </c>
      <c r="M16">
        <f>[2]BAT_WIRKUNGSGRADE_2050!L30</f>
        <v>0.72000000000000008</v>
      </c>
      <c r="N16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</row>
    <row r="17" spans="1:29" s="39" customFormat="1" x14ac:dyDescent="0.25">
      <c r="A17">
        <v>6</v>
      </c>
      <c r="B17" s="13" t="str">
        <f>[2]BAT_WIRKUNGSGRADE_2050!A29</f>
        <v>mHC</v>
      </c>
      <c r="C17">
        <f>[2]BAT_WIRKUNGSGRADE_2050!B29</f>
        <v>0.43</v>
      </c>
      <c r="D17">
        <f>[2]BAT_WIRKUNGSGRADE_2050!C29</f>
        <v>0.44</v>
      </c>
      <c r="E17">
        <f>[2]BAT_WIRKUNGSGRADE_2050!D29</f>
        <v>0.45</v>
      </c>
      <c r="F17">
        <f>[2]BAT_WIRKUNGSGRADE_2050!E29</f>
        <v>0.47</v>
      </c>
      <c r="G17">
        <f>[2]BAT_WIRKUNGSGRADE_2050!F29</f>
        <v>0.49</v>
      </c>
      <c r="H17">
        <f>[2]BAT_WIRKUNGSGRADE_2050!G29</f>
        <v>0.495</v>
      </c>
      <c r="I17">
        <f>[2]BAT_WIRKUNGSGRADE_2050!H29</f>
        <v>0.5</v>
      </c>
      <c r="J17">
        <f>[2]BAT_WIRKUNGSGRADE_2050!I29</f>
        <v>0.52500000000000002</v>
      </c>
      <c r="K17">
        <f>[2]BAT_WIRKUNGSGRADE_2050!J29</f>
        <v>0.55000000000000004</v>
      </c>
      <c r="L17">
        <f>[2]BAT_WIRKUNGSGRADE_2050!K29</f>
        <v>0.57500000000000007</v>
      </c>
      <c r="M17">
        <f>[2]BAT_WIRKUNGSGRADE_2050!L29</f>
        <v>0.60000000000000009</v>
      </c>
      <c r="N17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</row>
    <row r="18" spans="1:29" s="39" customFormat="1" x14ac:dyDescent="0.25">
      <c r="A18">
        <v>8</v>
      </c>
      <c r="B18" s="13" t="str">
        <f>[2]BAT_WIRKUNGSGRADE_2050!A31</f>
        <v>mOIL</v>
      </c>
      <c r="C18">
        <f>[2]BAT_WIRKUNGSGRADE_2050!B31</f>
        <v>0.41899999999999998</v>
      </c>
      <c r="D18">
        <f>[2]BAT_WIRKUNGSGRADE_2050!C31</f>
        <v>0.41899999999999998</v>
      </c>
      <c r="E18">
        <f>[2]BAT_WIRKUNGSGRADE_2050!D31</f>
        <v>0.42799999999999999</v>
      </c>
      <c r="F18">
        <f>[2]BAT_WIRKUNGSGRADE_2050!E31</f>
        <v>0.42799999999999999</v>
      </c>
      <c r="G18">
        <f>[2]BAT_WIRKUNGSGRADE_2050!F31</f>
        <v>0.45600000000000002</v>
      </c>
      <c r="H18">
        <f>[2]BAT_WIRKUNGSGRADE_2050!G31</f>
        <v>0.45600000000000002</v>
      </c>
      <c r="I18">
        <f>[2]BAT_WIRKUNGSGRADE_2050!H31</f>
        <v>0.47399999999999998</v>
      </c>
      <c r="J18">
        <f>[2]BAT_WIRKUNGSGRADE_2050!I31</f>
        <v>0.499</v>
      </c>
      <c r="K18">
        <f>[2]BAT_WIRKUNGSGRADE_2050!J31</f>
        <v>0.52400000000000002</v>
      </c>
      <c r="L18">
        <f>[2]BAT_WIRKUNGSGRADE_2050!K31</f>
        <v>0.54900000000000004</v>
      </c>
      <c r="M18">
        <f>[2]BAT_WIRKUNGSGRADE_2050!L31</f>
        <v>0.57400000000000007</v>
      </c>
      <c r="N18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</row>
    <row r="19" spans="1:29" s="39" customFormat="1" x14ac:dyDescent="0.25">
      <c r="A19" s="39">
        <v>16</v>
      </c>
      <c r="B19" s="39" t="s">
        <v>21</v>
      </c>
      <c r="C19" s="39">
        <v>0</v>
      </c>
      <c r="D19" s="39">
        <v>0</v>
      </c>
      <c r="E19" s="39">
        <v>0</v>
      </c>
      <c r="F19" s="39">
        <v>0</v>
      </c>
      <c r="G19" s="39">
        <v>0</v>
      </c>
      <c r="H19" s="39">
        <v>0</v>
      </c>
      <c r="I19" s="39">
        <v>0</v>
      </c>
      <c r="J19" s="39">
        <v>0</v>
      </c>
      <c r="K19" s="39">
        <v>0</v>
      </c>
      <c r="L19" s="39">
        <v>0</v>
      </c>
      <c r="M19" s="39">
        <v>0</v>
      </c>
      <c r="N19" s="39" t="s">
        <v>17</v>
      </c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</row>
    <row r="20" spans="1:29" s="39" customFormat="1" x14ac:dyDescent="0.25">
      <c r="A20" s="39">
        <v>17</v>
      </c>
      <c r="B20" s="39" t="s">
        <v>22</v>
      </c>
      <c r="C20" s="39">
        <v>0</v>
      </c>
      <c r="D20" s="39">
        <v>0</v>
      </c>
      <c r="E20" s="39">
        <v>0</v>
      </c>
      <c r="F20" s="39">
        <v>0</v>
      </c>
      <c r="G20" s="39">
        <v>0</v>
      </c>
      <c r="H20" s="39">
        <v>0</v>
      </c>
      <c r="I20" s="39">
        <v>0</v>
      </c>
      <c r="J20" s="39">
        <v>0</v>
      </c>
      <c r="K20" s="39">
        <v>0</v>
      </c>
      <c r="L20" s="39">
        <v>0</v>
      </c>
      <c r="M20" s="39">
        <v>0</v>
      </c>
      <c r="N20" s="39" t="s">
        <v>17</v>
      </c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</row>
    <row r="21" spans="1:29" s="39" customFormat="1" x14ac:dyDescent="0.25">
      <c r="A21">
        <v>10</v>
      </c>
      <c r="B21" s="13" t="str">
        <f>[2]BAT_WIRKUNGSGRADE_2050!A33</f>
        <v>pGAS</v>
      </c>
      <c r="C21">
        <f>[2]BAT_WIRKUNGSGRADE_2050!B33</f>
        <v>0.56499999999999995</v>
      </c>
      <c r="D21">
        <f>[2]BAT_WIRKUNGSGRADE_2050!C33</f>
        <v>0.57499999999999996</v>
      </c>
      <c r="E21">
        <f>[2]BAT_WIRKUNGSGRADE_2050!D33</f>
        <v>0.6</v>
      </c>
      <c r="F21">
        <f>[2]BAT_WIRKUNGSGRADE_2050!E33</f>
        <v>0.6</v>
      </c>
      <c r="G21">
        <f>[2]BAT_WIRKUNGSGRADE_2050!F33</f>
        <v>0.6</v>
      </c>
      <c r="H21">
        <f>[2]BAT_WIRKUNGSGRADE_2050!G33</f>
        <v>0.61</v>
      </c>
      <c r="I21">
        <f>[2]BAT_WIRKUNGSGRADE_2050!H33</f>
        <v>0.62</v>
      </c>
      <c r="J21">
        <f>[2]BAT_WIRKUNGSGRADE_2050!I33</f>
        <v>0.64500000000000002</v>
      </c>
      <c r="K21">
        <f>[2]BAT_WIRKUNGSGRADE_2050!J33</f>
        <v>0.67</v>
      </c>
      <c r="L21">
        <f>[2]BAT_WIRKUNGSGRADE_2050!K33</f>
        <v>0.69500000000000006</v>
      </c>
      <c r="M21">
        <f>[2]BAT_WIRKUNGSGRADE_2050!L33</f>
        <v>0.69500000000000006</v>
      </c>
      <c r="N21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</row>
    <row r="22" spans="1:29" s="39" customFormat="1" x14ac:dyDescent="0.25">
      <c r="A22" s="39">
        <v>18</v>
      </c>
      <c r="B22" s="39" t="s">
        <v>23</v>
      </c>
      <c r="C22" s="39">
        <v>0</v>
      </c>
      <c r="D22" s="39">
        <v>0</v>
      </c>
      <c r="E22" s="39">
        <v>0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39">
        <v>0</v>
      </c>
      <c r="L22" s="39">
        <v>0</v>
      </c>
      <c r="M22" s="39">
        <v>0</v>
      </c>
      <c r="N22" s="39" t="s">
        <v>17</v>
      </c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</row>
    <row r="23" spans="1:29" s="39" customFormat="1" x14ac:dyDescent="0.25">
      <c r="A23">
        <v>9</v>
      </c>
      <c r="B23" s="13" t="str">
        <f>[2]BAT_WIRKUNGSGRADE_2050!A32</f>
        <v>pOIL</v>
      </c>
      <c r="C23">
        <f>[2]BAT_WIRKUNGSGRADE_2050!B32</f>
        <v>0.41899999999999998</v>
      </c>
      <c r="D23">
        <f>[2]BAT_WIRKUNGSGRADE_2050!C32</f>
        <v>0.41899999999999998</v>
      </c>
      <c r="E23">
        <f>[2]BAT_WIRKUNGSGRADE_2050!D32</f>
        <v>0.42799999999999999</v>
      </c>
      <c r="F23">
        <f>[2]BAT_WIRKUNGSGRADE_2050!E32</f>
        <v>0.42799999999999999</v>
      </c>
      <c r="G23">
        <f>[2]BAT_WIRKUNGSGRADE_2050!F32</f>
        <v>0.45600000000000002</v>
      </c>
      <c r="H23">
        <f>[2]BAT_WIRKUNGSGRADE_2050!G32</f>
        <v>0.45600000000000002</v>
      </c>
      <c r="I23">
        <f>[2]BAT_WIRKUNGSGRADE_2050!H32</f>
        <v>0.47399999999999998</v>
      </c>
      <c r="J23">
        <f>[2]BAT_WIRKUNGSGRADE_2050!I32</f>
        <v>0.499</v>
      </c>
      <c r="K23">
        <f>[2]BAT_WIRKUNGSGRADE_2050!J32</f>
        <v>0.52400000000000002</v>
      </c>
      <c r="L23">
        <f>[2]BAT_WIRKUNGSGRADE_2050!K32</f>
        <v>0.54900000000000004</v>
      </c>
      <c r="M23">
        <f>[2]BAT_WIRKUNGSGRADE_2050!L32</f>
        <v>0.57400000000000007</v>
      </c>
      <c r="N2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</row>
  </sheetData>
  <autoFilter ref="A5:N5">
    <sortState ref="A6:N23">
      <sortCondition ref="B5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wg0</vt:lpstr>
      <vt:lpstr>wg0_vorher</vt:lpstr>
      <vt:lpstr>wg_yr</vt:lpstr>
      <vt:lpstr>Epro_Ra_wg0</vt:lpstr>
      <vt:lpstr>Epro_Ra_wg_yr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Beestermöller</dc:creator>
  <cp:lastModifiedBy>Roland Montenegro</cp:lastModifiedBy>
  <dcterms:created xsi:type="dcterms:W3CDTF">2013-05-14T12:16:45Z</dcterms:created>
  <dcterms:modified xsi:type="dcterms:W3CDTF">2016-10-21T13:08:50Z</dcterms:modified>
</cp:coreProperties>
</file>