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3"/>
  <workbookPr/>
  <mc:AlternateContent xmlns:mc="http://schemas.openxmlformats.org/markup-compatibility/2006">
    <mc:Choice Requires="x15">
      <x15ac:absPath xmlns:x15ac="http://schemas.microsoft.com/office/spreadsheetml/2010/11/ac" url="/Users/macuser/Documents/CSU/Study/Year 3/Sem 1/Software Development 1/salesAndWarehouseSystem/Documentation/Risk List/"/>
    </mc:Choice>
  </mc:AlternateContent>
  <xr:revisionPtr revIDLastSave="0" documentId="13_ncr:1_{B5717B25-3C44-0C43-A0BA-3362A5AE8E51}" xr6:coauthVersionLast="33" xr6:coauthVersionMax="33" xr10:uidLastSave="{00000000-0000-0000-0000-000000000000}"/>
  <bookViews>
    <workbookView xWindow="14440" yWindow="0" windowWidth="14360" windowHeight="18000" activeTab="1" xr2:uid="{00000000-000D-0000-FFFF-FFFF00000000}"/>
  </bookViews>
  <sheets>
    <sheet name="Instructions" sheetId="3" r:id="rId1"/>
    <sheet name="Risk_Tracking_Log" sheetId="2" r:id="rId2"/>
    <sheet name="DropDown_Elements" sheetId="4" state="hidden" r:id="rId3"/>
  </sheets>
  <externalReferences>
    <externalReference r:id="rId4"/>
  </externalReferences>
  <definedNames>
    <definedName name="_xlnm._FilterDatabase" localSheetId="0" hidden="1">Instructions!$A$24:$B$34</definedName>
    <definedName name="_xlnm._FilterDatabase" localSheetId="1" hidden="1">Risk_Tracking_Log!$B$6:$D$6</definedName>
    <definedName name="as">[1]DropDown_Elements!$A$2:$A$30</definedName>
    <definedName name="OLE_LINK1" localSheetId="1">Risk_Tracking_Log!#REF!</definedName>
    <definedName name="_xlnm.Print_Area" localSheetId="1">Risk_Tracking_Log!$A$1:$M$32</definedName>
    <definedName name="_xlnm.Print_Titles" localSheetId="1">Risk_Tracking_Log!$1:$6</definedName>
    <definedName name="Risk_Area">DropDown_Elements!$A$2:$A$30</definedName>
  </definedNames>
  <calcPr calcId="179017"/>
</workbook>
</file>

<file path=xl/calcChain.xml><?xml version="1.0" encoding="utf-8"?>
<calcChain xmlns="http://schemas.openxmlformats.org/spreadsheetml/2006/main">
  <c r="E16" i="2" l="1"/>
  <c r="E15" i="2"/>
  <c r="E14" i="2"/>
  <c r="E13" i="2"/>
  <c r="J5" i="2" l="1"/>
  <c r="J4" i="2" l="1"/>
  <c r="J3" i="2"/>
  <c r="J2" i="2"/>
  <c r="I5" i="2"/>
  <c r="I4" i="2"/>
  <c r="I3" i="2"/>
  <c r="I2" i="2"/>
  <c r="A1" i="3"/>
  <c r="E32" i="2"/>
  <c r="E31" i="2"/>
  <c r="E30" i="2"/>
  <c r="E29" i="2"/>
  <c r="E28" i="2"/>
  <c r="E27" i="2"/>
  <c r="E26" i="2"/>
  <c r="E25" i="2"/>
  <c r="E24" i="2"/>
  <c r="E23" i="2"/>
  <c r="E22" i="2"/>
  <c r="E21" i="2"/>
  <c r="E20" i="2"/>
  <c r="E19" i="2"/>
  <c r="E18" i="2"/>
  <c r="E12" i="2"/>
  <c r="E11" i="2"/>
  <c r="E7" i="2"/>
  <c r="E10" i="2"/>
  <c r="E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eze3</author>
    <author>e</author>
  </authors>
  <commentList>
    <comment ref="A6" authorId="0" shapeId="0" xr:uid="{00000000-0006-0000-0100-000001000000}">
      <text>
        <r>
          <rPr>
            <b/>
            <sz val="8"/>
            <color indexed="81"/>
            <rFont val="Tahoma"/>
            <family val="2"/>
          </rPr>
          <t>• ID</t>
        </r>
        <r>
          <rPr>
            <sz val="8"/>
            <color indexed="81"/>
            <rFont val="Tahoma"/>
            <family val="2"/>
          </rPr>
          <t>: A unique ID number used to identify the risk in the risk management log.</t>
        </r>
      </text>
    </comment>
    <comment ref="B6" authorId="0" shapeId="0" xr:uid="{00000000-0006-0000-0100-000002000000}">
      <text>
        <r>
          <rPr>
            <b/>
            <sz val="8"/>
            <color indexed="81"/>
            <rFont val="Tahoma"/>
            <family val="2"/>
          </rPr>
          <t>• Current Status:</t>
        </r>
        <r>
          <rPr>
            <sz val="8"/>
            <color indexed="81"/>
            <rFont val="Tahoma"/>
            <family val="2"/>
          </rPr>
          <t xml:space="preserve">  This column should be populated with the risk's current status.
</t>
        </r>
        <r>
          <rPr>
            <b/>
            <sz val="8"/>
            <color indexed="81"/>
            <rFont val="Tahoma"/>
            <family val="2"/>
          </rPr>
          <t>o Open</t>
        </r>
        <r>
          <rPr>
            <sz val="8"/>
            <color indexed="81"/>
            <rFont val="Tahoma"/>
            <family val="2"/>
          </rPr>
          <t xml:space="preserve">: The risk is currently open but is not yet an issue.
</t>
        </r>
        <r>
          <rPr>
            <b/>
            <sz val="8"/>
            <color indexed="81"/>
            <rFont val="Tahoma"/>
            <family val="2"/>
          </rPr>
          <t>o Closed</t>
        </r>
        <r>
          <rPr>
            <sz val="8"/>
            <color indexed="81"/>
            <rFont val="Tahoma"/>
            <family val="2"/>
          </rPr>
          <t>: The risk is no longer considered an active project threat and can be closed with or without resolution.</t>
        </r>
      </text>
    </comment>
    <comment ref="C6" authorId="0" shapeId="0" xr:uid="{00000000-0006-0000-0100-000003000000}">
      <text>
        <r>
          <rPr>
            <b/>
            <sz val="8"/>
            <color indexed="81"/>
            <rFont val="Tahoma"/>
            <family val="2"/>
          </rPr>
          <t>• Risk Impact</t>
        </r>
        <r>
          <rPr>
            <sz val="8"/>
            <color indexed="81"/>
            <rFont val="Tahoma"/>
            <family val="2"/>
          </rPr>
          <t xml:space="preserve">: This column should be populated with the potential impact of the risk if it did become a project issue.  Valid options include the following: High, Medium, Low.  These are defined as follows:
</t>
        </r>
        <r>
          <rPr>
            <b/>
            <sz val="8"/>
            <color indexed="81"/>
            <rFont val="Tahoma"/>
            <family val="2"/>
          </rPr>
          <t>o High</t>
        </r>
        <r>
          <rPr>
            <sz val="8"/>
            <color indexed="81"/>
            <rFont val="Tahoma"/>
            <family val="2"/>
          </rPr>
          <t xml:space="preserve">: Risk that has the potential to greatly impact project cost, project schedule or performance.
</t>
        </r>
        <r>
          <rPr>
            <b/>
            <sz val="8"/>
            <color indexed="81"/>
            <rFont val="Tahoma"/>
            <family val="2"/>
          </rPr>
          <t>o Medium</t>
        </r>
        <r>
          <rPr>
            <sz val="8"/>
            <color indexed="81"/>
            <rFont val="Tahoma"/>
            <family val="2"/>
          </rPr>
          <t xml:space="preserve">: Risk that has the potential to slightly impact project cost, project schedule or performance.
</t>
        </r>
        <r>
          <rPr>
            <b/>
            <sz val="8"/>
            <color indexed="81"/>
            <rFont val="Tahoma"/>
            <family val="2"/>
          </rPr>
          <t>o Low</t>
        </r>
        <r>
          <rPr>
            <sz val="8"/>
            <color indexed="81"/>
            <rFont val="Tahoma"/>
            <family val="2"/>
          </rPr>
          <t>: Risk that has relatively little impact on cost, schedule or performance.</t>
        </r>
      </text>
    </comment>
    <comment ref="D6" authorId="0" shapeId="0" xr:uid="{00000000-0006-0000-0100-000004000000}">
      <text>
        <r>
          <rPr>
            <b/>
            <sz val="8"/>
            <color rgb="FF000000"/>
            <rFont val="Tahoma"/>
            <family val="2"/>
          </rPr>
          <t>• Probability of Occurrence:</t>
        </r>
        <r>
          <rPr>
            <sz val="8"/>
            <color rgb="FF000000"/>
            <rFont val="Tahoma"/>
            <family val="2"/>
          </rPr>
          <t xml:space="preserve">  This column should be populated with the estimated probability that the risk will at some point become a project issue.
</t>
        </r>
        <r>
          <rPr>
            <sz val="8"/>
            <color rgb="FF000000"/>
            <rFont val="Tahoma"/>
            <family val="2"/>
          </rPr>
          <t xml:space="preserve">
</t>
        </r>
        <r>
          <rPr>
            <b/>
            <sz val="8"/>
            <color rgb="FF000000"/>
            <rFont val="Tahoma"/>
            <family val="2"/>
          </rPr>
          <t>o High</t>
        </r>
        <r>
          <rPr>
            <sz val="8"/>
            <color rgb="FF000000"/>
            <rFont val="Tahoma"/>
            <family val="2"/>
          </rPr>
          <t xml:space="preserve">: Greater than 70% probability of occurrence.
</t>
        </r>
        <r>
          <rPr>
            <b/>
            <sz val="8"/>
            <color rgb="FF000000"/>
            <rFont val="Tahoma"/>
            <family val="2"/>
          </rPr>
          <t>o Medium</t>
        </r>
        <r>
          <rPr>
            <sz val="8"/>
            <color rgb="FF000000"/>
            <rFont val="Tahoma"/>
            <family val="2"/>
          </rPr>
          <t xml:space="preserve">: Between 30% and 70% probability of occurrence.
</t>
        </r>
        <r>
          <rPr>
            <b/>
            <sz val="8"/>
            <color rgb="FF000000"/>
            <rFont val="Tahoma"/>
            <family val="2"/>
          </rPr>
          <t>o Low</t>
        </r>
        <r>
          <rPr>
            <sz val="8"/>
            <color rgb="FF000000"/>
            <rFont val="Tahoma"/>
            <family val="2"/>
          </rPr>
          <t>: Below 30% probability of occurrence.</t>
        </r>
      </text>
    </comment>
    <comment ref="E6" authorId="1" shapeId="0" xr:uid="{00000000-0006-0000-0100-000005000000}">
      <text>
        <r>
          <rPr>
            <b/>
            <sz val="8"/>
            <color indexed="81"/>
            <rFont val="Tahoma"/>
            <family val="2"/>
          </rPr>
          <t>• Risk Map</t>
        </r>
        <r>
          <rPr>
            <sz val="8"/>
            <color indexed="81"/>
            <rFont val="Tahoma"/>
            <family val="2"/>
          </rPr>
          <t xml:space="preserve">: This is a calculated field based on the values selected for both Risk Impact and Probability of Occurrence.
</t>
        </r>
        <r>
          <rPr>
            <b/>
            <sz val="8"/>
            <color indexed="81"/>
            <rFont val="Tahoma"/>
            <family val="2"/>
          </rPr>
          <t>o Green</t>
        </r>
        <r>
          <rPr>
            <sz val="8"/>
            <color indexed="81"/>
            <rFont val="Tahoma"/>
            <family val="2"/>
          </rPr>
          <t xml:space="preserve">: LL (Low Probability, Low Impact), LM (Low Probability, Medium Impact), ML (Medium Probability, Low Impact)
</t>
        </r>
        <r>
          <rPr>
            <b/>
            <sz val="8"/>
            <color indexed="81"/>
            <rFont val="Tahoma"/>
            <family val="2"/>
          </rPr>
          <t>o Yellow</t>
        </r>
        <r>
          <rPr>
            <sz val="8"/>
            <color indexed="81"/>
            <rFont val="Tahoma"/>
            <family val="2"/>
          </rPr>
          <t xml:space="preserve">: LH (Low Probability, High Impact), MM (Medium Probability, Medium Impact), HL (High Probability, Low Impact)
</t>
        </r>
        <r>
          <rPr>
            <b/>
            <sz val="8"/>
            <color indexed="81"/>
            <rFont val="Tahoma"/>
            <family val="2"/>
          </rPr>
          <t>o Red</t>
        </r>
        <r>
          <rPr>
            <sz val="8"/>
            <color indexed="81"/>
            <rFont val="Tahoma"/>
            <family val="2"/>
          </rPr>
          <t>: MH (Medium Probability, High Impact), HM (High Probability Medium Impact), HH (High Probability, High Impact)</t>
        </r>
      </text>
    </comment>
    <comment ref="F6" authorId="0" shapeId="0" xr:uid="{00000000-0006-0000-0100-000006000000}">
      <text>
        <r>
          <rPr>
            <b/>
            <sz val="8"/>
            <color rgb="FF000000"/>
            <rFont val="Tahoma"/>
            <family val="2"/>
          </rPr>
          <t>• Risk Description</t>
        </r>
        <r>
          <rPr>
            <sz val="8"/>
            <color rgb="FF000000"/>
            <rFont val="Tahoma"/>
            <family val="2"/>
          </rPr>
          <t>:  This column should be populated with a description of the risk.</t>
        </r>
      </text>
    </comment>
    <comment ref="G6" authorId="1" shapeId="0" xr:uid="{00000000-0006-0000-0100-000007000000}">
      <text>
        <r>
          <rPr>
            <b/>
            <sz val="8"/>
            <color rgb="FF000000"/>
            <rFont val="Tahoma"/>
            <family val="2"/>
          </rPr>
          <t xml:space="preserve">• Project Impact:  </t>
        </r>
        <r>
          <rPr>
            <sz val="8"/>
            <color rgb="FF000000"/>
            <rFont val="Tahoma"/>
            <family val="2"/>
          </rPr>
          <t>This column should be populated with a description of the potential project impact as a result of the risk.</t>
        </r>
      </text>
    </comment>
    <comment ref="H6" authorId="0" shapeId="0" xr:uid="{00000000-0006-0000-0100-000008000000}">
      <text>
        <r>
          <rPr>
            <b/>
            <sz val="8"/>
            <color rgb="FF000000"/>
            <rFont val="Tahoma"/>
            <family val="2"/>
          </rPr>
          <t>• Risk Area:</t>
        </r>
        <r>
          <rPr>
            <sz val="8"/>
            <color rgb="FF000000"/>
            <rFont val="Tahoma"/>
            <family val="2"/>
          </rPr>
          <t xml:space="preserve"> This column should be populated with the appropriate risk area.</t>
        </r>
      </text>
    </comment>
    <comment ref="I6" authorId="1" shapeId="0" xr:uid="{00000000-0006-0000-0100-000009000000}">
      <text>
        <r>
          <rPr>
            <b/>
            <sz val="8"/>
            <color rgb="FF000000"/>
            <rFont val="Tahoma"/>
            <family val="2"/>
          </rPr>
          <t>• Symptoms:</t>
        </r>
        <r>
          <rPr>
            <sz val="8"/>
            <color rgb="FF000000"/>
            <rFont val="Tahoma"/>
            <family val="2"/>
          </rPr>
          <t xml:space="preserve">  This column should be populated with the symptoms of risk that may eventually lead to the execution of a risk contingency plan.</t>
        </r>
      </text>
    </comment>
    <comment ref="J6" authorId="1" shapeId="0" xr:uid="{00000000-0006-0000-0100-00000A000000}">
      <text>
        <r>
          <rPr>
            <b/>
            <sz val="8"/>
            <color rgb="FF000000"/>
            <rFont val="Tahoma"/>
            <family val="2"/>
          </rPr>
          <t xml:space="preserve">• Triggers:  </t>
        </r>
        <r>
          <rPr>
            <sz val="8"/>
            <color rgb="FF000000"/>
            <rFont val="Tahoma"/>
            <family val="2"/>
          </rPr>
          <t>This column should be populated with the triggers that would indicate the requirement to execute contingency plans.</t>
        </r>
      </text>
    </comment>
    <comment ref="K6" authorId="1" shapeId="0" xr:uid="{00000000-0006-0000-0100-00000B000000}">
      <text>
        <r>
          <rPr>
            <b/>
            <sz val="8"/>
            <color indexed="81"/>
            <rFont val="Tahoma"/>
            <family val="2"/>
          </rPr>
          <t xml:space="preserve">Risk Response Strategy: </t>
        </r>
        <r>
          <rPr>
            <sz val="8"/>
            <color indexed="81"/>
            <rFont val="Tahoma"/>
            <family val="2"/>
          </rPr>
          <t>This column should be populated with the preferred risk response strategy.</t>
        </r>
      </text>
    </comment>
    <comment ref="L6" authorId="0" shapeId="0" xr:uid="{00000000-0006-0000-0100-00000C000000}">
      <text>
        <r>
          <rPr>
            <b/>
            <sz val="8"/>
            <color rgb="FF000000"/>
            <rFont val="Tahoma"/>
            <family val="2"/>
          </rPr>
          <t>• ResponseStrategy</t>
        </r>
        <r>
          <rPr>
            <sz val="8"/>
            <color rgb="FF000000"/>
            <rFont val="Tahoma"/>
            <family val="2"/>
          </rPr>
          <t>: This column should be populated an appropriate response strategy to prevent the risk from becoming an issue.</t>
        </r>
      </text>
    </comment>
    <comment ref="M6" authorId="1" shapeId="0" xr:uid="{00000000-0006-0000-0100-00000D000000}">
      <text>
        <r>
          <rPr>
            <b/>
            <sz val="8"/>
            <color rgb="FF000000"/>
            <rFont val="Tahoma"/>
            <family val="2"/>
          </rPr>
          <t xml:space="preserve">• Contingency Plan:  </t>
        </r>
        <r>
          <rPr>
            <sz val="8"/>
            <color rgb="FF000000"/>
            <rFont val="Tahoma"/>
            <family val="2"/>
          </rPr>
          <t>This column should be populated with a description of the risk contingency plan.</t>
        </r>
      </text>
    </comment>
  </commentList>
</comments>
</file>

<file path=xl/sharedStrings.xml><?xml version="1.0" encoding="utf-8"?>
<sst xmlns="http://schemas.openxmlformats.org/spreadsheetml/2006/main" count="188" uniqueCount="139">
  <si>
    <t>ID</t>
  </si>
  <si>
    <t>High</t>
  </si>
  <si>
    <t>Medium</t>
  </si>
  <si>
    <t>Low</t>
  </si>
  <si>
    <t>Current
Status</t>
  </si>
  <si>
    <t>Project Name:</t>
  </si>
  <si>
    <t>Project Manager Name:</t>
  </si>
  <si>
    <t>Project Description:</t>
  </si>
  <si>
    <t>Open</t>
  </si>
  <si>
    <t>Instructions For Completing This Document</t>
  </si>
  <si>
    <t>Instructions For Changing the Contents of Drop-Down Menus</t>
  </si>
  <si>
    <t>Instructions For Filtering Data</t>
  </si>
  <si>
    <t>Column</t>
  </si>
  <si>
    <t>A</t>
  </si>
  <si>
    <t>B</t>
  </si>
  <si>
    <t>C</t>
  </si>
  <si>
    <t>D</t>
  </si>
  <si>
    <t>E</t>
  </si>
  <si>
    <t>F</t>
  </si>
  <si>
    <t>G</t>
  </si>
  <si>
    <t>Any</t>
  </si>
  <si>
    <t>Highlight the cell of which you wish to change the content of the drop down menu.
From the file menu click "Data" -&gt; "Validation" and change the content of the source field</t>
  </si>
  <si>
    <t>Highlight the header of the cell you wish to filter data on
From the file menu click "Date" -&gt; "Filter" -&gt;"Auto Filter"
Then select your filter criteria from the drop down menu that appears on your header cell</t>
  </si>
  <si>
    <t>RISK MANAGEMENT LOG</t>
  </si>
  <si>
    <t>Risk
Description</t>
  </si>
  <si>
    <t>Risk Area</t>
  </si>
  <si>
    <t>Schedule</t>
  </si>
  <si>
    <t>Initial Costs</t>
  </si>
  <si>
    <t>Life-cycle Costs</t>
  </si>
  <si>
    <t>Technical Obsolescence</t>
  </si>
  <si>
    <t>Feasibility</t>
  </si>
  <si>
    <t>Reliability of Systems</t>
  </si>
  <si>
    <t>Dependencies/Interoperability</t>
  </si>
  <si>
    <t>Surety Considerations</t>
  </si>
  <si>
    <t>Future Procurements</t>
  </si>
  <si>
    <t>Project Management</t>
  </si>
  <si>
    <t>Overall Project Failure</t>
  </si>
  <si>
    <t>Organizational/Change Management</t>
  </si>
  <si>
    <t>Business</t>
  </si>
  <si>
    <t>Data/Information</t>
  </si>
  <si>
    <t>Technology</t>
  </si>
  <si>
    <t>Strategic</t>
  </si>
  <si>
    <t>Security</t>
  </si>
  <si>
    <t>Privacy</t>
  </si>
  <si>
    <t>Project Resources</t>
  </si>
  <si>
    <r>
      <t>Risk Description</t>
    </r>
    <r>
      <rPr>
        <sz val="8"/>
        <rFont val="Arial"/>
        <family val="2"/>
      </rPr>
      <t>: This column should be populated with a description of the risk.</t>
    </r>
  </si>
  <si>
    <t>For each risk identified, complete the following:</t>
  </si>
  <si>
    <r>
      <t>Risk Area</t>
    </r>
    <r>
      <rPr>
        <sz val="8"/>
        <rFont val="Arial"/>
        <family val="2"/>
      </rPr>
      <t>: This column should be populated with the appropriate risk area.</t>
    </r>
  </si>
  <si>
    <r>
      <t>Probability of Occurrence</t>
    </r>
    <r>
      <rPr>
        <sz val="8"/>
        <rFont val="Arial"/>
        <family val="2"/>
      </rPr>
      <t>: This column should be populated with the estimated probability that the risk will at some point become a project issue.</t>
    </r>
  </si>
  <si>
    <t>Symptoms</t>
  </si>
  <si>
    <t>Triggers</t>
  </si>
  <si>
    <t>Contingency Plan</t>
  </si>
  <si>
    <r>
      <t>Risk Impact</t>
    </r>
    <r>
      <rPr>
        <sz val="8"/>
        <rFont val="Arial"/>
        <family val="2"/>
      </rPr>
      <t xml:space="preserve">:  This column should be populated with the potential impact of the risk if it did become a project issue.  Valid options include the following: High, Medium, Low.  These are defined as follows:
</t>
    </r>
    <r>
      <rPr>
        <b/>
        <sz val="8"/>
        <rFont val="Arial"/>
        <family val="2"/>
      </rPr>
      <t>o High</t>
    </r>
    <r>
      <rPr>
        <sz val="8"/>
        <rFont val="Arial"/>
        <family val="2"/>
      </rPr>
      <t xml:space="preserve">: Risk that has the potential to greatly impact project cost, project schedule or performance.
</t>
    </r>
    <r>
      <rPr>
        <b/>
        <sz val="8"/>
        <rFont val="Arial"/>
        <family val="2"/>
      </rPr>
      <t>o Medium</t>
    </r>
    <r>
      <rPr>
        <sz val="8"/>
        <rFont val="Arial"/>
        <family val="2"/>
      </rPr>
      <t xml:space="preserve">: Risk that has the potential to slightly impact project cost, project schedule or performance.
</t>
    </r>
    <r>
      <rPr>
        <b/>
        <sz val="8"/>
        <rFont val="Arial"/>
        <family val="2"/>
      </rPr>
      <t>o Low</t>
    </r>
    <r>
      <rPr>
        <sz val="8"/>
        <rFont val="Arial"/>
        <family val="2"/>
      </rPr>
      <t>: Risk that has relatively little impact on cost, schedule or performance.</t>
    </r>
  </si>
  <si>
    <t>Risk
Map</t>
  </si>
  <si>
    <t>Risk
Impact</t>
  </si>
  <si>
    <t>Probability of
Occurrence</t>
  </si>
  <si>
    <t>Project
Impact</t>
  </si>
  <si>
    <r>
      <t>Project Impact</t>
    </r>
    <r>
      <rPr>
        <sz val="8"/>
        <rFont val="Arial"/>
        <family val="2"/>
      </rPr>
      <t>: This column should be populated with a description of the potential project impact as a result of the risk.</t>
    </r>
  </si>
  <si>
    <r>
      <t>Symptoms</t>
    </r>
    <r>
      <rPr>
        <sz val="8"/>
        <rFont val="Arial"/>
        <family val="2"/>
      </rPr>
      <t>: This column should be populated with the symptoms of risk that may eventually lead to the execution of a risk contingency plan.</t>
    </r>
  </si>
  <si>
    <r>
      <t>Trigger</t>
    </r>
    <r>
      <rPr>
        <sz val="8"/>
        <rFont val="Arial"/>
        <family val="2"/>
      </rPr>
      <t>: This column should be populated with the triggers that would indicate the requirement to execute contingency plans.</t>
    </r>
  </si>
  <si>
    <r>
      <t>Contingency Plan</t>
    </r>
    <r>
      <rPr>
        <sz val="8"/>
        <rFont val="Arial"/>
        <family val="2"/>
      </rPr>
      <t>: This column should be populated with a description of the risk contingency plan.</t>
    </r>
  </si>
  <si>
    <t>H</t>
  </si>
  <si>
    <t>I</t>
  </si>
  <si>
    <t>J</t>
  </si>
  <si>
    <t>K</t>
  </si>
  <si>
    <t>L</t>
  </si>
  <si>
    <t>C, D, H</t>
  </si>
  <si>
    <r>
      <t>Current Status</t>
    </r>
    <r>
      <rPr>
        <sz val="8"/>
        <rFont val="Arial"/>
        <family val="2"/>
      </rPr>
      <t xml:space="preserve">: This column should be populated with the risk's current status.
</t>
    </r>
    <r>
      <rPr>
        <b/>
        <sz val="8"/>
        <rFont val="Arial"/>
        <family val="2"/>
      </rPr>
      <t>o Open</t>
    </r>
    <r>
      <rPr>
        <sz val="8"/>
        <rFont val="Arial"/>
        <family val="2"/>
      </rPr>
      <t xml:space="preserve">: The risk is currently open but is not yet an issue.
</t>
    </r>
    <r>
      <rPr>
        <b/>
        <sz val="8"/>
        <rFont val="Arial"/>
        <family val="2"/>
      </rPr>
      <t>o Closed</t>
    </r>
    <r>
      <rPr>
        <sz val="8"/>
        <rFont val="Arial"/>
        <family val="2"/>
      </rPr>
      <t>: The risk is no longer considered an active project threat and can be closed with or without resolution.</t>
    </r>
    <r>
      <rPr>
        <b/>
        <sz val="8"/>
        <rFont val="Arial"/>
        <family val="2"/>
      </rPr>
      <t/>
    </r>
  </si>
  <si>
    <t>Mitigation</t>
  </si>
  <si>
    <t>Risk Response
Strategy</t>
  </si>
  <si>
    <t>M</t>
  </si>
  <si>
    <r>
      <t>Risk Response Strategy</t>
    </r>
    <r>
      <rPr>
        <sz val="8"/>
        <rFont val="Arial"/>
        <family val="2"/>
      </rPr>
      <t>: This column should be populated with the preferred risk response strategy.</t>
    </r>
  </si>
  <si>
    <r>
      <t>Risk Map</t>
    </r>
    <r>
      <rPr>
        <sz val="8"/>
        <rFont val="Arial"/>
        <family val="2"/>
      </rPr>
      <t xml:space="preserve">: This is a calculated field based on the values selected for both Risk Impact and Probability of Occurrence.
</t>
    </r>
    <r>
      <rPr>
        <b/>
        <sz val="8"/>
        <rFont val="Arial"/>
        <family val="2"/>
      </rPr>
      <t>o Green</t>
    </r>
    <r>
      <rPr>
        <sz val="8"/>
        <rFont val="Arial"/>
        <family val="2"/>
      </rPr>
      <t xml:space="preserve">: LL (Low Probability, Low Impact), LM (Low Probability, Medium Impact), ML (Medium Probability, Low Impact)
</t>
    </r>
    <r>
      <rPr>
        <b/>
        <sz val="8"/>
        <rFont val="Arial"/>
        <family val="2"/>
      </rPr>
      <t>o Yellow</t>
    </r>
    <r>
      <rPr>
        <sz val="8"/>
        <rFont val="Arial"/>
        <family val="2"/>
      </rPr>
      <t xml:space="preserve">: LH (Low Probability, High Impact), MM (Medium Probability, Medium Impact), HL (High Probability, Low Impact)
</t>
    </r>
    <r>
      <rPr>
        <b/>
        <sz val="8"/>
        <rFont val="Arial"/>
        <family val="2"/>
      </rPr>
      <t>o Red</t>
    </r>
    <r>
      <rPr>
        <sz val="8"/>
        <rFont val="Arial"/>
        <family val="2"/>
      </rPr>
      <t>: MH (Medium Probability, High Impact), HM (High Probability Medium Impact), HH (High Probability, High Impact)</t>
    </r>
  </si>
  <si>
    <r>
      <t>Response Strategy</t>
    </r>
    <r>
      <rPr>
        <sz val="8"/>
        <rFont val="Arial"/>
        <family val="2"/>
      </rPr>
      <t>: This column should be populated an appropriate response strategy to prevent the risk from becoming an issue.</t>
    </r>
  </si>
  <si>
    <t>Response Strategy</t>
  </si>
  <si>
    <r>
      <t>ID</t>
    </r>
    <r>
      <rPr>
        <sz val="8"/>
        <rFont val="Arial"/>
        <family val="2"/>
      </rPr>
      <t>: A unique ID number used to identify the risk in the risk tracking log.</t>
    </r>
  </si>
  <si>
    <t>National Center:</t>
  </si>
  <si>
    <t>Complete the Project Name, NC, Project Manager Name, and Project Description fields</t>
  </si>
  <si>
    <t>ABC's Inventory Management System</t>
  </si>
  <si>
    <t>Australia</t>
  </si>
  <si>
    <t xml:space="preserve">The team members might be working without any synergy between them, always fighting with each other, blaming and passing the buck, without actual focus on the problem. </t>
  </si>
  <si>
    <t>Closed</t>
  </si>
  <si>
    <t>The project might end up being too complicated. The scopes and functionalities of the project cover too much aspects.</t>
  </si>
  <si>
    <t>The project might not be completed within the timeframe.</t>
  </si>
  <si>
    <t xml:space="preserve">Budget
Schedule
Performance
</t>
  </si>
  <si>
    <t>Reduce complexity in the functionalities of the system.</t>
  </si>
  <si>
    <t>The use cases or functionalities of the project are more than 12 for a team of 3 members</t>
  </si>
  <si>
    <t>As soon as the project proposal has been established, if the functionalities are over 15 tasks then implement contigency plan.</t>
  </si>
  <si>
    <t>Reduce or eliminate the unnecessary functionalities base on the non-functional requiremts.</t>
  </si>
  <si>
    <t>Monitor and Prepare</t>
  </si>
  <si>
    <t>Avoidance</t>
  </si>
  <si>
    <t>The team member confirm that he/she could not complete the tasks.</t>
  </si>
  <si>
    <t>The system might not satisfy the client</t>
  </si>
  <si>
    <t>Operation
Market</t>
  </si>
  <si>
    <t>Conduct the researchs and surveys about the company to get more informaiton about current bussiness</t>
  </si>
  <si>
    <t xml:space="preserve">Personal issues like work commitment, family, health issues could impact the project or other subject deadlines and exams might affect the schedule of the project. </t>
  </si>
  <si>
    <t>Conduct the meeting between the team and client to get more requirements and feedbacks then re-design or add more functionalities which are required.</t>
  </si>
  <si>
    <t>The project could be delayed or canceled.</t>
  </si>
  <si>
    <t>Making sure that everyone is at a good understanding of the assignment when doing them. Everyone will be expected to stay professional and not prejudge immaturely.</t>
  </si>
  <si>
    <t>Hieu Hanh Tran</t>
  </si>
  <si>
    <t xml:space="preserve">Develop an inventory management system which will help ABC to get detailed and precise information about the stock movement, stock information and stock theft. This also allows employees to look up current stock contents of the warehouse and each store and then request stock as required. Employees will also be able to send stock digitally i.e. automatically make an update to the database when stock is sent. Moreover, distribution of stock would also be much easier for the warehouse staff as they will know the quantity of each stock for each store. </t>
  </si>
  <si>
    <t>The group does not have much expertise in some of the technology that needs to be used in the project. The system requires to work with XML and Java EE language but the team members have only done some simple tasks using this language.</t>
  </si>
  <si>
    <t>Schedule
Performance
Budget</t>
  </si>
  <si>
    <t>The team members not mentioning technical skills in their resume. Team members delaying tasks every week. Team members asking for constant help.</t>
  </si>
  <si>
    <t>Discuss about the skill set requirements in the team meeting, if none of the team member can use XML or Java EE or have basic knowledge about it then implement contigency plan</t>
  </si>
  <si>
    <t>Change the programming languages which is more farmiliar with the team members.</t>
  </si>
  <si>
    <t>Ask help from other teams or the Java EE experts</t>
  </si>
  <si>
    <t>The team members could not attend team meetings.</t>
  </si>
  <si>
    <t>Distribute the affected tasks among other team members untill team member has recovered fully.</t>
  </si>
  <si>
    <t>Re-schedule the iteration plan to suit with the team members' schedule</t>
  </si>
  <si>
    <t>Group members might not have enough business data to support the project.</t>
  </si>
  <si>
    <t>The planning documents such as project proposal, project vision, iteration plan, etc. are confusing and cannot point out the business needs and the project goal.</t>
  </si>
  <si>
    <t>Lack of business data during implementation.</t>
  </si>
  <si>
    <t>Change the dimension of the project</t>
  </si>
  <si>
    <t>The client does not like the final product.</t>
  </si>
  <si>
    <t>The project might restart again or have to be canceled</t>
  </si>
  <si>
    <t>Operation
Market
Budget
Schedule</t>
  </si>
  <si>
    <t>Client gives negative feedbacks through reports and documents.</t>
  </si>
  <si>
    <t>Performance
Operational
Budget
Schedule</t>
  </si>
  <si>
    <t>There are negative verbal actions, complains or physical violence in the team meetings.</t>
  </si>
  <si>
    <t>The team members modifying others' tasks</t>
  </si>
  <si>
    <t>The manager will have the right to give punishments to the responsible team members.</t>
  </si>
  <si>
    <t>The database connection may be disrupted if it crosses over the limit connection.</t>
  </si>
  <si>
    <t>The versions of Jersey, Maven, JDK are incompetable what may cause the issues when deploying the implementation.</t>
  </si>
  <si>
    <t>The project could be delayed.</t>
  </si>
  <si>
    <t>The Operating System such as Windows or MacOS  may cause the issues when delpoying the product. Eg. The Intellij IDEA in Windows may not be able to run the same version of Jersey as Intellij IDEA in MacOS.</t>
  </si>
  <si>
    <t>The library cannot import the Jersey library.
The bugs will be displyed when debug the product.</t>
  </si>
  <si>
    <t>The bugs will be displyed when execute the product too many times.</t>
  </si>
  <si>
    <t>The Inteillij IDEA cannot deploy the product.</t>
  </si>
  <si>
    <t>Debug the product and close the connection to database every time execute a quey.</t>
  </si>
  <si>
    <t xml:space="preserve">Training the technical skills and knowledge for team member such as how to use the Maven, JDK, Jersey or try to find the solution through online resources </t>
  </si>
  <si>
    <t>Try to find the solution through online resources. Eg. Find the version which can be run on both WindowsOS and MacOS.</t>
  </si>
  <si>
    <t>Cannot solve the bugs after the due date of task as Iteration Plan.</t>
  </si>
  <si>
    <t>Ask help from other teams or the Database experts</t>
  </si>
  <si>
    <t>Ask help from other teams or the IT experts</t>
  </si>
  <si>
    <t>Adding requirements in late phases</t>
  </si>
  <si>
    <t>Performance
Budget
Schedule</t>
  </si>
  <si>
    <t>The requirement is added after “freezing” the requirements.</t>
  </si>
  <si>
    <t>Consider the importance of this requirement or try to find other alternatives.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</si>
</sst>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20">
    <font>
      <sz val="10"/>
      <name val="Arial"/>
    </font>
    <font>
      <sz val="8"/>
      <color indexed="81"/>
      <name val="Tahoma"/>
      <family val="2"/>
    </font>
    <font>
      <b/>
      <sz val="8"/>
      <color indexed="81"/>
      <name val="Tahoma"/>
      <family val="2"/>
    </font>
    <font>
      <sz val="8"/>
      <name val="Arial"/>
      <family val="2"/>
    </font>
    <font>
      <sz val="7"/>
      <name val="Arial"/>
      <family val="2"/>
    </font>
    <font>
      <sz val="8"/>
      <name val="Arial"/>
      <family val="2"/>
    </font>
    <font>
      <b/>
      <sz val="8"/>
      <name val="Arial"/>
      <family val="2"/>
    </font>
    <font>
      <b/>
      <sz val="14"/>
      <color indexed="9"/>
      <name val="Arial"/>
      <family val="2"/>
    </font>
    <font>
      <sz val="14"/>
      <color indexed="9"/>
      <name val="Arial"/>
      <family val="2"/>
    </font>
    <font>
      <b/>
      <sz val="8"/>
      <color indexed="12"/>
      <name val="Arial"/>
      <family val="2"/>
    </font>
    <font>
      <sz val="8"/>
      <color indexed="9"/>
      <name val="Arial"/>
      <family val="2"/>
    </font>
    <font>
      <b/>
      <sz val="10"/>
      <name val="Arial"/>
      <family val="2"/>
    </font>
    <font>
      <b/>
      <sz val="8"/>
      <color indexed="9"/>
      <name val="Arial"/>
      <family val="2"/>
    </font>
    <font>
      <b/>
      <sz val="10"/>
      <color indexed="9"/>
      <name val="Arial"/>
      <family val="2"/>
    </font>
    <font>
      <b/>
      <sz val="8"/>
      <color rgb="FF000000"/>
      <name val="Tahoma"/>
      <family val="2"/>
    </font>
    <font>
      <sz val="8"/>
      <color rgb="FF000000"/>
      <name val="Tahoma"/>
      <family val="2"/>
    </font>
    <font>
      <sz val="8"/>
      <name val="Calibri"/>
      <family val="2"/>
    </font>
    <font>
      <b/>
      <sz val="8"/>
      <name val="Calibri"/>
      <family val="2"/>
    </font>
    <font>
      <sz val="8"/>
      <color rgb="FF333333"/>
      <name val="Calibri"/>
      <family val="2"/>
    </font>
    <font>
      <sz val="9"/>
      <name val="Times"/>
      <family val="1"/>
    </font>
  </fonts>
  <fills count="5">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42"/>
        <bgColor indexed="64"/>
      </patternFill>
    </fill>
  </fills>
  <borders count="36">
    <border>
      <left/>
      <right/>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thin">
        <color indexed="64"/>
      </top>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medium">
        <color indexed="64"/>
      </bottom>
      <diagonal/>
    </border>
    <border>
      <left style="thin">
        <color indexed="64"/>
      </left>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103">
    <xf numFmtId="0" fontId="0" fillId="0" borderId="0" xfId="0"/>
    <xf numFmtId="0" fontId="0" fillId="0" borderId="0" xfId="0" applyBorder="1" applyAlignment="1">
      <alignment vertical="center"/>
    </xf>
    <xf numFmtId="49" fontId="7" fillId="2" borderId="1" xfId="0" applyNumberFormat="1" applyFont="1" applyFill="1" applyBorder="1" applyAlignment="1">
      <alignment vertical="center"/>
    </xf>
    <xf numFmtId="0" fontId="5" fillId="0" borderId="0" xfId="0" applyFont="1" applyBorder="1" applyAlignment="1">
      <alignment horizontal="center" vertical="center"/>
    </xf>
    <xf numFmtId="0" fontId="0" fillId="0" borderId="0" xfId="0" applyBorder="1" applyAlignment="1"/>
    <xf numFmtId="49" fontId="4" fillId="0" borderId="0" xfId="0" applyNumberFormat="1" applyFont="1" applyBorder="1" applyAlignment="1">
      <alignment horizontal="center"/>
    </xf>
    <xf numFmtId="49" fontId="5" fillId="0" borderId="0" xfId="0" applyNumberFormat="1" applyFont="1" applyBorder="1" applyAlignment="1">
      <alignment horizontal="center"/>
    </xf>
    <xf numFmtId="0" fontId="8" fillId="0" borderId="0" xfId="0" applyFont="1" applyFill="1" applyBorder="1" applyAlignment="1">
      <alignment vertical="center"/>
    </xf>
    <xf numFmtId="49" fontId="5" fillId="3" borderId="1" xfId="0" applyNumberFormat="1" applyFont="1" applyFill="1" applyBorder="1" applyAlignment="1">
      <alignment vertical="center"/>
    </xf>
    <xf numFmtId="49" fontId="5" fillId="3" borderId="2" xfId="0" applyNumberFormat="1" applyFont="1" applyFill="1" applyBorder="1" applyAlignment="1">
      <alignment vertical="center"/>
    </xf>
    <xf numFmtId="0" fontId="5" fillId="0" borderId="0" xfId="0" applyFont="1" applyAlignment="1">
      <alignment vertical="top" wrapText="1"/>
    </xf>
    <xf numFmtId="49" fontId="4" fillId="0" borderId="3" xfId="0" applyNumberFormat="1" applyFont="1" applyBorder="1" applyAlignment="1">
      <alignment horizontal="center" vertical="top"/>
    </xf>
    <xf numFmtId="49" fontId="4" fillId="0" borderId="4" xfId="0" applyNumberFormat="1" applyFont="1" applyBorder="1" applyAlignment="1">
      <alignment horizontal="center" vertical="top"/>
    </xf>
    <xf numFmtId="49" fontId="4" fillId="0" borderId="5" xfId="0" applyNumberFormat="1" applyFont="1" applyBorder="1" applyAlignment="1">
      <alignment horizontal="center" vertical="top"/>
    </xf>
    <xf numFmtId="0" fontId="5" fillId="0" borderId="6" xfId="0" applyNumberFormat="1" applyFont="1" applyBorder="1" applyAlignment="1">
      <alignment horizontal="center" vertical="top"/>
    </xf>
    <xf numFmtId="0" fontId="5" fillId="0" borderId="7" xfId="0" applyNumberFormat="1" applyFont="1" applyBorder="1" applyAlignment="1">
      <alignment horizontal="center" vertical="top"/>
    </xf>
    <xf numFmtId="0" fontId="5" fillId="0" borderId="8" xfId="0" applyFont="1" applyBorder="1" applyAlignment="1">
      <alignment vertical="top" wrapText="1"/>
    </xf>
    <xf numFmtId="0" fontId="5" fillId="0" borderId="9" xfId="0" applyFont="1" applyBorder="1" applyAlignment="1">
      <alignment vertical="top" wrapText="1"/>
    </xf>
    <xf numFmtId="0" fontId="6" fillId="3" borderId="10" xfId="0" applyFont="1" applyFill="1" applyBorder="1" applyAlignment="1">
      <alignment horizontal="center" vertical="top" wrapText="1"/>
    </xf>
    <xf numFmtId="0" fontId="6" fillId="3" borderId="11" xfId="0" applyFont="1" applyFill="1" applyBorder="1" applyAlignment="1">
      <alignment horizontal="center" vertical="top" wrapText="1"/>
    </xf>
    <xf numFmtId="49" fontId="6" fillId="0" borderId="12" xfId="0" applyNumberFormat="1" applyFont="1" applyFill="1" applyBorder="1" applyAlignment="1">
      <alignment horizontal="center" vertical="top" wrapText="1"/>
    </xf>
    <xf numFmtId="49" fontId="6" fillId="0" borderId="12" xfId="0" applyNumberFormat="1" applyFont="1" applyBorder="1" applyAlignment="1">
      <alignment horizontal="center" vertical="top" wrapText="1"/>
    </xf>
    <xf numFmtId="49" fontId="6" fillId="0" borderId="0" xfId="0" applyNumberFormat="1" applyFont="1" applyAlignment="1">
      <alignment horizontal="center" vertical="top" wrapText="1"/>
    </xf>
    <xf numFmtId="49" fontId="6" fillId="0" borderId="13" xfId="0" applyNumberFormat="1" applyFont="1" applyFill="1" applyBorder="1" applyAlignment="1">
      <alignment horizontal="center" vertical="top" wrapText="1"/>
    </xf>
    <xf numFmtId="0" fontId="5" fillId="0" borderId="10" xfId="0" applyFont="1" applyBorder="1" applyAlignment="1">
      <alignment vertical="top" wrapText="1"/>
    </xf>
    <xf numFmtId="49" fontId="6" fillId="0" borderId="10" xfId="0" applyNumberFormat="1" applyFont="1" applyBorder="1" applyAlignment="1">
      <alignment horizontal="center" vertical="top" wrapText="1"/>
    </xf>
    <xf numFmtId="49" fontId="6" fillId="0" borderId="1" xfId="0" applyNumberFormat="1" applyFont="1" applyBorder="1" applyAlignment="1">
      <alignment horizontal="center" vertical="top" wrapText="1"/>
    </xf>
    <xf numFmtId="49" fontId="5" fillId="0" borderId="14" xfId="0" applyNumberFormat="1" applyFont="1" applyBorder="1" applyAlignment="1">
      <alignment horizontal="center" vertical="top"/>
    </xf>
    <xf numFmtId="49" fontId="10" fillId="2" borderId="15" xfId="0" applyNumberFormat="1" applyFont="1" applyFill="1" applyBorder="1" applyAlignment="1">
      <alignment vertical="center"/>
    </xf>
    <xf numFmtId="49" fontId="10" fillId="2" borderId="15" xfId="0" applyNumberFormat="1" applyFont="1" applyFill="1" applyBorder="1" applyAlignment="1">
      <alignment vertical="center" wrapText="1"/>
    </xf>
    <xf numFmtId="49" fontId="10" fillId="2" borderId="11" xfId="0" applyNumberFormat="1" applyFont="1" applyFill="1" applyBorder="1" applyAlignment="1">
      <alignment vertical="center" wrapText="1"/>
    </xf>
    <xf numFmtId="49" fontId="5" fillId="0" borderId="0" xfId="0" applyNumberFormat="1" applyFont="1" applyBorder="1" applyAlignment="1">
      <alignment vertical="center" wrapText="1"/>
    </xf>
    <xf numFmtId="0" fontId="5" fillId="0" borderId="19" xfId="0" applyNumberFormat="1" applyFont="1" applyBorder="1" applyAlignment="1">
      <alignment vertical="top" wrapText="1"/>
    </xf>
    <xf numFmtId="0" fontId="5" fillId="0" borderId="6" xfId="0" applyNumberFormat="1" applyFont="1" applyBorder="1" applyAlignment="1">
      <alignment vertical="top" wrapText="1"/>
    </xf>
    <xf numFmtId="0" fontId="5" fillId="0" borderId="21" xfId="0" applyNumberFormat="1" applyFont="1" applyBorder="1" applyAlignment="1">
      <alignment vertical="top" wrapText="1"/>
    </xf>
    <xf numFmtId="0" fontId="5" fillId="0" borderId="7" xfId="0" applyNumberFormat="1" applyFont="1" applyBorder="1" applyAlignment="1">
      <alignment vertical="top" wrapText="1"/>
    </xf>
    <xf numFmtId="0" fontId="5" fillId="0" borderId="23" xfId="0" applyNumberFormat="1" applyFont="1" applyBorder="1" applyAlignment="1">
      <alignment vertical="top" wrapText="1"/>
    </xf>
    <xf numFmtId="49" fontId="5" fillId="0" borderId="0" xfId="0" applyNumberFormat="1" applyFont="1" applyBorder="1" applyAlignment="1">
      <alignment wrapText="1"/>
    </xf>
    <xf numFmtId="0" fontId="9" fillId="0" borderId="9" xfId="0" applyFont="1" applyBorder="1" applyAlignment="1">
      <alignment horizontal="left" vertical="top" wrapText="1"/>
    </xf>
    <xf numFmtId="0" fontId="9" fillId="0" borderId="24" xfId="0" applyFont="1" applyBorder="1" applyAlignment="1">
      <alignment horizontal="left" vertical="top" wrapText="1"/>
    </xf>
    <xf numFmtId="0" fontId="5" fillId="0" borderId="15" xfId="0" applyFont="1" applyBorder="1" applyAlignment="1">
      <alignment vertical="center" wrapText="1"/>
    </xf>
    <xf numFmtId="0" fontId="5" fillId="0" borderId="11" xfId="0" applyFont="1" applyBorder="1" applyAlignment="1">
      <alignment vertical="center" wrapText="1"/>
    </xf>
    <xf numFmtId="164" fontId="6" fillId="4" borderId="25" xfId="0" applyNumberFormat="1" applyFont="1" applyFill="1" applyBorder="1" applyAlignment="1">
      <alignment horizontal="center" vertical="center" wrapText="1"/>
    </xf>
    <xf numFmtId="49" fontId="6" fillId="4" borderId="26" xfId="0" applyNumberFormat="1" applyFont="1" applyFill="1" applyBorder="1" applyAlignment="1">
      <alignment horizontal="center" vertical="center"/>
    </xf>
    <xf numFmtId="49" fontId="6" fillId="4" borderId="25" xfId="0" applyNumberFormat="1" applyFont="1" applyFill="1" applyBorder="1" applyAlignment="1">
      <alignment horizontal="center" vertical="center" wrapText="1"/>
    </xf>
    <xf numFmtId="0" fontId="11" fillId="3" borderId="26" xfId="0" applyFont="1" applyFill="1" applyBorder="1"/>
    <xf numFmtId="0" fontId="0" fillId="0" borderId="6" xfId="0" applyBorder="1"/>
    <xf numFmtId="0" fontId="6" fillId="4" borderId="25" xfId="0" applyFont="1" applyFill="1" applyBorder="1" applyAlignment="1">
      <alignment horizontal="center" vertical="center" wrapText="1"/>
    </xf>
    <xf numFmtId="49" fontId="5" fillId="0" borderId="27" xfId="0" applyNumberFormat="1" applyFont="1" applyBorder="1" applyAlignment="1">
      <alignment horizontal="center" vertical="top"/>
    </xf>
    <xf numFmtId="0" fontId="5" fillId="0" borderId="28" xfId="0" applyNumberFormat="1" applyFont="1" applyBorder="1" applyAlignment="1">
      <alignment vertical="top" wrapText="1"/>
    </xf>
    <xf numFmtId="0" fontId="6" fillId="0" borderId="19" xfId="0" applyFont="1" applyBorder="1" applyAlignment="1">
      <alignment vertical="top" wrapText="1"/>
    </xf>
    <xf numFmtId="0" fontId="5" fillId="0" borderId="14" xfId="0" applyNumberFormat="1" applyFont="1" applyBorder="1" applyAlignment="1">
      <alignment horizontal="center" vertical="top"/>
    </xf>
    <xf numFmtId="49" fontId="6" fillId="4" borderId="30" xfId="0" applyNumberFormat="1" applyFont="1" applyFill="1" applyBorder="1" applyAlignment="1">
      <alignment horizontal="center" vertical="center" wrapText="1"/>
    </xf>
    <xf numFmtId="0" fontId="0" fillId="0" borderId="0" xfId="0" applyFill="1" applyBorder="1" applyAlignment="1">
      <alignment vertical="center"/>
    </xf>
    <xf numFmtId="49" fontId="6" fillId="0" borderId="31" xfId="0" applyNumberFormat="1" applyFont="1" applyBorder="1" applyAlignment="1">
      <alignment horizontal="center" vertical="top" wrapText="1"/>
    </xf>
    <xf numFmtId="0" fontId="9" fillId="0" borderId="32" xfId="0" applyFont="1" applyBorder="1" applyAlignment="1">
      <alignment horizontal="left" vertical="top" wrapText="1"/>
    </xf>
    <xf numFmtId="0" fontId="6" fillId="0" borderId="7" xfId="0" applyFont="1" applyBorder="1" applyAlignment="1">
      <alignment vertical="top" wrapText="1"/>
    </xf>
    <xf numFmtId="0" fontId="6" fillId="0" borderId="33" xfId="0" applyFont="1" applyBorder="1" applyAlignment="1">
      <alignment vertical="top" wrapText="1"/>
    </xf>
    <xf numFmtId="0" fontId="6" fillId="0" borderId="22" xfId="0" applyFont="1" applyBorder="1" applyAlignment="1">
      <alignment vertical="top" wrapText="1"/>
    </xf>
    <xf numFmtId="0" fontId="5" fillId="0" borderId="7" xfId="0" applyFont="1" applyBorder="1" applyAlignment="1">
      <alignment horizontal="center" vertical="top" wrapText="1"/>
    </xf>
    <xf numFmtId="49" fontId="5" fillId="0" borderId="6" xfId="0" applyNumberFormat="1" applyFont="1" applyBorder="1" applyAlignment="1">
      <alignment horizontal="center" vertical="top"/>
    </xf>
    <xf numFmtId="49" fontId="5" fillId="0" borderId="7" xfId="0" applyNumberFormat="1" applyFont="1" applyBorder="1" applyAlignment="1">
      <alignment horizontal="center" vertical="top"/>
    </xf>
    <xf numFmtId="0" fontId="5" fillId="0" borderId="22" xfId="0" applyFont="1" applyBorder="1" applyAlignment="1">
      <alignment horizontal="center" vertical="top" wrapText="1"/>
    </xf>
    <xf numFmtId="0" fontId="6" fillId="3" borderId="34" xfId="0" applyFont="1" applyFill="1" applyBorder="1" applyAlignment="1">
      <alignment horizontal="center" vertical="top" wrapText="1"/>
    </xf>
    <xf numFmtId="0" fontId="16" fillId="0" borderId="0" xfId="0" applyFont="1" applyAlignment="1">
      <alignment horizontal="justify" vertical="center"/>
    </xf>
    <xf numFmtId="0" fontId="16" fillId="0" borderId="6" xfId="0" applyNumberFormat="1" applyFont="1" applyBorder="1" applyAlignment="1">
      <alignment horizontal="center" vertical="top"/>
    </xf>
    <xf numFmtId="49" fontId="16" fillId="0" borderId="14" xfId="0" applyNumberFormat="1" applyFont="1" applyBorder="1" applyAlignment="1">
      <alignment horizontal="center" vertical="top"/>
    </xf>
    <xf numFmtId="0" fontId="16" fillId="0" borderId="14" xfId="0" applyNumberFormat="1" applyFont="1" applyBorder="1" applyAlignment="1">
      <alignment horizontal="center" vertical="top"/>
    </xf>
    <xf numFmtId="0" fontId="16" fillId="0" borderId="19" xfId="0" applyNumberFormat="1" applyFont="1" applyBorder="1" applyAlignment="1">
      <alignment vertical="top" wrapText="1"/>
    </xf>
    <xf numFmtId="0" fontId="17" fillId="0" borderId="22" xfId="0" applyFont="1" applyBorder="1" applyAlignment="1">
      <alignment vertical="top" wrapText="1"/>
    </xf>
    <xf numFmtId="0" fontId="16" fillId="0" borderId="6" xfId="0" applyFont="1" applyBorder="1" applyAlignment="1">
      <alignment vertical="top" wrapText="1"/>
    </xf>
    <xf numFmtId="0" fontId="16" fillId="0" borderId="22" xfId="0" applyFont="1" applyBorder="1" applyAlignment="1">
      <alignment horizontal="center" vertical="top" wrapText="1"/>
    </xf>
    <xf numFmtId="49" fontId="16" fillId="0" borderId="29" xfId="0" applyNumberFormat="1" applyFont="1" applyBorder="1" applyAlignment="1">
      <alignment horizontal="center" vertical="top"/>
    </xf>
    <xf numFmtId="0" fontId="16" fillId="0" borderId="10" xfId="0" applyFont="1" applyBorder="1" applyAlignment="1">
      <alignment horizontal="justify" vertical="center" wrapText="1"/>
    </xf>
    <xf numFmtId="0" fontId="16" fillId="0" borderId="35" xfId="0" applyFont="1" applyBorder="1" applyAlignment="1">
      <alignment horizontal="justify" vertical="center" wrapText="1"/>
    </xf>
    <xf numFmtId="0" fontId="16" fillId="0" borderId="35" xfId="0" applyFont="1" applyBorder="1" applyAlignment="1">
      <alignment vertical="center" wrapText="1"/>
    </xf>
    <xf numFmtId="49" fontId="16" fillId="3" borderId="15" xfId="0" applyNumberFormat="1" applyFont="1" applyFill="1" applyBorder="1" applyAlignment="1">
      <alignment vertical="center"/>
    </xf>
    <xf numFmtId="49" fontId="16" fillId="0" borderId="13" xfId="0" applyNumberFormat="1" applyFont="1" applyBorder="1" applyAlignment="1">
      <alignment vertical="center" wrapText="1"/>
    </xf>
    <xf numFmtId="49" fontId="16" fillId="0" borderId="16" xfId="0" applyNumberFormat="1" applyFont="1" applyBorder="1" applyAlignment="1">
      <alignment vertical="center" wrapText="1"/>
    </xf>
    <xf numFmtId="0" fontId="16" fillId="0" borderId="16" xfId="0" applyFont="1" applyBorder="1" applyAlignment="1">
      <alignment vertical="center"/>
    </xf>
    <xf numFmtId="49" fontId="16" fillId="3" borderId="1" xfId="0" applyNumberFormat="1" applyFont="1" applyFill="1" applyBorder="1" applyAlignment="1">
      <alignment vertical="center"/>
    </xf>
    <xf numFmtId="49" fontId="16" fillId="3" borderId="17" xfId="0" applyNumberFormat="1" applyFont="1" applyFill="1" applyBorder="1" applyAlignment="1">
      <alignment vertical="center"/>
    </xf>
    <xf numFmtId="49" fontId="16" fillId="0" borderId="12" xfId="0" applyNumberFormat="1" applyFont="1" applyBorder="1" applyAlignment="1">
      <alignment vertical="center" wrapText="1"/>
    </xf>
    <xf numFmtId="49" fontId="16" fillId="0" borderId="0" xfId="0" applyNumberFormat="1" applyFont="1" applyBorder="1" applyAlignment="1">
      <alignment vertical="center" wrapText="1"/>
    </xf>
    <xf numFmtId="0" fontId="16" fillId="0" borderId="0" xfId="0" applyFont="1" applyBorder="1" applyAlignment="1">
      <alignment vertical="center"/>
    </xf>
    <xf numFmtId="49" fontId="16" fillId="3" borderId="2" xfId="0" applyNumberFormat="1" applyFont="1" applyFill="1" applyBorder="1" applyAlignment="1">
      <alignment vertical="center"/>
    </xf>
    <xf numFmtId="49" fontId="16" fillId="0" borderId="18" xfId="0" applyNumberFormat="1" applyFont="1" applyBorder="1" applyAlignment="1">
      <alignment vertical="center" wrapText="1"/>
    </xf>
    <xf numFmtId="49" fontId="16" fillId="3" borderId="11" xfId="0" applyNumberFormat="1" applyFont="1" applyFill="1" applyBorder="1" applyAlignment="1">
      <alignment vertical="center"/>
    </xf>
    <xf numFmtId="0" fontId="16" fillId="0" borderId="15" xfId="0" applyFont="1" applyBorder="1" applyAlignment="1">
      <alignment horizontal="center" vertical="center" wrapText="1"/>
    </xf>
    <xf numFmtId="0" fontId="16" fillId="0" borderId="1" xfId="0" applyNumberFormat="1" applyFont="1" applyBorder="1" applyAlignment="1">
      <alignment vertical="center" wrapText="1"/>
    </xf>
    <xf numFmtId="0" fontId="6" fillId="0" borderId="22" xfId="0" applyNumberFormat="1" applyFont="1" applyBorder="1" applyAlignment="1">
      <alignment vertical="top" wrapText="1"/>
    </xf>
    <xf numFmtId="0" fontId="6" fillId="0" borderId="19" xfId="0" applyNumberFormat="1" applyFont="1" applyBorder="1" applyAlignment="1">
      <alignment vertical="top" wrapText="1"/>
    </xf>
    <xf numFmtId="0" fontId="5" fillId="0" borderId="22" xfId="0" applyNumberFormat="1" applyFont="1" applyBorder="1" applyAlignment="1">
      <alignment horizontal="center" vertical="top" wrapText="1"/>
    </xf>
    <xf numFmtId="0" fontId="16" fillId="0" borderId="19" xfId="0" applyFont="1" applyBorder="1" applyAlignment="1">
      <alignment vertical="top" wrapText="1"/>
    </xf>
    <xf numFmtId="0" fontId="16" fillId="0" borderId="22" xfId="0" applyFont="1" applyBorder="1" applyAlignment="1">
      <alignment vertical="top" wrapText="1"/>
    </xf>
    <xf numFmtId="0" fontId="16" fillId="0" borderId="20" xfId="0" applyFont="1" applyBorder="1" applyAlignment="1">
      <alignment vertical="top" wrapText="1"/>
    </xf>
    <xf numFmtId="0" fontId="18" fillId="0" borderId="0" xfId="0" applyFont="1" applyAlignment="1">
      <alignment horizontal="center" vertical="top"/>
    </xf>
    <xf numFmtId="0" fontId="16" fillId="0" borderId="21" xfId="0" applyFont="1" applyBorder="1" applyAlignment="1">
      <alignment vertical="top" wrapText="1"/>
    </xf>
    <xf numFmtId="0" fontId="16" fillId="0" borderId="22" xfId="0" applyNumberFormat="1" applyFont="1" applyBorder="1" applyAlignment="1">
      <alignment vertical="top" wrapText="1"/>
    </xf>
    <xf numFmtId="0" fontId="16" fillId="0" borderId="6" xfId="0" applyFont="1" applyBorder="1" applyAlignment="1">
      <alignment horizontal="center" vertical="top" wrapText="1"/>
    </xf>
    <xf numFmtId="49" fontId="12" fillId="2" borderId="17" xfId="0" applyNumberFormat="1" applyFont="1" applyFill="1" applyBorder="1" applyAlignment="1">
      <alignment horizontal="center" vertical="top" wrapText="1"/>
    </xf>
    <xf numFmtId="0" fontId="13" fillId="2" borderId="17" xfId="0" applyFont="1" applyFill="1" applyBorder="1" applyAlignment="1">
      <alignment horizontal="center" vertical="top" wrapText="1"/>
    </xf>
    <xf numFmtId="0" fontId="19" fillId="0" borderId="0" xfId="0" applyFont="1"/>
  </cellXfs>
  <cellStyles count="1">
    <cellStyle name="Normal" xfId="0" builtinId="0"/>
  </cellStyles>
  <dxfs count="65">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eze3/Local%20Settings/Temporary%20Internet%20Files/OLK23B/CDC_UP_Risk_Management_Log_Template_v1%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Risk_Tracking_Log"/>
      <sheetName val="DropDown_Elements"/>
    </sheetNames>
    <sheetDataSet>
      <sheetData sheetId="0"/>
      <sheetData sheetId="1"/>
      <sheetData sheetId="2">
        <row r="2">
          <cell r="A2" t="str">
            <v>Schedule</v>
          </cell>
        </row>
        <row r="3">
          <cell r="A3" t="str">
            <v>Initial Costs</v>
          </cell>
        </row>
        <row r="4">
          <cell r="A4" t="str">
            <v>Life-cycle Costs</v>
          </cell>
        </row>
        <row r="5">
          <cell r="A5" t="str">
            <v>Technical Obsolescence</v>
          </cell>
        </row>
        <row r="6">
          <cell r="A6" t="str">
            <v>Feasibility</v>
          </cell>
        </row>
        <row r="7">
          <cell r="A7" t="str">
            <v>Reliability of Systems</v>
          </cell>
        </row>
        <row r="8">
          <cell r="A8" t="str">
            <v>Dependencies/Interoperability</v>
          </cell>
        </row>
        <row r="9">
          <cell r="A9" t="str">
            <v>Surety Considerations</v>
          </cell>
        </row>
        <row r="10">
          <cell r="A10" t="str">
            <v>Future Procurements</v>
          </cell>
        </row>
        <row r="11">
          <cell r="A11" t="str">
            <v>Project Management</v>
          </cell>
        </row>
        <row r="12">
          <cell r="A12" t="str">
            <v>Overall Project Failure</v>
          </cell>
        </row>
        <row r="13">
          <cell r="A13" t="str">
            <v>Organizational/Change Management</v>
          </cell>
        </row>
        <row r="14">
          <cell r="A14" t="str">
            <v>Business</v>
          </cell>
        </row>
        <row r="15">
          <cell r="A15" t="str">
            <v>Data/Information</v>
          </cell>
        </row>
        <row r="16">
          <cell r="A16" t="str">
            <v>Technology</v>
          </cell>
        </row>
        <row r="17">
          <cell r="A17" t="str">
            <v>Strategic</v>
          </cell>
        </row>
        <row r="18">
          <cell r="A18" t="str">
            <v>Security</v>
          </cell>
        </row>
        <row r="19">
          <cell r="A19" t="str">
            <v>Privacy</v>
          </cell>
        </row>
        <row r="20">
          <cell r="A20" t="str">
            <v>Project Resources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5"/>
  <sheetViews>
    <sheetView topLeftCell="B7" zoomScale="160" workbookViewId="0">
      <selection activeCell="B14" sqref="B14"/>
    </sheetView>
  </sheetViews>
  <sheetFormatPr baseColWidth="10" defaultColWidth="9.1640625" defaultRowHeight="11"/>
  <cols>
    <col min="1" max="1" width="7.1640625" style="22" bestFit="1" customWidth="1"/>
    <col min="2" max="2" width="93" style="10" customWidth="1"/>
    <col min="3" max="16384" width="9.1640625" style="10"/>
  </cols>
  <sheetData>
    <row r="1" spans="1:2" ht="14" thickBot="1">
      <c r="A1" s="100" t="str">
        <f>Risk_Tracking_Log!A1</f>
        <v>RISK MANAGEMENT LOG</v>
      </c>
      <c r="B1" s="101"/>
    </row>
    <row r="2" spans="1:2" ht="12" thickBot="1">
      <c r="A2" s="63" t="s">
        <v>12</v>
      </c>
      <c r="B2" s="19" t="s">
        <v>9</v>
      </c>
    </row>
    <row r="3" spans="1:2">
      <c r="A3" s="23"/>
      <c r="B3" s="16" t="s">
        <v>77</v>
      </c>
    </row>
    <row r="4" spans="1:2">
      <c r="A4" s="20"/>
      <c r="B4" s="17" t="s">
        <v>46</v>
      </c>
    </row>
    <row r="5" spans="1:2">
      <c r="A5" s="20" t="s">
        <v>13</v>
      </c>
      <c r="B5" s="38" t="s">
        <v>75</v>
      </c>
    </row>
    <row r="6" spans="1:2" ht="44">
      <c r="A6" s="21" t="s">
        <v>14</v>
      </c>
      <c r="B6" s="38" t="s">
        <v>67</v>
      </c>
    </row>
    <row r="7" spans="1:2" ht="66">
      <c r="A7" s="21" t="s">
        <v>15</v>
      </c>
      <c r="B7" s="38" t="s">
        <v>52</v>
      </c>
    </row>
    <row r="8" spans="1:2">
      <c r="A8" s="21" t="s">
        <v>16</v>
      </c>
      <c r="B8" s="39" t="s">
        <v>48</v>
      </c>
    </row>
    <row r="9" spans="1:2" ht="55">
      <c r="A9" s="21" t="s">
        <v>17</v>
      </c>
      <c r="B9" s="38" t="s">
        <v>72</v>
      </c>
    </row>
    <row r="10" spans="1:2">
      <c r="A10" s="21" t="s">
        <v>18</v>
      </c>
      <c r="B10" s="38" t="s">
        <v>45</v>
      </c>
    </row>
    <row r="11" spans="1:2">
      <c r="A11" s="21" t="s">
        <v>19</v>
      </c>
      <c r="B11" s="38" t="s">
        <v>57</v>
      </c>
    </row>
    <row r="12" spans="1:2">
      <c r="A12" s="21" t="s">
        <v>61</v>
      </c>
      <c r="B12" s="38" t="s">
        <v>47</v>
      </c>
    </row>
    <row r="13" spans="1:2">
      <c r="A13" s="21" t="s">
        <v>62</v>
      </c>
      <c r="B13" s="38" t="s">
        <v>58</v>
      </c>
    </row>
    <row r="14" spans="1:2">
      <c r="A14" s="21" t="s">
        <v>63</v>
      </c>
      <c r="B14" s="38" t="s">
        <v>59</v>
      </c>
    </row>
    <row r="15" spans="1:2">
      <c r="A15" s="21" t="s">
        <v>64</v>
      </c>
      <c r="B15" s="38" t="s">
        <v>71</v>
      </c>
    </row>
    <row r="16" spans="1:2">
      <c r="A16" s="21" t="s">
        <v>65</v>
      </c>
      <c r="B16" s="38" t="s">
        <v>73</v>
      </c>
    </row>
    <row r="17" spans="1:2" ht="12" thickBot="1">
      <c r="A17" s="54" t="s">
        <v>70</v>
      </c>
      <c r="B17" s="55" t="s">
        <v>60</v>
      </c>
    </row>
    <row r="19" spans="1:2" ht="12" thickBot="1"/>
    <row r="20" spans="1:2" ht="12" thickBot="1">
      <c r="A20" s="18" t="s">
        <v>12</v>
      </c>
      <c r="B20" s="19" t="s">
        <v>10</v>
      </c>
    </row>
    <row r="21" spans="1:2" ht="34" thickBot="1">
      <c r="A21" s="25" t="s">
        <v>66</v>
      </c>
      <c r="B21" s="24" t="s">
        <v>21</v>
      </c>
    </row>
    <row r="23" spans="1:2" ht="12" thickBot="1"/>
    <row r="24" spans="1:2" ht="12" thickBot="1">
      <c r="A24" s="18" t="s">
        <v>12</v>
      </c>
      <c r="B24" s="19" t="s">
        <v>11</v>
      </c>
    </row>
    <row r="25" spans="1:2" ht="56" thickBot="1">
      <c r="A25" s="26" t="s">
        <v>20</v>
      </c>
      <c r="B25" s="24" t="s">
        <v>22</v>
      </c>
    </row>
  </sheetData>
  <mergeCells count="1">
    <mergeCell ref="A1:B1"/>
  </mergeCells>
  <phoneticPr fontId="3" type="noConversion"/>
  <printOptions horizontalCentered="1"/>
  <pageMargins left="0.25" right="0.25" top="0.25" bottom="0.25"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32"/>
  <sheetViews>
    <sheetView tabSelected="1" topLeftCell="A9" zoomScale="125" workbookViewId="0">
      <selection activeCell="C22" sqref="C22"/>
    </sheetView>
  </sheetViews>
  <sheetFormatPr baseColWidth="10" defaultColWidth="9.1640625" defaultRowHeight="13"/>
  <cols>
    <col min="1" max="1" width="3.1640625" style="5" customWidth="1"/>
    <col min="2" max="2" width="11.5" style="6" bestFit="1" customWidth="1"/>
    <col min="3" max="3" width="10.5" style="6" bestFit="1" customWidth="1"/>
    <col min="4" max="4" width="29.5" style="6" customWidth="1"/>
    <col min="5" max="5" width="5.83203125" style="6" bestFit="1" customWidth="1"/>
    <col min="6" max="7" width="34" style="37" customWidth="1"/>
    <col min="8" max="8" width="22.1640625" style="37" bestFit="1" customWidth="1"/>
    <col min="9" max="10" width="30.83203125" style="37" customWidth="1"/>
    <col min="11" max="11" width="19" style="37" bestFit="1" customWidth="1"/>
    <col min="12" max="13" width="30.83203125" style="37" customWidth="1"/>
    <col min="14" max="14" width="9.1640625" style="4"/>
    <col min="15" max="15" width="6" style="4" customWidth="1"/>
    <col min="16" max="16384" width="9.1640625" style="4"/>
  </cols>
  <sheetData>
    <row r="1" spans="1:21" s="7" customFormat="1" ht="19" thickBot="1">
      <c r="A1" s="2" t="s">
        <v>23</v>
      </c>
      <c r="B1" s="28"/>
      <c r="C1" s="28"/>
      <c r="D1" s="28"/>
      <c r="E1" s="28"/>
      <c r="F1" s="29"/>
      <c r="G1" s="29"/>
      <c r="H1" s="29"/>
      <c r="I1" s="2" t="s">
        <v>23</v>
      </c>
      <c r="J1" s="30"/>
      <c r="K1" s="30"/>
      <c r="L1" s="30"/>
      <c r="M1" s="30"/>
    </row>
    <row r="2" spans="1:21" s="1" customFormat="1" ht="14" thickBot="1">
      <c r="A2" s="8" t="s">
        <v>5</v>
      </c>
      <c r="B2" s="76"/>
      <c r="C2" s="76"/>
      <c r="D2" s="77" t="s">
        <v>78</v>
      </c>
      <c r="E2" s="78"/>
      <c r="F2" s="79"/>
      <c r="G2" s="78"/>
      <c r="H2" s="78"/>
      <c r="I2" s="80" t="str">
        <f>A2</f>
        <v>Project Name:</v>
      </c>
      <c r="J2" s="77" t="str">
        <f>D2</f>
        <v>ABC's Inventory Management System</v>
      </c>
      <c r="K2" s="31"/>
      <c r="L2" s="53"/>
      <c r="M2" s="53"/>
      <c r="N2" s="53"/>
      <c r="O2" s="53"/>
      <c r="P2" s="53"/>
      <c r="Q2" s="53"/>
      <c r="R2" s="53"/>
      <c r="S2" s="53"/>
      <c r="T2" s="53"/>
      <c r="U2" s="53"/>
    </row>
    <row r="3" spans="1:21" s="1" customFormat="1" ht="14" thickBot="1">
      <c r="A3" s="9" t="s">
        <v>76</v>
      </c>
      <c r="B3" s="81"/>
      <c r="C3" s="81"/>
      <c r="D3" s="82" t="s">
        <v>79</v>
      </c>
      <c r="E3" s="83"/>
      <c r="F3" s="84"/>
      <c r="G3" s="83"/>
      <c r="H3" s="83"/>
      <c r="I3" s="85" t="str">
        <f>A3</f>
        <v>National Center:</v>
      </c>
      <c r="J3" s="82" t="str">
        <f>D3</f>
        <v>Australia</v>
      </c>
      <c r="K3" s="31"/>
      <c r="L3" s="53"/>
      <c r="M3" s="53"/>
      <c r="N3" s="53"/>
      <c r="O3" s="53"/>
      <c r="P3" s="53"/>
      <c r="Q3" s="53"/>
      <c r="R3" s="53"/>
      <c r="S3" s="53"/>
      <c r="T3" s="53"/>
      <c r="U3" s="53"/>
    </row>
    <row r="4" spans="1:21" s="1" customFormat="1" ht="14" thickBot="1">
      <c r="A4" s="9" t="s">
        <v>6</v>
      </c>
      <c r="B4" s="81"/>
      <c r="C4" s="81"/>
      <c r="D4" s="86" t="s">
        <v>99</v>
      </c>
      <c r="E4" s="83"/>
      <c r="F4" s="84"/>
      <c r="G4" s="83"/>
      <c r="H4" s="83"/>
      <c r="I4" s="85" t="str">
        <f>A4</f>
        <v>Project Manager Name:</v>
      </c>
      <c r="J4" s="86" t="str">
        <f>D4</f>
        <v>Hieu Hanh Tran</v>
      </c>
      <c r="K4" s="31"/>
      <c r="L4" s="53"/>
      <c r="M4" s="53"/>
      <c r="N4" s="53"/>
      <c r="O4" s="53"/>
      <c r="P4" s="53"/>
      <c r="Q4" s="53"/>
      <c r="R4" s="53"/>
      <c r="S4" s="53"/>
      <c r="T4" s="53"/>
      <c r="U4" s="53"/>
    </row>
    <row r="5" spans="1:21" s="1" customFormat="1" ht="128" customHeight="1" thickBot="1">
      <c r="A5" s="9" t="s">
        <v>7</v>
      </c>
      <c r="B5" s="76"/>
      <c r="C5" s="87"/>
      <c r="D5" s="64" t="s">
        <v>100</v>
      </c>
      <c r="E5" s="88"/>
      <c r="F5" s="88"/>
      <c r="G5" s="88"/>
      <c r="H5" s="88"/>
      <c r="I5" s="85" t="str">
        <f>A5</f>
        <v>Project Description:</v>
      </c>
      <c r="J5" s="89" t="str">
        <f>D5</f>
        <v xml:space="preserve">Develop an inventory management system which will help ABC to get detailed and precise information about the stock movement, stock information and stock theft. This also allows employees to look up current stock contents of the warehouse and each store and then request stock as required. Employees will also be able to send stock digitally i.e. automatically make an update to the database when stock is sent. Moreover, distribution of stock would also be much easier for the warehouse staff as they will know the quantity of each stock for each store. </v>
      </c>
      <c r="K5" s="40"/>
      <c r="L5" s="40"/>
      <c r="M5" s="41"/>
      <c r="N5" s="53"/>
      <c r="O5" s="53"/>
      <c r="P5" s="53"/>
      <c r="Q5" s="53"/>
      <c r="R5" s="53"/>
      <c r="S5" s="53"/>
      <c r="T5" s="53"/>
      <c r="U5" s="53"/>
    </row>
    <row r="6" spans="1:21" s="3" customFormat="1" ht="23" thickBot="1">
      <c r="A6" s="43" t="s">
        <v>0</v>
      </c>
      <c r="B6" s="44" t="s">
        <v>4</v>
      </c>
      <c r="C6" s="44" t="s">
        <v>54</v>
      </c>
      <c r="D6" s="42" t="s">
        <v>55</v>
      </c>
      <c r="E6" s="42" t="s">
        <v>53</v>
      </c>
      <c r="F6" s="44" t="s">
        <v>24</v>
      </c>
      <c r="G6" s="44" t="s">
        <v>56</v>
      </c>
      <c r="H6" s="47" t="s">
        <v>25</v>
      </c>
      <c r="I6" s="42" t="s">
        <v>49</v>
      </c>
      <c r="J6" s="42" t="s">
        <v>50</v>
      </c>
      <c r="K6" s="42" t="s">
        <v>69</v>
      </c>
      <c r="L6" s="44" t="s">
        <v>74</v>
      </c>
      <c r="M6" s="52" t="s">
        <v>51</v>
      </c>
    </row>
    <row r="7" spans="1:21" ht="45" thickBot="1">
      <c r="A7" s="11"/>
      <c r="B7" s="65" t="s">
        <v>81</v>
      </c>
      <c r="C7" s="66" t="s">
        <v>2</v>
      </c>
      <c r="D7" s="66" t="s">
        <v>2</v>
      </c>
      <c r="E7" s="67" t="str">
        <f>IF(OR(AND(B7&lt;&gt;"Closed",C7="High",D7="High"),AND(B7&lt;&gt;"Closed",C7="High",D7="Medium"),AND(B7&lt;&gt;"Closed",C7="Medium",D7="High")),"Red",IF(OR(AND(B7&lt;&gt;"Closed",C7="High",D7="Low"),AND(B7&lt;&gt;"Closed",C7="Medium",D7="Medium"),AND(B7&lt;&gt;"Closed",C7="Low",D7="High")),"Yellow",IF(OR(AND(B7&lt;&gt;"Closed",C7="Medium",D7="Low"),AND(B7&lt;&gt;"Closed",C7="Low",D7="Low"),AND(B7&lt;&gt;"Closed",C7="Low",D7="Medium")),"Green",IF(B7="Closed","Closed",""))))</f>
        <v>Closed</v>
      </c>
      <c r="F7" s="73" t="s">
        <v>82</v>
      </c>
      <c r="G7" s="93" t="s">
        <v>83</v>
      </c>
      <c r="H7" s="68" t="s">
        <v>84</v>
      </c>
      <c r="I7" s="94" t="s">
        <v>86</v>
      </c>
      <c r="J7" s="70" t="s">
        <v>87</v>
      </c>
      <c r="K7" s="71" t="s">
        <v>68</v>
      </c>
      <c r="L7" s="94" t="s">
        <v>85</v>
      </c>
      <c r="M7" s="95" t="s">
        <v>88</v>
      </c>
    </row>
    <row r="8" spans="1:21" ht="56" thickBot="1">
      <c r="A8" s="11"/>
      <c r="B8" s="65" t="s">
        <v>8</v>
      </c>
      <c r="C8" s="66" t="s">
        <v>1</v>
      </c>
      <c r="D8" s="66" t="s">
        <v>2</v>
      </c>
      <c r="E8" s="67" t="s">
        <v>81</v>
      </c>
      <c r="F8" s="74" t="s">
        <v>101</v>
      </c>
      <c r="G8" s="93" t="s">
        <v>83</v>
      </c>
      <c r="H8" s="68" t="s">
        <v>102</v>
      </c>
      <c r="I8" s="94" t="s">
        <v>103</v>
      </c>
      <c r="J8" s="93" t="s">
        <v>104</v>
      </c>
      <c r="K8" s="96" t="s">
        <v>90</v>
      </c>
      <c r="L8" s="94" t="s">
        <v>105</v>
      </c>
      <c r="M8" s="97" t="s">
        <v>106</v>
      </c>
    </row>
    <row r="9" spans="1:21" ht="34" thickBot="1">
      <c r="A9" s="11"/>
      <c r="B9" s="65" t="s">
        <v>8</v>
      </c>
      <c r="C9" s="66" t="s">
        <v>3</v>
      </c>
      <c r="D9" s="72" t="s">
        <v>1</v>
      </c>
      <c r="E9" s="67" t="str">
        <f t="shared" ref="E8:E32" si="0">IF(OR(AND(B9&lt;&gt;"Closed",C9="High",D9="High"),AND(B9&lt;&gt;"Closed",C9="High",D9="Medium"),AND(B9&lt;&gt;"Closed",C9="Medium",D9="High")),"Red",IF(OR(AND(B9&lt;&gt;"Closed",C9="High",D9="Low"),AND(B9&lt;&gt;"Closed",C9="Medium",D9="Medium"),AND(B9&lt;&gt;"Closed",C9="Low",D9="High")),"Yellow",IF(OR(AND(B9&lt;&gt;"Closed",C9="Medium",D9="Low"),AND(B9&lt;&gt;"Closed",C9="Low",D9="Low"),AND(B9&lt;&gt;"Closed",C9="Low",D9="Medium")),"Green",IF(B9="Closed","Closed",""))))</f>
        <v>Yellow</v>
      </c>
      <c r="F9" s="74" t="s">
        <v>95</v>
      </c>
      <c r="G9" s="93" t="s">
        <v>83</v>
      </c>
      <c r="H9" s="68" t="s">
        <v>102</v>
      </c>
      <c r="I9" s="98" t="s">
        <v>107</v>
      </c>
      <c r="J9" s="94" t="s">
        <v>91</v>
      </c>
      <c r="K9" s="99" t="s">
        <v>89</v>
      </c>
      <c r="L9" s="94" t="s">
        <v>108</v>
      </c>
      <c r="M9" s="94" t="s">
        <v>109</v>
      </c>
    </row>
    <row r="10" spans="1:21" ht="45" thickBot="1">
      <c r="A10" s="12"/>
      <c r="B10" s="65" t="s">
        <v>81</v>
      </c>
      <c r="C10" s="66" t="s">
        <v>2</v>
      </c>
      <c r="D10" s="66" t="s">
        <v>2</v>
      </c>
      <c r="E10" s="67" t="str">
        <f t="shared" si="0"/>
        <v>Closed</v>
      </c>
      <c r="F10" s="74" t="s">
        <v>110</v>
      </c>
      <c r="G10" s="68" t="s">
        <v>92</v>
      </c>
      <c r="H10" s="68" t="s">
        <v>93</v>
      </c>
      <c r="I10" s="98" t="s">
        <v>111</v>
      </c>
      <c r="J10" s="94" t="s">
        <v>112</v>
      </c>
      <c r="K10" s="71" t="s">
        <v>89</v>
      </c>
      <c r="L10" s="94" t="s">
        <v>94</v>
      </c>
      <c r="M10" s="94" t="s">
        <v>113</v>
      </c>
    </row>
    <row r="11" spans="1:21" ht="46" customHeight="1" thickBot="1">
      <c r="A11" s="12"/>
      <c r="B11" s="65" t="s">
        <v>8</v>
      </c>
      <c r="C11" s="66" t="s">
        <v>2</v>
      </c>
      <c r="D11" s="66" t="s">
        <v>3</v>
      </c>
      <c r="E11" s="67" t="str">
        <f t="shared" si="0"/>
        <v>Green</v>
      </c>
      <c r="F11" s="74" t="s">
        <v>114</v>
      </c>
      <c r="G11" s="68" t="s">
        <v>115</v>
      </c>
      <c r="H11" s="68" t="s">
        <v>116</v>
      </c>
      <c r="I11" s="98" t="s">
        <v>117</v>
      </c>
      <c r="J11" s="94"/>
      <c r="K11" s="71" t="s">
        <v>89</v>
      </c>
      <c r="L11" s="94" t="s">
        <v>96</v>
      </c>
      <c r="M11" s="94"/>
    </row>
    <row r="12" spans="1:21" ht="45" thickBot="1">
      <c r="A12" s="12"/>
      <c r="B12" s="65" t="s">
        <v>81</v>
      </c>
      <c r="C12" s="66" t="s">
        <v>1</v>
      </c>
      <c r="D12" s="66" t="s">
        <v>2</v>
      </c>
      <c r="E12" s="67" t="str">
        <f t="shared" si="0"/>
        <v>Closed</v>
      </c>
      <c r="F12" s="75" t="s">
        <v>80</v>
      </c>
      <c r="G12" s="68" t="s">
        <v>97</v>
      </c>
      <c r="H12" s="68" t="s">
        <v>118</v>
      </c>
      <c r="I12" s="98" t="s">
        <v>119</v>
      </c>
      <c r="J12" s="94" t="s">
        <v>120</v>
      </c>
      <c r="K12" s="71" t="s">
        <v>89</v>
      </c>
      <c r="L12" s="64" t="s">
        <v>98</v>
      </c>
      <c r="M12" s="94" t="s">
        <v>121</v>
      </c>
    </row>
    <row r="13" spans="1:21" ht="34" thickBot="1">
      <c r="A13" s="12"/>
      <c r="B13" s="65" t="s">
        <v>81</v>
      </c>
      <c r="C13" s="66" t="s">
        <v>2</v>
      </c>
      <c r="D13" s="66" t="s">
        <v>1</v>
      </c>
      <c r="E13" s="67" t="str">
        <f t="shared" ref="E13:E15" si="1">IF(OR(AND(B13&lt;&gt;"Closed",C13="High",D13="High"),AND(B13&lt;&gt;"Closed",C13="High",D13="Medium"),AND(B13&lt;&gt;"Closed",C13="Medium",D13="High")),"Red",IF(OR(AND(B13&lt;&gt;"Closed",C13="High",D13="Low"),AND(B13&lt;&gt;"Closed",C13="Medium",D13="Medium"),AND(B13&lt;&gt;"Closed",C13="Low",D13="High")),"Yellow",IF(OR(AND(B13&lt;&gt;"Closed",C13="Medium",D13="Low"),AND(B13&lt;&gt;"Closed",C13="Low",D13="Low"),AND(B13&lt;&gt;"Closed",C13="Low",D13="Medium")),"Green",IF(B13="Closed","Closed",""))))</f>
        <v>Closed</v>
      </c>
      <c r="F13" s="75" t="s">
        <v>123</v>
      </c>
      <c r="G13" s="68" t="s">
        <v>124</v>
      </c>
      <c r="H13" s="68" t="s">
        <v>136</v>
      </c>
      <c r="I13" s="98" t="s">
        <v>126</v>
      </c>
      <c r="J13" s="94" t="s">
        <v>132</v>
      </c>
      <c r="K13" s="71" t="s">
        <v>89</v>
      </c>
      <c r="L13" s="64" t="s">
        <v>130</v>
      </c>
      <c r="M13" s="94" t="s">
        <v>106</v>
      </c>
    </row>
    <row r="14" spans="1:21" ht="34" thickBot="1">
      <c r="A14" s="12"/>
      <c r="B14" s="65" t="s">
        <v>81</v>
      </c>
      <c r="C14" s="66" t="s">
        <v>2</v>
      </c>
      <c r="D14" s="66" t="s">
        <v>1</v>
      </c>
      <c r="E14" s="67" t="str">
        <f t="shared" si="1"/>
        <v>Closed</v>
      </c>
      <c r="F14" s="75" t="s">
        <v>122</v>
      </c>
      <c r="G14" s="68" t="s">
        <v>124</v>
      </c>
      <c r="H14" s="68" t="s">
        <v>136</v>
      </c>
      <c r="I14" s="98" t="s">
        <v>127</v>
      </c>
      <c r="J14" s="94" t="s">
        <v>132</v>
      </c>
      <c r="K14" s="71" t="s">
        <v>89</v>
      </c>
      <c r="L14" s="64" t="s">
        <v>129</v>
      </c>
      <c r="M14" s="94" t="s">
        <v>133</v>
      </c>
    </row>
    <row r="15" spans="1:21" ht="45" thickBot="1">
      <c r="A15" s="12"/>
      <c r="B15" s="65" t="s">
        <v>81</v>
      </c>
      <c r="C15" s="66" t="s">
        <v>3</v>
      </c>
      <c r="D15" s="66" t="s">
        <v>1</v>
      </c>
      <c r="E15" s="67" t="str">
        <f t="shared" si="1"/>
        <v>Closed</v>
      </c>
      <c r="F15" s="75" t="s">
        <v>125</v>
      </c>
      <c r="G15" s="68" t="s">
        <v>124</v>
      </c>
      <c r="H15" s="68" t="s">
        <v>136</v>
      </c>
      <c r="I15" s="98" t="s">
        <v>128</v>
      </c>
      <c r="J15" s="94" t="s">
        <v>132</v>
      </c>
      <c r="K15" s="71" t="s">
        <v>89</v>
      </c>
      <c r="L15" s="64" t="s">
        <v>131</v>
      </c>
      <c r="M15" s="94" t="s">
        <v>134</v>
      </c>
    </row>
    <row r="16" spans="1:21" ht="34" thickBot="1">
      <c r="A16" s="12"/>
      <c r="B16" s="65" t="s">
        <v>8</v>
      </c>
      <c r="C16" s="66" t="s">
        <v>1</v>
      </c>
      <c r="D16" s="66" t="s">
        <v>3</v>
      </c>
      <c r="E16" s="67" t="str">
        <f t="shared" ref="E16" si="2">IF(OR(AND(B16&lt;&gt;"Closed",C16="High",D16="High"),AND(B16&lt;&gt;"Closed",C16="High",D16="Medium"),AND(B16&lt;&gt;"Closed",C16="Medium",D16="High")),"Red",IF(OR(AND(B16&lt;&gt;"Closed",C16="High",D16="Low"),AND(B16&lt;&gt;"Closed",C16="Medium",D16="Medium"),AND(B16&lt;&gt;"Closed",C16="Low",D16="High")),"Yellow",IF(OR(AND(B16&lt;&gt;"Closed",C16="Medium",D16="Low"),AND(B16&lt;&gt;"Closed",C16="Low",D16="Low"),AND(B16&lt;&gt;"Closed",C16="Low",D16="Medium")),"Green",IF(B16="Closed","Closed",""))))</f>
        <v>Yellow</v>
      </c>
      <c r="F16" s="75" t="s">
        <v>135</v>
      </c>
      <c r="G16" s="68" t="s">
        <v>124</v>
      </c>
      <c r="H16" s="68" t="s">
        <v>136</v>
      </c>
      <c r="I16" s="98" t="s">
        <v>137</v>
      </c>
      <c r="J16" s="94"/>
      <c r="K16" s="96" t="s">
        <v>90</v>
      </c>
      <c r="L16" s="64" t="s">
        <v>138</v>
      </c>
      <c r="M16" s="94"/>
    </row>
    <row r="17" spans="1:13" ht="14" thickBot="1">
      <c r="A17" s="12"/>
      <c r="B17" s="65"/>
      <c r="C17" s="66"/>
      <c r="D17" s="66"/>
      <c r="E17" s="67"/>
      <c r="F17" s="75"/>
      <c r="G17" s="102"/>
      <c r="H17" s="68"/>
      <c r="I17" s="98"/>
      <c r="J17" s="94"/>
      <c r="K17" s="96"/>
      <c r="L17" s="64"/>
      <c r="M17" s="94"/>
    </row>
    <row r="18" spans="1:13">
      <c r="A18" s="12"/>
      <c r="B18" s="14"/>
      <c r="C18" s="27"/>
      <c r="D18" s="27"/>
      <c r="E18" s="51" t="str">
        <f t="shared" si="0"/>
        <v/>
      </c>
      <c r="F18" s="33"/>
      <c r="G18" s="32"/>
      <c r="H18" s="32"/>
      <c r="I18" s="90"/>
      <c r="J18" s="69"/>
      <c r="K18" s="69"/>
      <c r="L18" s="69"/>
      <c r="M18" s="69"/>
    </row>
    <row r="19" spans="1:13">
      <c r="A19" s="12"/>
      <c r="B19" s="14"/>
      <c r="C19" s="27"/>
      <c r="D19" s="27"/>
      <c r="E19" s="51" t="str">
        <f t="shared" si="0"/>
        <v/>
      </c>
      <c r="F19" s="33"/>
      <c r="G19" s="32"/>
      <c r="H19" s="32"/>
      <c r="I19" s="90"/>
      <c r="J19" s="91"/>
      <c r="K19" s="92"/>
      <c r="L19" s="14"/>
      <c r="M19" s="34"/>
    </row>
    <row r="20" spans="1:13">
      <c r="A20" s="12"/>
      <c r="B20" s="14"/>
      <c r="C20" s="27"/>
      <c r="D20" s="27"/>
      <c r="E20" s="51" t="str">
        <f t="shared" si="0"/>
        <v/>
      </c>
      <c r="F20" s="33"/>
      <c r="G20" s="32"/>
      <c r="H20" s="32"/>
      <c r="I20" s="58"/>
      <c r="J20" s="50"/>
      <c r="K20" s="62"/>
      <c r="L20" s="60"/>
      <c r="M20" s="34"/>
    </row>
    <row r="21" spans="1:13">
      <c r="A21" s="12"/>
      <c r="B21" s="14"/>
      <c r="C21" s="27"/>
      <c r="D21" s="27"/>
      <c r="E21" s="51" t="str">
        <f t="shared" si="0"/>
        <v/>
      </c>
      <c r="F21" s="33"/>
      <c r="G21" s="32"/>
      <c r="H21" s="32"/>
      <c r="I21" s="58"/>
      <c r="J21" s="50"/>
      <c r="K21" s="62"/>
      <c r="L21" s="60"/>
      <c r="M21" s="34"/>
    </row>
    <row r="22" spans="1:13">
      <c r="A22" s="12"/>
      <c r="B22" s="14"/>
      <c r="C22" s="27"/>
      <c r="D22" s="27"/>
      <c r="E22" s="51" t="str">
        <f t="shared" si="0"/>
        <v/>
      </c>
      <c r="F22" s="33"/>
      <c r="G22" s="32"/>
      <c r="H22" s="32"/>
      <c r="I22" s="58"/>
      <c r="J22" s="50"/>
      <c r="K22" s="62"/>
      <c r="L22" s="60"/>
      <c r="M22" s="34"/>
    </row>
    <row r="23" spans="1:13">
      <c r="A23" s="12"/>
      <c r="B23" s="14"/>
      <c r="C23" s="27"/>
      <c r="D23" s="27"/>
      <c r="E23" s="51" t="str">
        <f t="shared" si="0"/>
        <v/>
      </c>
      <c r="F23" s="33"/>
      <c r="G23" s="32"/>
      <c r="H23" s="32"/>
      <c r="I23" s="58"/>
      <c r="J23" s="50"/>
      <c r="K23" s="62"/>
      <c r="L23" s="60"/>
      <c r="M23" s="34"/>
    </row>
    <row r="24" spans="1:13">
      <c r="A24" s="12"/>
      <c r="B24" s="14"/>
      <c r="C24" s="27"/>
      <c r="D24" s="27"/>
      <c r="E24" s="51" t="str">
        <f t="shared" si="0"/>
        <v/>
      </c>
      <c r="F24" s="33"/>
      <c r="G24" s="32"/>
      <c r="H24" s="32"/>
      <c r="I24" s="58"/>
      <c r="J24" s="50"/>
      <c r="K24" s="62"/>
      <c r="L24" s="60"/>
      <c r="M24" s="34"/>
    </row>
    <row r="25" spans="1:13">
      <c r="A25" s="12"/>
      <c r="B25" s="14"/>
      <c r="C25" s="27"/>
      <c r="D25" s="27"/>
      <c r="E25" s="51" t="str">
        <f t="shared" si="0"/>
        <v/>
      </c>
      <c r="F25" s="33"/>
      <c r="G25" s="32"/>
      <c r="H25" s="32"/>
      <c r="I25" s="58"/>
      <c r="J25" s="50"/>
      <c r="K25" s="62"/>
      <c r="L25" s="60"/>
      <c r="M25" s="34"/>
    </row>
    <row r="26" spans="1:13">
      <c r="A26" s="12"/>
      <c r="B26" s="14"/>
      <c r="C26" s="27"/>
      <c r="D26" s="27"/>
      <c r="E26" s="51" t="str">
        <f t="shared" si="0"/>
        <v/>
      </c>
      <c r="F26" s="33"/>
      <c r="G26" s="32"/>
      <c r="H26" s="32"/>
      <c r="I26" s="58"/>
      <c r="J26" s="50"/>
      <c r="K26" s="62"/>
      <c r="L26" s="60"/>
      <c r="M26" s="34"/>
    </row>
    <row r="27" spans="1:13">
      <c r="A27" s="12"/>
      <c r="B27" s="14"/>
      <c r="C27" s="27"/>
      <c r="D27" s="27"/>
      <c r="E27" s="51" t="str">
        <f t="shared" si="0"/>
        <v/>
      </c>
      <c r="F27" s="33"/>
      <c r="G27" s="32"/>
      <c r="H27" s="32"/>
      <c r="I27" s="58"/>
      <c r="J27" s="50"/>
      <c r="K27" s="62"/>
      <c r="L27" s="60"/>
      <c r="M27" s="34"/>
    </row>
    <row r="28" spans="1:13">
      <c r="A28" s="12"/>
      <c r="B28" s="14"/>
      <c r="C28" s="27"/>
      <c r="D28" s="27"/>
      <c r="E28" s="51" t="str">
        <f t="shared" si="0"/>
        <v/>
      </c>
      <c r="F28" s="33"/>
      <c r="G28" s="32"/>
      <c r="H28" s="32"/>
      <c r="I28" s="58"/>
      <c r="J28" s="50"/>
      <c r="K28" s="62"/>
      <c r="L28" s="60"/>
      <c r="M28" s="34"/>
    </row>
    <row r="29" spans="1:13">
      <c r="A29" s="12"/>
      <c r="B29" s="14"/>
      <c r="C29" s="27"/>
      <c r="D29" s="27"/>
      <c r="E29" s="51" t="str">
        <f t="shared" si="0"/>
        <v/>
      </c>
      <c r="F29" s="33"/>
      <c r="G29" s="32"/>
      <c r="H29" s="32"/>
      <c r="I29" s="58"/>
      <c r="J29" s="50"/>
      <c r="K29" s="62"/>
      <c r="L29" s="60"/>
      <c r="M29" s="34"/>
    </row>
    <row r="30" spans="1:13">
      <c r="A30" s="12"/>
      <c r="B30" s="14"/>
      <c r="C30" s="27"/>
      <c r="D30" s="27"/>
      <c r="E30" s="51" t="str">
        <f t="shared" si="0"/>
        <v/>
      </c>
      <c r="F30" s="33"/>
      <c r="G30" s="32"/>
      <c r="H30" s="32"/>
      <c r="I30" s="58"/>
      <c r="J30" s="50"/>
      <c r="K30" s="62"/>
      <c r="L30" s="60"/>
      <c r="M30" s="34"/>
    </row>
    <row r="31" spans="1:13" ht="14" thickBot="1">
      <c r="A31" s="12"/>
      <c r="B31" s="14"/>
      <c r="C31" s="27"/>
      <c r="D31" s="27"/>
      <c r="E31" s="51" t="str">
        <f t="shared" si="0"/>
        <v/>
      </c>
      <c r="F31" s="33"/>
      <c r="G31" s="32"/>
      <c r="H31" s="49"/>
      <c r="I31" s="58"/>
      <c r="J31" s="50"/>
      <c r="K31" s="62"/>
      <c r="L31" s="60"/>
      <c r="M31" s="34"/>
    </row>
    <row r="32" spans="1:13" ht="14" thickBot="1">
      <c r="A32" s="13"/>
      <c r="B32" s="15"/>
      <c r="C32" s="48"/>
      <c r="D32" s="48"/>
      <c r="E32" s="15" t="str">
        <f t="shared" si="0"/>
        <v/>
      </c>
      <c r="F32" s="35"/>
      <c r="G32" s="49"/>
      <c r="I32" s="56"/>
      <c r="J32" s="57"/>
      <c r="K32" s="59"/>
      <c r="L32" s="61"/>
      <c r="M32" s="36"/>
    </row>
  </sheetData>
  <autoFilter ref="B6:D6" xr:uid="{00000000-0009-0000-0000-000001000000}"/>
  <phoneticPr fontId="3" type="noConversion"/>
  <conditionalFormatting sqref="C33:E65533 C1:E1 B6:C6 B7:B12 B18:B32">
    <cfRule type="cellIs" dxfId="64" priority="46" stopIfTrue="1" operator="equal">
      <formula>"Critical"</formula>
    </cfRule>
    <cfRule type="cellIs" dxfId="63" priority="47" stopIfTrue="1" operator="equal">
      <formula>"High"</formula>
    </cfRule>
    <cfRule type="cellIs" dxfId="62" priority="48" stopIfTrue="1" operator="equal">
      <formula>"Medium"</formula>
    </cfRule>
  </conditionalFormatting>
  <conditionalFormatting sqref="L19:L32">
    <cfRule type="cellIs" dxfId="61" priority="49" stopIfTrue="1" operator="equal">
      <formula>"High"</formula>
    </cfRule>
    <cfRule type="cellIs" dxfId="60" priority="50" stopIfTrue="1" operator="equal">
      <formula>"Medium"</formula>
    </cfRule>
  </conditionalFormatting>
  <conditionalFormatting sqref="E7:E12 E18:E32">
    <cfRule type="cellIs" dxfId="59" priority="51" stopIfTrue="1" operator="equal">
      <formula>"Red"</formula>
    </cfRule>
    <cfRule type="cellIs" dxfId="58" priority="52" stopIfTrue="1" operator="equal">
      <formula>"Yellow"</formula>
    </cfRule>
    <cfRule type="cellIs" dxfId="57" priority="53" stopIfTrue="1" operator="equal">
      <formula>"Green"</formula>
    </cfRule>
  </conditionalFormatting>
  <conditionalFormatting sqref="C7:D12 C18:D32">
    <cfRule type="cellIs" dxfId="56" priority="54" stopIfTrue="1" operator="equal">
      <formula>"High"</formula>
    </cfRule>
    <cfRule type="cellIs" dxfId="55" priority="55" stopIfTrue="1" operator="equal">
      <formula>"Medium"</formula>
    </cfRule>
    <cfRule type="cellIs" dxfId="54" priority="56" stopIfTrue="1" operator="equal">
      <formula>"Low"</formula>
    </cfRule>
  </conditionalFormatting>
  <conditionalFormatting sqref="B13">
    <cfRule type="cellIs" dxfId="53" priority="37" stopIfTrue="1" operator="equal">
      <formula>"Critical"</formula>
    </cfRule>
    <cfRule type="cellIs" dxfId="52" priority="38" stopIfTrue="1" operator="equal">
      <formula>"High"</formula>
    </cfRule>
    <cfRule type="cellIs" dxfId="51" priority="39" stopIfTrue="1" operator="equal">
      <formula>"Medium"</formula>
    </cfRule>
  </conditionalFormatting>
  <conditionalFormatting sqref="E13">
    <cfRule type="cellIs" dxfId="50" priority="40" stopIfTrue="1" operator="equal">
      <formula>"Red"</formula>
    </cfRule>
    <cfRule type="cellIs" dxfId="49" priority="41" stopIfTrue="1" operator="equal">
      <formula>"Yellow"</formula>
    </cfRule>
    <cfRule type="cellIs" dxfId="48" priority="42" stopIfTrue="1" operator="equal">
      <formula>"Green"</formula>
    </cfRule>
  </conditionalFormatting>
  <conditionalFormatting sqref="C13:D13">
    <cfRule type="cellIs" dxfId="47" priority="43" stopIfTrue="1" operator="equal">
      <formula>"High"</formula>
    </cfRule>
    <cfRule type="cellIs" dxfId="46" priority="44" stopIfTrue="1" operator="equal">
      <formula>"Medium"</formula>
    </cfRule>
    <cfRule type="cellIs" dxfId="45" priority="45" stopIfTrue="1" operator="equal">
      <formula>"Low"</formula>
    </cfRule>
  </conditionalFormatting>
  <conditionalFormatting sqref="B14">
    <cfRule type="cellIs" dxfId="44" priority="28" stopIfTrue="1" operator="equal">
      <formula>"Critical"</formula>
    </cfRule>
    <cfRule type="cellIs" dxfId="43" priority="29" stopIfTrue="1" operator="equal">
      <formula>"High"</formula>
    </cfRule>
    <cfRule type="cellIs" dxfId="42" priority="30" stopIfTrue="1" operator="equal">
      <formula>"Medium"</formula>
    </cfRule>
  </conditionalFormatting>
  <conditionalFormatting sqref="E14">
    <cfRule type="cellIs" dxfId="41" priority="31" stopIfTrue="1" operator="equal">
      <formula>"Red"</formula>
    </cfRule>
    <cfRule type="cellIs" dxfId="40" priority="32" stopIfTrue="1" operator="equal">
      <formula>"Yellow"</formula>
    </cfRule>
    <cfRule type="cellIs" dxfId="39" priority="33" stopIfTrue="1" operator="equal">
      <formula>"Green"</formula>
    </cfRule>
  </conditionalFormatting>
  <conditionalFormatting sqref="C14:D14">
    <cfRule type="cellIs" dxfId="38" priority="34" stopIfTrue="1" operator="equal">
      <formula>"High"</formula>
    </cfRule>
    <cfRule type="cellIs" dxfId="37" priority="35" stopIfTrue="1" operator="equal">
      <formula>"Medium"</formula>
    </cfRule>
    <cfRule type="cellIs" dxfId="36" priority="36" stopIfTrue="1" operator="equal">
      <formula>"Low"</formula>
    </cfRule>
  </conditionalFormatting>
  <conditionalFormatting sqref="B15">
    <cfRule type="cellIs" dxfId="35" priority="19" stopIfTrue="1" operator="equal">
      <formula>"Critical"</formula>
    </cfRule>
    <cfRule type="cellIs" dxfId="34" priority="20" stopIfTrue="1" operator="equal">
      <formula>"High"</formula>
    </cfRule>
    <cfRule type="cellIs" dxfId="33" priority="21" stopIfTrue="1" operator="equal">
      <formula>"Medium"</formula>
    </cfRule>
  </conditionalFormatting>
  <conditionalFormatting sqref="E15">
    <cfRule type="cellIs" dxfId="32" priority="22" stopIfTrue="1" operator="equal">
      <formula>"Red"</formula>
    </cfRule>
    <cfRule type="cellIs" dxfId="31" priority="23" stopIfTrue="1" operator="equal">
      <formula>"Yellow"</formula>
    </cfRule>
    <cfRule type="cellIs" dxfId="30" priority="24" stopIfTrue="1" operator="equal">
      <formula>"Green"</formula>
    </cfRule>
  </conditionalFormatting>
  <conditionalFormatting sqref="C15:D15">
    <cfRule type="cellIs" dxfId="29" priority="25" stopIfTrue="1" operator="equal">
      <formula>"High"</formula>
    </cfRule>
    <cfRule type="cellIs" dxfId="28" priority="26" stopIfTrue="1" operator="equal">
      <formula>"Medium"</formula>
    </cfRule>
    <cfRule type="cellIs" dxfId="27" priority="27" stopIfTrue="1" operator="equal">
      <formula>"Low"</formula>
    </cfRule>
  </conditionalFormatting>
  <conditionalFormatting sqref="B16">
    <cfRule type="cellIs" dxfId="17" priority="10" stopIfTrue="1" operator="equal">
      <formula>"Critical"</formula>
    </cfRule>
    <cfRule type="cellIs" dxfId="16" priority="11" stopIfTrue="1" operator="equal">
      <formula>"High"</formula>
    </cfRule>
    <cfRule type="cellIs" dxfId="15" priority="12" stopIfTrue="1" operator="equal">
      <formula>"Medium"</formula>
    </cfRule>
  </conditionalFormatting>
  <conditionalFormatting sqref="E16">
    <cfRule type="cellIs" dxfId="14" priority="13" stopIfTrue="1" operator="equal">
      <formula>"Red"</formula>
    </cfRule>
    <cfRule type="cellIs" dxfId="13" priority="14" stopIfTrue="1" operator="equal">
      <formula>"Yellow"</formula>
    </cfRule>
    <cfRule type="cellIs" dxfId="12" priority="15" stopIfTrue="1" operator="equal">
      <formula>"Green"</formula>
    </cfRule>
  </conditionalFormatting>
  <conditionalFormatting sqref="C16:D16">
    <cfRule type="cellIs" dxfId="11" priority="16" stopIfTrue="1" operator="equal">
      <formula>"High"</formula>
    </cfRule>
    <cfRule type="cellIs" dxfId="10" priority="17" stopIfTrue="1" operator="equal">
      <formula>"Medium"</formula>
    </cfRule>
    <cfRule type="cellIs" dxfId="9" priority="18" stopIfTrue="1" operator="equal">
      <formula>"Low"</formula>
    </cfRule>
  </conditionalFormatting>
  <conditionalFormatting sqref="B17">
    <cfRule type="cellIs" dxfId="8" priority="1" stopIfTrue="1" operator="equal">
      <formula>"Critical"</formula>
    </cfRule>
    <cfRule type="cellIs" dxfId="7" priority="2" stopIfTrue="1" operator="equal">
      <formula>"High"</formula>
    </cfRule>
    <cfRule type="cellIs" dxfId="6" priority="3" stopIfTrue="1" operator="equal">
      <formula>"Medium"</formula>
    </cfRule>
  </conditionalFormatting>
  <conditionalFormatting sqref="E17">
    <cfRule type="cellIs" dxfId="5" priority="4" stopIfTrue="1" operator="equal">
      <formula>"Red"</formula>
    </cfRule>
    <cfRule type="cellIs" dxfId="4" priority="5" stopIfTrue="1" operator="equal">
      <formula>"Yellow"</formula>
    </cfRule>
    <cfRule type="cellIs" dxfId="3" priority="6" stopIfTrue="1" operator="equal">
      <formula>"Green"</formula>
    </cfRule>
  </conditionalFormatting>
  <conditionalFormatting sqref="C17:D17">
    <cfRule type="cellIs" dxfId="2" priority="7" stopIfTrue="1" operator="equal">
      <formula>"High"</formula>
    </cfRule>
    <cfRule type="cellIs" dxfId="1" priority="8" stopIfTrue="1" operator="equal">
      <formula>"Medium"</formula>
    </cfRule>
    <cfRule type="cellIs" dxfId="0" priority="9" stopIfTrue="1" operator="equal">
      <formula>"Low"</formula>
    </cfRule>
  </conditionalFormatting>
  <dataValidations count="4">
    <dataValidation type="list" allowBlank="1" showInputMessage="1" showErrorMessage="1" sqref="K7 K10:K15 K18:K32" xr:uid="{00000000-0002-0000-0100-000003000000}">
      <formula1>"Acceptance,Avoidance,Contingency,Mitigation,Transfer"</formula1>
    </dataValidation>
    <dataValidation type="list" allowBlank="1" showInputMessage="1" showErrorMessage="1" sqref="L10:L11 L18:L32 C7:D32" xr:uid="{00000000-0002-0000-0100-000000000000}">
      <formula1>"High,Medium,Low"</formula1>
    </dataValidation>
    <dataValidation type="list" allowBlank="1" showInputMessage="1" showErrorMessage="1" sqref="B7:B32" xr:uid="{00000000-0002-0000-0100-000002000000}">
      <formula1>"Open,Closed"</formula1>
    </dataValidation>
    <dataValidation type="list" allowBlank="1" showInputMessage="1" showErrorMessage="1" sqref="H7:H31" xr:uid="{00000000-0002-0000-0100-000001000000}">
      <formula1>Risk_Area</formula1>
    </dataValidation>
  </dataValidations>
  <pageMargins left="0.25" right="0.25" top="0.5" bottom="0.5" header="0.5" footer="0.5"/>
  <pageSetup orientation="landscape" r:id="rId1"/>
  <headerFooter alignWithMargins="0">
    <oddFooter>&amp;L&amp;"Arial,Bold"&amp;8UP Template Version&amp;"Arial,Regular": 11/30/06&amp;R&amp;8Page &amp;P of &amp;N</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0"/>
  <sheetViews>
    <sheetView workbookViewId="0">
      <selection activeCell="C16" sqref="C16"/>
    </sheetView>
  </sheetViews>
  <sheetFormatPr baseColWidth="10" defaultColWidth="8.83203125" defaultRowHeight="13"/>
  <cols>
    <col min="1" max="1" width="31.6640625" bestFit="1" customWidth="1"/>
  </cols>
  <sheetData>
    <row r="1" spans="1:1" ht="14" thickBot="1">
      <c r="A1" s="45" t="s">
        <v>25</v>
      </c>
    </row>
    <row r="2" spans="1:1">
      <c r="A2" s="46" t="s">
        <v>26</v>
      </c>
    </row>
    <row r="3" spans="1:1">
      <c r="A3" s="46" t="s">
        <v>27</v>
      </c>
    </row>
    <row r="4" spans="1:1">
      <c r="A4" s="46" t="s">
        <v>28</v>
      </c>
    </row>
    <row r="5" spans="1:1">
      <c r="A5" s="46" t="s">
        <v>29</v>
      </c>
    </row>
    <row r="6" spans="1:1">
      <c r="A6" s="46" t="s">
        <v>30</v>
      </c>
    </row>
    <row r="7" spans="1:1">
      <c r="A7" s="46" t="s">
        <v>31</v>
      </c>
    </row>
    <row r="8" spans="1:1">
      <c r="A8" s="46" t="s">
        <v>32</v>
      </c>
    </row>
    <row r="9" spans="1:1">
      <c r="A9" s="46" t="s">
        <v>33</v>
      </c>
    </row>
    <row r="10" spans="1:1">
      <c r="A10" s="46" t="s">
        <v>34</v>
      </c>
    </row>
    <row r="11" spans="1:1">
      <c r="A11" s="46" t="s">
        <v>35</v>
      </c>
    </row>
    <row r="12" spans="1:1">
      <c r="A12" s="46" t="s">
        <v>36</v>
      </c>
    </row>
    <row r="13" spans="1:1">
      <c r="A13" s="46" t="s">
        <v>37</v>
      </c>
    </row>
    <row r="14" spans="1:1">
      <c r="A14" s="46" t="s">
        <v>38</v>
      </c>
    </row>
    <row r="15" spans="1:1">
      <c r="A15" s="46" t="s">
        <v>39</v>
      </c>
    </row>
    <row r="16" spans="1:1">
      <c r="A16" s="46" t="s">
        <v>40</v>
      </c>
    </row>
    <row r="17" spans="1:1">
      <c r="A17" s="46" t="s">
        <v>41</v>
      </c>
    </row>
    <row r="18" spans="1:1">
      <c r="A18" s="46" t="s">
        <v>42</v>
      </c>
    </row>
    <row r="19" spans="1:1">
      <c r="A19" s="46" t="s">
        <v>43</v>
      </c>
    </row>
    <row r="20" spans="1:1">
      <c r="A20" s="46" t="s">
        <v>44</v>
      </c>
    </row>
  </sheetData>
  <phoneticPr fontId="3"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Instructions</vt:lpstr>
      <vt:lpstr>Risk_Tracking_Log</vt:lpstr>
      <vt:lpstr>DropDown_Elements</vt:lpstr>
      <vt:lpstr>Risk_Tracking_Log!Print_Area</vt:lpstr>
      <vt:lpstr>Risk_Tracking_Log!Print_Titles</vt:lpstr>
      <vt:lpstr>Risk_Area</vt:lpstr>
    </vt:vector>
  </TitlesOfParts>
  <Manager>National Center for Public Health Informatics</Manager>
  <Company>The Centers for Disease Control and Prevention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Log Template</dc:title>
  <dc:subject>&lt;Project Name&gt;</dc:subject>
  <dc:creator>Daniel Vitek MBA, PMP - Consultant to CDC NCPHI</dc:creator>
  <cp:keywords>CDC Unified Process, CDC UP, CDCUP</cp:keywords>
  <dc:description>CDC, CDC UP, and Author policies located at http://www.cdc.gov/cdcup/</dc:description>
  <cp:lastModifiedBy>Tran, Hieu Hanh</cp:lastModifiedBy>
  <cp:lastPrinted>2006-09-21T14:40:33Z</cp:lastPrinted>
  <dcterms:created xsi:type="dcterms:W3CDTF">2006-01-23T19:52:16Z</dcterms:created>
  <dcterms:modified xsi:type="dcterms:W3CDTF">2018-05-26T03:41:11Z</dcterms:modified>
  <cp:category>CDC Unified Process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bool>true</vt:bool>
  </property>
  <property fmtid="{D5CDD505-2E9C-101B-9397-08002B2CF9AE}" pid="3" name="Email">
    <vt:lpwstr>cdcup@cdc.gov</vt:lpwstr>
  </property>
  <property fmtid="{D5CDD505-2E9C-101B-9397-08002B2CF9AE}" pid="4" name="Source">
    <vt:lpwstr>http://www.cdc.gov/cdcup/</vt:lpwstr>
  </property>
</Properties>
</file>