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Server">Sheet1!$N$2</definedName>
  </definedNames>
  <calcPr calcId="152511"/>
</workbook>
</file>

<file path=xl/calcChain.xml><?xml version="1.0" encoding="utf-8"?>
<calcChain xmlns="http://schemas.openxmlformats.org/spreadsheetml/2006/main">
  <c r="D13" i="1" l="1"/>
  <c r="D3" i="1"/>
  <c r="D7" i="1"/>
  <c r="D30" i="1" l="1"/>
  <c r="D33" i="1"/>
  <c r="D14" i="1" l="1"/>
  <c r="D23" i="1"/>
  <c r="D25" i="1"/>
  <c r="D24" i="1"/>
  <c r="D28" i="1" l="1"/>
  <c r="D27" i="1"/>
  <c r="D26" i="1"/>
  <c r="D22" i="1"/>
  <c r="D11" i="1"/>
  <c r="D10" i="1"/>
  <c r="D15" i="1"/>
  <c r="D34" i="1"/>
  <c r="D32" i="1"/>
  <c r="D31" i="1"/>
  <c r="D29" i="1"/>
  <c r="D12" i="1"/>
  <c r="D9" i="1"/>
  <c r="D8" i="1"/>
  <c r="D6" i="1"/>
  <c r="D5" i="1"/>
  <c r="D4" i="1"/>
  <c r="D2" i="1"/>
</calcChain>
</file>

<file path=xl/sharedStrings.xml><?xml version="1.0" encoding="utf-8"?>
<sst xmlns="http://schemas.openxmlformats.org/spreadsheetml/2006/main" count="105" uniqueCount="46">
  <si>
    <t>Entity</t>
    <phoneticPr fontId="2" type="noConversion"/>
  </si>
  <si>
    <t>Operation</t>
    <phoneticPr fontId="2" type="noConversion"/>
  </si>
  <si>
    <t>HTTP Method</t>
    <phoneticPr fontId="2" type="noConversion"/>
  </si>
  <si>
    <t>URL</t>
    <phoneticPr fontId="2" type="noConversion"/>
  </si>
  <si>
    <t>Request</t>
    <phoneticPr fontId="2" type="noConversion"/>
  </si>
  <si>
    <t>Result</t>
    <phoneticPr fontId="2" type="noConversion"/>
  </si>
  <si>
    <t>Tenant</t>
    <phoneticPr fontId="2" type="noConversion"/>
  </si>
  <si>
    <t>Create</t>
    <phoneticPr fontId="2" type="noConversion"/>
  </si>
  <si>
    <t>PUT</t>
    <phoneticPr fontId="2" type="noConversion"/>
  </si>
  <si>
    <t>Get</t>
    <phoneticPr fontId="2" type="noConversion"/>
  </si>
  <si>
    <t>Update</t>
    <phoneticPr fontId="2" type="noConversion"/>
  </si>
  <si>
    <t>List</t>
    <phoneticPr fontId="2" type="noConversion"/>
  </si>
  <si>
    <t>Tenant</t>
    <phoneticPr fontId="2" type="noConversion"/>
  </si>
  <si>
    <t>POST</t>
    <phoneticPr fontId="2" type="noConversion"/>
  </si>
  <si>
    <t>GET</t>
    <phoneticPr fontId="2" type="noConversion"/>
  </si>
  <si>
    <t>GET</t>
    <phoneticPr fontId="2" type="noConversion"/>
  </si>
  <si>
    <t>Server</t>
    <phoneticPr fontId="2" type="noConversion"/>
  </si>
  <si>
    <t>http://127.0.0.1:8080/vol-appserver</t>
    <phoneticPr fontId="2" type="noConversion"/>
  </si>
  <si>
    <t>Operator</t>
    <phoneticPr fontId="2" type="noConversion"/>
  </si>
  <si>
    <t>Promotion</t>
    <phoneticPr fontId="2" type="noConversion"/>
  </si>
  <si>
    <t>POST</t>
    <phoneticPr fontId="2" type="noConversion"/>
  </si>
  <si>
    <t>PromotionBalance</t>
    <phoneticPr fontId="2" type="noConversion"/>
  </si>
  <si>
    <t xml:space="preserve">Public </t>
    <phoneticPr fontId="2" type="noConversion"/>
  </si>
  <si>
    <t>transfer bonus</t>
    <phoneticPr fontId="2" type="noConversion"/>
  </si>
  <si>
    <t xml:space="preserve">Public </t>
    <phoneticPr fontId="2" type="noConversion"/>
  </si>
  <si>
    <t>active bonus</t>
    <phoneticPr fontId="2" type="noConversion"/>
  </si>
  <si>
    <t>list bonus</t>
    <phoneticPr fontId="2" type="noConversion"/>
  </si>
  <si>
    <t>get bonus</t>
    <phoneticPr fontId="2" type="noConversion"/>
  </si>
  <si>
    <t>show bonus</t>
    <phoneticPr fontId="2" type="noConversion"/>
  </si>
  <si>
    <t>list quota</t>
    <phoneticPr fontId="2" type="noConversion"/>
  </si>
  <si>
    <t>show quota</t>
    <phoneticPr fontId="2" type="noConversion"/>
  </si>
  <si>
    <t>get User Info</t>
    <phoneticPr fontId="2" type="noConversion"/>
  </si>
  <si>
    <t>active</t>
    <phoneticPr fontId="2" type="noConversion"/>
  </si>
  <si>
    <t>bonusId=$bonusId</t>
    <phoneticPr fontId="2" type="noConversion"/>
  </si>
  <si>
    <t>promotionId=$promotionId&amp;userName=$userName</t>
    <phoneticPr fontId="2" type="noConversion"/>
  </si>
  <si>
    <t>list promotion</t>
    <phoneticPr fontId="2" type="noConversion"/>
  </si>
  <si>
    <t>get promotion</t>
    <phoneticPr fontId="2" type="noConversion"/>
  </si>
  <si>
    <t>JSON Object of tenant</t>
    <phoneticPr fontId="2" type="noConversion"/>
  </si>
  <si>
    <t>JSON Object of tenant</t>
    <phoneticPr fontId="2" type="noConversion"/>
  </si>
  <si>
    <t>JSON Objects of tenant</t>
    <phoneticPr fontId="2" type="noConversion"/>
  </si>
  <si>
    <t>JSON Object of Operator</t>
    <phoneticPr fontId="2" type="noConversion"/>
  </si>
  <si>
    <t>JSON Object of Promotion</t>
    <phoneticPr fontId="2" type="noConversion"/>
  </si>
  <si>
    <t>JSON Object of PromotionBalance</t>
    <phoneticPr fontId="2" type="noConversion"/>
  </si>
  <si>
    <t>list quota by username</t>
    <phoneticPr fontId="2" type="noConversion"/>
  </si>
  <si>
    <t>list bonus by username</t>
    <phoneticPr fontId="2" type="noConversion"/>
  </si>
  <si>
    <t>bonusId=$bonusId&amp;toUser={toUserName}&amp;fromUser={fromUserName}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</si>
</sst>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5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>
      <alignment vertical="center"/>
    </xf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1" applyAlignment="1"/>
    <xf numFmtId="0" fontId="3" fillId="0" borderId="0" xfId="2"/>
    <xf numFmtId="0" fontId="0" fillId="0" borderId="0" xfId="0" applyAlignment="1">
      <alignment wrapText="1"/>
    </xf>
  </cellXfs>
  <cellStyles count="3">
    <cellStyle name="Heading 1" xfId="1" builtinId="1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bonusId=$bonusId@userName=$userName" TargetMode="External"/><Relationship Id="rId1" Type="http://schemas.openxmlformats.org/officeDocument/2006/relationships/hyperlink" Target="http://127.0.0.1:8080/vol-ap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1" topLeftCell="A2" activePane="bottomLeft" state="frozen"/>
      <selection pane="bottomLeft" activeCell="D13" sqref="D13"/>
    </sheetView>
  </sheetViews>
  <sheetFormatPr defaultRowHeight="13.5" x14ac:dyDescent="0.15"/>
  <cols>
    <col min="1" max="1" width="30.125" customWidth="1"/>
    <col min="2" max="2" width="25.25" customWidth="1"/>
    <col min="3" max="3" width="14.125" customWidth="1"/>
    <col min="4" max="4" width="99.875" customWidth="1"/>
    <col min="5" max="5" width="30.375" customWidth="1"/>
    <col min="6" max="6" width="25.5" customWidth="1"/>
  </cols>
  <sheetData>
    <row r="1" spans="1:14" s="1" customFormat="1" ht="20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N1" s="1" t="s">
        <v>16</v>
      </c>
    </row>
    <row r="2" spans="1:14" ht="14.25" thickTop="1" x14ac:dyDescent="0.15">
      <c r="A2" t="s">
        <v>6</v>
      </c>
      <c r="B2" t="s">
        <v>7</v>
      </c>
      <c r="C2" t="s">
        <v>8</v>
      </c>
      <c r="D2" t="str">
        <f>Server&amp;"/admin/tenant"</f>
        <v>http://127.0.0.1:8080/vol-appserver/admin/tenant</v>
      </c>
      <c r="E2" t="s">
        <v>37</v>
      </c>
      <c r="N2" s="2" t="s">
        <v>17</v>
      </c>
    </row>
    <row r="3" spans="1:14" x14ac:dyDescent="0.15">
      <c r="A3" t="s">
        <v>6</v>
      </c>
      <c r="B3" t="s">
        <v>10</v>
      </c>
      <c r="C3" t="s">
        <v>13</v>
      </c>
      <c r="D3" t="str">
        <f>Server&amp;"/admin/tenant/{tenantId}"</f>
        <v>http://127.0.0.1:8080/vol-appserver/admin/tenant/{tenantId}</v>
      </c>
      <c r="E3" t="s">
        <v>38</v>
      </c>
    </row>
    <row r="4" spans="1:14" x14ac:dyDescent="0.15">
      <c r="A4" t="s">
        <v>6</v>
      </c>
      <c r="B4" t="s">
        <v>9</v>
      </c>
      <c r="C4" t="s">
        <v>14</v>
      </c>
      <c r="D4" t="str">
        <f>Server&amp;"/admin/tenant/{tenantId}"</f>
        <v>http://127.0.0.1:8080/vol-appserver/admin/tenant/{tenantId}</v>
      </c>
      <c r="F4" t="s">
        <v>38</v>
      </c>
    </row>
    <row r="5" spans="1:14" x14ac:dyDescent="0.15">
      <c r="A5" t="s">
        <v>12</v>
      </c>
      <c r="B5" t="s">
        <v>11</v>
      </c>
      <c r="C5" t="s">
        <v>15</v>
      </c>
      <c r="D5" t="str">
        <f>Server&amp;"/admin/tenant"</f>
        <v>http://127.0.0.1:8080/vol-appserver/admin/tenant</v>
      </c>
      <c r="F5" t="s">
        <v>39</v>
      </c>
    </row>
    <row r="6" spans="1:14" x14ac:dyDescent="0.15">
      <c r="A6" t="s">
        <v>18</v>
      </c>
      <c r="B6" t="s">
        <v>7</v>
      </c>
      <c r="C6" t="s">
        <v>8</v>
      </c>
      <c r="D6" t="str">
        <f>Server&amp;"/admin/operator"</f>
        <v>http://127.0.0.1:8080/vol-appserver/admin/operator</v>
      </c>
      <c r="E6" t="s">
        <v>40</v>
      </c>
    </row>
    <row r="7" spans="1:14" x14ac:dyDescent="0.15">
      <c r="A7" t="s">
        <v>18</v>
      </c>
      <c r="B7" t="s">
        <v>10</v>
      </c>
      <c r="C7" t="s">
        <v>13</v>
      </c>
      <c r="D7" t="str">
        <f>Server&amp;"/admin/operator/{operatorId}"</f>
        <v>http://127.0.0.1:8080/vol-appserver/admin/operator/{operatorId}</v>
      </c>
      <c r="E7" t="s">
        <v>40</v>
      </c>
    </row>
    <row r="8" spans="1:14" x14ac:dyDescent="0.15">
      <c r="A8" t="s">
        <v>18</v>
      </c>
      <c r="B8" t="s">
        <v>9</v>
      </c>
      <c r="C8" t="s">
        <v>14</v>
      </c>
      <c r="D8" t="str">
        <f>Server&amp;"/admin/operator/{operatorId}"</f>
        <v>http://127.0.0.1:8080/vol-appserver/admin/operator/{operatorId}</v>
      </c>
      <c r="F8" t="s">
        <v>40</v>
      </c>
    </row>
    <row r="9" spans="1:14" x14ac:dyDescent="0.15">
      <c r="A9" t="s">
        <v>18</v>
      </c>
      <c r="B9" t="s">
        <v>11</v>
      </c>
      <c r="C9" t="s">
        <v>15</v>
      </c>
      <c r="D9" t="str">
        <f>Server&amp;"/admin/operator"</f>
        <v>http://127.0.0.1:8080/vol-appserver/admin/operator</v>
      </c>
      <c r="F9" t="s">
        <v>40</v>
      </c>
    </row>
    <row r="10" spans="1:14" x14ac:dyDescent="0.15">
      <c r="A10" t="s">
        <v>19</v>
      </c>
      <c r="B10" t="s">
        <v>7</v>
      </c>
      <c r="C10" t="s">
        <v>8</v>
      </c>
      <c r="D10" t="str">
        <f>Server&amp;"/admin/promotion"</f>
        <v>http://127.0.0.1:8080/vol-appserver/admin/promotion</v>
      </c>
      <c r="E10" t="s">
        <v>41</v>
      </c>
    </row>
    <row r="11" spans="1:14" x14ac:dyDescent="0.15">
      <c r="A11" t="s">
        <v>19</v>
      </c>
      <c r="B11" t="s">
        <v>10</v>
      </c>
      <c r="C11" t="s">
        <v>13</v>
      </c>
      <c r="D11" t="str">
        <f>Server&amp;"/admin/promotion"</f>
        <v>http://127.0.0.1:8080/vol-appserver/admin/promotion</v>
      </c>
      <c r="E11" t="s">
        <v>41</v>
      </c>
    </row>
    <row r="12" spans="1:14" x14ac:dyDescent="0.15">
      <c r="A12" t="s">
        <v>19</v>
      </c>
      <c r="B12" t="s">
        <v>9</v>
      </c>
      <c r="C12" t="s">
        <v>14</v>
      </c>
      <c r="D12" t="str">
        <f>Server&amp;"/admin/promotion/{tenantId}/{promotionId}"</f>
        <v>http://127.0.0.1:8080/vol-appserver/admin/promotion/{tenantId}/{promotionId}</v>
      </c>
      <c r="F12" t="s">
        <v>41</v>
      </c>
    </row>
    <row r="13" spans="1:14" x14ac:dyDescent="0.15">
      <c r="A13" t="s">
        <v>19</v>
      </c>
      <c r="B13" t="s">
        <v>11</v>
      </c>
      <c r="C13" t="s">
        <v>15</v>
      </c>
      <c r="D13" t="str">
        <f>Server&amp;"/admin/promotion/{tenantId}/{promotionId}"</f>
        <v>http://127.0.0.1:8080/vol-appserver/admin/promotion/{tenantId}/{promotionId}</v>
      </c>
      <c r="F13" t="s">
        <v>41</v>
      </c>
    </row>
    <row r="14" spans="1:14" x14ac:dyDescent="0.15">
      <c r="A14" t="s">
        <v>21</v>
      </c>
      <c r="B14" t="s">
        <v>9</v>
      </c>
      <c r="C14" t="s">
        <v>15</v>
      </c>
      <c r="D14" t="str">
        <f>Server&amp;"/admin/promotionbalance/{promotionId}"</f>
        <v>http://127.0.0.1:8080/vol-appserver/admin/promotionbalance/{promotionId}</v>
      </c>
      <c r="F14" t="s">
        <v>42</v>
      </c>
    </row>
    <row r="15" spans="1:14" x14ac:dyDescent="0.15">
      <c r="A15" t="s">
        <v>19</v>
      </c>
      <c r="B15" t="s">
        <v>32</v>
      </c>
      <c r="C15" t="s">
        <v>13</v>
      </c>
      <c r="D15" t="str">
        <f>Server&amp;"/admin/promotion/active/{promotionId}"</f>
        <v>http://127.0.0.1:8080/vol-appserver/admin/promotion/active/{promotionId}</v>
      </c>
    </row>
    <row r="18" spans="1:5" x14ac:dyDescent="0.15">
      <c r="A18" s="3"/>
    </row>
    <row r="22" spans="1:5" x14ac:dyDescent="0.15">
      <c r="A22" t="s">
        <v>22</v>
      </c>
      <c r="B22" t="s">
        <v>31</v>
      </c>
      <c r="C22" t="s">
        <v>14</v>
      </c>
      <c r="D22" t="str">
        <f>Server&amp;"/public/user/{tenantId}/{userId}"</f>
        <v>http://127.0.0.1:8080/vol-appserver/public/user/{tenantId}/{userId}</v>
      </c>
    </row>
    <row r="23" spans="1:5" x14ac:dyDescent="0.15">
      <c r="A23" t="s">
        <v>22</v>
      </c>
      <c r="B23" t="s">
        <v>31</v>
      </c>
      <c r="C23" t="s">
        <v>14</v>
      </c>
      <c r="D23" t="str">
        <f>Server&amp;"/public/user/{tenantId}?query=byName&amp;name={userName}"</f>
        <v>http://127.0.0.1:8080/vol-appserver/public/user/{tenantId}?query=byName&amp;name={userName}</v>
      </c>
    </row>
    <row r="24" spans="1:5" x14ac:dyDescent="0.15">
      <c r="A24" t="s">
        <v>22</v>
      </c>
      <c r="B24" t="s">
        <v>35</v>
      </c>
      <c r="C24" t="s">
        <v>14</v>
      </c>
      <c r="D24" t="str">
        <f>Server&amp;"/public/promotion/{tenantId}"</f>
        <v>http://127.0.0.1:8080/vol-appserver/public/promotion/{tenantId}</v>
      </c>
    </row>
    <row r="25" spans="1:5" x14ac:dyDescent="0.15">
      <c r="A25" t="s">
        <v>22</v>
      </c>
      <c r="B25" t="s">
        <v>36</v>
      </c>
      <c r="C25" t="s">
        <v>14</v>
      </c>
      <c r="D25" t="str">
        <f>Server&amp;"/public/promotion/{tenantId}/{promotionId}"</f>
        <v>http://127.0.0.1:8080/vol-appserver/public/promotion/{tenantId}/{promotionId}</v>
      </c>
    </row>
    <row r="26" spans="1:5" x14ac:dyDescent="0.15">
      <c r="A26" t="s">
        <v>22</v>
      </c>
      <c r="B26" t="s">
        <v>27</v>
      </c>
      <c r="C26" t="s">
        <v>20</v>
      </c>
      <c r="D26" t="str">
        <f>Server&amp;"/public/getbonus/{tenantId}"</f>
        <v>http://127.0.0.1:8080/vol-appserver/public/getbonus/{tenantId}</v>
      </c>
      <c r="E26" t="s">
        <v>34</v>
      </c>
    </row>
    <row r="27" spans="1:5" x14ac:dyDescent="0.15">
      <c r="A27" t="s">
        <v>22</v>
      </c>
      <c r="B27" t="s">
        <v>23</v>
      </c>
      <c r="C27" t="s">
        <v>13</v>
      </c>
      <c r="D27" t="str">
        <f>Server&amp;"/public/sendbonus/{tenantId}"</f>
        <v>http://127.0.0.1:8080/vol-appserver/public/sendbonus/{tenantId}</v>
      </c>
      <c r="E27" t="s">
        <v>45</v>
      </c>
    </row>
    <row r="28" spans="1:5" x14ac:dyDescent="0.15">
      <c r="A28" t="s">
        <v>24</v>
      </c>
      <c r="B28" t="s">
        <v>25</v>
      </c>
      <c r="C28" t="s">
        <v>13</v>
      </c>
      <c r="D28" t="str">
        <f>Server&amp;"/public/activebonus/{tenantId}"</f>
        <v>http://127.0.0.1:8080/vol-appserver/public/activebonus/{tenantId}</v>
      </c>
      <c r="E28" t="s">
        <v>33</v>
      </c>
    </row>
    <row r="29" spans="1:5" x14ac:dyDescent="0.15">
      <c r="A29" t="s">
        <v>24</v>
      </c>
      <c r="B29" t="s">
        <v>26</v>
      </c>
      <c r="C29" t="s">
        <v>14</v>
      </c>
      <c r="D29" t="str">
        <f>Server&amp;"/public/bonus/{tenantId}/{userId}"</f>
        <v>http://127.0.0.1:8080/vol-appserver/public/bonus/{tenantId}/{userId}</v>
      </c>
    </row>
    <row r="30" spans="1:5" x14ac:dyDescent="0.15">
      <c r="A30" t="s">
        <v>22</v>
      </c>
      <c r="B30" t="s">
        <v>44</v>
      </c>
      <c r="C30" t="s">
        <v>14</v>
      </c>
      <c r="D30" t="str">
        <f>Server&amp;"/public/bonus/{tenantId}?userName={userName}"</f>
        <v>http://127.0.0.1:8080/vol-appserver/public/bonus/{tenantId}?userName={userName}</v>
      </c>
    </row>
    <row r="31" spans="1:5" x14ac:dyDescent="0.15">
      <c r="A31" t="s">
        <v>24</v>
      </c>
      <c r="B31" t="s">
        <v>28</v>
      </c>
      <c r="C31" t="s">
        <v>14</v>
      </c>
      <c r="D31" t="str">
        <f>Server&amp;"/public/bonus/{tenantId}/{userId}/{bonusId}"</f>
        <v>http://127.0.0.1:8080/vol-appserver/public/bonus/{tenantId}/{userId}/{bonusId}</v>
      </c>
    </row>
    <row r="32" spans="1:5" x14ac:dyDescent="0.15">
      <c r="A32" t="s">
        <v>24</v>
      </c>
      <c r="B32" t="s">
        <v>29</v>
      </c>
      <c r="C32" t="s">
        <v>14</v>
      </c>
      <c r="D32" t="str">
        <f>Server&amp;"/public/quota/{tenantId}/{userId}"</f>
        <v>http://127.0.0.1:8080/vol-appserver/public/quota/{tenantId}/{userId}</v>
      </c>
    </row>
    <row r="33" spans="1:4" x14ac:dyDescent="0.15">
      <c r="A33" t="s">
        <v>22</v>
      </c>
      <c r="B33" t="s">
        <v>43</v>
      </c>
      <c r="C33" t="s">
        <v>14</v>
      </c>
      <c r="D33" t="str">
        <f>Server&amp;"/public/quota/{tenantId}?userName={userName}"</f>
        <v>http://127.0.0.1:8080/vol-appserver/public/quota/{tenantId}?userName={userName}</v>
      </c>
    </row>
    <row r="34" spans="1:4" x14ac:dyDescent="0.15">
      <c r="A34" t="s">
        <v>24</v>
      </c>
      <c r="B34" t="s">
        <v>30</v>
      </c>
      <c r="C34" t="s">
        <v>14</v>
      </c>
      <c r="D34" t="str">
        <f>Server&amp;"/public/quota/{tenantId}/{userId}/{quotaId}"</f>
        <v>http://127.0.0.1:8080/vol-appserver/public/quota/{tenantId}/{userId}/{quotaId}</v>
      </c>
    </row>
  </sheetData>
  <phoneticPr fontId="2" type="noConversion"/>
  <hyperlinks>
    <hyperlink ref="N2" r:id="rId1"/>
    <hyperlink ref="E28" r:id="rId2" display="bonusId=$bonusId@userName=$userName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Server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2015-02-19T14:12:05Z</dcterms:modified>
</cp:coreProperties>
</file>