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Users\Vladimir\Desktop\Github\banks\data\"/>
    </mc:Choice>
  </mc:AlternateContent>
  <xr:revisionPtr revIDLastSave="0" documentId="13_ncr:1_{FA11B77C-91D5-4335-82C5-4F5231636649}" xr6:coauthVersionLast="47" xr6:coauthVersionMax="47" xr10:uidLastSave="{00000000-0000-0000-0000-000000000000}"/>
  <bookViews>
    <workbookView xWindow="870" yWindow="727" windowWidth="13537" windowHeight="13426" xr2:uid="{00000000-000D-0000-FFFF-FFFF00000000}"/>
  </bookViews>
  <sheets>
    <sheet name="Рын Пок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4" i="2" l="1"/>
  <c r="M144" i="2"/>
  <c r="L144" i="2"/>
  <c r="K144" i="2"/>
  <c r="J144" i="2"/>
  <c r="I144" i="2"/>
  <c r="H144" i="2"/>
  <c r="G144" i="2"/>
  <c r="F144" i="2"/>
  <c r="E144" i="2"/>
  <c r="D144" i="2"/>
  <c r="C144" i="2"/>
  <c r="N69" i="2"/>
  <c r="M69" i="2"/>
  <c r="L69" i="2"/>
  <c r="K69" i="2"/>
  <c r="J69" i="2"/>
  <c r="I69" i="2"/>
  <c r="H69" i="2"/>
  <c r="G69" i="2"/>
  <c r="F69" i="2"/>
  <c r="E69" i="2"/>
  <c r="D69" i="2"/>
  <c r="C69" i="2"/>
  <c r="N60" i="2"/>
  <c r="M60" i="2"/>
  <c r="L60" i="2"/>
  <c r="K60" i="2"/>
  <c r="J60" i="2"/>
  <c r="I60" i="2"/>
  <c r="H60" i="2"/>
  <c r="G60" i="2"/>
  <c r="F60" i="2"/>
  <c r="E60" i="2"/>
  <c r="D60" i="2"/>
  <c r="C60" i="2"/>
</calcChain>
</file>

<file path=xl/sharedStrings.xml><?xml version="1.0" encoding="utf-8"?>
<sst xmlns="http://schemas.openxmlformats.org/spreadsheetml/2006/main" count="812" uniqueCount="178">
  <si>
    <t>Раздел I.</t>
  </si>
  <si>
    <t>Среднерыночные ставки размещения</t>
  </si>
  <si>
    <t>Название статьи</t>
  </si>
  <si>
    <t>средняя доходность рынка</t>
  </si>
  <si>
    <t>MosPrime - 1 день</t>
  </si>
  <si>
    <t>нет данных</t>
  </si>
  <si>
    <t>MosPrime - 6 мес.</t>
  </si>
  <si>
    <t>Libor - overnight</t>
  </si>
  <si>
    <t>Libor - 12-month</t>
  </si>
  <si>
    <t>Квартальное изменение индекса корп.облигаций - ММВБ</t>
  </si>
  <si>
    <t>Квартальное изменение индекса акций - РТС</t>
  </si>
  <si>
    <t>Корпоративный кредитный портфельn - до 1 года</t>
  </si>
  <si>
    <t>Корпоративный кредитный портфель - свыше 1 года</t>
  </si>
  <si>
    <t>Учтенные векселя</t>
  </si>
  <si>
    <t>Розничный кредитный портфель - до 1 года</t>
  </si>
  <si>
    <t>Розничный кредитный портфель - свыше 1 года</t>
  </si>
  <si>
    <t>Раздел II.</t>
  </si>
  <si>
    <t>Среднерыночные ставки привлечения</t>
  </si>
  <si>
    <t>средняя стоимость ресурсов</t>
  </si>
  <si>
    <t>MIACR - руб. - 1 день</t>
  </si>
  <si>
    <t>MIACR -USD. - 1 день</t>
  </si>
  <si>
    <t>Купонная доходность облигаций</t>
  </si>
  <si>
    <t>Средние ставки/ дисконт по векселям</t>
  </si>
  <si>
    <t>Депозиты корпоративных клиентов до востреб.</t>
  </si>
  <si>
    <t>Депозиты корпоративных клиентов - до 1 года</t>
  </si>
  <si>
    <t>Депозиты корпоративных клиентов - свыше 1 года</t>
  </si>
  <si>
    <t>Депозиты розничных клиентов до востр.</t>
  </si>
  <si>
    <t>Депозиты розничных клиентов - до 1 года</t>
  </si>
  <si>
    <t>Депозиты розничных клиентов - свыше 1 года</t>
  </si>
  <si>
    <t>Курс долл/руб</t>
  </si>
  <si>
    <t>Число месяцев в отчетном периоде</t>
  </si>
  <si>
    <t>Раздел III.</t>
  </si>
  <si>
    <t>Макроиндикаторы</t>
  </si>
  <si>
    <t>ВВП (в млрд.руб.)</t>
  </si>
  <si>
    <t>Инфляция, накопленная за предшестующие 12 месяцев</t>
  </si>
  <si>
    <t>Курс евро/руб</t>
  </si>
  <si>
    <t>Бивалютна корзина (доля долл)</t>
  </si>
  <si>
    <t>Бивалютная корзина/руб</t>
  </si>
  <si>
    <t>Ставка рефинансирования</t>
  </si>
  <si>
    <t>Ключевая ставка</t>
  </si>
  <si>
    <t>MosPrime</t>
  </si>
  <si>
    <t>Активы - в рублях и иностранной валюте</t>
  </si>
  <si>
    <t>1.</t>
  </si>
  <si>
    <t>Денежные средства, драгоценные металлы и камни - всего</t>
  </si>
  <si>
    <t>1.1.</t>
  </si>
  <si>
    <t xml:space="preserve">   Из них: денежные средства (касса, чеки, денежные средства в пути, в банкоматах)</t>
  </si>
  <si>
    <t xml:space="preserve">2. </t>
  </si>
  <si>
    <t>Счета в Банке России - всего</t>
  </si>
  <si>
    <t xml:space="preserve"> Из них:</t>
  </si>
  <si>
    <t xml:space="preserve">2.1. </t>
  </si>
  <si>
    <t>Корреспондентские счета кредитных организаций в Банке России</t>
  </si>
  <si>
    <t xml:space="preserve">2.2. </t>
  </si>
  <si>
    <t xml:space="preserve">Обязательные резервы кредитных организаций на счетах в Банке России </t>
  </si>
  <si>
    <t xml:space="preserve">2.3. </t>
  </si>
  <si>
    <t>Депозиты и прочие средства, размещенные в Банке России</t>
  </si>
  <si>
    <t>3.</t>
  </si>
  <si>
    <t>Корреспондентские счета в кредитных организациях - всего</t>
  </si>
  <si>
    <t>В том числе:</t>
  </si>
  <si>
    <t>3.1.</t>
  </si>
  <si>
    <t xml:space="preserve">Корреспондентские счета в кредитных организациях - резидентах </t>
  </si>
  <si>
    <t>3.2.</t>
  </si>
  <si>
    <t xml:space="preserve">Корреспондентские счета в банках- нерезидентах </t>
  </si>
  <si>
    <t>4.</t>
  </si>
  <si>
    <t>Вложения в ценные бумаги - всего</t>
  </si>
  <si>
    <t xml:space="preserve">    из них: </t>
  </si>
  <si>
    <t xml:space="preserve">    переоценка ценных бумаг</t>
  </si>
  <si>
    <t xml:space="preserve">   корректировка, увеличивающая (уменьшающая) стоимость ценных бумаг или изменение справедливой стоимости при первоначальном признании долевых ценных бумаг</t>
  </si>
  <si>
    <t xml:space="preserve"> -</t>
  </si>
  <si>
    <t>4.1.</t>
  </si>
  <si>
    <t>Вложения в долговые ценные бумаги</t>
  </si>
  <si>
    <t>4.1.1.</t>
  </si>
  <si>
    <t>Вложения в ценные бумаги Банка России</t>
  </si>
  <si>
    <t>4.2.</t>
  </si>
  <si>
    <t>Вложения в долевые ценные бумаги</t>
  </si>
  <si>
    <t>4.3.</t>
  </si>
  <si>
    <t xml:space="preserve">Учтенные векселя </t>
  </si>
  <si>
    <t>5.</t>
  </si>
  <si>
    <t>Участие в уставных капиталах</t>
  </si>
  <si>
    <t xml:space="preserve">   из них: переоценка</t>
  </si>
  <si>
    <t>-</t>
  </si>
  <si>
    <t>5.1.</t>
  </si>
  <si>
    <t>Участие в уставных капиталах дочерних и зависимых акционерных обществ, паевых инвестиционных фондов</t>
  </si>
  <si>
    <t>5.2.</t>
  </si>
  <si>
    <t>Прочее участие в уставных капиталах</t>
  </si>
  <si>
    <t>6.</t>
  </si>
  <si>
    <t>Производные финансовые инструменты, от которых ожидается получение экономических выгод</t>
  </si>
  <si>
    <t xml:space="preserve">7. </t>
  </si>
  <si>
    <r>
      <rPr>
        <sz val="9"/>
        <color theme="1"/>
        <rFont val="Times New Roman"/>
      </rPr>
      <t>Кредиты</t>
    </r>
    <r>
      <rPr>
        <vertAlign val="superscript"/>
        <sz val="9"/>
        <color theme="1"/>
        <rFont val="Times New Roman"/>
      </rPr>
      <t>1</t>
    </r>
    <r>
      <rPr>
        <sz val="9"/>
        <color theme="1"/>
        <rFont val="Times New Roman"/>
      </rPr>
      <t>, предоставленные с учетом переоценки и корректировки стоимости предоставленных (размещенных) денежных средств -  всего</t>
    </r>
  </si>
  <si>
    <t>Из них:</t>
  </si>
  <si>
    <t xml:space="preserve">  переоценка стоимости предоставленных (размещенных) денежных средств</t>
  </si>
  <si>
    <t xml:space="preserve">  корректировка стоимости предоставленных (размещенных) денежных средств</t>
  </si>
  <si>
    <t xml:space="preserve">7.1. </t>
  </si>
  <si>
    <t>Кредиты, предоставленные (без учета переоценки и корректировки стоимости предоставленных (размещенных) денежных средств)-  всего</t>
  </si>
  <si>
    <t xml:space="preserve">из них: просроченная задолженность </t>
  </si>
  <si>
    <t>7.1.1.</t>
  </si>
  <si>
    <t>Кредиты, предоставленные нефинансовым организациям</t>
  </si>
  <si>
    <t>7.1.2.</t>
  </si>
  <si>
    <t>Кредиты, предоставленные финансовым организациям (кроме банков)</t>
  </si>
  <si>
    <t xml:space="preserve">   из них: просроченная задолженность </t>
  </si>
  <si>
    <t>7.1.3.</t>
  </si>
  <si>
    <t>Кредиты, предоставленные государственным финансовым органам и внебюджетным фондам</t>
  </si>
  <si>
    <t>7.1.4.</t>
  </si>
  <si>
    <t>Кредиты, предоставленные физическим лицам</t>
  </si>
  <si>
    <t xml:space="preserve">7.1.5. </t>
  </si>
  <si>
    <t>Кредиты, предоставленные  кредитным организациям</t>
  </si>
  <si>
    <t xml:space="preserve">7.1.6. </t>
  </si>
  <si>
    <t>Приобретенные права требования (без учета просроченной задолженности)</t>
  </si>
  <si>
    <t xml:space="preserve">8. </t>
  </si>
  <si>
    <t>Основные средства, прочая недвижимость, нематериальные активы и материальные запасы</t>
  </si>
  <si>
    <t>8.1</t>
  </si>
  <si>
    <t xml:space="preserve"> из них: недвижимость, временно не используемая в основной деятельности</t>
  </si>
  <si>
    <t xml:space="preserve">9. </t>
  </si>
  <si>
    <t>Прочие активы - всего</t>
  </si>
  <si>
    <t>9.1.</t>
  </si>
  <si>
    <t>Средства в расчетах</t>
  </si>
  <si>
    <t>9.2.</t>
  </si>
  <si>
    <t>Дебиторы</t>
  </si>
  <si>
    <t xml:space="preserve">9.3. </t>
  </si>
  <si>
    <t>Использование прибыли</t>
  </si>
  <si>
    <t>из нее: налог на прибыль</t>
  </si>
  <si>
    <t>9.4.</t>
  </si>
  <si>
    <t>Требования по начисленным процентам (без учета начисленных процентов (купонов) по ценным бумагам)</t>
  </si>
  <si>
    <t xml:space="preserve"> Всего активов</t>
  </si>
  <si>
    <t>Пассивы - в рублях и иностранной валюте</t>
  </si>
  <si>
    <t>Фонды и прибыль кредитных организаций - всего</t>
  </si>
  <si>
    <t xml:space="preserve"> В том числе:</t>
  </si>
  <si>
    <t>Уставной капитал 
(за искл. выкупленных акций/долей
кредитной организацией)</t>
  </si>
  <si>
    <t>1.2.</t>
  </si>
  <si>
    <t>Эмиссионный доход</t>
  </si>
  <si>
    <t>1.3.</t>
  </si>
  <si>
    <t>Резервный фонд</t>
  </si>
  <si>
    <t>1.4.</t>
  </si>
  <si>
    <t>Накопленная прибыль (убыток) до налогообложения</t>
  </si>
  <si>
    <t xml:space="preserve"> Из  нее:</t>
  </si>
  <si>
    <t>1.4.1.</t>
  </si>
  <si>
    <t>Прибыль (убыток) текущего года</t>
  </si>
  <si>
    <t>2.</t>
  </si>
  <si>
    <t>Кредиты, привлеченные от Банка России</t>
  </si>
  <si>
    <t>Счета кредитных организаций - всего</t>
  </si>
  <si>
    <t xml:space="preserve">  Из них:</t>
  </si>
  <si>
    <t>Корреспондентские счета кредитных организаций-резидентов</t>
  </si>
  <si>
    <t xml:space="preserve">Корреспондентские счета банков-нерезидентов </t>
  </si>
  <si>
    <t>Кредиты, привлеченные от других кредитных организаций - всего</t>
  </si>
  <si>
    <r>
      <rPr>
        <sz val="9"/>
        <color theme="1"/>
        <rFont val="Times New Roman"/>
      </rPr>
      <t>Средства клиентов - всего</t>
    </r>
    <r>
      <rPr>
        <vertAlign val="superscript"/>
        <sz val="9"/>
        <color theme="1"/>
        <rFont val="Times New Roman"/>
      </rPr>
      <t>1</t>
    </r>
  </si>
  <si>
    <t>Депозиты и средства на счетах нефинансовых и финансовых (кроме кредитных) организаций</t>
  </si>
  <si>
    <t>5.1.1.</t>
  </si>
  <si>
    <t xml:space="preserve">   из них: cредства организаций на счетах </t>
  </si>
  <si>
    <t>Депозиты и средства на счетах Минфина России, органов местного самоуправления, 
бюджетов, государственных и других внебюджетных фондов</t>
  </si>
  <si>
    <t>5.2.1.</t>
  </si>
  <si>
    <t xml:space="preserve">   из них: cредства бюджетов, государственных и других внебюджетных фондов на счетах</t>
  </si>
  <si>
    <t>5.3.</t>
  </si>
  <si>
    <t>Cредства клиентов в расчетах</t>
  </si>
  <si>
    <t>5.4.</t>
  </si>
  <si>
    <t>Вклады физических лиц</t>
  </si>
  <si>
    <t>5.5.</t>
  </si>
  <si>
    <t>Средства клиентов по факторинговым, форфейтинговым операциям</t>
  </si>
  <si>
    <t>Облигации</t>
  </si>
  <si>
    <t>7.</t>
  </si>
  <si>
    <t>Векселя и банковские акцепты</t>
  </si>
  <si>
    <t>Производные финансовые инструменты, по которым ожидается уменьшение экономических выгод</t>
  </si>
  <si>
    <t>9.</t>
  </si>
  <si>
    <t>Резервы на возможные потери с учетом корректировки</t>
  </si>
  <si>
    <t xml:space="preserve">   Из них: </t>
  </si>
  <si>
    <t xml:space="preserve">   корректировка резерва на возможные потери до оценочного резерва под ожидаемые кредитные убытки</t>
  </si>
  <si>
    <t>9.2</t>
  </si>
  <si>
    <t xml:space="preserve">   резервы на возможные потери без учета корректировки</t>
  </si>
  <si>
    <t>#VALUE!</t>
  </si>
  <si>
    <t>10.</t>
  </si>
  <si>
    <t>Прочие пассивы - всего</t>
  </si>
  <si>
    <t xml:space="preserve">    переоценка стоимости привлеченных средств</t>
  </si>
  <si>
    <t xml:space="preserve">    корректировка стоимости привлеченных средств</t>
  </si>
  <si>
    <t>10.1.</t>
  </si>
  <si>
    <t>Расчеты кредитной организации по отдельным операциям</t>
  </si>
  <si>
    <t>10.2.</t>
  </si>
  <si>
    <t>Кредиторы</t>
  </si>
  <si>
    <t>10.3.</t>
  </si>
  <si>
    <t>Обязательства по начисленным процентам с учетом процентов/купонов по выпущенным ценным бумагам)</t>
  </si>
  <si>
    <t>Всего пассивов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</si>
</sst>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"/>
    <numFmt numFmtId="165" formatCode="_-* #,##0.00_р_._-;\-* #,##0.00_р_._-;_-* &quot;-&quot;??_р_._-;_-@"/>
    <numFmt numFmtId="166" formatCode="#,##0.0"/>
    <numFmt numFmtId="167" formatCode="0.0%"/>
    <numFmt numFmtId="168" formatCode="d/mm/yy"/>
    <numFmt numFmtId="169" formatCode="0.0"/>
  </numFmts>
  <fonts count="18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i/>
      <sz val="10"/>
      <color theme="1"/>
      <name val="Times"/>
    </font>
    <font>
      <sz val="10"/>
      <color theme="1"/>
      <name val="Times"/>
    </font>
    <font>
      <b/>
      <sz val="10"/>
      <color theme="1"/>
      <name val="Times"/>
    </font>
    <font>
      <sz val="12"/>
      <name val="Times New Roman"/>
    </font>
    <font>
      <i/>
      <sz val="10"/>
      <color theme="1"/>
      <name val="Times"/>
    </font>
    <font>
      <sz val="8"/>
      <color theme="1"/>
      <name val="Arial"/>
    </font>
    <font>
      <sz val="10"/>
      <color theme="1"/>
      <name val="Arial"/>
    </font>
    <font>
      <sz val="8"/>
      <color theme="1"/>
      <name val="Arimo"/>
    </font>
    <font>
      <sz val="8"/>
      <color theme="1"/>
      <name val="Times"/>
    </font>
    <font>
      <b/>
      <sz val="8"/>
      <color rgb="FF99CC00"/>
      <name val="Times"/>
    </font>
    <font>
      <b/>
      <sz val="9"/>
      <color theme="1"/>
      <name val="Times"/>
    </font>
    <font>
      <b/>
      <sz val="8"/>
      <color theme="1"/>
      <name val="Times"/>
    </font>
    <font>
      <sz val="9"/>
      <color theme="1"/>
      <name val="Times New Roman"/>
    </font>
    <font>
      <vertAlign val="superscript"/>
      <sz val="9"/>
      <color theme="1"/>
      <name val="Times New Roman"/>
    </font>
    <font>
      <b/>
      <sz val="10"/>
      <color theme="1"/>
      <name val="Arimo"/>
    </font>
    <font>
      <b/>
      <sz val="9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DEEAF6"/>
        <bgColor rgb="FFDEEAF6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B3FFFF"/>
        <bgColor rgb="FFB3FFFF"/>
      </patternFill>
    </fill>
    <fill>
      <patternFill patternType="solid">
        <fgColor theme="0"/>
        <bgColor theme="0"/>
      </patternFill>
    </fill>
    <fill>
      <patternFill patternType="solid">
        <fgColor rgb="FF97FFFF"/>
        <bgColor rgb="FF97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7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/>
    </xf>
    <xf numFmtId="0" fontId="3" fillId="0" borderId="0" xfId="1" applyFont="1"/>
    <xf numFmtId="0" fontId="4" fillId="0" borderId="1" xfId="1" applyFont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 wrapText="1"/>
    </xf>
    <xf numFmtId="0" fontId="5" fillId="0" borderId="4" xfId="1" applyFont="1" applyBorder="1"/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3" fillId="2" borderId="2" xfId="1" applyFont="1" applyFill="1" applyBorder="1" applyAlignment="1">
      <alignment horizontal="left" vertical="center" wrapText="1"/>
    </xf>
    <xf numFmtId="10" fontId="7" fillId="3" borderId="2" xfId="1" applyNumberFormat="1" applyFont="1" applyFill="1" applyBorder="1" applyAlignment="1">
      <alignment horizontal="center"/>
    </xf>
    <xf numFmtId="10" fontId="7" fillId="4" borderId="2" xfId="1" applyNumberFormat="1" applyFont="1" applyFill="1" applyBorder="1" applyAlignment="1">
      <alignment horizontal="center"/>
    </xf>
    <xf numFmtId="10" fontId="3" fillId="3" borderId="2" xfId="1" applyNumberFormat="1" applyFont="1" applyFill="1" applyBorder="1" applyAlignment="1">
      <alignment horizontal="center"/>
    </xf>
    <xf numFmtId="10" fontId="3" fillId="3" borderId="0" xfId="1" applyNumberFormat="1" applyFont="1" applyFill="1" applyAlignment="1">
      <alignment horizontal="center"/>
    </xf>
    <xf numFmtId="10" fontId="7" fillId="3" borderId="0" xfId="1" applyNumberFormat="1" applyFont="1" applyFill="1" applyAlignment="1">
      <alignment horizontal="center"/>
    </xf>
    <xf numFmtId="10" fontId="7" fillId="5" borderId="2" xfId="1" applyNumberFormat="1" applyFont="1" applyFill="1" applyBorder="1" applyAlignment="1">
      <alignment horizontal="center"/>
    </xf>
    <xf numFmtId="10" fontId="3" fillId="5" borderId="2" xfId="1" applyNumberFormat="1" applyFont="1" applyFill="1" applyBorder="1" applyAlignment="1">
      <alignment horizontal="center"/>
    </xf>
    <xf numFmtId="10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0" fontId="7" fillId="4" borderId="5" xfId="1" applyNumberFormat="1" applyFont="1" applyFill="1" applyBorder="1" applyAlignment="1">
      <alignment horizontal="center"/>
    </xf>
    <xf numFmtId="10" fontId="7" fillId="3" borderId="2" xfId="1" applyNumberFormat="1" applyFont="1" applyFill="1" applyBorder="1" applyAlignment="1">
      <alignment horizontal="center" vertical="center"/>
    </xf>
    <xf numFmtId="10" fontId="7" fillId="5" borderId="5" xfId="1" applyNumberFormat="1" applyFont="1" applyFill="1" applyBorder="1" applyAlignment="1">
      <alignment horizontal="center"/>
    </xf>
    <xf numFmtId="10" fontId="7" fillId="5" borderId="2" xfId="1" applyNumberFormat="1" applyFont="1" applyFill="1" applyBorder="1" applyAlignment="1">
      <alignment horizontal="center" vertical="center"/>
    </xf>
    <xf numFmtId="10" fontId="7" fillId="4" borderId="2" xfId="1" applyNumberFormat="1" applyFont="1" applyFill="1" applyBorder="1" applyAlignment="1">
      <alignment horizontal="center" vertical="center"/>
    </xf>
    <xf numFmtId="165" fontId="7" fillId="3" borderId="2" xfId="1" applyNumberFormat="1" applyFont="1" applyFill="1" applyBorder="1" applyAlignment="1">
      <alignment horizontal="center"/>
    </xf>
    <xf numFmtId="165" fontId="7" fillId="4" borderId="2" xfId="1" applyNumberFormat="1" applyFont="1" applyFill="1" applyBorder="1"/>
    <xf numFmtId="165" fontId="7" fillId="3" borderId="0" xfId="1" applyNumberFormat="1" applyFont="1" applyFill="1" applyAlignment="1">
      <alignment horizontal="center"/>
    </xf>
    <xf numFmtId="9" fontId="1" fillId="0" borderId="0" xfId="1" applyNumberFormat="1"/>
    <xf numFmtId="10" fontId="1" fillId="0" borderId="0" xfId="1" applyNumberFormat="1"/>
    <xf numFmtId="0" fontId="3" fillId="3" borderId="2" xfId="1" applyFont="1" applyFill="1" applyBorder="1" applyAlignment="1">
      <alignment horizontal="center"/>
    </xf>
    <xf numFmtId="0" fontId="3" fillId="4" borderId="2" xfId="1" applyFont="1" applyFill="1" applyBorder="1"/>
    <xf numFmtId="0" fontId="3" fillId="3" borderId="0" xfId="1" applyFont="1" applyFill="1" applyAlignment="1">
      <alignment horizontal="center"/>
    </xf>
    <xf numFmtId="164" fontId="3" fillId="0" borderId="0" xfId="1" applyNumberFormat="1" applyFont="1"/>
    <xf numFmtId="0" fontId="6" fillId="0" borderId="0" xfId="1" applyFont="1"/>
    <xf numFmtId="0" fontId="3" fillId="0" borderId="6" xfId="1" applyFont="1" applyBorder="1"/>
    <xf numFmtId="166" fontId="8" fillId="0" borderId="7" xfId="1" applyNumberFormat="1" applyFont="1" applyBorder="1"/>
    <xf numFmtId="0" fontId="3" fillId="0" borderId="8" xfId="1" applyFont="1" applyBorder="1"/>
    <xf numFmtId="167" fontId="1" fillId="0" borderId="0" xfId="1" applyNumberFormat="1"/>
    <xf numFmtId="167" fontId="3" fillId="0" borderId="9" xfId="1" applyNumberFormat="1" applyFont="1" applyBorder="1"/>
    <xf numFmtId="167" fontId="3" fillId="0" borderId="0" xfId="1" applyNumberFormat="1" applyFont="1"/>
    <xf numFmtId="167" fontId="3" fillId="0" borderId="10" xfId="1" applyNumberFormat="1" applyFont="1" applyBorder="1"/>
    <xf numFmtId="165" fontId="1" fillId="0" borderId="0" xfId="1" applyNumberFormat="1"/>
    <xf numFmtId="165" fontId="3" fillId="0" borderId="9" xfId="1" applyNumberFormat="1" applyFont="1" applyBorder="1"/>
    <xf numFmtId="165" fontId="3" fillId="0" borderId="0" xfId="1" applyNumberFormat="1" applyFont="1"/>
    <xf numFmtId="165" fontId="3" fillId="0" borderId="0" xfId="1" applyNumberFormat="1" applyFont="1" applyAlignment="1">
      <alignment horizontal="left"/>
    </xf>
    <xf numFmtId="165" fontId="3" fillId="0" borderId="10" xfId="1" applyNumberFormat="1" applyFont="1" applyBorder="1"/>
    <xf numFmtId="165" fontId="3" fillId="0" borderId="11" xfId="1" applyNumberFormat="1" applyFont="1" applyBorder="1"/>
    <xf numFmtId="165" fontId="3" fillId="0" borderId="12" xfId="1" applyNumberFormat="1" applyFont="1" applyBorder="1"/>
    <xf numFmtId="165" fontId="3" fillId="0" borderId="13" xfId="1" applyNumberFormat="1" applyFont="1" applyBorder="1"/>
    <xf numFmtId="0" fontId="9" fillId="0" borderId="0" xfId="1" applyFont="1"/>
    <xf numFmtId="165" fontId="10" fillId="0" borderId="0" xfId="1" applyNumberFormat="1" applyFont="1" applyAlignment="1">
      <alignment wrapText="1"/>
    </xf>
    <xf numFmtId="167" fontId="9" fillId="0" borderId="0" xfId="1" applyNumberFormat="1" applyFont="1"/>
    <xf numFmtId="167" fontId="10" fillId="0" borderId="0" xfId="1" applyNumberFormat="1" applyFont="1"/>
    <xf numFmtId="0" fontId="10" fillId="0" borderId="0" xfId="1" applyFont="1"/>
    <xf numFmtId="14" fontId="11" fillId="0" borderId="5" xfId="1" applyNumberFormat="1" applyFont="1" applyBorder="1" applyAlignment="1">
      <alignment horizontal="center" vertical="top" wrapText="1"/>
    </xf>
    <xf numFmtId="14" fontId="12" fillId="0" borderId="2" xfId="1" applyNumberFormat="1" applyFont="1" applyBorder="1" applyAlignment="1">
      <alignment horizontal="center" vertical="top" wrapText="1"/>
    </xf>
    <xf numFmtId="14" fontId="12" fillId="0" borderId="3" xfId="1" applyNumberFormat="1" applyFont="1" applyBorder="1" applyAlignment="1">
      <alignment horizontal="center" vertical="top" wrapText="1"/>
    </xf>
    <xf numFmtId="168" fontId="13" fillId="5" borderId="3" xfId="1" applyNumberFormat="1" applyFont="1" applyFill="1" applyBorder="1" applyAlignment="1">
      <alignment horizontal="center" vertical="top" wrapText="1"/>
    </xf>
    <xf numFmtId="168" fontId="13" fillId="0" borderId="2" xfId="1" applyNumberFormat="1" applyFont="1" applyBorder="1" applyAlignment="1">
      <alignment horizontal="center" vertical="top" wrapText="1"/>
    </xf>
    <xf numFmtId="168" fontId="13" fillId="6" borderId="2" xfId="1" applyNumberFormat="1" applyFont="1" applyFill="1" applyBorder="1" applyAlignment="1">
      <alignment horizontal="center" vertical="top" wrapText="1"/>
    </xf>
    <xf numFmtId="168" fontId="10" fillId="0" borderId="0" xfId="1" applyNumberFormat="1" applyFont="1"/>
    <xf numFmtId="0" fontId="14" fillId="0" borderId="6" xfId="1" applyFont="1" applyBorder="1" applyAlignment="1">
      <alignment horizontal="left" vertical="center" wrapText="1"/>
    </xf>
    <xf numFmtId="169" fontId="14" fillId="0" borderId="1" xfId="1" applyNumberFormat="1" applyFont="1" applyBorder="1" applyAlignment="1">
      <alignment horizontal="left" vertical="center" wrapText="1"/>
    </xf>
    <xf numFmtId="3" fontId="14" fillId="5" borderId="1" xfId="1" applyNumberFormat="1" applyFont="1" applyFill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3" fontId="14" fillId="6" borderId="1" xfId="1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14" fillId="0" borderId="11" xfId="1" applyFont="1" applyBorder="1" applyAlignment="1">
      <alignment horizontal="left" vertical="center" wrapText="1"/>
    </xf>
    <xf numFmtId="169" fontId="14" fillId="0" borderId="4" xfId="1" applyNumberFormat="1" applyFont="1" applyBorder="1" applyAlignment="1">
      <alignment horizontal="left" vertical="center" wrapText="1"/>
    </xf>
    <xf numFmtId="3" fontId="14" fillId="5" borderId="4" xfId="1" applyNumberFormat="1" applyFont="1" applyFill="1" applyBorder="1" applyAlignment="1">
      <alignment horizontal="center" vertical="center" wrapText="1"/>
    </xf>
    <xf numFmtId="3" fontId="14" fillId="0" borderId="4" xfId="1" applyNumberFormat="1" applyFont="1" applyBorder="1" applyAlignment="1">
      <alignment horizontal="center" vertical="center" wrapText="1"/>
    </xf>
    <xf numFmtId="3" fontId="14" fillId="6" borderId="4" xfId="1" applyNumberFormat="1" applyFont="1" applyFill="1" applyBorder="1" applyAlignment="1">
      <alignment horizontal="center" vertical="center" wrapText="1"/>
    </xf>
    <xf numFmtId="0" fontId="14" fillId="0" borderId="9" xfId="1" applyFont="1" applyBorder="1" applyAlignment="1">
      <alignment horizontal="left" vertical="center" wrapText="1"/>
    </xf>
    <xf numFmtId="0" fontId="14" fillId="0" borderId="14" xfId="1" applyFont="1" applyBorder="1" applyAlignment="1">
      <alignment horizontal="left" vertical="center" wrapText="1"/>
    </xf>
    <xf numFmtId="3" fontId="14" fillId="5" borderId="14" xfId="1" applyNumberFormat="1" applyFont="1" applyFill="1" applyBorder="1" applyAlignment="1">
      <alignment horizontal="center" vertical="center" wrapText="1"/>
    </xf>
    <xf numFmtId="3" fontId="14" fillId="0" borderId="14" xfId="1" applyNumberFormat="1" applyFont="1" applyBorder="1" applyAlignment="1">
      <alignment horizontal="center" vertical="center" wrapText="1"/>
    </xf>
    <xf numFmtId="3" fontId="14" fillId="6" borderId="14" xfId="1" applyNumberFormat="1" applyFont="1" applyFill="1" applyBorder="1" applyAlignment="1">
      <alignment horizontal="center" vertical="center" wrapText="1"/>
    </xf>
    <xf numFmtId="0" fontId="14" fillId="0" borderId="9" xfId="1" applyFont="1" applyBorder="1" applyAlignment="1">
      <alignment vertical="center" wrapText="1"/>
    </xf>
    <xf numFmtId="0" fontId="14" fillId="0" borderId="14" xfId="1" applyFont="1" applyBorder="1" applyAlignment="1">
      <alignment vertical="center" wrapText="1"/>
    </xf>
    <xf numFmtId="169" fontId="14" fillId="0" borderId="14" xfId="1" applyNumberFormat="1" applyFont="1" applyBorder="1" applyAlignment="1">
      <alignment horizontal="left" vertical="center" wrapText="1"/>
    </xf>
    <xf numFmtId="0" fontId="14" fillId="0" borderId="11" xfId="1" applyFont="1" applyBorder="1" applyAlignment="1">
      <alignment vertical="center" wrapText="1"/>
    </xf>
    <xf numFmtId="0" fontId="14" fillId="0" borderId="4" xfId="1" applyFont="1" applyBorder="1" applyAlignment="1">
      <alignment vertical="center" wrapText="1"/>
    </xf>
    <xf numFmtId="3" fontId="14" fillId="7" borderId="1" xfId="1" applyNumberFormat="1" applyFont="1" applyFill="1" applyBorder="1" applyAlignment="1">
      <alignment horizontal="center" vertical="center" wrapText="1"/>
    </xf>
    <xf numFmtId="0" fontId="14" fillId="0" borderId="5" xfId="1" applyFont="1" applyBorder="1" applyAlignment="1">
      <alignment horizontal="left" vertical="center" wrapText="1"/>
    </xf>
    <xf numFmtId="169" fontId="14" fillId="0" borderId="2" xfId="1" applyNumberFormat="1" applyFont="1" applyBorder="1" applyAlignment="1">
      <alignment horizontal="left" vertical="center" wrapText="1"/>
    </xf>
    <xf numFmtId="3" fontId="14" fillId="5" borderId="2" xfId="1" applyNumberFormat="1" applyFont="1" applyFill="1" applyBorder="1" applyAlignment="1">
      <alignment horizontal="center" vertical="center" wrapText="1"/>
    </xf>
    <xf numFmtId="3" fontId="14" fillId="0" borderId="2" xfId="1" applyNumberFormat="1" applyFont="1" applyBorder="1" applyAlignment="1">
      <alignment horizontal="center" vertical="center" wrapText="1"/>
    </xf>
    <xf numFmtId="3" fontId="14" fillId="6" borderId="2" xfId="1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14" fillId="0" borderId="14" xfId="1" applyFont="1" applyBorder="1" applyAlignment="1">
      <alignment horizontal="center" vertical="center" wrapText="1"/>
    </xf>
    <xf numFmtId="0" fontId="16" fillId="0" borderId="5" xfId="1" applyFont="1" applyBorder="1" applyAlignment="1">
      <alignment vertical="center"/>
    </xf>
    <xf numFmtId="169" fontId="16" fillId="0" borderId="2" xfId="1" applyNumberFormat="1" applyFont="1" applyBorder="1" applyAlignment="1">
      <alignment vertical="center" wrapText="1"/>
    </xf>
    <xf numFmtId="3" fontId="17" fillId="0" borderId="2" xfId="1" applyNumberFormat="1" applyFont="1" applyBorder="1" applyAlignment="1">
      <alignment horizontal="center" vertical="center" wrapText="1"/>
    </xf>
    <xf numFmtId="3" fontId="17" fillId="6" borderId="2" xfId="1" applyNumberFormat="1" applyFont="1" applyFill="1" applyBorder="1" applyAlignment="1">
      <alignment horizontal="center" vertical="center" wrapText="1"/>
    </xf>
    <xf numFmtId="0" fontId="16" fillId="0" borderId="0" xfId="1" applyFont="1" applyAlignment="1">
      <alignment vertical="center"/>
    </xf>
    <xf numFmtId="169" fontId="16" fillId="0" borderId="0" xfId="1" applyNumberFormat="1" applyFont="1" applyAlignment="1">
      <alignment vertical="center" wrapText="1"/>
    </xf>
    <xf numFmtId="3" fontId="17" fillId="0" borderId="0" xfId="1" applyNumberFormat="1" applyFont="1" applyAlignment="1">
      <alignment horizontal="center" vertical="center" wrapText="1"/>
    </xf>
    <xf numFmtId="3" fontId="17" fillId="6" borderId="0" xfId="1" applyNumberFormat="1" applyFont="1" applyFill="1" applyAlignment="1">
      <alignment horizontal="center" vertical="center" wrapText="1"/>
    </xf>
    <xf numFmtId="14" fontId="12" fillId="0" borderId="15" xfId="1" applyNumberFormat="1" applyFont="1" applyBorder="1" applyAlignment="1">
      <alignment horizontal="center" vertical="center" wrapText="1"/>
    </xf>
    <xf numFmtId="0" fontId="5" fillId="0" borderId="3" xfId="1" applyFont="1" applyBorder="1"/>
    <xf numFmtId="14" fontId="12" fillId="0" borderId="3" xfId="1" applyNumberFormat="1" applyFont="1" applyBorder="1" applyAlignment="1">
      <alignment horizontal="center" vertical="center" wrapText="1"/>
    </xf>
    <xf numFmtId="168" fontId="13" fillId="5" borderId="2" xfId="1" applyNumberFormat="1" applyFont="1" applyFill="1" applyBorder="1" applyAlignment="1">
      <alignment horizontal="center" vertical="center"/>
    </xf>
    <xf numFmtId="168" fontId="13" fillId="0" borderId="2" xfId="1" applyNumberFormat="1" applyFont="1" applyBorder="1" applyAlignment="1">
      <alignment horizontal="center" vertical="center"/>
    </xf>
    <xf numFmtId="168" fontId="13" fillId="8" borderId="2" xfId="1" applyNumberFormat="1" applyFont="1" applyFill="1" applyBorder="1" applyAlignment="1">
      <alignment horizontal="center" vertical="top" wrapText="1"/>
    </xf>
    <xf numFmtId="168" fontId="3" fillId="0" borderId="0" xfId="1" applyNumberFormat="1" applyFont="1" applyAlignment="1">
      <alignment horizontal="center" vertical="center"/>
    </xf>
    <xf numFmtId="1" fontId="14" fillId="0" borderId="1" xfId="1" applyNumberFormat="1" applyFont="1" applyBorder="1" applyAlignment="1">
      <alignment horizontal="left" vertical="center" wrapText="1"/>
    </xf>
    <xf numFmtId="3" fontId="14" fillId="8" borderId="1" xfId="1" applyNumberFormat="1" applyFont="1" applyFill="1" applyBorder="1" applyAlignment="1">
      <alignment horizontal="center" vertical="center" wrapText="1"/>
    </xf>
    <xf numFmtId="0" fontId="14" fillId="0" borderId="0" xfId="1" applyFont="1" applyAlignment="1">
      <alignment horizontal="right" vertical="center"/>
    </xf>
    <xf numFmtId="1" fontId="14" fillId="0" borderId="14" xfId="1" applyNumberFormat="1" applyFont="1" applyBorder="1" applyAlignment="1">
      <alignment horizontal="left" vertical="center" wrapText="1"/>
    </xf>
    <xf numFmtId="3" fontId="14" fillId="8" borderId="14" xfId="1" applyNumberFormat="1" applyFont="1" applyFill="1" applyBorder="1" applyAlignment="1">
      <alignment horizontal="center" vertical="center" wrapText="1"/>
    </xf>
    <xf numFmtId="3" fontId="14" fillId="8" borderId="4" xfId="1" applyNumberFormat="1" applyFont="1" applyFill="1" applyBorder="1" applyAlignment="1">
      <alignment horizontal="center" vertical="center" wrapText="1"/>
    </xf>
    <xf numFmtId="1" fontId="14" fillId="0" borderId="2" xfId="1" applyNumberFormat="1" applyFont="1" applyBorder="1" applyAlignment="1">
      <alignment horizontal="left" vertical="center" wrapText="1"/>
    </xf>
    <xf numFmtId="3" fontId="14" fillId="8" borderId="2" xfId="1" applyNumberFormat="1" applyFont="1" applyFill="1" applyBorder="1" applyAlignment="1">
      <alignment horizontal="center" vertical="center" wrapText="1"/>
    </xf>
    <xf numFmtId="1" fontId="14" fillId="0" borderId="4" xfId="1" applyNumberFormat="1" applyFont="1" applyBorder="1" applyAlignment="1">
      <alignment horizontal="left" vertical="center" wrapText="1"/>
    </xf>
    <xf numFmtId="3" fontId="14" fillId="7" borderId="14" xfId="1" applyNumberFormat="1" applyFont="1" applyFill="1" applyBorder="1" applyAlignment="1">
      <alignment horizontal="center" vertical="center" wrapText="1"/>
    </xf>
    <xf numFmtId="49" fontId="14" fillId="0" borderId="14" xfId="1" applyNumberFormat="1" applyFont="1" applyBorder="1" applyAlignment="1">
      <alignment horizontal="left" vertical="center" wrapText="1"/>
    </xf>
    <xf numFmtId="49" fontId="14" fillId="0" borderId="4" xfId="1" applyNumberFormat="1" applyFont="1" applyBorder="1" applyAlignment="1">
      <alignment horizontal="left" vertical="center" wrapText="1"/>
    </xf>
    <xf numFmtId="1" fontId="14" fillId="0" borderId="14" xfId="1" applyNumberFormat="1" applyFont="1" applyBorder="1" applyAlignment="1">
      <alignment horizontal="left" vertical="center"/>
    </xf>
    <xf numFmtId="0" fontId="12" fillId="0" borderId="2" xfId="1" applyFont="1" applyBorder="1" applyAlignment="1">
      <alignment vertical="center"/>
    </xf>
    <xf numFmtId="169" fontId="12" fillId="0" borderId="2" xfId="1" applyNumberFormat="1" applyFont="1" applyBorder="1" applyAlignment="1">
      <alignment horizontal="center" vertical="center"/>
    </xf>
    <xf numFmtId="3" fontId="12" fillId="0" borderId="3" xfId="1" applyNumberFormat="1" applyFont="1" applyBorder="1" applyAlignment="1">
      <alignment horizontal="center" vertical="center"/>
    </xf>
    <xf numFmtId="3" fontId="12" fillId="5" borderId="3" xfId="1" applyNumberFormat="1" applyFont="1" applyFill="1" applyBorder="1" applyAlignment="1">
      <alignment horizontal="center" vertical="center"/>
    </xf>
    <xf numFmtId="3" fontId="12" fillId="0" borderId="2" xfId="1" applyNumberFormat="1" applyFont="1" applyBorder="1" applyAlignment="1">
      <alignment horizontal="center" vertical="center"/>
    </xf>
    <xf numFmtId="3" fontId="12" fillId="8" borderId="2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right" vertical="center"/>
    </xf>
  </cellXfs>
  <cellStyles count="2">
    <cellStyle name="Normal" xfId="0" builtinId="0"/>
    <cellStyle name="Normal 2" xfId="1" xr:uid="{720BCA61-02F1-439D-9788-BC4432CA58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EA8E-65A1-4A44-BFE2-C8E7CA354FA3}">
  <dimension ref="A1:CF344"/>
  <sheetViews>
    <sheetView tabSelected="1" workbookViewId="0"/>
  </sheetViews>
  <sheetFormatPr defaultColWidth="12" defaultRowHeight="15" customHeight="1"/>
  <cols>
    <col min="1" max="1" width="8.06640625" style="1" customWidth="1"/>
    <col min="2" max="2" width="30.796875" style="1" customWidth="1"/>
    <col min="3" max="3" width="8.19921875" style="1" customWidth="1"/>
    <col min="4" max="4" width="8.06640625" style="1" customWidth="1"/>
    <col min="5" max="5" width="7" style="1" customWidth="1"/>
    <col min="6" max="11" width="8.19921875" style="1" customWidth="1"/>
    <col min="12" max="12" width="8.06640625" style="1" customWidth="1"/>
    <col min="13" max="13" width="7" style="1" customWidth="1"/>
    <col min="14" max="19" width="8.19921875" style="1" customWidth="1"/>
    <col min="20" max="20" width="8.06640625" style="1" customWidth="1"/>
    <col min="21" max="21" width="7" style="1" customWidth="1"/>
    <col min="22" max="22" width="8.19921875" style="1" customWidth="1"/>
    <col min="23" max="23" width="9.265625" style="1" customWidth="1"/>
    <col min="24" max="40" width="10.53125" style="1" customWidth="1"/>
    <col min="41" max="41" width="10.796875" style="1" customWidth="1"/>
    <col min="42" max="43" width="8.19921875" style="1" customWidth="1"/>
    <col min="44" max="44" width="8.06640625" style="1" customWidth="1"/>
    <col min="45" max="45" width="7" style="1" customWidth="1"/>
    <col min="46" max="78" width="8.19921875" style="1" customWidth="1"/>
    <col min="79" max="79" width="5.19921875" style="1" customWidth="1"/>
    <col min="80" max="84" width="6.3984375" style="1" customWidth="1"/>
    <col min="85" max="16384" width="12" style="1"/>
  </cols>
  <sheetData>
    <row r="1" spans="1:78" ht="15.4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</row>
    <row r="2" spans="1:78" ht="15.4">
      <c r="B2" s="4" t="s">
        <v>2</v>
      </c>
      <c r="C2" s="5">
        <v>38353</v>
      </c>
      <c r="D2" s="6">
        <v>38443</v>
      </c>
      <c r="E2" s="6">
        <v>38534</v>
      </c>
      <c r="F2" s="5">
        <v>38626</v>
      </c>
      <c r="G2" s="5">
        <v>38718</v>
      </c>
      <c r="H2" s="5">
        <v>38808</v>
      </c>
      <c r="I2" s="5">
        <v>38899</v>
      </c>
      <c r="J2" s="5">
        <v>38991</v>
      </c>
      <c r="K2" s="5">
        <v>39083</v>
      </c>
      <c r="L2" s="6">
        <v>39173</v>
      </c>
      <c r="M2" s="6">
        <v>39264</v>
      </c>
      <c r="N2" s="5">
        <v>39356</v>
      </c>
      <c r="O2" s="5">
        <v>39448</v>
      </c>
      <c r="P2" s="5">
        <v>39539</v>
      </c>
      <c r="Q2" s="5">
        <v>39630</v>
      </c>
      <c r="R2" s="5">
        <v>39722</v>
      </c>
      <c r="S2" s="5">
        <v>39814</v>
      </c>
      <c r="T2" s="6">
        <v>39904</v>
      </c>
      <c r="U2" s="6">
        <v>39995</v>
      </c>
      <c r="V2" s="5">
        <v>40087</v>
      </c>
      <c r="W2" s="5">
        <v>40179</v>
      </c>
      <c r="X2" s="5">
        <v>40269</v>
      </c>
      <c r="Y2" s="5">
        <v>40360</v>
      </c>
      <c r="Z2" s="5">
        <v>40452</v>
      </c>
      <c r="AA2" s="5">
        <v>40544</v>
      </c>
      <c r="AB2" s="6">
        <v>40634</v>
      </c>
      <c r="AC2" s="6">
        <v>40725</v>
      </c>
      <c r="AD2" s="5">
        <v>40817</v>
      </c>
      <c r="AE2" s="5">
        <v>40909</v>
      </c>
      <c r="AF2" s="5">
        <v>41000</v>
      </c>
      <c r="AG2" s="5">
        <v>41091</v>
      </c>
      <c r="AH2" s="5">
        <v>41183</v>
      </c>
      <c r="AI2" s="5">
        <v>41275</v>
      </c>
      <c r="AJ2" s="6">
        <v>41365</v>
      </c>
      <c r="AK2" s="6">
        <v>41456</v>
      </c>
      <c r="AL2" s="5">
        <v>41548</v>
      </c>
      <c r="AM2" s="5">
        <v>41640</v>
      </c>
      <c r="AN2" s="5">
        <v>41730</v>
      </c>
      <c r="AO2" s="5">
        <v>41821</v>
      </c>
      <c r="AP2" s="5">
        <v>41913</v>
      </c>
      <c r="AQ2" s="5">
        <v>42005</v>
      </c>
      <c r="AR2" s="6">
        <v>42095</v>
      </c>
      <c r="AS2" s="6">
        <v>42186</v>
      </c>
      <c r="AT2" s="5">
        <v>42278</v>
      </c>
      <c r="AU2" s="5">
        <v>42370</v>
      </c>
      <c r="AV2" s="5">
        <v>42461</v>
      </c>
      <c r="AW2" s="5">
        <v>42552</v>
      </c>
      <c r="AX2" s="5">
        <v>42644</v>
      </c>
      <c r="AY2" s="5">
        <v>42736</v>
      </c>
      <c r="AZ2" s="5">
        <v>42826</v>
      </c>
      <c r="BA2" s="5">
        <v>42917</v>
      </c>
      <c r="BB2" s="5">
        <v>43009</v>
      </c>
      <c r="BC2" s="5">
        <v>43101</v>
      </c>
      <c r="BD2" s="5">
        <v>43191</v>
      </c>
      <c r="BE2" s="5">
        <v>43282</v>
      </c>
      <c r="BF2" s="5">
        <v>43374</v>
      </c>
      <c r="BG2" s="5">
        <v>43466</v>
      </c>
      <c r="BH2" s="5">
        <v>43556</v>
      </c>
      <c r="BI2" s="5">
        <v>43647</v>
      </c>
      <c r="BJ2" s="5">
        <v>43739</v>
      </c>
      <c r="BK2" s="5">
        <v>43831</v>
      </c>
      <c r="BL2" s="5">
        <v>43922</v>
      </c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</row>
    <row r="3" spans="1:78" ht="65.650000000000006">
      <c r="B3" s="8"/>
      <c r="C3" s="9" t="s">
        <v>3</v>
      </c>
      <c r="D3" s="9" t="s">
        <v>3</v>
      </c>
      <c r="E3" s="9" t="s">
        <v>3</v>
      </c>
      <c r="F3" s="9" t="s">
        <v>3</v>
      </c>
      <c r="G3" s="9" t="s">
        <v>3</v>
      </c>
      <c r="H3" s="9" t="s">
        <v>3</v>
      </c>
      <c r="I3" s="9" t="s">
        <v>3</v>
      </c>
      <c r="J3" s="9" t="s">
        <v>3</v>
      </c>
      <c r="K3" s="9" t="s">
        <v>3</v>
      </c>
      <c r="L3" s="9" t="s">
        <v>3</v>
      </c>
      <c r="M3" s="9" t="s">
        <v>3</v>
      </c>
      <c r="N3" s="9" t="s">
        <v>3</v>
      </c>
      <c r="O3" s="9" t="s">
        <v>3</v>
      </c>
      <c r="P3" s="9" t="s">
        <v>3</v>
      </c>
      <c r="Q3" s="9" t="s">
        <v>3</v>
      </c>
      <c r="R3" s="9" t="s">
        <v>3</v>
      </c>
      <c r="S3" s="9" t="s">
        <v>3</v>
      </c>
      <c r="T3" s="9" t="s">
        <v>3</v>
      </c>
      <c r="U3" s="9" t="s">
        <v>3</v>
      </c>
      <c r="V3" s="9" t="s">
        <v>3</v>
      </c>
      <c r="W3" s="9" t="s">
        <v>3</v>
      </c>
      <c r="X3" s="9" t="s">
        <v>3</v>
      </c>
      <c r="Y3" s="9" t="s">
        <v>3</v>
      </c>
      <c r="Z3" s="9" t="s">
        <v>3</v>
      </c>
      <c r="AA3" s="9" t="s">
        <v>3</v>
      </c>
      <c r="AB3" s="9" t="s">
        <v>3</v>
      </c>
      <c r="AC3" s="9" t="s">
        <v>3</v>
      </c>
      <c r="AD3" s="9" t="s">
        <v>3</v>
      </c>
      <c r="AE3" s="9" t="s">
        <v>3</v>
      </c>
      <c r="AF3" s="9" t="s">
        <v>3</v>
      </c>
      <c r="AG3" s="9" t="s">
        <v>3</v>
      </c>
      <c r="AH3" s="9" t="s">
        <v>3</v>
      </c>
      <c r="AI3" s="9" t="s">
        <v>3</v>
      </c>
      <c r="AJ3" s="9" t="s">
        <v>3</v>
      </c>
      <c r="AK3" s="9" t="s">
        <v>3</v>
      </c>
      <c r="AL3" s="9" t="s">
        <v>3</v>
      </c>
      <c r="AM3" s="9" t="s">
        <v>3</v>
      </c>
      <c r="AN3" s="9" t="s">
        <v>3</v>
      </c>
      <c r="AO3" s="9" t="s">
        <v>3</v>
      </c>
      <c r="AP3" s="9" t="s">
        <v>3</v>
      </c>
      <c r="AQ3" s="9" t="s">
        <v>3</v>
      </c>
      <c r="AR3" s="9" t="s">
        <v>3</v>
      </c>
      <c r="AS3" s="9" t="s">
        <v>3</v>
      </c>
      <c r="AT3" s="9" t="s">
        <v>3</v>
      </c>
      <c r="AU3" s="9" t="s">
        <v>3</v>
      </c>
      <c r="AV3" s="9" t="s">
        <v>3</v>
      </c>
      <c r="AW3" s="9" t="s">
        <v>3</v>
      </c>
      <c r="AX3" s="9" t="s">
        <v>3</v>
      </c>
      <c r="AY3" s="9" t="s">
        <v>3</v>
      </c>
      <c r="AZ3" s="9" t="s">
        <v>3</v>
      </c>
      <c r="BA3" s="9" t="s">
        <v>3</v>
      </c>
      <c r="BB3" s="9" t="s">
        <v>3</v>
      </c>
      <c r="BC3" s="9" t="s">
        <v>3</v>
      </c>
      <c r="BD3" s="9" t="s">
        <v>3</v>
      </c>
      <c r="BE3" s="9" t="s">
        <v>3</v>
      </c>
      <c r="BF3" s="9" t="s">
        <v>3</v>
      </c>
      <c r="BG3" s="9" t="s">
        <v>3</v>
      </c>
      <c r="BH3" s="9" t="s">
        <v>3</v>
      </c>
      <c r="BI3" s="9" t="s">
        <v>3</v>
      </c>
      <c r="BJ3" s="9" t="s">
        <v>3</v>
      </c>
      <c r="BK3" s="9" t="s">
        <v>3</v>
      </c>
      <c r="BL3" s="9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</row>
    <row r="4" spans="1:78" ht="12.75" customHeight="1">
      <c r="B4" s="11" t="s">
        <v>4</v>
      </c>
      <c r="C4" s="12" t="s">
        <v>5</v>
      </c>
      <c r="D4" s="13">
        <v>3.0499999999999999E-2</v>
      </c>
      <c r="E4" s="13">
        <v>5.2000000000000005E-2</v>
      </c>
      <c r="F4" s="13">
        <v>3.1899999999999998E-2</v>
      </c>
      <c r="G4" s="13">
        <v>5.1799999999999999E-2</v>
      </c>
      <c r="H4" s="12">
        <v>5.1299999999999998E-2</v>
      </c>
      <c r="I4" s="12">
        <v>3.95E-2</v>
      </c>
      <c r="J4" s="12">
        <v>3.9199999999999999E-2</v>
      </c>
      <c r="K4" s="12">
        <v>2.75E-2</v>
      </c>
      <c r="L4" s="13">
        <v>3.3300000000000003E-2</v>
      </c>
      <c r="M4" s="13">
        <v>2.75E-2</v>
      </c>
      <c r="N4" s="13">
        <v>8.7899999999999992E-2</v>
      </c>
      <c r="O4" s="13">
        <v>3.6699999999999997E-2</v>
      </c>
      <c r="P4" s="12">
        <v>4.5400000000000003E-2</v>
      </c>
      <c r="Q4" s="14">
        <v>3.3799999999999997E-2</v>
      </c>
      <c r="R4" s="12">
        <v>6.1500000000000006E-2</v>
      </c>
      <c r="S4" s="12">
        <v>6.83E-2</v>
      </c>
      <c r="T4" s="13">
        <v>9.9199999999999997E-2</v>
      </c>
      <c r="U4" s="13">
        <v>6.5799999999999997E-2</v>
      </c>
      <c r="V4" s="13">
        <v>6.1699999999999998E-2</v>
      </c>
      <c r="W4" s="13">
        <v>3.7400000000000003E-2</v>
      </c>
      <c r="X4" s="12">
        <v>3.4700000000000002E-2</v>
      </c>
      <c r="Y4" s="14">
        <v>2.6699999999999998E-2</v>
      </c>
      <c r="Z4" s="12">
        <v>2.7400000000000001E-2</v>
      </c>
      <c r="AA4" s="12">
        <v>2.98E-2</v>
      </c>
      <c r="AB4" s="13">
        <v>3.15E-2</v>
      </c>
      <c r="AC4" s="13">
        <v>3.8199999999999998E-2</v>
      </c>
      <c r="AD4" s="13">
        <v>5.3399999999999996E-2</v>
      </c>
      <c r="AE4" s="13">
        <v>4.9699999999999994E-2</v>
      </c>
      <c r="AF4" s="12">
        <v>5.7699999999999994E-2</v>
      </c>
      <c r="AG4" s="14">
        <v>6.2699999999999992E-2</v>
      </c>
      <c r="AH4" s="12">
        <v>5.9800000000000006E-2</v>
      </c>
      <c r="AI4" s="12">
        <v>6.2199999999999998E-2</v>
      </c>
      <c r="AJ4" s="13">
        <v>6.3799999999999996E-2</v>
      </c>
      <c r="AK4" s="13">
        <v>6.5599999999999992E-2</v>
      </c>
      <c r="AL4" s="13">
        <v>6.54E-2</v>
      </c>
      <c r="AM4" s="13">
        <v>6.0499999999999998E-2</v>
      </c>
      <c r="AN4" s="12">
        <v>8.2100000000000006E-2</v>
      </c>
      <c r="AO4" s="12">
        <v>8.6599999999999996E-2</v>
      </c>
      <c r="AP4" s="14">
        <v>8.3100000000000007E-2</v>
      </c>
      <c r="AQ4" s="12">
        <v>0.18340000000000001</v>
      </c>
      <c r="AR4" s="13">
        <v>0.14760000000000001</v>
      </c>
      <c r="AS4" s="13">
        <v>0.1245</v>
      </c>
      <c r="AT4" s="13">
        <v>0.11630000000000001</v>
      </c>
      <c r="AU4" s="13">
        <v>0.11220000000000001</v>
      </c>
      <c r="AV4" s="12">
        <v>0.11259999999999999</v>
      </c>
      <c r="AW4" s="12">
        <v>0.1048</v>
      </c>
      <c r="AX4" s="12">
        <v>0.10210000000000001</v>
      </c>
      <c r="AY4" s="14">
        <v>0.10460000000000001</v>
      </c>
      <c r="AZ4" s="14">
        <v>0.10099999999999999</v>
      </c>
      <c r="BA4" s="14">
        <v>9.35E-2</v>
      </c>
      <c r="BB4" s="14">
        <v>8.6500000000000007E-2</v>
      </c>
      <c r="BC4" s="14">
        <v>7.7199999999999991E-2</v>
      </c>
      <c r="BD4" s="14">
        <v>7.3099999999999998E-2</v>
      </c>
      <c r="BE4" s="14">
        <v>7.2900000000000006E-2</v>
      </c>
      <c r="BF4" s="14">
        <v>7.5600000000000001E-2</v>
      </c>
      <c r="BG4" s="14">
        <v>7.9100000000000004E-2</v>
      </c>
      <c r="BH4" s="14">
        <v>7.8799999999999995E-2</v>
      </c>
      <c r="BI4" s="14">
        <v>7.6799999999999993E-2</v>
      </c>
      <c r="BJ4" s="14">
        <v>7.0599999999999996E-2</v>
      </c>
      <c r="BK4" s="14">
        <v>6.3899999999999998E-2</v>
      </c>
      <c r="BL4" s="14">
        <v>6.1399999999999996E-2</v>
      </c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</row>
    <row r="5" spans="1:78" ht="12.75" customHeight="1">
      <c r="B5" s="11" t="s">
        <v>6</v>
      </c>
      <c r="C5" s="12" t="s">
        <v>5</v>
      </c>
      <c r="D5" s="13">
        <v>4.3200000000000002E-2</v>
      </c>
      <c r="E5" s="13">
        <v>5.3800000000000001E-2</v>
      </c>
      <c r="F5" s="13">
        <v>4.0500000000000001E-2</v>
      </c>
      <c r="G5" s="13">
        <v>5.62E-2</v>
      </c>
      <c r="H5" s="12">
        <v>5.4699999999999999E-2</v>
      </c>
      <c r="I5" s="12">
        <v>4.9299999999999997E-2</v>
      </c>
      <c r="J5" s="12">
        <v>4.9100000000000005E-2</v>
      </c>
      <c r="K5" s="12">
        <v>5.7699999999999994E-2</v>
      </c>
      <c r="L5" s="13">
        <v>5.79E-2</v>
      </c>
      <c r="M5" s="13">
        <v>5.1500000000000004E-2</v>
      </c>
      <c r="N5" s="13">
        <v>7.17E-2</v>
      </c>
      <c r="O5" s="13">
        <v>6.88E-2</v>
      </c>
      <c r="P5" s="12">
        <v>7.4999999999999997E-2</v>
      </c>
      <c r="Q5" s="14">
        <v>6.5000000000000002E-2</v>
      </c>
      <c r="R5" s="12">
        <v>9.1899999999999996E-2</v>
      </c>
      <c r="S5" s="12">
        <v>0.22670000000000001</v>
      </c>
      <c r="T5" s="13">
        <v>0.19239999999999999</v>
      </c>
      <c r="U5" s="13">
        <v>0.13</v>
      </c>
      <c r="V5" s="13">
        <v>0.1167</v>
      </c>
      <c r="W5" s="13">
        <v>6.9099999999999995E-2</v>
      </c>
      <c r="X5" s="12">
        <v>4.7500000000000001E-2</v>
      </c>
      <c r="Y5" s="14">
        <v>4.3499999999999997E-2</v>
      </c>
      <c r="Z5" s="12">
        <v>4.2500000000000003E-2</v>
      </c>
      <c r="AA5" s="12">
        <v>4.3799999999999999E-2</v>
      </c>
      <c r="AB5" s="13">
        <v>4.2999999999999997E-2</v>
      </c>
      <c r="AC5" s="13">
        <v>4.3899999999999995E-2</v>
      </c>
      <c r="AD5" s="13">
        <v>6.83E-2</v>
      </c>
      <c r="AE5" s="13">
        <v>7.2099999999999997E-2</v>
      </c>
      <c r="AF5" s="12">
        <v>7.0400000000000004E-2</v>
      </c>
      <c r="AG5" s="14">
        <v>7.3499999999999996E-2</v>
      </c>
      <c r="AH5" s="12">
        <v>7.3399999999999993E-2</v>
      </c>
      <c r="AI5" s="12">
        <v>7.6799999999999993E-2</v>
      </c>
      <c r="AJ5" s="13">
        <v>7.4999999999999997E-2</v>
      </c>
      <c r="AK5" s="13">
        <v>7.2900000000000006E-2</v>
      </c>
      <c r="AL5" s="13">
        <v>7.1500000000000008E-2</v>
      </c>
      <c r="AM5" s="13">
        <v>7.2300000000000003E-2</v>
      </c>
      <c r="AN5" s="12">
        <v>9.3100000000000002E-2</v>
      </c>
      <c r="AO5" s="12">
        <v>9.7100000000000006E-2</v>
      </c>
      <c r="AP5" s="14">
        <v>0.107</v>
      </c>
      <c r="AQ5" s="12">
        <v>0.2397</v>
      </c>
      <c r="AR5" s="13">
        <v>0.1583</v>
      </c>
      <c r="AS5" s="13">
        <v>0.12529999999999999</v>
      </c>
      <c r="AT5" s="13">
        <v>0.11990000000000001</v>
      </c>
      <c r="AU5" s="13">
        <v>0.1183</v>
      </c>
      <c r="AV5" s="12">
        <v>0.11990000000000001</v>
      </c>
      <c r="AW5" s="12">
        <v>0.1108</v>
      </c>
      <c r="AX5" s="12">
        <v>0.1056</v>
      </c>
      <c r="AY5" s="14">
        <v>0.10580000000000001</v>
      </c>
      <c r="AZ5" s="14">
        <v>0.1009</v>
      </c>
      <c r="BA5" s="14">
        <v>9.1400000000000009E-2</v>
      </c>
      <c r="BB5" s="14">
        <v>8.6400000000000005E-2</v>
      </c>
      <c r="BC5" s="14">
        <v>7.8399999999999997E-2</v>
      </c>
      <c r="BD5" s="14">
        <v>7.2900000000000006E-2</v>
      </c>
      <c r="BE5" s="14">
        <v>7.3899999999999993E-2</v>
      </c>
      <c r="BF5" s="14">
        <v>8.1799999999999998E-2</v>
      </c>
      <c r="BG5" s="14">
        <v>8.6999999999999994E-2</v>
      </c>
      <c r="BH5" s="14">
        <v>8.43E-2</v>
      </c>
      <c r="BI5" s="14">
        <v>8.0700000000000008E-2</v>
      </c>
      <c r="BJ5" s="14">
        <v>7.2700000000000001E-2</v>
      </c>
      <c r="BK5" s="14">
        <v>6.4699999999999994E-2</v>
      </c>
      <c r="BL5" s="14">
        <v>6.7299999999999999E-2</v>
      </c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</row>
    <row r="6" spans="1:78" ht="15.4">
      <c r="B6" s="11" t="s">
        <v>7</v>
      </c>
      <c r="C6" s="12">
        <v>2.3250000000000003E-2</v>
      </c>
      <c r="D6" s="13">
        <v>2.8239999999999998E-2</v>
      </c>
      <c r="E6" s="13">
        <v>3.2969999999999999E-2</v>
      </c>
      <c r="F6" s="13">
        <v>3.8280000000000002E-2</v>
      </c>
      <c r="G6" s="13">
        <v>4.333E-2</v>
      </c>
      <c r="H6" s="12">
        <v>4.8010000000000004E-2</v>
      </c>
      <c r="I6" s="12">
        <v>5.2979999999999999E-2</v>
      </c>
      <c r="J6" s="12">
        <v>5.2919999999999995E-2</v>
      </c>
      <c r="K6" s="12">
        <v>5.2999999999999999E-2</v>
      </c>
      <c r="L6" s="13">
        <v>5.3200000000000004E-2</v>
      </c>
      <c r="M6" s="13">
        <v>5.321E-2</v>
      </c>
      <c r="N6" s="13">
        <v>4.8730000000000002E-2</v>
      </c>
      <c r="O6" s="13">
        <v>4.0369999999999996E-2</v>
      </c>
      <c r="P6" s="12">
        <v>2.6099999999999998E-2</v>
      </c>
      <c r="Q6" s="12">
        <v>2.247E-2</v>
      </c>
      <c r="R6" s="14">
        <v>2.129E-2</v>
      </c>
      <c r="S6" s="14">
        <v>1.6100000000000001E-3</v>
      </c>
      <c r="T6" s="13">
        <v>2.6099999999999999E-3</v>
      </c>
      <c r="U6" s="13">
        <v>2.4199999999999998E-3</v>
      </c>
      <c r="V6" s="13">
        <v>1.9E-3</v>
      </c>
      <c r="W6" s="13">
        <v>1.72E-3</v>
      </c>
      <c r="X6" s="12">
        <v>2.4199999999999998E-3</v>
      </c>
      <c r="Y6" s="12">
        <v>2.66E-3</v>
      </c>
      <c r="Z6" s="14">
        <v>2.2599999999999999E-3</v>
      </c>
      <c r="AA6" s="14">
        <v>2.3899999999999998E-3</v>
      </c>
      <c r="AB6" s="13">
        <v>1.48E-3</v>
      </c>
      <c r="AC6" s="13">
        <v>1.24E-3</v>
      </c>
      <c r="AD6" s="13">
        <v>1.4199999999999998E-3</v>
      </c>
      <c r="AE6" s="13">
        <v>1.4599999999999999E-3</v>
      </c>
      <c r="AF6" s="12">
        <v>1.49E-3</v>
      </c>
      <c r="AG6" s="12">
        <v>1.67E-3</v>
      </c>
      <c r="AH6" s="14">
        <v>1.5299999999999999E-3</v>
      </c>
      <c r="AI6" s="14">
        <v>1.6000000000000001E-3</v>
      </c>
      <c r="AJ6" s="13">
        <v>1.5399999999999999E-3</v>
      </c>
      <c r="AK6" s="13">
        <v>1.2099999999999999E-3</v>
      </c>
      <c r="AL6" s="13">
        <v>1.0399999999999999E-3</v>
      </c>
      <c r="AM6" s="13">
        <v>8.9999999999999998E-4</v>
      </c>
      <c r="AN6" s="12">
        <v>8.8999999999999995E-4</v>
      </c>
      <c r="AO6" s="12">
        <v>9.2999999999999995E-4</v>
      </c>
      <c r="AP6" s="12">
        <v>9.1E-4</v>
      </c>
      <c r="AQ6" s="14">
        <v>1.1899999999999999E-3</v>
      </c>
      <c r="AR6" s="13">
        <v>1.2199999999999999E-3</v>
      </c>
      <c r="AS6" s="13">
        <v>1.2600000000000001E-3</v>
      </c>
      <c r="AT6" s="13">
        <v>1.32E-3</v>
      </c>
      <c r="AU6" s="13">
        <v>3.6600000000000001E-3</v>
      </c>
      <c r="AV6" s="12">
        <v>3.8E-3</v>
      </c>
      <c r="AW6" s="12">
        <v>4.1399999999999996E-3</v>
      </c>
      <c r="AX6" s="12">
        <v>4.3099999999999996E-3</v>
      </c>
      <c r="AY6" s="12">
        <v>6.9099999999999995E-3</v>
      </c>
      <c r="AZ6" s="12">
        <v>9.2899999999999996E-3</v>
      </c>
      <c r="BA6" s="12">
        <v>1.1770000000000001E-2</v>
      </c>
      <c r="BB6" s="12">
        <v>1.183E-2</v>
      </c>
      <c r="BC6" s="12">
        <v>1.4379999999999999E-2</v>
      </c>
      <c r="BD6" s="12">
        <v>1.703E-2</v>
      </c>
      <c r="BE6" s="12">
        <v>1.9179999999999999E-2</v>
      </c>
      <c r="BF6" s="12">
        <v>2.1729999999999999E-2</v>
      </c>
      <c r="BG6" s="12">
        <v>2.3869999999999999E-2</v>
      </c>
      <c r="BH6" s="12">
        <v>2.3910000000000001E-2</v>
      </c>
      <c r="BI6" s="12">
        <v>2.3550000000000001E-2</v>
      </c>
      <c r="BJ6" s="12">
        <v>1.8020000000000001E-2</v>
      </c>
      <c r="BK6" s="12">
        <v>1.5349999999999999E-2</v>
      </c>
      <c r="BL6" s="12">
        <v>7.2999999999999996E-4</v>
      </c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</row>
    <row r="7" spans="1:78" ht="15.4">
      <c r="B7" s="11" t="s">
        <v>8</v>
      </c>
      <c r="C7" s="12">
        <v>3.2189999999999996E-2</v>
      </c>
      <c r="D7" s="13">
        <v>3.7260000000000001E-2</v>
      </c>
      <c r="E7" s="13">
        <v>4.0510000000000004E-2</v>
      </c>
      <c r="F7" s="13">
        <v>4.5739999999999996E-2</v>
      </c>
      <c r="G7" s="13">
        <v>4.8379999999999999E-2</v>
      </c>
      <c r="H7" s="12">
        <v>5.3289999999999997E-2</v>
      </c>
      <c r="I7" s="12">
        <v>5.6609999999999994E-2</v>
      </c>
      <c r="J7" s="12">
        <v>5.3589999999999999E-2</v>
      </c>
      <c r="K7" s="12">
        <v>5.3710000000000008E-2</v>
      </c>
      <c r="L7" s="13">
        <v>5.28E-2</v>
      </c>
      <c r="M7" s="13">
        <v>5.3830000000000003E-2</v>
      </c>
      <c r="N7" s="13">
        <v>4.8770000000000001E-2</v>
      </c>
      <c r="O7" s="13">
        <v>3.4419999999999999E-2</v>
      </c>
      <c r="P7" s="12">
        <v>2.8290000000000003E-2</v>
      </c>
      <c r="Q7" s="12">
        <v>3.2840000000000001E-2</v>
      </c>
      <c r="R7" s="14">
        <v>3.789E-2</v>
      </c>
      <c r="S7" s="14">
        <v>1.9019999999999999E-2</v>
      </c>
      <c r="T7" s="13">
        <v>1.9470000000000001E-2</v>
      </c>
      <c r="U7" s="13">
        <v>1.4999999999999999E-2</v>
      </c>
      <c r="V7" s="13">
        <v>1.2270000000000001E-2</v>
      </c>
      <c r="W7" s="13">
        <v>8.9899999999999997E-3</v>
      </c>
      <c r="X7" s="12">
        <v>9.5999999999999992E-3</v>
      </c>
      <c r="Y7" s="12">
        <v>1.1180000000000001E-2</v>
      </c>
      <c r="Z7" s="14">
        <v>7.6800000000000002E-3</v>
      </c>
      <c r="AA7" s="14">
        <v>7.8200000000000006E-3</v>
      </c>
      <c r="AB7" s="13">
        <v>7.7000000000000002E-3</v>
      </c>
      <c r="AC7" s="13">
        <v>7.45E-3</v>
      </c>
      <c r="AD7" s="13">
        <v>9.0900000000000009E-3</v>
      </c>
      <c r="AE7" s="13">
        <v>1.115E-2</v>
      </c>
      <c r="AF7" s="12">
        <v>1.0489999999999999E-2</v>
      </c>
      <c r="AG7" s="12">
        <v>1.065E-2</v>
      </c>
      <c r="AH7" s="14">
        <v>9.1900000000000003E-3</v>
      </c>
      <c r="AI7" s="14">
        <v>8.1399999999999997E-3</v>
      </c>
      <c r="AJ7" s="13">
        <v>7.1699999999999993E-3</v>
      </c>
      <c r="AK7" s="13">
        <v>6.8400000000000006E-3</v>
      </c>
      <c r="AL7" s="13">
        <v>6.1799999999999997E-3</v>
      </c>
      <c r="AM7" s="13">
        <v>5.7499999999999999E-3</v>
      </c>
      <c r="AN7" s="12">
        <v>5.5000000000000005E-3</v>
      </c>
      <c r="AO7" s="12">
        <v>5.5600000000000007E-3</v>
      </c>
      <c r="AP7" s="12">
        <v>5.5200000000000006E-3</v>
      </c>
      <c r="AQ7" s="14">
        <v>6.2199999999999998E-3</v>
      </c>
      <c r="AR7" s="13">
        <v>6.9699999999999996E-3</v>
      </c>
      <c r="AS7" s="13">
        <v>7.8600000000000007E-3</v>
      </c>
      <c r="AT7" s="13">
        <v>8.3800000000000003E-3</v>
      </c>
      <c r="AU7" s="13">
        <v>1.153E-2</v>
      </c>
      <c r="AV7" s="12">
        <v>1.222E-2</v>
      </c>
      <c r="AW7" s="12">
        <v>1.3169999999999999E-2</v>
      </c>
      <c r="AX7" s="12">
        <v>1.5780000000000002E-2</v>
      </c>
      <c r="AY7" s="12">
        <v>1.7079999999999998E-2</v>
      </c>
      <c r="AZ7" s="12">
        <v>1.7769999999999998E-2</v>
      </c>
      <c r="BA7" s="12">
        <v>1.7410000000000002E-2</v>
      </c>
      <c r="BB7" s="12">
        <v>1.821E-2</v>
      </c>
      <c r="BC7" s="12">
        <v>2.196E-2</v>
      </c>
      <c r="BD7" s="12">
        <v>2.7360000000000002E-2</v>
      </c>
      <c r="BE7" s="12">
        <v>2.794E-2</v>
      </c>
      <c r="BF7" s="12">
        <v>2.9940000000000001E-2</v>
      </c>
      <c r="BG7" s="12">
        <v>3.0169999999999999E-2</v>
      </c>
      <c r="BH7" s="12">
        <v>2.7380000000000002E-2</v>
      </c>
      <c r="BI7" s="12">
        <v>2.2040000000000001E-2</v>
      </c>
      <c r="BJ7" s="12">
        <v>1.951E-2</v>
      </c>
      <c r="BK7" s="12">
        <v>1.917E-2</v>
      </c>
      <c r="BL7" s="12">
        <v>1.018E-2</v>
      </c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</row>
    <row r="8" spans="1:78" ht="27" customHeight="1">
      <c r="B8" s="11" t="s">
        <v>9</v>
      </c>
      <c r="C8" s="12" t="s">
        <v>5</v>
      </c>
      <c r="D8" s="13">
        <v>7.8808416738906928E-2</v>
      </c>
      <c r="E8" s="13">
        <v>6.6774866682124845E-2</v>
      </c>
      <c r="F8" s="13">
        <v>8.6354998099580804E-2</v>
      </c>
      <c r="G8" s="13">
        <v>2.0834883547883543E-2</v>
      </c>
      <c r="H8" s="12">
        <v>7.7281812125248983E-2</v>
      </c>
      <c r="I8" s="12">
        <v>0.11822803195352272</v>
      </c>
      <c r="J8" s="12">
        <v>9.5083586090145111E-2</v>
      </c>
      <c r="K8" s="12">
        <v>5.3190023425658595E-2</v>
      </c>
      <c r="L8" s="13">
        <v>6.2011287142177629E-2</v>
      </c>
      <c r="M8" s="13">
        <v>0.11570137261466318</v>
      </c>
      <c r="N8" s="13">
        <v>1.9262055053036242E-2</v>
      </c>
      <c r="O8" s="13">
        <v>7.020270707855758E-2</v>
      </c>
      <c r="P8" s="12">
        <v>7.7393075356415153E-2</v>
      </c>
      <c r="Q8" s="12">
        <v>1.4985014985011702E-3</v>
      </c>
      <c r="R8" s="14">
        <v>-0.47734365247784316</v>
      </c>
      <c r="S8" s="14">
        <v>-0.18086463501063044</v>
      </c>
      <c r="T8" s="13">
        <v>0.4257719714964372</v>
      </c>
      <c r="U8" s="13">
        <v>0.19777270897625154</v>
      </c>
      <c r="V8" s="13">
        <v>0.25263696221952259</v>
      </c>
      <c r="W8" s="13">
        <v>0.20900727556971876</v>
      </c>
      <c r="X8" s="12">
        <v>0.22560000000000002</v>
      </c>
      <c r="Y8" s="12">
        <v>0.10104397684859645</v>
      </c>
      <c r="Z8" s="14">
        <v>8.335971298934286E-2</v>
      </c>
      <c r="AA8" s="14">
        <v>5.6437025169259414E-2</v>
      </c>
      <c r="AB8" s="13">
        <v>0.10763428804403219</v>
      </c>
      <c r="AC8" s="13">
        <v>9.2506203473945448E-2</v>
      </c>
      <c r="AD8" s="13">
        <v>-2.3476911136981027E-2</v>
      </c>
      <c r="AE8" s="13">
        <v>6.4015613564284202E-2</v>
      </c>
      <c r="AF8" s="12">
        <v>9.6623925467032024E-2</v>
      </c>
      <c r="AG8" s="12">
        <v>3.2823783175466303E-2</v>
      </c>
      <c r="AH8" s="14">
        <v>9.3949118645644702E-2</v>
      </c>
      <c r="AI8" s="14">
        <v>0.13087339816413657</v>
      </c>
      <c r="AJ8" s="13">
        <v>8.4484731144944369E-2</v>
      </c>
      <c r="AK8" s="13">
        <v>7.0671378091872405E-2</v>
      </c>
      <c r="AL8" s="13">
        <v>8.2655826558265311E-2</v>
      </c>
      <c r="AM8" s="13">
        <v>6.1400597411218172E-2</v>
      </c>
      <c r="AN8" s="12">
        <v>-8.0084988150690428E-3</v>
      </c>
      <c r="AO8" s="12">
        <v>7.3531218014330157E-2</v>
      </c>
      <c r="AP8" s="12">
        <v>-3.5056685695907586E-2</v>
      </c>
      <c r="AQ8" s="14">
        <v>-0.14600908500973375</v>
      </c>
      <c r="AR8" s="13">
        <v>0.37161138238760749</v>
      </c>
      <c r="AS8" s="13">
        <v>0.16700689442668448</v>
      </c>
      <c r="AT8" s="13">
        <v>0.11816467630421013</v>
      </c>
      <c r="AU8" s="13">
        <v>0.11319399554693632</v>
      </c>
      <c r="AV8" s="12">
        <v>0.17294125864357124</v>
      </c>
      <c r="AW8" s="12">
        <v>0.11636314943760073</v>
      </c>
      <c r="AX8" s="12">
        <v>5.0356201815164425E-2</v>
      </c>
      <c r="AY8" s="12">
        <v>0.10781290156772094</v>
      </c>
      <c r="AZ8" s="12">
        <v>0.13538962054618775</v>
      </c>
      <c r="BA8" s="12">
        <v>7.1046022572543777E-2</v>
      </c>
      <c r="BB8" s="12">
        <v>0.14258532524675971</v>
      </c>
      <c r="BC8" s="12">
        <v>0.11976460456437454</v>
      </c>
      <c r="BD8" s="12">
        <v>0.104688109705112</v>
      </c>
      <c r="BE8" s="12">
        <v>2.4879810956894843E-2</v>
      </c>
      <c r="BF8" s="12">
        <v>-3.7035037520920078E-2</v>
      </c>
      <c r="BG8" s="12">
        <v>9.0891752717761953E-2</v>
      </c>
      <c r="BH8" s="12">
        <v>0.10474998001971336</v>
      </c>
      <c r="BI8" s="12">
        <v>0.14942886812045675</v>
      </c>
      <c r="BJ8" s="12">
        <v>0.16106509171901262</v>
      </c>
      <c r="BK8" s="12">
        <v>0.11374133949191645</v>
      </c>
      <c r="BL8" s="12">
        <v>2.5918128654971007E-2</v>
      </c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</row>
    <row r="9" spans="1:78" ht="18.75" customHeight="1">
      <c r="B9" s="11" t="s">
        <v>10</v>
      </c>
      <c r="C9" s="12" t="s">
        <v>5</v>
      </c>
      <c r="D9" s="13">
        <v>0.20809466267007704</v>
      </c>
      <c r="E9" s="13">
        <v>0.64783101617041527</v>
      </c>
      <c r="F9" s="13">
        <v>0.80140705840062676</v>
      </c>
      <c r="G9" s="13">
        <v>1.6298356132151151</v>
      </c>
      <c r="H9" s="12">
        <v>1.0374783428067724</v>
      </c>
      <c r="I9" s="12">
        <v>-0.25629947866383507</v>
      </c>
      <c r="J9" s="12">
        <v>0.16112540213656246</v>
      </c>
      <c r="K9" s="12">
        <v>0.5685777499581679</v>
      </c>
      <c r="L9" s="13">
        <v>0.20094089303446161</v>
      </c>
      <c r="M9" s="13">
        <v>0.12079503593368202</v>
      </c>
      <c r="N9" s="13">
        <v>0.45958795562598986</v>
      </c>
      <c r="O9" s="13">
        <v>-0.56874758216152488</v>
      </c>
      <c r="P9" s="12">
        <v>0.45208891592421452</v>
      </c>
      <c r="Q9" s="12">
        <v>-0.29365371024734976</v>
      </c>
      <c r="R9" s="14">
        <v>-2.4270547318323263</v>
      </c>
      <c r="S9" s="14">
        <v>-1.232682933136791</v>
      </c>
      <c r="T9" s="13">
        <v>2.2265998803827758</v>
      </c>
      <c r="U9" s="13">
        <v>0.88657293455161046</v>
      </c>
      <c r="V9" s="13">
        <v>1.3015420602081633</v>
      </c>
      <c r="W9" s="13">
        <v>0.37157221884408287</v>
      </c>
      <c r="X9" s="12">
        <v>0.26877277260976662</v>
      </c>
      <c r="Y9" s="12">
        <v>-0.23679458813356691</v>
      </c>
      <c r="Z9" s="14">
        <v>0.29035026660269114</v>
      </c>
      <c r="AA9" s="14">
        <v>0.71366105069496033</v>
      </c>
      <c r="AB9" s="13">
        <v>0.33498190139602535</v>
      </c>
      <c r="AC9" s="13">
        <v>-0.12219404619771668</v>
      </c>
      <c r="AD9" s="13">
        <v>-0.81778302510915912</v>
      </c>
      <c r="AE9" s="13">
        <v>3.5847704825751059E-2</v>
      </c>
      <c r="AF9" s="12">
        <v>4.2300401321253567E-2</v>
      </c>
      <c r="AG9" s="12">
        <v>-0.54359868755371821</v>
      </c>
      <c r="AH9" s="14">
        <v>0.16440265727665526</v>
      </c>
      <c r="AI9" s="14">
        <v>0.5248960919411978</v>
      </c>
      <c r="AJ9" s="13">
        <v>-0.52996985445062972</v>
      </c>
      <c r="AK9" s="13">
        <v>-0.26671214673005439</v>
      </c>
      <c r="AL9" s="13">
        <v>0.5087331922215963</v>
      </c>
      <c r="AM9" s="13">
        <v>-0.48472730711554846</v>
      </c>
      <c r="AN9" s="12">
        <v>-0.4467879048746366</v>
      </c>
      <c r="AO9" s="12">
        <v>0.22033399671194864</v>
      </c>
      <c r="AP9" s="12">
        <v>-0.41962996982023304</v>
      </c>
      <c r="AQ9" s="14">
        <v>-1.2976984534193359</v>
      </c>
      <c r="AR9" s="13">
        <v>1.5838340001356199</v>
      </c>
      <c r="AS9" s="13">
        <v>-0.6625409254743464</v>
      </c>
      <c r="AT9" s="13">
        <v>-6.185230898209193E-2</v>
      </c>
      <c r="AU9" s="13">
        <v>-0.47420583295881924</v>
      </c>
      <c r="AV9" s="12">
        <v>0.72094458607272305</v>
      </c>
      <c r="AW9" s="12">
        <v>0.21800075031547372</v>
      </c>
      <c r="AX9" s="12">
        <v>0.26378602154015329</v>
      </c>
      <c r="AY9" s="12">
        <v>0.70963043874021547</v>
      </c>
      <c r="AZ9" s="12">
        <v>-0.17083709144010673</v>
      </c>
      <c r="BA9" s="12">
        <v>-0.38509372504329598</v>
      </c>
      <c r="BB9" s="12">
        <v>0.42206644557856965</v>
      </c>
      <c r="BC9" s="12">
        <v>0.60696419108863697</v>
      </c>
      <c r="BD9" s="12">
        <v>-0.40051155681711803</v>
      </c>
      <c r="BE9" s="12">
        <v>6.6206800928974907E-2</v>
      </c>
      <c r="BF9" s="12">
        <v>-0.15975312430736688</v>
      </c>
      <c r="BG9" s="12">
        <v>0.31340513758535238</v>
      </c>
      <c r="BH9" s="12">
        <v>0.11178722878669412</v>
      </c>
      <c r="BI9" s="12">
        <v>0.35774077011190375</v>
      </c>
      <c r="BJ9" s="12">
        <v>0.18493573718420109</v>
      </c>
      <c r="BK9" s="12">
        <v>0.26466702274196674</v>
      </c>
      <c r="BL9" s="12">
        <v>-1.1058421826283555</v>
      </c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</row>
    <row r="10" spans="1:78" ht="18" customHeight="1">
      <c r="B10" s="11" t="s">
        <v>11</v>
      </c>
      <c r="C10" s="12">
        <v>0.106</v>
      </c>
      <c r="D10" s="13">
        <v>0.10300000000000001</v>
      </c>
      <c r="E10" s="13">
        <v>0.1</v>
      </c>
      <c r="F10" s="13">
        <v>0.106</v>
      </c>
      <c r="G10" s="13">
        <v>0.10199999999999999</v>
      </c>
      <c r="H10" s="13">
        <v>0.108</v>
      </c>
      <c r="I10" s="13">
        <v>0.10100000000000001</v>
      </c>
      <c r="J10" s="13">
        <v>0.10100000000000001</v>
      </c>
      <c r="K10" s="13">
        <v>0.1</v>
      </c>
      <c r="L10" s="13">
        <v>9.8000000000000004E-2</v>
      </c>
      <c r="M10" s="13">
        <v>9.1999999999999998E-2</v>
      </c>
      <c r="N10" s="13">
        <v>0.106</v>
      </c>
      <c r="O10" s="17">
        <v>0.107</v>
      </c>
      <c r="P10" s="17">
        <v>0.109</v>
      </c>
      <c r="Q10" s="17">
        <v>0.11199999999999999</v>
      </c>
      <c r="R10" s="18">
        <v>0.12</v>
      </c>
      <c r="S10" s="18">
        <v>0.14899999999999999</v>
      </c>
      <c r="T10" s="17">
        <v>0.16600000000000001</v>
      </c>
      <c r="U10" s="17">
        <v>0.158</v>
      </c>
      <c r="V10" s="17">
        <v>0.14899999999999999</v>
      </c>
      <c r="W10" s="17">
        <v>0.13900000000000001</v>
      </c>
      <c r="X10" s="17">
        <v>0.128</v>
      </c>
      <c r="Y10" s="17">
        <v>0.114</v>
      </c>
      <c r="Z10" s="18">
        <v>0.1</v>
      </c>
      <c r="AA10" s="18">
        <v>9.0999999999999998E-2</v>
      </c>
      <c r="AB10" s="17">
        <v>9.3399190929055034E-2</v>
      </c>
      <c r="AC10" s="17">
        <v>9.2031481305465943E-2</v>
      </c>
      <c r="AD10" s="17">
        <v>8.8760531251729571E-2</v>
      </c>
      <c r="AE10" s="17">
        <v>9.1352839963075194E-2</v>
      </c>
      <c r="AF10" s="17">
        <v>9.7621558666756661E-2</v>
      </c>
      <c r="AG10" s="17">
        <v>9.8123211156124587E-2</v>
      </c>
      <c r="AH10" s="18">
        <v>9.5868535860401408E-2</v>
      </c>
      <c r="AI10" s="18">
        <v>9.8856004444536655E-2</v>
      </c>
      <c r="AJ10" s="13">
        <v>0.254</v>
      </c>
      <c r="AK10" s="13">
        <v>0.249</v>
      </c>
      <c r="AL10" s="13">
        <v>0.24399999999999999</v>
      </c>
      <c r="AM10" s="13">
        <v>0.247</v>
      </c>
      <c r="AN10" s="12">
        <v>0.24109999999999998</v>
      </c>
      <c r="AO10" s="12">
        <v>0.24729999999999999</v>
      </c>
      <c r="AP10" s="12">
        <v>0.24299999999999999</v>
      </c>
      <c r="AQ10" s="14">
        <v>0.25030000000000002</v>
      </c>
      <c r="AR10" s="13">
        <v>0.27440000000000003</v>
      </c>
      <c r="AS10" s="13">
        <v>0.27</v>
      </c>
      <c r="AT10" s="13">
        <v>0.25239999999999996</v>
      </c>
      <c r="AU10" s="13">
        <v>0.24539999999999998</v>
      </c>
      <c r="AV10" s="12">
        <v>0.2429</v>
      </c>
      <c r="AW10" s="12">
        <v>0.22210000000000002</v>
      </c>
      <c r="AX10" s="12">
        <v>0.23949999999999999</v>
      </c>
      <c r="AY10" s="12">
        <v>0.21640000000000001</v>
      </c>
      <c r="AZ10" s="12">
        <v>0.20730000000000001</v>
      </c>
      <c r="BA10" s="12">
        <v>0.20550000000000002</v>
      </c>
      <c r="BB10" s="12">
        <v>0.20660000000000001</v>
      </c>
      <c r="BC10" s="12">
        <v>0.1953</v>
      </c>
      <c r="BD10" s="12">
        <v>0.17920000000000003</v>
      </c>
      <c r="BE10" s="12">
        <v>0.18629999999999999</v>
      </c>
      <c r="BF10" s="12">
        <v>0.18190000000000001</v>
      </c>
      <c r="BG10" s="12">
        <v>0.18420000000000003</v>
      </c>
      <c r="BH10" s="12">
        <v>0.14760000000000001</v>
      </c>
      <c r="BI10" s="12">
        <v>0.1482</v>
      </c>
      <c r="BJ10" s="12">
        <v>0.13750000000000001</v>
      </c>
      <c r="BK10" s="12">
        <v>0.14610000000000001</v>
      </c>
      <c r="BL10" s="12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</row>
    <row r="11" spans="1:78" ht="26.25">
      <c r="B11" s="11" t="s">
        <v>12</v>
      </c>
      <c r="C11" s="12">
        <v>0.13600000000000001</v>
      </c>
      <c r="D11" s="13">
        <v>0.109</v>
      </c>
      <c r="E11" s="12">
        <v>0.13600000000000001</v>
      </c>
      <c r="F11" s="13">
        <v>0.12</v>
      </c>
      <c r="G11" s="13">
        <v>0.128</v>
      </c>
      <c r="H11" s="12">
        <v>0.13400000000000001</v>
      </c>
      <c r="I11" s="13">
        <v>0.128</v>
      </c>
      <c r="J11" s="12">
        <v>0.123</v>
      </c>
      <c r="K11" s="12">
        <v>0.121</v>
      </c>
      <c r="L11" s="13">
        <v>0.11899999999999999</v>
      </c>
      <c r="M11" s="13">
        <v>0.111</v>
      </c>
      <c r="N11" s="13">
        <v>0.114</v>
      </c>
      <c r="O11" s="17">
        <v>0.107</v>
      </c>
      <c r="P11" s="17">
        <v>0.109</v>
      </c>
      <c r="Q11" s="17">
        <v>0.11199999999999999</v>
      </c>
      <c r="R11" s="18">
        <v>0.12</v>
      </c>
      <c r="S11" s="18">
        <v>0.14899999999999999</v>
      </c>
      <c r="T11" s="17">
        <v>0.16600000000000001</v>
      </c>
      <c r="U11" s="17">
        <v>0.158</v>
      </c>
      <c r="V11" s="17">
        <v>0.14899999999999999</v>
      </c>
      <c r="W11" s="17">
        <v>0.13900000000000001</v>
      </c>
      <c r="X11" s="17">
        <v>0.128</v>
      </c>
      <c r="Y11" s="17">
        <v>0.114</v>
      </c>
      <c r="Z11" s="18">
        <v>0.1</v>
      </c>
      <c r="AA11" s="18">
        <v>9.0999999999999998E-2</v>
      </c>
      <c r="AB11" s="17">
        <v>9.3399190929055034E-2</v>
      </c>
      <c r="AC11" s="17">
        <v>9.2031481305465943E-2</v>
      </c>
      <c r="AD11" s="17">
        <v>8.8760531251729571E-2</v>
      </c>
      <c r="AE11" s="17">
        <v>9.1352839963075194E-2</v>
      </c>
      <c r="AF11" s="17">
        <v>9.7621558666756661E-2</v>
      </c>
      <c r="AG11" s="17">
        <v>9.8123211156124587E-2</v>
      </c>
      <c r="AH11" s="18">
        <v>9.5868535860401408E-2</v>
      </c>
      <c r="AI11" s="18">
        <v>9.8856004444536655E-2</v>
      </c>
      <c r="AJ11" s="13">
        <v>0.21100000000000002</v>
      </c>
      <c r="AK11" s="13">
        <v>0.20499999999999999</v>
      </c>
      <c r="AL11" s="13">
        <v>0.19399999999999998</v>
      </c>
      <c r="AM11" s="13">
        <v>0.183</v>
      </c>
      <c r="AN11" s="12">
        <v>0.18260000000000001</v>
      </c>
      <c r="AO11" s="12">
        <v>0.18539999999999998</v>
      </c>
      <c r="AP11" s="12">
        <v>0.18179999999999999</v>
      </c>
      <c r="AQ11" s="14">
        <v>0.18190000000000001</v>
      </c>
      <c r="AR11" s="13">
        <v>0.2455</v>
      </c>
      <c r="AS11" s="13">
        <v>0.20440000000000003</v>
      </c>
      <c r="AT11" s="13">
        <v>0.19219999999999998</v>
      </c>
      <c r="AU11" s="13">
        <v>0.17850000000000002</v>
      </c>
      <c r="AV11" s="12">
        <v>0.18210000000000001</v>
      </c>
      <c r="AW11" s="12">
        <v>0.17710000000000001</v>
      </c>
      <c r="AX11" s="12">
        <v>0.17</v>
      </c>
      <c r="AY11" s="12">
        <v>0.1588</v>
      </c>
      <c r="AZ11" s="12">
        <v>0.16149999999999998</v>
      </c>
      <c r="BA11" s="12">
        <v>0.15439999999999998</v>
      </c>
      <c r="BB11" s="12">
        <v>0.14779999999999999</v>
      </c>
      <c r="BC11" s="12">
        <v>0.13570000000000002</v>
      </c>
      <c r="BD11" s="12">
        <v>0.13949999999999999</v>
      </c>
      <c r="BE11" s="12">
        <v>0.13390000000000002</v>
      </c>
      <c r="BF11" s="12">
        <v>0.12710000000000002</v>
      </c>
      <c r="BG11" s="12">
        <v>0.12619999999999998</v>
      </c>
      <c r="BH11" s="12">
        <v>0.13189999999999999</v>
      </c>
      <c r="BI11" s="12">
        <v>0.13100000000000001</v>
      </c>
      <c r="BJ11" s="12">
        <v>0.1258</v>
      </c>
      <c r="BK11" s="12">
        <v>0.1177</v>
      </c>
      <c r="BL11" s="12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</row>
    <row r="12" spans="1:78" ht="15.4">
      <c r="B12" s="11" t="s">
        <v>13</v>
      </c>
      <c r="C12" s="12">
        <v>0.1159</v>
      </c>
      <c r="D12" s="13">
        <v>9.6000000000000002E-2</v>
      </c>
      <c r="E12" s="13">
        <v>0.1066</v>
      </c>
      <c r="F12" s="13">
        <v>9.5000000000000001E-2</v>
      </c>
      <c r="G12" s="13">
        <v>0.1069</v>
      </c>
      <c r="H12" s="12">
        <v>9.5000000000000001E-2</v>
      </c>
      <c r="I12" s="12">
        <v>9.0800000000000006E-2</v>
      </c>
      <c r="J12" s="12">
        <v>9.4E-2</v>
      </c>
      <c r="K12" s="12">
        <v>9.4E-2</v>
      </c>
      <c r="L12" s="13">
        <v>9.8299999999999998E-2</v>
      </c>
      <c r="M12" s="13">
        <v>9.4499999999999987E-2</v>
      </c>
      <c r="N12" s="13">
        <v>8.6800000000000002E-2</v>
      </c>
      <c r="O12" s="13">
        <v>9.7609999999999988E-2</v>
      </c>
      <c r="P12" s="12">
        <v>9.8000000000000004E-2</v>
      </c>
      <c r="Q12" s="12">
        <v>0.10199999999999999</v>
      </c>
      <c r="R12" s="14">
        <v>0.10800000000000001</v>
      </c>
      <c r="S12" s="14">
        <v>0.13300000000000001</v>
      </c>
      <c r="T12" s="13">
        <v>0.11900000000000001</v>
      </c>
      <c r="U12" s="13">
        <v>0.17499999999999999</v>
      </c>
      <c r="V12" s="13">
        <v>0.13200000000000001</v>
      </c>
      <c r="W12" s="13">
        <v>0.11119999999999999</v>
      </c>
      <c r="X12" s="12">
        <v>0.1114</v>
      </c>
      <c r="Y12" s="12">
        <v>0.1024</v>
      </c>
      <c r="Z12" s="14">
        <v>0.10679999999999999</v>
      </c>
      <c r="AA12" s="14">
        <v>9.2799999999999994E-2</v>
      </c>
      <c r="AB12" s="13">
        <v>5.7187876539939078E-2</v>
      </c>
      <c r="AC12" s="13">
        <v>7.5508866673364802E-2</v>
      </c>
      <c r="AD12" s="13">
        <v>4.7926755834195485E-2</v>
      </c>
      <c r="AE12" s="13">
        <v>4.4848195967225536E-2</v>
      </c>
      <c r="AF12" s="12">
        <v>8.3264317834129159E-2</v>
      </c>
      <c r="AG12" s="12">
        <v>7.5536921753017697E-2</v>
      </c>
      <c r="AH12" s="14">
        <v>8.4982298215682789E-2</v>
      </c>
      <c r="AI12" s="14">
        <v>0.1101573899876107</v>
      </c>
      <c r="AJ12" s="13">
        <v>0.11262375586256659</v>
      </c>
      <c r="AK12" s="13">
        <v>9.4391623394794927E-2</v>
      </c>
      <c r="AL12" s="13">
        <v>9.317411302802775E-2</v>
      </c>
      <c r="AM12" s="13">
        <v>0.11309315450944769</v>
      </c>
      <c r="AN12" s="12">
        <v>0.12909999999999999</v>
      </c>
      <c r="AO12" s="12">
        <v>0.13439999999999999</v>
      </c>
      <c r="AP12" s="12">
        <v>0.17920000000000003</v>
      </c>
      <c r="AQ12" s="14" t="s">
        <v>5</v>
      </c>
      <c r="AR12" s="14" t="s">
        <v>5</v>
      </c>
      <c r="AS12" s="14" t="s">
        <v>5</v>
      </c>
      <c r="AT12" s="14" t="s">
        <v>5</v>
      </c>
      <c r="AU12" s="14" t="s">
        <v>5</v>
      </c>
      <c r="AV12" s="14" t="s">
        <v>5</v>
      </c>
      <c r="AW12" s="14" t="s">
        <v>5</v>
      </c>
      <c r="AX12" s="14" t="s">
        <v>5</v>
      </c>
      <c r="AY12" s="14" t="s">
        <v>5</v>
      </c>
      <c r="AZ12" s="14" t="s">
        <v>5</v>
      </c>
      <c r="BA12" s="14" t="s">
        <v>5</v>
      </c>
      <c r="BB12" s="14" t="s">
        <v>5</v>
      </c>
      <c r="BC12" s="14" t="s">
        <v>5</v>
      </c>
      <c r="BD12" s="14" t="s">
        <v>5</v>
      </c>
      <c r="BE12" s="14" t="s">
        <v>5</v>
      </c>
      <c r="BF12" s="14" t="s">
        <v>5</v>
      </c>
      <c r="BG12" s="14" t="s">
        <v>5</v>
      </c>
      <c r="BH12" s="14" t="s">
        <v>5</v>
      </c>
      <c r="BI12" s="14" t="s">
        <v>5</v>
      </c>
      <c r="BJ12" s="14" t="s">
        <v>5</v>
      </c>
      <c r="BK12" s="14" t="s">
        <v>5</v>
      </c>
      <c r="BL12" s="14" t="s">
        <v>5</v>
      </c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</row>
    <row r="13" spans="1:78" ht="26.25">
      <c r="B13" s="11" t="s">
        <v>14</v>
      </c>
      <c r="C13" s="12">
        <v>0.2</v>
      </c>
      <c r="D13" s="12">
        <v>0.20399999999999999</v>
      </c>
      <c r="E13" s="12">
        <v>0.20899999999999999</v>
      </c>
      <c r="F13" s="12">
        <v>0.217</v>
      </c>
      <c r="G13" s="12">
        <v>0.21099999999999999</v>
      </c>
      <c r="H13" s="12">
        <v>0.183</v>
      </c>
      <c r="I13" s="12">
        <v>0.189</v>
      </c>
      <c r="J13" s="12">
        <v>0.18</v>
      </c>
      <c r="K13" s="12">
        <v>0.17899999999999999</v>
      </c>
      <c r="L13" s="12">
        <v>0.185</v>
      </c>
      <c r="M13" s="12">
        <v>0.189</v>
      </c>
      <c r="N13" s="12">
        <v>0.193</v>
      </c>
      <c r="O13" s="17">
        <v>0.17022999999999999</v>
      </c>
      <c r="P13" s="17">
        <v>0.157</v>
      </c>
      <c r="Q13" s="17">
        <v>0.16</v>
      </c>
      <c r="R13" s="18">
        <v>0.16500000000000001</v>
      </c>
      <c r="S13" s="18">
        <v>0.184</v>
      </c>
      <c r="T13" s="17">
        <v>0.20399999999999999</v>
      </c>
      <c r="U13" s="17">
        <v>0.20600000000000002</v>
      </c>
      <c r="V13" s="17">
        <v>0.20199999999999999</v>
      </c>
      <c r="W13" s="17">
        <v>0.19399999999999998</v>
      </c>
      <c r="X13" s="17">
        <v>0.22219999999999998</v>
      </c>
      <c r="Y13" s="17">
        <v>0.2223</v>
      </c>
      <c r="Z13" s="18">
        <v>0.221</v>
      </c>
      <c r="AA13" s="18">
        <v>0.213666666666667</v>
      </c>
      <c r="AB13" s="17">
        <v>0.20530515164382057</v>
      </c>
      <c r="AC13" s="17">
        <v>0.1928779682532227</v>
      </c>
      <c r="AD13" s="17">
        <v>0.19556143547319593</v>
      </c>
      <c r="AE13" s="17">
        <v>0.20491533132991469</v>
      </c>
      <c r="AF13" s="17">
        <v>0.20874159585709257</v>
      </c>
      <c r="AG13" s="17">
        <v>0.21198447009140975</v>
      </c>
      <c r="AH13" s="18">
        <v>0.21807600382585524</v>
      </c>
      <c r="AI13" s="18">
        <v>0.21774272171431833</v>
      </c>
      <c r="AJ13" s="13">
        <v>0.10400000000000001</v>
      </c>
      <c r="AK13" s="13">
        <v>0.10099999999999999</v>
      </c>
      <c r="AL13" s="13">
        <v>9.9000000000000005E-2</v>
      </c>
      <c r="AM13" s="13">
        <v>0.10099999999999999</v>
      </c>
      <c r="AN13" s="12">
        <v>0.1066</v>
      </c>
      <c r="AO13" s="12">
        <v>0.1114</v>
      </c>
      <c r="AP13" s="12">
        <v>0.1108</v>
      </c>
      <c r="AQ13" s="14">
        <v>0.1673</v>
      </c>
      <c r="AR13" s="13">
        <v>0.17910000000000001</v>
      </c>
      <c r="AS13" s="13">
        <v>0.15620000000000001</v>
      </c>
      <c r="AT13" s="13">
        <v>0.14029999999999998</v>
      </c>
      <c r="AU13" s="13">
        <v>0.1389</v>
      </c>
      <c r="AV13" s="12">
        <v>0.1333</v>
      </c>
      <c r="AW13" s="12">
        <v>0.12789999999999999</v>
      </c>
      <c r="AX13" s="12">
        <v>0.12210000000000001</v>
      </c>
      <c r="AY13" s="12">
        <v>0.11990000000000001</v>
      </c>
      <c r="AZ13" s="12">
        <v>0.1157</v>
      </c>
      <c r="BA13" s="12">
        <v>0.10830000000000001</v>
      </c>
      <c r="BB13" s="12">
        <v>0.1011</v>
      </c>
      <c r="BC13" s="12">
        <v>9.7299999999999998E-2</v>
      </c>
      <c r="BD13" s="12">
        <v>0.09</v>
      </c>
      <c r="BE13" s="12">
        <v>8.9399999999999993E-2</v>
      </c>
      <c r="BF13" s="12">
        <v>9.0899999999999995E-2</v>
      </c>
      <c r="BG13" s="12">
        <v>9.2399999999999996E-2</v>
      </c>
      <c r="BH13" s="12">
        <v>9.2499999999999999E-2</v>
      </c>
      <c r="BI13" s="12">
        <v>9.0299999999999991E-2</v>
      </c>
      <c r="BJ13" s="12">
        <v>8.2899999999999988E-2</v>
      </c>
      <c r="BK13" s="12">
        <v>7.8E-2</v>
      </c>
      <c r="BL13" s="12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</row>
    <row r="14" spans="1:78" ht="26.25">
      <c r="B14" s="11" t="s">
        <v>15</v>
      </c>
      <c r="C14" s="12">
        <v>0.19600000000000001</v>
      </c>
      <c r="D14" s="13">
        <v>0.189</v>
      </c>
      <c r="E14" s="13">
        <v>0.187</v>
      </c>
      <c r="F14" s="12">
        <v>0.19600000000000001</v>
      </c>
      <c r="G14" s="13">
        <v>0.193</v>
      </c>
      <c r="H14" s="12">
        <v>0.17199999999999999</v>
      </c>
      <c r="I14" s="12">
        <v>0.161</v>
      </c>
      <c r="J14" s="12">
        <v>0.157</v>
      </c>
      <c r="K14" s="12">
        <v>0.157</v>
      </c>
      <c r="L14" s="12">
        <v>0.155</v>
      </c>
      <c r="M14" s="12">
        <v>0.15</v>
      </c>
      <c r="N14" s="13">
        <v>0.14799999999999999</v>
      </c>
      <c r="O14" s="17">
        <v>0.17022999999999999</v>
      </c>
      <c r="P14" s="17">
        <v>0.157</v>
      </c>
      <c r="Q14" s="17">
        <v>0.16</v>
      </c>
      <c r="R14" s="18">
        <v>0.16500000000000001</v>
      </c>
      <c r="S14" s="18">
        <v>0.184</v>
      </c>
      <c r="T14" s="17">
        <v>0.20399999999999999</v>
      </c>
      <c r="U14" s="17">
        <v>0.20600000000000002</v>
      </c>
      <c r="V14" s="17">
        <v>0.20199999999999999</v>
      </c>
      <c r="W14" s="17">
        <v>0.19399999999999998</v>
      </c>
      <c r="X14" s="17">
        <v>0.22219999999999998</v>
      </c>
      <c r="Y14" s="17">
        <v>0.2223</v>
      </c>
      <c r="Z14" s="18">
        <v>0.221</v>
      </c>
      <c r="AA14" s="18">
        <v>0.213666666666667</v>
      </c>
      <c r="AB14" s="17">
        <v>0.20530515164382057</v>
      </c>
      <c r="AC14" s="17">
        <v>0.1928779682532227</v>
      </c>
      <c r="AD14" s="17">
        <v>0.19556143547319593</v>
      </c>
      <c r="AE14" s="17">
        <v>0.20491533132991469</v>
      </c>
      <c r="AF14" s="17">
        <v>0.20874159585709257</v>
      </c>
      <c r="AG14" s="17">
        <v>0.21198447009140975</v>
      </c>
      <c r="AH14" s="18">
        <v>0.21807600382585524</v>
      </c>
      <c r="AI14" s="18">
        <v>0.21774272171431833</v>
      </c>
      <c r="AJ14" s="13">
        <v>0.122</v>
      </c>
      <c r="AK14" s="13">
        <v>0.11800000000000001</v>
      </c>
      <c r="AL14" s="13">
        <v>0.11900000000000001</v>
      </c>
      <c r="AM14" s="13">
        <v>0.115</v>
      </c>
      <c r="AN14" s="12">
        <v>0.1109</v>
      </c>
      <c r="AO14" s="12">
        <v>0.1206</v>
      </c>
      <c r="AP14" s="12">
        <v>0.12529999999999999</v>
      </c>
      <c r="AQ14" s="14">
        <v>0.13949999999999999</v>
      </c>
      <c r="AR14" s="13">
        <v>0.17</v>
      </c>
      <c r="AS14" s="13">
        <v>0.1585</v>
      </c>
      <c r="AT14" s="13">
        <v>0.15060000000000001</v>
      </c>
      <c r="AU14" s="13">
        <v>0.13150000000000001</v>
      </c>
      <c r="AV14" s="12">
        <v>0.1416</v>
      </c>
      <c r="AW14" s="12">
        <v>0.13900000000000001</v>
      </c>
      <c r="AX14" s="12">
        <v>0.1318</v>
      </c>
      <c r="AY14" s="12">
        <v>0.1193</v>
      </c>
      <c r="AZ14" s="12">
        <v>0.1173</v>
      </c>
      <c r="BA14" s="12">
        <v>0.1074</v>
      </c>
      <c r="BB14" s="12">
        <v>0.10640000000000001</v>
      </c>
      <c r="BC14" s="12">
        <v>9.3399999999999997E-2</v>
      </c>
      <c r="BD14" s="12">
        <v>9.3699999999999992E-2</v>
      </c>
      <c r="BE14" s="12">
        <v>8.6199999999999999E-2</v>
      </c>
      <c r="BF14" s="12">
        <v>9.4800000000000009E-2</v>
      </c>
      <c r="BG14" s="12">
        <v>9.3299999999999994E-2</v>
      </c>
      <c r="BH14" s="12">
        <v>9.820000000000001E-2</v>
      </c>
      <c r="BI14" s="12">
        <v>9.11E-2</v>
      </c>
      <c r="BJ14" s="12">
        <v>8.8200000000000001E-2</v>
      </c>
      <c r="BK14" s="12">
        <v>8.3299999999999999E-2</v>
      </c>
      <c r="BL14" s="12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</row>
    <row r="15" spans="1:78" ht="15.4">
      <c r="B15" s="3"/>
      <c r="C15" s="19"/>
      <c r="D15" s="20"/>
      <c r="E15" s="20"/>
      <c r="F15" s="19"/>
      <c r="G15" s="20"/>
      <c r="H15" s="1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</row>
    <row r="16" spans="1:78" ht="15.4">
      <c r="A16" s="1" t="s">
        <v>16</v>
      </c>
      <c r="B16" s="2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</row>
    <row r="17" spans="2:84" ht="15.4">
      <c r="B17" s="4" t="s">
        <v>2</v>
      </c>
      <c r="C17" s="5">
        <v>38353</v>
      </c>
      <c r="D17" s="6">
        <v>38443</v>
      </c>
      <c r="E17" s="6">
        <v>38534</v>
      </c>
      <c r="F17" s="5">
        <v>38626</v>
      </c>
      <c r="G17" s="5">
        <v>38718</v>
      </c>
      <c r="H17" s="5">
        <v>38808</v>
      </c>
      <c r="I17" s="5">
        <v>38899</v>
      </c>
      <c r="J17" s="5">
        <v>38991</v>
      </c>
      <c r="K17" s="5">
        <v>39083</v>
      </c>
      <c r="L17" s="6">
        <v>39173</v>
      </c>
      <c r="M17" s="6">
        <v>39264</v>
      </c>
      <c r="N17" s="5">
        <v>39356</v>
      </c>
      <c r="O17" s="5">
        <v>39448</v>
      </c>
      <c r="P17" s="5">
        <v>39539</v>
      </c>
      <c r="Q17" s="5">
        <v>39630</v>
      </c>
      <c r="R17" s="5">
        <v>39722</v>
      </c>
      <c r="S17" s="5">
        <v>39814</v>
      </c>
      <c r="T17" s="6">
        <v>39904</v>
      </c>
      <c r="U17" s="6">
        <v>39995</v>
      </c>
      <c r="V17" s="5">
        <v>40087</v>
      </c>
      <c r="W17" s="5">
        <v>40179</v>
      </c>
      <c r="X17" s="5">
        <v>40269</v>
      </c>
      <c r="Y17" s="5">
        <v>40360</v>
      </c>
      <c r="Z17" s="5">
        <v>40452</v>
      </c>
      <c r="AA17" s="5">
        <v>40544</v>
      </c>
      <c r="AB17" s="6">
        <v>40634</v>
      </c>
      <c r="AC17" s="6">
        <v>40725</v>
      </c>
      <c r="AD17" s="5">
        <v>40817</v>
      </c>
      <c r="AE17" s="5">
        <v>40909</v>
      </c>
      <c r="AF17" s="5">
        <v>41000</v>
      </c>
      <c r="AG17" s="5">
        <v>41091</v>
      </c>
      <c r="AH17" s="5">
        <v>41183</v>
      </c>
      <c r="AI17" s="5">
        <v>41275</v>
      </c>
      <c r="AJ17" s="6">
        <v>41365</v>
      </c>
      <c r="AK17" s="6">
        <v>41456</v>
      </c>
      <c r="AL17" s="5">
        <v>41548</v>
      </c>
      <c r="AM17" s="5">
        <v>41640</v>
      </c>
      <c r="AN17" s="5">
        <v>41730</v>
      </c>
      <c r="AO17" s="5">
        <v>41821</v>
      </c>
      <c r="AP17" s="5">
        <v>41913</v>
      </c>
      <c r="AQ17" s="5">
        <v>42005</v>
      </c>
      <c r="AR17" s="6">
        <v>42095</v>
      </c>
      <c r="AS17" s="6">
        <v>42186</v>
      </c>
      <c r="AT17" s="5">
        <v>42278</v>
      </c>
      <c r="AU17" s="5">
        <v>42370</v>
      </c>
      <c r="AV17" s="5">
        <v>42461</v>
      </c>
      <c r="AW17" s="5">
        <v>42552</v>
      </c>
      <c r="AX17" s="5">
        <v>42644</v>
      </c>
      <c r="AY17" s="5">
        <v>42736</v>
      </c>
      <c r="AZ17" s="5">
        <v>42826</v>
      </c>
      <c r="BA17" s="5">
        <v>42917</v>
      </c>
      <c r="BB17" s="5">
        <v>43009</v>
      </c>
      <c r="BC17" s="5">
        <v>43101</v>
      </c>
      <c r="BD17" s="5">
        <v>43191</v>
      </c>
      <c r="BE17" s="5">
        <v>43282</v>
      </c>
      <c r="BF17" s="5">
        <v>43374</v>
      </c>
      <c r="BG17" s="5">
        <v>43466</v>
      </c>
      <c r="BH17" s="5">
        <v>43556</v>
      </c>
      <c r="BI17" s="5">
        <v>43647</v>
      </c>
      <c r="BJ17" s="5">
        <v>43739</v>
      </c>
      <c r="BK17" s="5">
        <v>43831</v>
      </c>
      <c r="BL17" s="5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2:84" ht="78.75">
      <c r="B18" s="8"/>
      <c r="C18" s="9" t="s">
        <v>18</v>
      </c>
      <c r="D18" s="9" t="s">
        <v>18</v>
      </c>
      <c r="E18" s="9" t="s">
        <v>18</v>
      </c>
      <c r="F18" s="9" t="s">
        <v>18</v>
      </c>
      <c r="G18" s="9" t="s">
        <v>18</v>
      </c>
      <c r="H18" s="9" t="s">
        <v>18</v>
      </c>
      <c r="I18" s="9" t="s">
        <v>18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  <c r="R18" s="9" t="s">
        <v>18</v>
      </c>
      <c r="S18" s="9" t="s">
        <v>18</v>
      </c>
      <c r="T18" s="9" t="s">
        <v>18</v>
      </c>
      <c r="U18" s="9" t="s">
        <v>18</v>
      </c>
      <c r="V18" s="9" t="s">
        <v>18</v>
      </c>
      <c r="W18" s="9" t="s">
        <v>18</v>
      </c>
      <c r="X18" s="9" t="s">
        <v>18</v>
      </c>
      <c r="Y18" s="9" t="s">
        <v>18</v>
      </c>
      <c r="Z18" s="9" t="s">
        <v>18</v>
      </c>
      <c r="AA18" s="9" t="s">
        <v>18</v>
      </c>
      <c r="AB18" s="9" t="s">
        <v>18</v>
      </c>
      <c r="AC18" s="9" t="s">
        <v>18</v>
      </c>
      <c r="AD18" s="9" t="s">
        <v>18</v>
      </c>
      <c r="AE18" s="9" t="s">
        <v>18</v>
      </c>
      <c r="AF18" s="9" t="s">
        <v>18</v>
      </c>
      <c r="AG18" s="9" t="s">
        <v>18</v>
      </c>
      <c r="AH18" s="9" t="s">
        <v>18</v>
      </c>
      <c r="AI18" s="9" t="s">
        <v>18</v>
      </c>
      <c r="AJ18" s="9" t="s">
        <v>18</v>
      </c>
      <c r="AK18" s="9" t="s">
        <v>18</v>
      </c>
      <c r="AL18" s="9" t="s">
        <v>18</v>
      </c>
      <c r="AM18" s="9" t="s">
        <v>18</v>
      </c>
      <c r="AN18" s="9" t="s">
        <v>18</v>
      </c>
      <c r="AO18" s="9" t="s">
        <v>18</v>
      </c>
      <c r="AP18" s="9" t="s">
        <v>18</v>
      </c>
      <c r="AQ18" s="9" t="s">
        <v>18</v>
      </c>
      <c r="AR18" s="9" t="s">
        <v>18</v>
      </c>
      <c r="AS18" s="9" t="s">
        <v>18</v>
      </c>
      <c r="AT18" s="9" t="s">
        <v>18</v>
      </c>
      <c r="AU18" s="9" t="s">
        <v>18</v>
      </c>
      <c r="AV18" s="9" t="s">
        <v>18</v>
      </c>
      <c r="AW18" s="9" t="s">
        <v>18</v>
      </c>
      <c r="AX18" s="9" t="s">
        <v>18</v>
      </c>
      <c r="AY18" s="9" t="s">
        <v>18</v>
      </c>
      <c r="AZ18" s="9" t="s">
        <v>18</v>
      </c>
      <c r="BA18" s="9" t="s">
        <v>18</v>
      </c>
      <c r="BB18" s="9" t="s">
        <v>18</v>
      </c>
      <c r="BC18" s="9" t="s">
        <v>18</v>
      </c>
      <c r="BD18" s="9" t="s">
        <v>18</v>
      </c>
      <c r="BE18" s="9" t="s">
        <v>18</v>
      </c>
      <c r="BF18" s="9" t="s">
        <v>18</v>
      </c>
      <c r="BG18" s="9" t="s">
        <v>18</v>
      </c>
      <c r="BH18" s="9" t="s">
        <v>18</v>
      </c>
      <c r="BI18" s="9" t="s">
        <v>18</v>
      </c>
      <c r="BJ18" s="9" t="s">
        <v>18</v>
      </c>
      <c r="BK18" s="9" t="s">
        <v>18</v>
      </c>
      <c r="BL18" s="9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2:84" ht="15.4">
      <c r="B19" s="11" t="s">
        <v>19</v>
      </c>
      <c r="C19" s="13">
        <v>9.3999999999999986E-3</v>
      </c>
      <c r="D19" s="13">
        <v>8.3999999999999995E-3</v>
      </c>
      <c r="E19" s="13">
        <v>3.5000000000000003E-2</v>
      </c>
      <c r="F19" s="13">
        <v>1.0700000000000001E-2</v>
      </c>
      <c r="G19" s="21">
        <v>2.6600000000000002E-2</v>
      </c>
      <c r="H19" s="22">
        <v>3.0099999999999998E-2</v>
      </c>
      <c r="I19" s="22">
        <v>1.8200000000000001E-2</v>
      </c>
      <c r="J19" s="22">
        <v>2.3099999999999999E-2</v>
      </c>
      <c r="K19" s="22">
        <v>2.7200000000000002E-2</v>
      </c>
      <c r="L19" s="13">
        <v>3.0299999999999997E-2</v>
      </c>
      <c r="M19" s="13">
        <v>2.4799999999999999E-2</v>
      </c>
      <c r="N19" s="13">
        <v>7.9199999999999993E-2</v>
      </c>
      <c r="O19" s="21">
        <v>2.7699999999999999E-2</v>
      </c>
      <c r="P19" s="22">
        <v>4.1900000000000007E-2</v>
      </c>
      <c r="Q19" s="22">
        <v>3.3599999999999998E-2</v>
      </c>
      <c r="R19" s="22">
        <v>5.2499999999999998E-2</v>
      </c>
      <c r="S19" s="22">
        <v>5.5500000000000001E-2</v>
      </c>
      <c r="T19" s="13">
        <v>8.4399999999999989E-2</v>
      </c>
      <c r="U19" s="13">
        <v>6.1900000000000004E-2</v>
      </c>
      <c r="V19" s="13">
        <v>5.6799999999999996E-2</v>
      </c>
      <c r="W19" s="21">
        <v>2.9900000000000003E-2</v>
      </c>
      <c r="X19" s="22">
        <v>3.2599999999999997E-2</v>
      </c>
      <c r="Y19" s="22">
        <v>2.1299999999999999E-2</v>
      </c>
      <c r="Z19" s="22">
        <v>2.5399999999999999E-2</v>
      </c>
      <c r="AA19" s="22">
        <v>2.6099999999999998E-2</v>
      </c>
      <c r="AB19" s="13">
        <v>2.92E-2</v>
      </c>
      <c r="AC19" s="13">
        <v>3.6200000000000003E-2</v>
      </c>
      <c r="AD19" s="13">
        <v>4.7699999999999992E-2</v>
      </c>
      <c r="AE19" s="21">
        <v>4.5499999999999999E-2</v>
      </c>
      <c r="AF19" s="22">
        <v>5.7599999999999998E-2</v>
      </c>
      <c r="AG19" s="22">
        <v>5.5800000000000002E-2</v>
      </c>
      <c r="AH19" s="22">
        <v>5.9800000000000006E-2</v>
      </c>
      <c r="AI19" s="22">
        <v>5.6900000000000006E-2</v>
      </c>
      <c r="AJ19" s="13">
        <v>6.0999999999999999E-2</v>
      </c>
      <c r="AK19" s="13">
        <v>6.3700000000000007E-2</v>
      </c>
      <c r="AL19" s="13">
        <v>6.3399999999999998E-2</v>
      </c>
      <c r="AM19" s="21">
        <v>5.6399999999999999E-2</v>
      </c>
      <c r="AN19" s="22">
        <v>7.9699999999999993E-2</v>
      </c>
      <c r="AO19" s="12">
        <v>8.2299999999999998E-2</v>
      </c>
      <c r="AP19" s="12">
        <v>7.8799999999999995E-2</v>
      </c>
      <c r="AQ19" s="14">
        <v>0.17519999999999999</v>
      </c>
      <c r="AR19" s="13">
        <v>0.14369999999999999</v>
      </c>
      <c r="AS19" s="13">
        <v>0.1208</v>
      </c>
      <c r="AT19" s="13">
        <v>0.1128</v>
      </c>
      <c r="AU19" s="13">
        <v>0.10880000000000001</v>
      </c>
      <c r="AV19" s="12">
        <v>0.1103</v>
      </c>
      <c r="AW19" s="12">
        <v>0.10300000000000001</v>
      </c>
      <c r="AX19" s="12">
        <v>0.1</v>
      </c>
      <c r="AY19" s="12">
        <v>0.1013</v>
      </c>
      <c r="AZ19" s="12">
        <v>9.8400000000000001E-2</v>
      </c>
      <c r="BA19" s="12">
        <v>9.0299999999999991E-2</v>
      </c>
      <c r="BB19" s="12">
        <v>8.2400000000000001E-2</v>
      </c>
      <c r="BC19" s="12">
        <v>6.9400000000000003E-2</v>
      </c>
      <c r="BD19" s="12">
        <v>7.0800000000000002E-2</v>
      </c>
      <c r="BE19" s="12">
        <v>7.0300000000000001E-2</v>
      </c>
      <c r="BF19" s="12">
        <v>7.2599999999999998E-2</v>
      </c>
      <c r="BG19" s="12">
        <v>7.5800000000000006E-2</v>
      </c>
      <c r="BH19" s="12">
        <v>7.6700000000000004E-2</v>
      </c>
      <c r="BI19" s="12">
        <v>7.4700000000000003E-2</v>
      </c>
      <c r="BJ19" s="12">
        <v>6.8900000000000003E-2</v>
      </c>
      <c r="BK19" s="12">
        <v>6.1200000000000004E-2</v>
      </c>
      <c r="BL19" s="12">
        <v>5.8799999999999998E-2</v>
      </c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</row>
    <row r="20" spans="2:84" ht="15.4">
      <c r="B20" s="11" t="s">
        <v>20</v>
      </c>
      <c r="C20" s="17" t="s">
        <v>5</v>
      </c>
      <c r="D20" s="17" t="s">
        <v>5</v>
      </c>
      <c r="E20" s="17" t="s">
        <v>5</v>
      </c>
      <c r="F20" s="17" t="s">
        <v>5</v>
      </c>
      <c r="G20" s="17" t="s">
        <v>5</v>
      </c>
      <c r="H20" s="17" t="s">
        <v>5</v>
      </c>
      <c r="I20" s="17" t="s">
        <v>5</v>
      </c>
      <c r="J20" s="17" t="s">
        <v>5</v>
      </c>
      <c r="K20" s="17" t="s">
        <v>5</v>
      </c>
      <c r="L20" s="17" t="s">
        <v>5</v>
      </c>
      <c r="M20" s="17" t="s">
        <v>5</v>
      </c>
      <c r="N20" s="17" t="s">
        <v>5</v>
      </c>
      <c r="O20" s="17" t="s">
        <v>5</v>
      </c>
      <c r="P20" s="17" t="s">
        <v>5</v>
      </c>
      <c r="Q20" s="17" t="s">
        <v>5</v>
      </c>
      <c r="R20" s="17" t="s">
        <v>5</v>
      </c>
      <c r="S20" s="17" t="s">
        <v>5</v>
      </c>
      <c r="T20" s="17" t="s">
        <v>5</v>
      </c>
      <c r="U20" s="17" t="s">
        <v>5</v>
      </c>
      <c r="V20" s="17" t="s">
        <v>5</v>
      </c>
      <c r="W20" s="17" t="s">
        <v>5</v>
      </c>
      <c r="X20" s="17" t="s">
        <v>5</v>
      </c>
      <c r="Y20" s="17" t="s">
        <v>5</v>
      </c>
      <c r="Z20" s="17" t="s">
        <v>5</v>
      </c>
      <c r="AA20" s="17" t="s">
        <v>5</v>
      </c>
      <c r="AB20" s="17" t="s">
        <v>5</v>
      </c>
      <c r="AC20" s="17" t="s">
        <v>5</v>
      </c>
      <c r="AD20" s="17" t="s">
        <v>5</v>
      </c>
      <c r="AE20" s="17" t="s">
        <v>5</v>
      </c>
      <c r="AF20" s="17" t="s">
        <v>5</v>
      </c>
      <c r="AG20" s="17" t="s">
        <v>5</v>
      </c>
      <c r="AH20" s="17" t="s">
        <v>5</v>
      </c>
      <c r="AI20" s="17" t="s">
        <v>5</v>
      </c>
      <c r="AJ20" s="17" t="s">
        <v>5</v>
      </c>
      <c r="AK20" s="17" t="s">
        <v>5</v>
      </c>
      <c r="AL20" s="17" t="s">
        <v>5</v>
      </c>
      <c r="AM20" s="17" t="s">
        <v>5</v>
      </c>
      <c r="AN20" s="17" t="s">
        <v>5</v>
      </c>
      <c r="AO20" s="17" t="s">
        <v>5</v>
      </c>
      <c r="AP20" s="17" t="s">
        <v>5</v>
      </c>
      <c r="AQ20" s="14">
        <v>7.1999999999999998E-3</v>
      </c>
      <c r="AR20" s="13">
        <v>1.2999999999999999E-3</v>
      </c>
      <c r="AS20" s="13">
        <v>1.2999999999999999E-3</v>
      </c>
      <c r="AT20" s="13">
        <v>1.2999999999999999E-3</v>
      </c>
      <c r="AU20" s="13">
        <v>3.7000000000000002E-3</v>
      </c>
      <c r="AV20" s="12">
        <v>4.0999999999999995E-3</v>
      </c>
      <c r="AW20" s="12">
        <v>4.5000000000000005E-3</v>
      </c>
      <c r="AX20" s="12">
        <v>4.4000000000000003E-3</v>
      </c>
      <c r="AY20" s="12">
        <v>7.0999999999999995E-3</v>
      </c>
      <c r="AZ20" s="12">
        <v>9.4999999999999998E-3</v>
      </c>
      <c r="BA20" s="12">
        <v>1.1899999999999999E-2</v>
      </c>
      <c r="BB20" s="12">
        <v>1.2E-2</v>
      </c>
      <c r="BC20" s="12">
        <v>1.44E-2</v>
      </c>
      <c r="BD20" s="12">
        <v>1.6899999999999998E-2</v>
      </c>
      <c r="BE20" s="12">
        <v>1.9199999999999998E-2</v>
      </c>
      <c r="BF20" s="12">
        <v>2.1700000000000001E-2</v>
      </c>
      <c r="BG20" s="12">
        <v>2.3900000000000001E-2</v>
      </c>
      <c r="BH20" s="12">
        <v>2.4E-2</v>
      </c>
      <c r="BI20" s="12">
        <v>2.3700000000000002E-2</v>
      </c>
      <c r="BJ20" s="12">
        <v>1.8500000000000003E-2</v>
      </c>
      <c r="BK20" s="12">
        <v>1.54E-2</v>
      </c>
      <c r="BL20" s="12">
        <v>1.6000000000000001E-3</v>
      </c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</row>
    <row r="21" spans="2:84" ht="15.75" customHeight="1">
      <c r="B21" s="11" t="s">
        <v>21</v>
      </c>
      <c r="C21" s="13">
        <v>0.11</v>
      </c>
      <c r="D21" s="13">
        <v>0.109</v>
      </c>
      <c r="E21" s="13">
        <v>0.112</v>
      </c>
      <c r="F21" s="13">
        <v>0.104</v>
      </c>
      <c r="G21" s="13">
        <v>0.11</v>
      </c>
      <c r="H21" s="12">
        <v>9.8000000000000004E-2</v>
      </c>
      <c r="I21" s="13">
        <v>0.104</v>
      </c>
      <c r="J21" s="13">
        <v>8.2000000000000003E-2</v>
      </c>
      <c r="K21" s="13">
        <v>8.6999999999999994E-2</v>
      </c>
      <c r="L21" s="13">
        <v>8.5999999999999993E-2</v>
      </c>
      <c r="M21" s="13">
        <v>0.106</v>
      </c>
      <c r="N21" s="17">
        <v>0</v>
      </c>
      <c r="O21" s="23">
        <v>0</v>
      </c>
      <c r="P21" s="24">
        <v>0</v>
      </c>
      <c r="Q21" s="24">
        <v>0</v>
      </c>
      <c r="R21" s="24">
        <v>0</v>
      </c>
      <c r="S21" s="24">
        <v>0</v>
      </c>
      <c r="T21" s="17">
        <v>0</v>
      </c>
      <c r="U21" s="17">
        <v>0</v>
      </c>
      <c r="V21" s="17">
        <v>0</v>
      </c>
      <c r="W21" s="23">
        <v>0</v>
      </c>
      <c r="X21" s="22">
        <v>0.14319999999999999</v>
      </c>
      <c r="Y21" s="22">
        <v>0.1411</v>
      </c>
      <c r="Z21" s="22">
        <v>0.1452</v>
      </c>
      <c r="AA21" s="22">
        <v>0.14529999999999998</v>
      </c>
      <c r="AB21" s="13">
        <v>0.10301564807732574</v>
      </c>
      <c r="AC21" s="13">
        <v>0.10909038912684482</v>
      </c>
      <c r="AD21" s="13">
        <v>0.11244004630716907</v>
      </c>
      <c r="AE21" s="21">
        <v>0.10695013793235875</v>
      </c>
      <c r="AF21" s="22">
        <v>0.11155188921339507</v>
      </c>
      <c r="AG21" s="22">
        <v>0.11007418711126041</v>
      </c>
      <c r="AH21" s="22">
        <v>0.11164338608214709</v>
      </c>
      <c r="AI21" s="22">
        <v>0.1089982190549158</v>
      </c>
      <c r="AJ21" s="13">
        <v>0.11253945483705192</v>
      </c>
      <c r="AK21" s="13">
        <v>0.11253857692451216</v>
      </c>
      <c r="AL21" s="13">
        <v>0.11125480917317092</v>
      </c>
      <c r="AM21" s="21">
        <v>0.10688296979116423</v>
      </c>
      <c r="AN21" s="22">
        <v>0.11212831778871225</v>
      </c>
      <c r="AO21" s="12" t="s">
        <v>5</v>
      </c>
      <c r="AP21" s="12" t="s">
        <v>5</v>
      </c>
      <c r="AQ21" s="14" t="s">
        <v>5</v>
      </c>
      <c r="AR21" s="13" t="s">
        <v>5</v>
      </c>
      <c r="AS21" s="13" t="s">
        <v>5</v>
      </c>
      <c r="AT21" s="13" t="s">
        <v>5</v>
      </c>
      <c r="AU21" s="13" t="s">
        <v>5</v>
      </c>
      <c r="AV21" s="12" t="s">
        <v>5</v>
      </c>
      <c r="AW21" s="12" t="s">
        <v>5</v>
      </c>
      <c r="AX21" s="12" t="s">
        <v>5</v>
      </c>
      <c r="AY21" s="12" t="s">
        <v>5</v>
      </c>
      <c r="AZ21" s="12" t="s">
        <v>5</v>
      </c>
      <c r="BA21" s="12" t="s">
        <v>5</v>
      </c>
      <c r="BB21" s="12" t="s">
        <v>5</v>
      </c>
      <c r="BC21" s="12" t="s">
        <v>5</v>
      </c>
      <c r="BD21" s="12" t="s">
        <v>5</v>
      </c>
      <c r="BE21" s="12" t="s">
        <v>5</v>
      </c>
      <c r="BF21" s="12" t="s">
        <v>5</v>
      </c>
      <c r="BG21" s="12" t="s">
        <v>5</v>
      </c>
      <c r="BH21" s="12" t="s">
        <v>5</v>
      </c>
      <c r="BI21" s="12" t="s">
        <v>5</v>
      </c>
      <c r="BJ21" s="12" t="s">
        <v>5</v>
      </c>
      <c r="BK21" s="12" t="s">
        <v>5</v>
      </c>
      <c r="BL21" s="12" t="s">
        <v>5</v>
      </c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</row>
    <row r="22" spans="2:84" ht="15.75" customHeight="1">
      <c r="B22" s="11" t="s">
        <v>22</v>
      </c>
      <c r="C22" s="13">
        <v>0.11600000000000001</v>
      </c>
      <c r="D22" s="13">
        <v>0.109</v>
      </c>
      <c r="E22" s="13">
        <v>9.4E-2</v>
      </c>
      <c r="F22" s="13">
        <v>9.6000000000000002E-2</v>
      </c>
      <c r="G22" s="21">
        <v>0.1</v>
      </c>
      <c r="H22" s="13">
        <v>9.9000000000000005E-2</v>
      </c>
      <c r="I22" s="13">
        <v>9.2999999999999999E-2</v>
      </c>
      <c r="J22" s="12">
        <v>9.4E-2</v>
      </c>
      <c r="K22" s="12">
        <v>9.0999999999999998E-2</v>
      </c>
      <c r="L22" s="13">
        <v>8.5000000000000006E-2</v>
      </c>
      <c r="M22" s="12">
        <v>9.1999999999999998E-2</v>
      </c>
      <c r="N22" s="17">
        <v>8.5999999999999993E-2</v>
      </c>
      <c r="O22" s="23">
        <v>9.6000000000000002E-2</v>
      </c>
      <c r="P22" s="17">
        <v>0.11199999999999999</v>
      </c>
      <c r="Q22" s="17">
        <v>0.11800000000000001</v>
      </c>
      <c r="R22" s="17">
        <v>9.8000000000000004E-2</v>
      </c>
      <c r="S22" s="17">
        <v>0.10800000000000001</v>
      </c>
      <c r="T22" s="17">
        <v>0.151</v>
      </c>
      <c r="U22" s="17">
        <v>0.16</v>
      </c>
      <c r="V22" s="17">
        <v>0.159</v>
      </c>
      <c r="W22" s="23">
        <v>0.13400000000000001</v>
      </c>
      <c r="X22" s="17">
        <v>7.1599999999999997E-2</v>
      </c>
      <c r="Y22" s="17">
        <v>6.7000000000000004E-2</v>
      </c>
      <c r="Z22" s="17">
        <v>6.3600000000000004E-2</v>
      </c>
      <c r="AA22" s="17">
        <v>6.3200000000000006E-2</v>
      </c>
      <c r="AB22" s="17">
        <v>6.173053567267428E-2</v>
      </c>
      <c r="AC22" s="17">
        <v>6.8116007964708972E-2</v>
      </c>
      <c r="AD22" s="17">
        <v>7.5747089701468845E-2</v>
      </c>
      <c r="AE22" s="23">
        <v>8.7649093054897695E-2</v>
      </c>
      <c r="AF22" s="17">
        <v>8.1853088143749753E-2</v>
      </c>
      <c r="AG22" s="17">
        <v>7.6092508418799318E-2</v>
      </c>
      <c r="AH22" s="17">
        <v>8.6918990913666699E-2</v>
      </c>
      <c r="AI22" s="17">
        <v>9.949281265541067E-2</v>
      </c>
      <c r="AJ22" s="13">
        <v>9.7325205132514553E-2</v>
      </c>
      <c r="AK22" s="13">
        <v>0.10073029039638542</v>
      </c>
      <c r="AL22" s="13">
        <v>0.10363712444218275</v>
      </c>
      <c r="AM22" s="21">
        <v>0.11341656469190305</v>
      </c>
      <c r="AN22" s="12">
        <v>0.12637944034731585</v>
      </c>
      <c r="AO22" s="12" t="s">
        <v>5</v>
      </c>
      <c r="AP22" s="12" t="s">
        <v>5</v>
      </c>
      <c r="AQ22" s="14" t="s">
        <v>5</v>
      </c>
      <c r="AR22" s="13" t="s">
        <v>5</v>
      </c>
      <c r="AS22" s="13" t="s">
        <v>5</v>
      </c>
      <c r="AT22" s="13" t="s">
        <v>5</v>
      </c>
      <c r="AU22" s="13" t="s">
        <v>5</v>
      </c>
      <c r="AV22" s="12" t="s">
        <v>5</v>
      </c>
      <c r="AW22" s="12" t="s">
        <v>5</v>
      </c>
      <c r="AX22" s="12" t="s">
        <v>5</v>
      </c>
      <c r="AY22" s="12" t="s">
        <v>5</v>
      </c>
      <c r="AZ22" s="12" t="s">
        <v>5</v>
      </c>
      <c r="BA22" s="12" t="s">
        <v>5</v>
      </c>
      <c r="BB22" s="12" t="s">
        <v>5</v>
      </c>
      <c r="BC22" s="12" t="s">
        <v>5</v>
      </c>
      <c r="BD22" s="12" t="s">
        <v>5</v>
      </c>
      <c r="BE22" s="12" t="s">
        <v>5</v>
      </c>
      <c r="BF22" s="12" t="s">
        <v>5</v>
      </c>
      <c r="BG22" s="12" t="s">
        <v>5</v>
      </c>
      <c r="BH22" s="12" t="s">
        <v>5</v>
      </c>
      <c r="BI22" s="12" t="s">
        <v>5</v>
      </c>
      <c r="BJ22" s="12" t="s">
        <v>5</v>
      </c>
      <c r="BK22" s="12" t="s">
        <v>5</v>
      </c>
      <c r="BL22" s="12" t="s">
        <v>5</v>
      </c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</row>
    <row r="23" spans="2:84" ht="15.75" customHeight="1">
      <c r="B23" s="11" t="s">
        <v>23</v>
      </c>
      <c r="C23" s="13">
        <v>7.0000000000000001E-3</v>
      </c>
      <c r="D23" s="13">
        <v>9.0000000000000011E-3</v>
      </c>
      <c r="E23" s="13">
        <v>2.4E-2</v>
      </c>
      <c r="F23" s="13">
        <v>2.4E-2</v>
      </c>
      <c r="G23" s="13">
        <v>0.03</v>
      </c>
      <c r="H23" s="13">
        <v>0.03</v>
      </c>
      <c r="I23" s="13">
        <v>1.7000000000000001E-2</v>
      </c>
      <c r="J23" s="12">
        <v>3.6000000000000004E-2</v>
      </c>
      <c r="K23" s="13">
        <v>2.5000000000000001E-2</v>
      </c>
      <c r="L23" s="13">
        <v>2.7E-2</v>
      </c>
      <c r="M23" s="13">
        <v>2.5000000000000001E-2</v>
      </c>
      <c r="N23" s="13">
        <v>4.8000000000000001E-2</v>
      </c>
      <c r="O23" s="17">
        <v>3.2899999999999999E-2</v>
      </c>
      <c r="P23" s="17">
        <v>3.7999999999999999E-2</v>
      </c>
      <c r="Q23" s="17">
        <v>3.3000000000000002E-2</v>
      </c>
      <c r="R23" s="17">
        <v>5.7000000000000002E-2</v>
      </c>
      <c r="S23" s="17">
        <v>6.4000000000000001E-2</v>
      </c>
      <c r="T23" s="17">
        <v>7.0999999999999994E-2</v>
      </c>
      <c r="U23" s="17">
        <v>5.7999999999999996E-2</v>
      </c>
      <c r="V23" s="17">
        <v>6.0999999999999999E-2</v>
      </c>
      <c r="W23" s="17">
        <v>4.4999999999999998E-2</v>
      </c>
      <c r="X23" s="17">
        <v>3.6333333333333329E-2</v>
      </c>
      <c r="Y23" s="17">
        <v>2.7233333333333332E-2</v>
      </c>
      <c r="Z23" s="17">
        <v>2.3666666666666666E-2</v>
      </c>
      <c r="AA23" s="17">
        <v>2.6333333333333334E-2</v>
      </c>
      <c r="AB23" s="17">
        <v>2.1461194634575263E-2</v>
      </c>
      <c r="AC23" s="17">
        <v>2.6907934432267244E-2</v>
      </c>
      <c r="AD23" s="17">
        <v>3.245138188842113E-2</v>
      </c>
      <c r="AE23" s="17">
        <v>4.3150368944680571E-2</v>
      </c>
      <c r="AF23" s="17">
        <v>3.9005485993815321E-2</v>
      </c>
      <c r="AG23" s="17">
        <v>4.499973211836511E-2</v>
      </c>
      <c r="AH23" s="17">
        <v>4.3846285344683954E-2</v>
      </c>
      <c r="AI23" s="17">
        <v>4.9035384283193012E-2</v>
      </c>
      <c r="AJ23" s="13">
        <v>0.05</v>
      </c>
      <c r="AK23" s="13">
        <v>0.05</v>
      </c>
      <c r="AL23" s="13">
        <v>4.4999999999999998E-2</v>
      </c>
      <c r="AM23" s="13">
        <v>6.2E-2</v>
      </c>
      <c r="AN23" s="12">
        <v>0</v>
      </c>
      <c r="AO23" s="12">
        <v>0</v>
      </c>
      <c r="AP23" s="12">
        <v>0</v>
      </c>
      <c r="AQ23" s="14">
        <v>0</v>
      </c>
      <c r="AR23" s="13">
        <v>0</v>
      </c>
      <c r="AS23" s="13">
        <v>0</v>
      </c>
      <c r="AT23" s="13">
        <v>0</v>
      </c>
      <c r="AU23" s="13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</row>
    <row r="24" spans="2:84" ht="15.75" customHeight="1">
      <c r="B24" s="11" t="s">
        <v>24</v>
      </c>
      <c r="C24" s="13">
        <v>2.4E-2</v>
      </c>
      <c r="D24" s="13">
        <v>0.02</v>
      </c>
      <c r="E24" s="13">
        <v>3.1E-2</v>
      </c>
      <c r="F24" s="13">
        <v>3.4000000000000002E-2</v>
      </c>
      <c r="G24" s="13">
        <v>3.4000000000000002E-2</v>
      </c>
      <c r="H24" s="13">
        <v>3.5000000000000003E-2</v>
      </c>
      <c r="I24" s="13">
        <v>2.7E-2</v>
      </c>
      <c r="J24" s="13">
        <v>0.04</v>
      </c>
      <c r="K24" s="13">
        <v>2.8000000000000001E-2</v>
      </c>
      <c r="L24" s="13">
        <v>3.1E-2</v>
      </c>
      <c r="M24" s="13">
        <v>2.9000000000000001E-2</v>
      </c>
      <c r="N24" s="13">
        <v>5.0999999999999997E-2</v>
      </c>
      <c r="O24" s="17">
        <v>5.5239999999999997E-2</v>
      </c>
      <c r="P24" s="17">
        <v>5.2000000000000005E-2</v>
      </c>
      <c r="Q24" s="17">
        <v>5.2999999999999999E-2</v>
      </c>
      <c r="R24" s="24">
        <v>7.6999999999999999E-2</v>
      </c>
      <c r="S24" s="24">
        <v>8.8000000000000009E-2</v>
      </c>
      <c r="T24" s="17">
        <v>9.6000000000000002E-2</v>
      </c>
      <c r="U24" s="17">
        <v>0.09</v>
      </c>
      <c r="V24" s="17">
        <v>9.0999999999999998E-2</v>
      </c>
      <c r="W24" s="17">
        <v>8.14E-2</v>
      </c>
      <c r="X24" s="17">
        <v>5.2999999999999999E-2</v>
      </c>
      <c r="Y24" s="17">
        <v>4.7699999999999992E-2</v>
      </c>
      <c r="Z24" s="24">
        <v>4.4999999999999998E-2</v>
      </c>
      <c r="AA24" s="24">
        <v>4.2699999999999995E-2</v>
      </c>
      <c r="AB24" s="17">
        <v>3.9874679334637259E-2</v>
      </c>
      <c r="AC24" s="17">
        <v>3.9615616586775732E-2</v>
      </c>
      <c r="AD24" s="17">
        <v>4.2304749724350367E-2</v>
      </c>
      <c r="AE24" s="17">
        <v>5.3312951174232237E-2</v>
      </c>
      <c r="AF24" s="17">
        <v>5.3941914633302959E-2</v>
      </c>
      <c r="AG24" s="17">
        <v>5.4942570563886829E-2</v>
      </c>
      <c r="AH24" s="24">
        <v>5.5553902560345342E-2</v>
      </c>
      <c r="AI24" s="24">
        <v>5.7305249646654705E-2</v>
      </c>
      <c r="AJ24" s="13">
        <v>5.5999999999999994E-2</v>
      </c>
      <c r="AK24" s="13">
        <v>5.7000000000000002E-2</v>
      </c>
      <c r="AL24" s="13">
        <v>5.5999999999999994E-2</v>
      </c>
      <c r="AM24" s="13">
        <v>5.9000000000000004E-2</v>
      </c>
      <c r="AN24" s="12">
        <v>6.8499999999999991E-2</v>
      </c>
      <c r="AO24" s="12">
        <v>7.4900000000000008E-2</v>
      </c>
      <c r="AP24" s="12">
        <v>7.3099999999999998E-2</v>
      </c>
      <c r="AQ24" s="14">
        <v>0.14130000000000001</v>
      </c>
      <c r="AR24" s="13">
        <v>0.13300000000000001</v>
      </c>
      <c r="AS24" s="13">
        <v>0.1105</v>
      </c>
      <c r="AT24" s="13">
        <v>9.9399999999999988E-2</v>
      </c>
      <c r="AU24" s="13">
        <v>9.9700000000000011E-2</v>
      </c>
      <c r="AV24" s="12">
        <v>9.8100000000000007E-2</v>
      </c>
      <c r="AW24" s="12">
        <v>9.4600000000000004E-2</v>
      </c>
      <c r="AX24" s="12">
        <v>9.0899999999999995E-2</v>
      </c>
      <c r="AY24" s="12">
        <v>8.9200000000000002E-2</v>
      </c>
      <c r="AZ24" s="12">
        <v>8.7499999999999994E-2</v>
      </c>
      <c r="BA24" s="12">
        <v>7.9299999999999995E-2</v>
      </c>
      <c r="BB24" s="12">
        <v>7.4400000000000008E-2</v>
      </c>
      <c r="BC24" s="12">
        <v>6.7500000000000004E-2</v>
      </c>
      <c r="BD24" s="12">
        <v>6.0899999999999996E-2</v>
      </c>
      <c r="BE24" s="12">
        <v>5.9000000000000004E-2</v>
      </c>
      <c r="BF24" s="12">
        <v>6.2800000000000009E-2</v>
      </c>
      <c r="BG24" s="12">
        <v>6.59E-2</v>
      </c>
      <c r="BH24" s="12">
        <v>6.5099999999999991E-2</v>
      </c>
      <c r="BI24" s="12">
        <v>6.4299999999999996E-2</v>
      </c>
      <c r="BJ24" s="12">
        <v>5.8600000000000006E-2</v>
      </c>
      <c r="BK24" s="12">
        <v>5.21E-2</v>
      </c>
      <c r="BL24" s="12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</row>
    <row r="25" spans="2:84" ht="15.75" customHeight="1">
      <c r="B25" s="11" t="s">
        <v>25</v>
      </c>
      <c r="C25" s="13">
        <v>7.0000000000000007E-2</v>
      </c>
      <c r="D25" s="13">
        <v>4.4999999999999998E-2</v>
      </c>
      <c r="E25" s="13">
        <v>4.3999999999999997E-2</v>
      </c>
      <c r="F25" s="13">
        <v>7.9000000000000001E-2</v>
      </c>
      <c r="G25" s="13">
        <v>5.2999999999999999E-2</v>
      </c>
      <c r="H25" s="13">
        <v>3.7999999999999999E-2</v>
      </c>
      <c r="I25" s="13">
        <v>6.9000000000000006E-2</v>
      </c>
      <c r="J25" s="13">
        <v>4.4000000000000004E-2</v>
      </c>
      <c r="K25" s="13">
        <v>4.8000000000000001E-2</v>
      </c>
      <c r="L25" s="13">
        <v>0.08</v>
      </c>
      <c r="M25" s="13">
        <v>7.6999999999999999E-2</v>
      </c>
      <c r="N25" s="13">
        <v>7.8E-2</v>
      </c>
      <c r="O25" s="17">
        <v>5.5239999999999997E-2</v>
      </c>
      <c r="P25" s="17">
        <v>5.2000000000000005E-2</v>
      </c>
      <c r="Q25" s="17">
        <v>5.2999999999999999E-2</v>
      </c>
      <c r="R25" s="24">
        <v>7.6999999999999999E-2</v>
      </c>
      <c r="S25" s="24">
        <v>8.8000000000000009E-2</v>
      </c>
      <c r="T25" s="17">
        <v>9.6000000000000002E-2</v>
      </c>
      <c r="U25" s="17">
        <v>0.09</v>
      </c>
      <c r="V25" s="17">
        <v>9.0999999999999998E-2</v>
      </c>
      <c r="W25" s="17">
        <v>8.14E-2</v>
      </c>
      <c r="X25" s="17">
        <v>5.2999999999999999E-2</v>
      </c>
      <c r="Y25" s="17">
        <v>4.7699999999999992E-2</v>
      </c>
      <c r="Z25" s="24">
        <v>4.4999999999999998E-2</v>
      </c>
      <c r="AA25" s="24">
        <v>4.2699999999999995E-2</v>
      </c>
      <c r="AB25" s="17">
        <v>3.9874679334637259E-2</v>
      </c>
      <c r="AC25" s="17">
        <v>3.9615616586775732E-2</v>
      </c>
      <c r="AD25" s="17">
        <v>4.2304749724350367E-2</v>
      </c>
      <c r="AE25" s="17">
        <v>5.3312951174232237E-2</v>
      </c>
      <c r="AF25" s="17">
        <v>5.3941914633302959E-2</v>
      </c>
      <c r="AG25" s="17">
        <v>5.4942570563886829E-2</v>
      </c>
      <c r="AH25" s="24">
        <v>5.5553902560345342E-2</v>
      </c>
      <c r="AI25" s="24">
        <v>5.7305249646654705E-2</v>
      </c>
      <c r="AJ25" s="13">
        <v>8.6999999999999994E-2</v>
      </c>
      <c r="AK25" s="13">
        <v>7.400000000000001E-2</v>
      </c>
      <c r="AL25" s="13">
        <v>8.1000000000000003E-2</v>
      </c>
      <c r="AM25" s="13">
        <v>8.1000000000000003E-2</v>
      </c>
      <c r="AN25" s="12">
        <v>7.7300000000000008E-2</v>
      </c>
      <c r="AO25" s="12">
        <v>8.6599999999999996E-2</v>
      </c>
      <c r="AP25" s="12">
        <v>9.4399999999999998E-2</v>
      </c>
      <c r="AQ25" s="14">
        <v>0.1346</v>
      </c>
      <c r="AR25" s="13">
        <v>0.13170000000000001</v>
      </c>
      <c r="AS25" s="13">
        <v>0.1133</v>
      </c>
      <c r="AT25" s="13">
        <v>0.1099</v>
      </c>
      <c r="AU25" s="13">
        <v>0.1084</v>
      </c>
      <c r="AV25" s="12">
        <v>9.5299999999999996E-2</v>
      </c>
      <c r="AW25" s="12">
        <v>9.849999999999999E-2</v>
      </c>
      <c r="AX25" s="12">
        <v>0.10970000000000001</v>
      </c>
      <c r="AY25" s="12">
        <v>9.1600000000000001E-2</v>
      </c>
      <c r="AZ25" s="12">
        <v>8.9700000000000002E-2</v>
      </c>
      <c r="BA25" s="12">
        <v>8.0100000000000005E-2</v>
      </c>
      <c r="BB25" s="12">
        <v>8.3900000000000002E-2</v>
      </c>
      <c r="BC25" s="12">
        <v>7.5499999999999998E-2</v>
      </c>
      <c r="BD25" s="12">
        <v>6.3099999999999989E-2</v>
      </c>
      <c r="BE25" s="12">
        <v>0.06</v>
      </c>
      <c r="BF25" s="12">
        <v>6.0499999999999998E-2</v>
      </c>
      <c r="BG25" s="12">
        <v>6.7199999999999996E-2</v>
      </c>
      <c r="BH25" s="12">
        <v>6.480000000000001E-2</v>
      </c>
      <c r="BI25" s="12">
        <v>6.9400000000000003E-2</v>
      </c>
      <c r="BJ25" s="12">
        <v>7.0900000000000005E-2</v>
      </c>
      <c r="BK25" s="12">
        <v>5.8700000000000002E-2</v>
      </c>
      <c r="BL25" s="12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</row>
    <row r="26" spans="2:84" ht="15.75" customHeight="1">
      <c r="B26" s="11" t="s">
        <v>26</v>
      </c>
      <c r="C26" s="13">
        <v>1.4E-2</v>
      </c>
      <c r="D26" s="13">
        <v>1.4999999999999999E-2</v>
      </c>
      <c r="E26" s="13">
        <v>1.0999999999999999E-2</v>
      </c>
      <c r="F26" s="13">
        <v>1.0999999999999999E-2</v>
      </c>
      <c r="G26" s="13">
        <v>1.0999999999999999E-2</v>
      </c>
      <c r="H26" s="13">
        <v>7.0000000000000001E-3</v>
      </c>
      <c r="I26" s="12">
        <v>6.0000000000000001E-3</v>
      </c>
      <c r="J26" s="12">
        <v>8.0000000000000002E-3</v>
      </c>
      <c r="K26" s="22">
        <v>6.0000000000000001E-3</v>
      </c>
      <c r="L26" s="13">
        <v>7.0000000000000001E-3</v>
      </c>
      <c r="M26" s="13">
        <v>6.0000000000000001E-3</v>
      </c>
      <c r="N26" s="13">
        <v>8.0000000000000002E-3</v>
      </c>
      <c r="O26" s="13">
        <v>5.0000000000000001E-3</v>
      </c>
      <c r="P26" s="12">
        <v>5.0000000000000001E-3</v>
      </c>
      <c r="Q26" s="12">
        <v>5.0000000000000001E-3</v>
      </c>
      <c r="R26" s="22">
        <v>5.0000000000000001E-3</v>
      </c>
      <c r="S26" s="22">
        <v>5.0000000000000001E-3</v>
      </c>
      <c r="T26" s="13">
        <v>5.0000000000000001E-3</v>
      </c>
      <c r="U26" s="13">
        <v>5.0000000000000001E-3</v>
      </c>
      <c r="V26" s="13">
        <v>5.0000000000000001E-3</v>
      </c>
      <c r="W26" s="13">
        <v>5.0000000000000001E-3</v>
      </c>
      <c r="X26" s="12">
        <v>5.0000000000000001E-3</v>
      </c>
      <c r="Y26" s="12">
        <v>5.0000000000000001E-3</v>
      </c>
      <c r="Z26" s="22">
        <v>5.0000000000000001E-3</v>
      </c>
      <c r="AA26" s="22">
        <v>5.0000000000000001E-3</v>
      </c>
      <c r="AB26" s="13">
        <v>5.6742822536754375E-3</v>
      </c>
      <c r="AC26" s="13">
        <v>5.0007975540479685E-3</v>
      </c>
      <c r="AD26" s="13">
        <v>5.5041630114184958E-3</v>
      </c>
      <c r="AE26" s="13">
        <v>6.8335037706334194E-3</v>
      </c>
      <c r="AF26" s="12">
        <v>5.8348148699585087E-3</v>
      </c>
      <c r="AG26" s="12">
        <v>6.5116864857272657E-3</v>
      </c>
      <c r="AH26" s="22">
        <v>6.4998845523017877E-3</v>
      </c>
      <c r="AI26" s="22">
        <v>7.4901843062485625E-3</v>
      </c>
      <c r="AJ26" s="13">
        <v>2.5000000000000001E-2</v>
      </c>
      <c r="AK26" s="13">
        <v>2.2000000000000002E-2</v>
      </c>
      <c r="AL26" s="13">
        <v>2.1000000000000001E-2</v>
      </c>
      <c r="AM26" s="13">
        <v>2.5000000000000001E-2</v>
      </c>
      <c r="AN26" s="12">
        <v>2.2799999999999997E-2</v>
      </c>
      <c r="AO26" s="12">
        <v>1.9099999999999999E-2</v>
      </c>
      <c r="AP26" s="12">
        <v>2.1700000000000001E-2</v>
      </c>
      <c r="AQ26" s="14">
        <v>6.59E-2</v>
      </c>
      <c r="AR26" s="13">
        <v>3.6299999999999999E-2</v>
      </c>
      <c r="AS26" s="13">
        <v>2.3E-2</v>
      </c>
      <c r="AT26" s="13">
        <v>2.1099999999999997E-2</v>
      </c>
      <c r="AU26" s="13">
        <v>3.27E-2</v>
      </c>
      <c r="AV26" s="12">
        <v>3.5900000000000001E-2</v>
      </c>
      <c r="AW26" s="12">
        <v>2.2700000000000001E-2</v>
      </c>
      <c r="AX26" s="12">
        <v>2.4199999999999999E-2</v>
      </c>
      <c r="AY26" s="12">
        <v>3.4500000000000003E-2</v>
      </c>
      <c r="AZ26" s="12">
        <v>3.7200000000000004E-2</v>
      </c>
      <c r="BA26" s="12">
        <v>2.6499999999999999E-2</v>
      </c>
      <c r="BB26" s="12">
        <v>2.7699999999999999E-2</v>
      </c>
      <c r="BC26" s="12">
        <v>2.4700000000000003E-2</v>
      </c>
      <c r="BD26" s="12">
        <v>2.29E-2</v>
      </c>
      <c r="BE26" s="12">
        <v>3.1300000000000001E-2</v>
      </c>
      <c r="BF26" s="12">
        <v>4.5499999999999999E-2</v>
      </c>
      <c r="BG26" s="12">
        <v>5.5399999999999998E-2</v>
      </c>
      <c r="BH26" s="12">
        <v>4.7899999999999998E-2</v>
      </c>
      <c r="BI26" s="12">
        <v>4.0500000000000001E-2</v>
      </c>
      <c r="BJ26" s="12">
        <v>3.8800000000000001E-2</v>
      </c>
      <c r="BK26" s="12">
        <v>3.8900000000000004E-2</v>
      </c>
      <c r="BL26" s="12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</row>
    <row r="27" spans="2:84" ht="15.75" customHeight="1">
      <c r="B27" s="11" t="s">
        <v>27</v>
      </c>
      <c r="C27" s="13">
        <v>9.7000000000000003E-2</v>
      </c>
      <c r="D27" s="13">
        <v>8.4000000000000005E-2</v>
      </c>
      <c r="E27" s="13">
        <v>8.5999999999999993E-2</v>
      </c>
      <c r="F27" s="13">
        <v>8.4000000000000005E-2</v>
      </c>
      <c r="G27" s="13">
        <v>8.3000000000000004E-2</v>
      </c>
      <c r="H27" s="13">
        <v>8.4000000000000005E-2</v>
      </c>
      <c r="I27" s="13">
        <v>7.2999999999999995E-2</v>
      </c>
      <c r="J27" s="13">
        <v>7.6999999999999999E-2</v>
      </c>
      <c r="K27" s="13">
        <v>7.4999999999999997E-2</v>
      </c>
      <c r="L27" s="13">
        <v>7.4999999999999997E-2</v>
      </c>
      <c r="M27" s="13">
        <v>7.0000000000000007E-2</v>
      </c>
      <c r="N27" s="13">
        <v>7.1999999999999995E-2</v>
      </c>
      <c r="O27" s="24">
        <v>5.2999999999999999E-2</v>
      </c>
      <c r="P27" s="24">
        <v>5.2999999999999999E-2</v>
      </c>
      <c r="Q27" s="24">
        <v>5.4000000000000006E-2</v>
      </c>
      <c r="R27" s="24">
        <v>5.7000000000000002E-2</v>
      </c>
      <c r="S27" s="24">
        <v>6.7000000000000004E-2</v>
      </c>
      <c r="T27" s="24">
        <v>7.8E-2</v>
      </c>
      <c r="U27" s="24">
        <v>8.6999999999999994E-2</v>
      </c>
      <c r="V27" s="24">
        <v>0.09</v>
      </c>
      <c r="W27" s="24">
        <v>8.6999999999999994E-2</v>
      </c>
      <c r="X27" s="24">
        <v>7.400000000000001E-2</v>
      </c>
      <c r="Y27" s="24">
        <v>6.2E-2</v>
      </c>
      <c r="Z27" s="24">
        <v>5.4000000000000006E-2</v>
      </c>
      <c r="AA27" s="24">
        <v>0.05</v>
      </c>
      <c r="AB27" s="24">
        <v>5.5465002403257434E-2</v>
      </c>
      <c r="AC27" s="24">
        <v>5.5704575465730377E-2</v>
      </c>
      <c r="AD27" s="24">
        <v>5.7910798818254373E-2</v>
      </c>
      <c r="AE27" s="24">
        <v>6.8480231476914732E-2</v>
      </c>
      <c r="AF27" s="24">
        <v>7.3255499430793888E-2</v>
      </c>
      <c r="AG27" s="24">
        <v>6.9894805685520423E-2</v>
      </c>
      <c r="AH27" s="24">
        <v>7.0268735983466474E-2</v>
      </c>
      <c r="AI27" s="24">
        <v>7.5836989183057923E-2</v>
      </c>
      <c r="AJ27" s="25">
        <v>8.1000000000000003E-2</v>
      </c>
      <c r="AK27" s="25">
        <v>8.1000000000000003E-2</v>
      </c>
      <c r="AL27" s="25">
        <v>7.9000000000000001E-2</v>
      </c>
      <c r="AM27" s="25">
        <v>7.5999999999999998E-2</v>
      </c>
      <c r="AN27" s="22">
        <v>7.4400000000000008E-2</v>
      </c>
      <c r="AO27" s="12">
        <v>8.09E-2</v>
      </c>
      <c r="AP27" s="12">
        <v>8.3199999999999996E-2</v>
      </c>
      <c r="AQ27" s="14">
        <v>0.14349999999999999</v>
      </c>
      <c r="AR27" s="13">
        <v>0.1331</v>
      </c>
      <c r="AS27" s="13">
        <v>0.11410000000000001</v>
      </c>
      <c r="AT27" s="13">
        <v>9.9100000000000008E-2</v>
      </c>
      <c r="AU27" s="13">
        <v>0.10039999999999999</v>
      </c>
      <c r="AV27" s="12">
        <v>9.2100000000000015E-2</v>
      </c>
      <c r="AW27" s="12">
        <v>8.8000000000000009E-2</v>
      </c>
      <c r="AX27" s="12">
        <v>8.1900000000000001E-2</v>
      </c>
      <c r="AY27" s="12">
        <v>8.0500000000000002E-2</v>
      </c>
      <c r="AZ27" s="12">
        <v>7.7600000000000002E-2</v>
      </c>
      <c r="BA27" s="12">
        <v>7.3899999999999993E-2</v>
      </c>
      <c r="BB27" s="12">
        <v>7.1599999999999997E-2</v>
      </c>
      <c r="BC27" s="12">
        <v>6.93E-2</v>
      </c>
      <c r="BD27" s="12">
        <v>6.5500000000000003E-2</v>
      </c>
      <c r="BE27" s="12">
        <v>6.0499999999999998E-2</v>
      </c>
      <c r="BF27" s="12">
        <v>5.8799999999999998E-2</v>
      </c>
      <c r="BG27" s="12">
        <v>6.5199999999999994E-2</v>
      </c>
      <c r="BH27" s="12">
        <v>6.6699999999999995E-2</v>
      </c>
      <c r="BI27" s="12">
        <v>6.4199999999999993E-2</v>
      </c>
      <c r="BJ27" s="12">
        <v>6.0199999999999997E-2</v>
      </c>
      <c r="BK27" s="12">
        <v>5.4699999999999999E-2</v>
      </c>
      <c r="BL27" s="12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84" ht="15.75" customHeight="1">
      <c r="B28" s="11" t="s">
        <v>28</v>
      </c>
      <c r="C28" s="13">
        <v>8.6999999999999994E-2</v>
      </c>
      <c r="D28" s="13">
        <v>7.8E-2</v>
      </c>
      <c r="E28" s="13">
        <v>7.1999999999999995E-2</v>
      </c>
      <c r="F28" s="13">
        <v>5.3999999999999999E-2</v>
      </c>
      <c r="G28" s="13">
        <v>0.08</v>
      </c>
      <c r="H28" s="13">
        <v>5.5E-2</v>
      </c>
      <c r="I28" s="13">
        <v>5.0999999999999997E-2</v>
      </c>
      <c r="J28" s="13">
        <v>5.2999999999999999E-2</v>
      </c>
      <c r="K28" s="13">
        <v>0.08</v>
      </c>
      <c r="L28" s="13">
        <v>0.08</v>
      </c>
      <c r="M28" s="13">
        <v>7.1999999999999995E-2</v>
      </c>
      <c r="N28" s="13">
        <v>7.0000000000000007E-2</v>
      </c>
      <c r="O28" s="24">
        <v>5.2999999999999999E-2</v>
      </c>
      <c r="P28" s="24">
        <v>5.2999999999999999E-2</v>
      </c>
      <c r="Q28" s="24">
        <v>5.4000000000000006E-2</v>
      </c>
      <c r="R28" s="24">
        <v>5.7000000000000002E-2</v>
      </c>
      <c r="S28" s="24">
        <v>6.7000000000000004E-2</v>
      </c>
      <c r="T28" s="24">
        <v>7.8E-2</v>
      </c>
      <c r="U28" s="24">
        <v>8.6999999999999994E-2</v>
      </c>
      <c r="V28" s="24">
        <v>0.09</v>
      </c>
      <c r="W28" s="24">
        <v>8.6999999999999994E-2</v>
      </c>
      <c r="X28" s="24">
        <v>7.400000000000001E-2</v>
      </c>
      <c r="Y28" s="24">
        <v>6.2E-2</v>
      </c>
      <c r="Z28" s="24">
        <v>5.4000000000000006E-2</v>
      </c>
      <c r="AA28" s="24">
        <v>0.05</v>
      </c>
      <c r="AB28" s="24">
        <v>5.5465002403257434E-2</v>
      </c>
      <c r="AC28" s="24">
        <v>5.5704575465730377E-2</v>
      </c>
      <c r="AD28" s="24">
        <v>5.7910798818254373E-2</v>
      </c>
      <c r="AE28" s="24">
        <v>6.8480231476914732E-2</v>
      </c>
      <c r="AF28" s="24">
        <v>7.3255499430793888E-2</v>
      </c>
      <c r="AG28" s="24">
        <v>6.9894805685520423E-2</v>
      </c>
      <c r="AH28" s="24">
        <v>7.0268735983466474E-2</v>
      </c>
      <c r="AI28" s="24">
        <v>7.5836989183057923E-2</v>
      </c>
      <c r="AJ28" s="25">
        <v>9.4E-2</v>
      </c>
      <c r="AK28" s="25">
        <v>9.0999999999999998E-2</v>
      </c>
      <c r="AL28" s="25">
        <v>8.6999999999999994E-2</v>
      </c>
      <c r="AM28" s="25">
        <v>8.5000000000000006E-2</v>
      </c>
      <c r="AN28" s="22">
        <v>8.4600000000000009E-2</v>
      </c>
      <c r="AO28" s="12">
        <v>8.5900000000000004E-2</v>
      </c>
      <c r="AP28" s="12">
        <v>9.1899999999999996E-2</v>
      </c>
      <c r="AQ28" s="14">
        <v>0.13900000000000001</v>
      </c>
      <c r="AR28" s="13">
        <v>0.1255</v>
      </c>
      <c r="AS28" s="13">
        <v>0.1125</v>
      </c>
      <c r="AT28" s="13">
        <v>0.10289999999999999</v>
      </c>
      <c r="AU28" s="13">
        <v>0.1016</v>
      </c>
      <c r="AV28" s="12">
        <v>9.4499999999999987E-2</v>
      </c>
      <c r="AW28" s="12">
        <v>9.3699999999999992E-2</v>
      </c>
      <c r="AX28" s="12">
        <v>8.6899999999999991E-2</v>
      </c>
      <c r="AY28" s="12">
        <v>8.2799999999999999E-2</v>
      </c>
      <c r="AZ28" s="12">
        <v>7.9199999999999993E-2</v>
      </c>
      <c r="BA28" s="12">
        <v>7.5499999999999998E-2</v>
      </c>
      <c r="BB28" s="12">
        <v>7.2400000000000006E-2</v>
      </c>
      <c r="BC28" s="12">
        <v>7.1099999999999997E-2</v>
      </c>
      <c r="BD28" s="12">
        <v>6.5099999999999991E-2</v>
      </c>
      <c r="BE28" s="12">
        <v>6.0599999999999994E-2</v>
      </c>
      <c r="BF28" s="12">
        <v>6.13E-2</v>
      </c>
      <c r="BG28" s="12">
        <v>7.0099999999999996E-2</v>
      </c>
      <c r="BH28" s="12">
        <v>7.1199999999999999E-2</v>
      </c>
      <c r="BI28" s="12">
        <v>6.8600000000000008E-2</v>
      </c>
      <c r="BJ28" s="12">
        <v>6.3799999999999996E-2</v>
      </c>
      <c r="BK28" s="12">
        <v>5.6600000000000004E-2</v>
      </c>
      <c r="BL28" s="12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</row>
    <row r="29" spans="2:84" ht="15.75" customHeight="1">
      <c r="B29" s="3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</row>
    <row r="30" spans="2:84" ht="15.75" customHeight="1">
      <c r="B30" s="11" t="s">
        <v>29</v>
      </c>
      <c r="C30" s="26">
        <v>27.748699999999999</v>
      </c>
      <c r="D30" s="27">
        <v>27.854800000000001</v>
      </c>
      <c r="E30" s="27">
        <v>28.6282</v>
      </c>
      <c r="F30" s="27">
        <v>28.534800000000001</v>
      </c>
      <c r="G30" s="27">
        <v>28.782499999999999</v>
      </c>
      <c r="H30" s="26">
        <v>27.6996</v>
      </c>
      <c r="I30" s="26">
        <v>26.942299999999999</v>
      </c>
      <c r="J30" s="26">
        <v>26.779900000000001</v>
      </c>
      <c r="K30" s="26">
        <v>26.331099999999999</v>
      </c>
      <c r="L30" s="27">
        <v>26.011299999999999</v>
      </c>
      <c r="M30" s="27">
        <v>25.816199999999998</v>
      </c>
      <c r="N30" s="27">
        <v>24.949300000000001</v>
      </c>
      <c r="O30" s="27">
        <v>24.546199999999999</v>
      </c>
      <c r="P30" s="26">
        <v>23.502700000000001</v>
      </c>
      <c r="Q30" s="26">
        <v>23.4068</v>
      </c>
      <c r="R30" s="26">
        <v>25.3718</v>
      </c>
      <c r="S30" s="26">
        <v>29.3916</v>
      </c>
      <c r="T30" s="27">
        <v>33.903199999999998</v>
      </c>
      <c r="U30" s="27">
        <v>31.038499999999999</v>
      </c>
      <c r="V30" s="27">
        <v>30.008700000000001</v>
      </c>
      <c r="W30" s="27">
        <v>30.185099999999998</v>
      </c>
      <c r="X30" s="26">
        <v>29.4956</v>
      </c>
      <c r="Y30" s="26">
        <v>31.255400000000002</v>
      </c>
      <c r="Z30" s="26">
        <v>30.512599999999999</v>
      </c>
      <c r="AA30" s="26">
        <v>30.3505</v>
      </c>
      <c r="AB30" s="27">
        <v>28.516200000000001</v>
      </c>
      <c r="AC30" s="27">
        <v>27.872599999999998</v>
      </c>
      <c r="AD30" s="27">
        <v>32.11</v>
      </c>
      <c r="AE30" s="27">
        <v>32.196100000000001</v>
      </c>
      <c r="AF30" s="26">
        <v>29.328199999999999</v>
      </c>
      <c r="AG30" s="26">
        <v>32.816899999999997</v>
      </c>
      <c r="AH30" s="26">
        <v>30.916899999999998</v>
      </c>
      <c r="AI30" s="26">
        <v>30.372699999999998</v>
      </c>
      <c r="AJ30" s="27">
        <v>31.083400000000001</v>
      </c>
      <c r="AK30" s="27">
        <v>32.709000000000003</v>
      </c>
      <c r="AL30" s="27">
        <v>32.483899999999998</v>
      </c>
      <c r="AM30" s="27">
        <v>32.658700000000003</v>
      </c>
      <c r="AN30" s="26">
        <v>35.6053</v>
      </c>
      <c r="AO30" s="26"/>
      <c r="AP30" s="26"/>
      <c r="AQ30" s="26"/>
      <c r="AR30" s="27"/>
      <c r="AS30" s="27"/>
      <c r="AT30" s="27"/>
      <c r="AU30" s="27"/>
      <c r="AV30" s="26"/>
      <c r="AW30" s="26"/>
      <c r="AX30" s="26"/>
      <c r="AY30" s="26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B30" s="29"/>
      <c r="CC30" s="29"/>
      <c r="CD30" s="29"/>
      <c r="CE30" s="29"/>
      <c r="CF30" s="29"/>
    </row>
    <row r="31" spans="2:84" ht="15.75" customHeight="1">
      <c r="B31" s="3"/>
      <c r="C31" s="20"/>
      <c r="D31" s="3"/>
      <c r="E31" s="3"/>
      <c r="F31" s="3"/>
      <c r="G31" s="3"/>
      <c r="H31" s="20"/>
      <c r="I31" s="20"/>
      <c r="J31" s="20"/>
      <c r="K31" s="20"/>
      <c r="L31" s="3"/>
      <c r="M31" s="3"/>
      <c r="N31" s="3"/>
      <c r="O31" s="3"/>
      <c r="P31" s="20"/>
      <c r="Q31" s="20"/>
      <c r="R31" s="20"/>
      <c r="S31" s="20"/>
      <c r="T31" s="3"/>
      <c r="U31" s="3"/>
      <c r="V31" s="3"/>
      <c r="W31" s="3"/>
      <c r="X31" s="20"/>
      <c r="Y31" s="20"/>
      <c r="Z31" s="20"/>
      <c r="AA31" s="20"/>
      <c r="AB31" s="3"/>
      <c r="AC31" s="3"/>
      <c r="AD31" s="3"/>
      <c r="AE31" s="3"/>
      <c r="AF31" s="20"/>
      <c r="AG31" s="20"/>
      <c r="AH31" s="20"/>
      <c r="AI31" s="20"/>
      <c r="AJ31" s="3"/>
      <c r="AK31" s="3"/>
      <c r="AL31" s="3"/>
      <c r="AM31" s="3"/>
      <c r="AN31" s="20"/>
      <c r="AO31" s="20"/>
      <c r="AP31" s="20"/>
      <c r="AQ31" s="20"/>
      <c r="AR31" s="3"/>
      <c r="AS31" s="3"/>
      <c r="AT31" s="3"/>
      <c r="AU31" s="3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B31" s="30"/>
      <c r="CC31" s="30"/>
      <c r="CD31" s="30"/>
      <c r="CE31" s="30"/>
      <c r="CF31" s="30"/>
    </row>
    <row r="32" spans="2:84" ht="15.75" customHeight="1">
      <c r="B32" s="11" t="s">
        <v>30</v>
      </c>
      <c r="C32" s="31">
        <v>12</v>
      </c>
      <c r="D32" s="32">
        <v>3</v>
      </c>
      <c r="E32" s="32">
        <v>6</v>
      </c>
      <c r="F32" s="32">
        <v>9</v>
      </c>
      <c r="G32" s="32">
        <v>12</v>
      </c>
      <c r="H32" s="31">
        <v>3</v>
      </c>
      <c r="I32" s="31">
        <v>6</v>
      </c>
      <c r="J32" s="31">
        <v>9</v>
      </c>
      <c r="K32" s="31">
        <v>12</v>
      </c>
      <c r="L32" s="32">
        <v>3</v>
      </c>
      <c r="M32" s="32">
        <v>6</v>
      </c>
      <c r="N32" s="32">
        <v>9</v>
      </c>
      <c r="O32" s="32">
        <v>12</v>
      </c>
      <c r="P32" s="31">
        <v>3</v>
      </c>
      <c r="Q32" s="31">
        <v>6</v>
      </c>
      <c r="R32" s="31">
        <v>9</v>
      </c>
      <c r="S32" s="31">
        <v>12</v>
      </c>
      <c r="T32" s="32">
        <v>3</v>
      </c>
      <c r="U32" s="32">
        <v>6</v>
      </c>
      <c r="V32" s="32">
        <v>9</v>
      </c>
      <c r="W32" s="32">
        <v>12</v>
      </c>
      <c r="X32" s="31">
        <v>3</v>
      </c>
      <c r="Y32" s="31">
        <v>6</v>
      </c>
      <c r="Z32" s="31">
        <v>9</v>
      </c>
      <c r="AA32" s="31">
        <v>12</v>
      </c>
      <c r="AB32" s="32">
        <v>3</v>
      </c>
      <c r="AC32" s="32">
        <v>6</v>
      </c>
      <c r="AD32" s="32">
        <v>9</v>
      </c>
      <c r="AE32" s="32">
        <v>12</v>
      </c>
      <c r="AF32" s="31">
        <v>3</v>
      </c>
      <c r="AG32" s="31">
        <v>6</v>
      </c>
      <c r="AH32" s="31">
        <v>9</v>
      </c>
      <c r="AI32" s="31">
        <v>12</v>
      </c>
      <c r="AJ32" s="32">
        <v>3</v>
      </c>
      <c r="AK32" s="32">
        <v>6</v>
      </c>
      <c r="AL32" s="32">
        <v>9</v>
      </c>
      <c r="AM32" s="32">
        <v>12</v>
      </c>
      <c r="AN32" s="31">
        <v>3</v>
      </c>
      <c r="AO32" s="31">
        <v>6</v>
      </c>
      <c r="AP32" s="31">
        <v>9</v>
      </c>
      <c r="AQ32" s="31">
        <v>12</v>
      </c>
      <c r="AR32" s="32">
        <v>3</v>
      </c>
      <c r="AS32" s="32">
        <v>6</v>
      </c>
      <c r="AT32" s="32">
        <v>9</v>
      </c>
      <c r="AU32" s="32">
        <v>12</v>
      </c>
      <c r="AV32" s="31">
        <v>3</v>
      </c>
      <c r="AW32" s="31">
        <v>6</v>
      </c>
      <c r="AX32" s="31">
        <v>9</v>
      </c>
      <c r="AY32" s="31">
        <v>12</v>
      </c>
      <c r="AZ32" s="31">
        <v>3</v>
      </c>
      <c r="BA32" s="31">
        <v>6</v>
      </c>
      <c r="BB32" s="31">
        <v>9</v>
      </c>
      <c r="BC32" s="31">
        <v>12</v>
      </c>
      <c r="BD32" s="31">
        <v>3</v>
      </c>
      <c r="BE32" s="31">
        <v>6</v>
      </c>
      <c r="BF32" s="31">
        <v>9</v>
      </c>
      <c r="BG32" s="31">
        <v>12</v>
      </c>
      <c r="BH32" s="31">
        <v>3</v>
      </c>
      <c r="BI32" s="31">
        <v>6</v>
      </c>
      <c r="BJ32" s="31">
        <v>9</v>
      </c>
      <c r="BK32" s="31">
        <v>12</v>
      </c>
      <c r="BL32" s="31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</row>
    <row r="33" spans="1:84" ht="15.7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</row>
    <row r="34" spans="1:84" ht="15.7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</row>
    <row r="35" spans="1:84" ht="15.7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</row>
    <row r="36" spans="1:84" ht="15.75" customHeight="1">
      <c r="B36" s="3"/>
      <c r="C36" s="34">
        <v>38353</v>
      </c>
      <c r="D36" s="34">
        <v>38443</v>
      </c>
      <c r="E36" s="34">
        <v>38534</v>
      </c>
      <c r="F36" s="34">
        <v>38626</v>
      </c>
      <c r="G36" s="34">
        <v>38718</v>
      </c>
      <c r="H36" s="34">
        <v>38808</v>
      </c>
      <c r="I36" s="34">
        <v>38899</v>
      </c>
      <c r="J36" s="34">
        <v>38991</v>
      </c>
      <c r="K36" s="34">
        <v>39083</v>
      </c>
      <c r="L36" s="34">
        <v>39173</v>
      </c>
      <c r="M36" s="34">
        <v>39264</v>
      </c>
      <c r="N36" s="34">
        <v>39356</v>
      </c>
      <c r="O36" s="34">
        <v>39448</v>
      </c>
      <c r="P36" s="34">
        <v>39539</v>
      </c>
      <c r="Q36" s="34">
        <v>39630</v>
      </c>
      <c r="R36" s="34">
        <v>39722</v>
      </c>
      <c r="S36" s="34">
        <v>39814</v>
      </c>
      <c r="T36" s="34">
        <v>39904</v>
      </c>
      <c r="U36" s="34">
        <v>39995</v>
      </c>
      <c r="V36" s="34">
        <v>40087</v>
      </c>
      <c r="W36" s="34">
        <v>40179</v>
      </c>
      <c r="X36" s="34">
        <v>40269</v>
      </c>
      <c r="Y36" s="34">
        <v>40360</v>
      </c>
      <c r="Z36" s="34">
        <v>40452</v>
      </c>
      <c r="AA36" s="34">
        <v>40544</v>
      </c>
      <c r="AB36" s="34">
        <v>40634</v>
      </c>
      <c r="AC36" s="34">
        <v>40725</v>
      </c>
      <c r="AD36" s="34">
        <v>40817</v>
      </c>
      <c r="AE36" s="34">
        <v>40909</v>
      </c>
      <c r="AF36" s="34">
        <v>41000</v>
      </c>
      <c r="AG36" s="34">
        <v>41091</v>
      </c>
      <c r="AH36" s="34">
        <v>41183</v>
      </c>
      <c r="AI36" s="34">
        <v>41275</v>
      </c>
      <c r="AJ36" s="34">
        <v>41365</v>
      </c>
      <c r="AK36" s="34">
        <v>41456</v>
      </c>
      <c r="AL36" s="34">
        <v>41548</v>
      </c>
      <c r="AM36" s="34">
        <v>41640</v>
      </c>
      <c r="AN36" s="34">
        <v>41730</v>
      </c>
      <c r="AO36" s="34">
        <v>41821</v>
      </c>
      <c r="AP36" s="34">
        <v>41913</v>
      </c>
      <c r="AQ36" s="34">
        <v>42005</v>
      </c>
      <c r="AR36" s="34">
        <v>42095</v>
      </c>
      <c r="AS36" s="34">
        <v>42186</v>
      </c>
      <c r="AT36" s="34">
        <v>42278</v>
      </c>
      <c r="AU36" s="34">
        <v>42370</v>
      </c>
      <c r="AV36" s="34">
        <v>42461</v>
      </c>
      <c r="AW36" s="34">
        <v>42552</v>
      </c>
      <c r="AX36" s="34">
        <v>42644</v>
      </c>
      <c r="AY36" s="34">
        <v>42736</v>
      </c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</row>
    <row r="37" spans="1:84" ht="15.75" customHeight="1">
      <c r="A37" s="1" t="s">
        <v>31</v>
      </c>
      <c r="B37" s="35" t="s">
        <v>32</v>
      </c>
      <c r="J37" s="3"/>
      <c r="K37" s="3"/>
      <c r="R37" s="3"/>
      <c r="S37" s="3"/>
      <c r="Z37" s="3"/>
      <c r="AA37" s="3"/>
      <c r="AH37" s="3"/>
      <c r="AI37" s="3"/>
      <c r="AQ37" s="3"/>
    </row>
    <row r="38" spans="1:84" ht="15.75" customHeight="1">
      <c r="B38" s="36" t="s">
        <v>33</v>
      </c>
      <c r="C38" s="37">
        <v>4945.904056180495</v>
      </c>
      <c r="D38" s="37">
        <v>4458.6089739829531</v>
      </c>
      <c r="E38" s="37">
        <v>5077.8685073150136</v>
      </c>
      <c r="F38" s="37">
        <v>5845.237908965355</v>
      </c>
      <c r="G38" s="37">
        <v>6228.0500985636545</v>
      </c>
      <c r="H38" s="37">
        <v>5792.9485048857468</v>
      </c>
      <c r="I38" s="37">
        <v>6368.0703292722728</v>
      </c>
      <c r="J38" s="37">
        <v>7275.8471420383112</v>
      </c>
      <c r="K38" s="37">
        <v>7480.335398903374</v>
      </c>
      <c r="L38" s="37">
        <v>6780.2228485849164</v>
      </c>
      <c r="M38" s="37">
        <v>7767.5171267478645</v>
      </c>
      <c r="N38" s="37">
        <v>8902.7336504636969</v>
      </c>
      <c r="O38" s="37">
        <v>9797.039602958921</v>
      </c>
      <c r="P38" s="37">
        <v>8877.6533542806683</v>
      </c>
      <c r="Q38" s="37">
        <v>10238.280014139516</v>
      </c>
      <c r="R38" s="37">
        <v>11542.047548388042</v>
      </c>
      <c r="S38" s="37">
        <v>10618.868270134297</v>
      </c>
      <c r="T38" s="37">
        <v>8334.6327818815698</v>
      </c>
      <c r="U38" s="37">
        <v>9244.8288207423739</v>
      </c>
      <c r="V38" s="37">
        <v>10411.333955988388</v>
      </c>
      <c r="W38" s="37">
        <v>10816.423016343833</v>
      </c>
      <c r="X38" s="37">
        <v>9995.7582587564557</v>
      </c>
      <c r="Y38" s="37">
        <v>10977.035260722871</v>
      </c>
      <c r="Z38" s="37">
        <v>12086.463958780156</v>
      </c>
      <c r="AA38" s="37">
        <v>13249.283711436283</v>
      </c>
      <c r="AB38" s="37">
        <v>11954.230424052985</v>
      </c>
      <c r="AC38" s="37">
        <v>13376.378140140327</v>
      </c>
      <c r="AD38" s="37">
        <v>14732.931161636128</v>
      </c>
      <c r="AE38" s="37">
        <v>15903.687036966961</v>
      </c>
      <c r="AF38" s="37">
        <v>13681.708084604259</v>
      </c>
      <c r="AG38" s="37">
        <v>14911.938503826565</v>
      </c>
      <c r="AH38" s="37">
        <v>16295.727601719858</v>
      </c>
      <c r="AI38" s="37">
        <v>17329.003658790141</v>
      </c>
      <c r="AJ38" s="37">
        <v>14641.789782099717</v>
      </c>
      <c r="AK38" s="37">
        <v>15982.749422432456</v>
      </c>
      <c r="AL38" s="37">
        <v>17538.418876897853</v>
      </c>
      <c r="AM38" s="37">
        <v>18592.343848267526</v>
      </c>
      <c r="AN38" s="38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</row>
    <row r="39" spans="1:84" ht="15.75" customHeight="1">
      <c r="A39" s="39"/>
      <c r="B39" s="40" t="s">
        <v>34</v>
      </c>
      <c r="C39" s="41">
        <v>0.12551866561626901</v>
      </c>
      <c r="D39" s="41">
        <v>0.13446352084351054</v>
      </c>
      <c r="E39" s="41">
        <v>0.12884403179568027</v>
      </c>
      <c r="F39" s="41">
        <v>0.11655407771299253</v>
      </c>
      <c r="G39" s="41">
        <v>0.10667487271266163</v>
      </c>
      <c r="H39" s="41">
        <v>9.8990994532075272E-2</v>
      </c>
      <c r="I39" s="41">
        <v>9.4626667858209501E-2</v>
      </c>
      <c r="J39" s="41">
        <v>9.2457006823045251E-2</v>
      </c>
      <c r="K39" s="41">
        <v>8.3911592092336784E-2</v>
      </c>
      <c r="L39" s="41">
        <v>7.7521092262074598E-2</v>
      </c>
      <c r="M39" s="41">
        <v>8.8277964264225073E-2</v>
      </c>
      <c r="N39" s="41">
        <v>0.10898435928341987</v>
      </c>
      <c r="O39" s="41">
        <v>0.12552010492147869</v>
      </c>
      <c r="P39" s="41">
        <v>0.14236560880579519</v>
      </c>
      <c r="Q39" s="41">
        <v>0.14688530951626411</v>
      </c>
      <c r="R39" s="41">
        <v>0.14239707773635657</v>
      </c>
      <c r="S39" s="41">
        <v>0.13448756763634995</v>
      </c>
      <c r="T39" s="41">
        <v>0.13334107736037404</v>
      </c>
      <c r="U39" s="41">
        <v>0.12106083754182895</v>
      </c>
      <c r="V39" s="41">
        <v>9.7851931527971336E-2</v>
      </c>
      <c r="W39" s="41">
        <v>8.0642801338703274E-2</v>
      </c>
      <c r="X39" s="41">
        <v>6.0504158700031674E-2</v>
      </c>
      <c r="Y39" s="41">
        <v>5.5241642246359968E-2</v>
      </c>
      <c r="Z39" s="41">
        <v>7.5416005220819926E-2</v>
      </c>
      <c r="AA39" s="41">
        <v>9.6881688269920829E-2</v>
      </c>
      <c r="AB39" s="41">
        <v>9.6887107501266279E-2</v>
      </c>
      <c r="AC39" s="41">
        <v>9.034071058025761E-2</v>
      </c>
      <c r="AD39" s="41">
        <v>7.3085326492530411E-2</v>
      </c>
      <c r="AE39" s="41">
        <v>4.1732226167350062E-2</v>
      </c>
      <c r="AF39" s="41">
        <v>3.6564903616916444E-2</v>
      </c>
      <c r="AG39" s="41">
        <v>4.4866733309057771E-2</v>
      </c>
      <c r="AH39" s="41">
        <v>5.7456435180842647E-2</v>
      </c>
      <c r="AI39" s="41">
        <v>6.4835433693824163E-2</v>
      </c>
      <c r="AJ39" s="41">
        <v>6.5896026755272397E-2</v>
      </c>
      <c r="AK39" s="41">
        <v>7.013944801714711E-2</v>
      </c>
      <c r="AL39" s="41">
        <v>6.3755866030048791E-2</v>
      </c>
      <c r="AM39" s="41">
        <v>6.059724312456205E-2</v>
      </c>
      <c r="AN39" s="42">
        <v>7.3315815889996028E-2</v>
      </c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39"/>
      <c r="CB39" s="39"/>
      <c r="CC39" s="39"/>
      <c r="CD39" s="39"/>
      <c r="CE39" s="39"/>
      <c r="CF39" s="39"/>
    </row>
    <row r="40" spans="1:84" ht="15.75" customHeight="1">
      <c r="A40" s="43"/>
      <c r="B40" s="44" t="s">
        <v>29</v>
      </c>
      <c r="C40" s="45">
        <v>27.748699999999999</v>
      </c>
      <c r="D40" s="45">
        <v>27.854800000000001</v>
      </c>
      <c r="E40" s="45">
        <v>28.6282</v>
      </c>
      <c r="F40" s="45">
        <v>28.534800000000001</v>
      </c>
      <c r="G40" s="45">
        <v>28.782499999999999</v>
      </c>
      <c r="H40" s="45">
        <v>27.6996</v>
      </c>
      <c r="I40" s="45">
        <v>26.942299999999999</v>
      </c>
      <c r="J40" s="45">
        <v>26.779900000000001</v>
      </c>
      <c r="K40" s="45">
        <v>26.331099999999999</v>
      </c>
      <c r="L40" s="45">
        <v>26.011299999999999</v>
      </c>
      <c r="M40" s="45">
        <v>25.816199999999998</v>
      </c>
      <c r="N40" s="45">
        <v>24.949300000000001</v>
      </c>
      <c r="O40" s="45">
        <v>24.546199999999999</v>
      </c>
      <c r="P40" s="45">
        <v>23.502700000000001</v>
      </c>
      <c r="Q40" s="45">
        <v>23.4068</v>
      </c>
      <c r="R40" s="45">
        <v>25.3718</v>
      </c>
      <c r="S40" s="46">
        <v>29.3916</v>
      </c>
      <c r="T40" s="45">
        <v>33.903199999999998</v>
      </c>
      <c r="U40" s="45">
        <v>31.038499999999999</v>
      </c>
      <c r="V40" s="45">
        <v>30.008700000000001</v>
      </c>
      <c r="W40" s="45">
        <v>30.185099999999998</v>
      </c>
      <c r="X40" s="45">
        <v>29.4956</v>
      </c>
      <c r="Y40" s="45">
        <v>31.255400000000002</v>
      </c>
      <c r="Z40" s="45">
        <v>30.512599999999999</v>
      </c>
      <c r="AA40" s="45">
        <v>30.3505</v>
      </c>
      <c r="AB40" s="45">
        <v>28.516200000000001</v>
      </c>
      <c r="AC40" s="45">
        <v>27.872599999999998</v>
      </c>
      <c r="AD40" s="45">
        <v>32.11</v>
      </c>
      <c r="AE40" s="45">
        <v>32.196100000000001</v>
      </c>
      <c r="AF40" s="45">
        <v>29.328199999999999</v>
      </c>
      <c r="AG40" s="45">
        <v>32.816899999999997</v>
      </c>
      <c r="AH40" s="45">
        <v>30.916899999999998</v>
      </c>
      <c r="AI40" s="45">
        <v>30.372699999999998</v>
      </c>
      <c r="AJ40" s="45">
        <v>31.083400000000001</v>
      </c>
      <c r="AK40" s="45">
        <v>32.709000000000003</v>
      </c>
      <c r="AL40" s="45">
        <v>32.483899999999998</v>
      </c>
      <c r="AM40" s="45">
        <v>32.658700000000003</v>
      </c>
      <c r="AN40" s="47">
        <v>35.6053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  <c r="AV40" s="45">
        <v>0</v>
      </c>
      <c r="AW40" s="45">
        <v>0</v>
      </c>
      <c r="AX40" s="45">
        <v>0</v>
      </c>
      <c r="AY40" s="45">
        <v>0</v>
      </c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3"/>
      <c r="CB40" s="43"/>
      <c r="CC40" s="43"/>
      <c r="CD40" s="43"/>
      <c r="CE40" s="43"/>
      <c r="CF40" s="43"/>
    </row>
    <row r="41" spans="1:84" ht="15.75" customHeight="1">
      <c r="A41" s="43"/>
      <c r="B41" s="44" t="s">
        <v>35</v>
      </c>
      <c r="C41" s="45">
        <v>37.840899999999998</v>
      </c>
      <c r="D41" s="45">
        <v>36.0274</v>
      </c>
      <c r="E41" s="45">
        <v>34.625799999999998</v>
      </c>
      <c r="F41" s="45">
        <v>34.307400000000001</v>
      </c>
      <c r="G41" s="45">
        <v>34.185000000000002</v>
      </c>
      <c r="H41" s="45">
        <v>33.627299999999998</v>
      </c>
      <c r="I41" s="45">
        <v>34.238300000000002</v>
      </c>
      <c r="J41" s="45">
        <v>33.978299999999997</v>
      </c>
      <c r="K41" s="45">
        <v>34.6965</v>
      </c>
      <c r="L41" s="45">
        <v>34.686100000000003</v>
      </c>
      <c r="M41" s="45">
        <v>34.715000000000003</v>
      </c>
      <c r="N41" s="45">
        <v>35.345700000000001</v>
      </c>
      <c r="O41" s="45">
        <v>35.933199999999999</v>
      </c>
      <c r="P41" s="45">
        <v>37.087299999999999</v>
      </c>
      <c r="Q41" s="45">
        <v>36.970999999999997</v>
      </c>
      <c r="R41" s="45">
        <v>36.499899999999997</v>
      </c>
      <c r="S41" s="45">
        <v>41.427500000000002</v>
      </c>
      <c r="T41" s="45">
        <v>44.894599999999997</v>
      </c>
      <c r="U41" s="45">
        <v>43.851199999999999</v>
      </c>
      <c r="V41" s="45">
        <v>43.887700000000002</v>
      </c>
      <c r="W41" s="45">
        <v>43.460500000000003</v>
      </c>
      <c r="X41" s="45">
        <v>39.571300000000001</v>
      </c>
      <c r="Y41" s="45">
        <v>38.209699999999998</v>
      </c>
      <c r="Z41" s="45">
        <v>41.4392</v>
      </c>
      <c r="AA41" s="45">
        <v>40.4876</v>
      </c>
      <c r="AB41" s="45">
        <v>40.387500000000003</v>
      </c>
      <c r="AC41" s="45">
        <v>40.415300000000002</v>
      </c>
      <c r="AD41" s="45">
        <v>43.4191</v>
      </c>
      <c r="AE41" s="45">
        <v>41.671399999999998</v>
      </c>
      <c r="AF41" s="45">
        <v>39.170699999999997</v>
      </c>
      <c r="AG41" s="45">
        <v>41.323</v>
      </c>
      <c r="AH41" s="45">
        <v>39.9786</v>
      </c>
      <c r="AI41" s="45">
        <v>40.2286</v>
      </c>
      <c r="AJ41" s="45">
        <v>39.802300000000002</v>
      </c>
      <c r="AK41" s="45">
        <v>42.718000000000004</v>
      </c>
      <c r="AL41" s="45">
        <v>43.814300000000003</v>
      </c>
      <c r="AM41" s="45">
        <v>45.055900000000001</v>
      </c>
      <c r="AN41" s="47">
        <v>48.968000000000004</v>
      </c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3"/>
      <c r="CB41" s="43"/>
      <c r="CC41" s="43"/>
      <c r="CD41" s="43"/>
      <c r="CE41" s="43"/>
      <c r="CF41" s="43"/>
    </row>
    <row r="42" spans="1:84" ht="15.75" customHeight="1">
      <c r="A42" s="43"/>
      <c r="B42" s="44" t="s">
        <v>36</v>
      </c>
      <c r="C42" s="45">
        <v>0.9</v>
      </c>
      <c r="D42" s="45">
        <v>0.8</v>
      </c>
      <c r="E42" s="45">
        <v>0.7</v>
      </c>
      <c r="F42" s="45">
        <v>0.65</v>
      </c>
      <c r="G42" s="45">
        <v>0.6</v>
      </c>
      <c r="H42" s="45">
        <v>0.55000000000000004</v>
      </c>
      <c r="I42" s="45">
        <v>0.55000000000000004</v>
      </c>
      <c r="J42" s="45">
        <v>0.55000000000000004</v>
      </c>
      <c r="K42" s="45">
        <v>0.55000000000000004</v>
      </c>
      <c r="L42" s="45">
        <v>0.55000000000000004</v>
      </c>
      <c r="M42" s="45">
        <v>0.55000000000000004</v>
      </c>
      <c r="N42" s="45">
        <v>0.55000000000000004</v>
      </c>
      <c r="O42" s="45">
        <v>0.55000000000000004</v>
      </c>
      <c r="P42" s="45">
        <v>0.55000000000000004</v>
      </c>
      <c r="Q42" s="45">
        <v>0.55000000000000004</v>
      </c>
      <c r="R42" s="45">
        <v>0.55000000000000004</v>
      </c>
      <c r="S42" s="45">
        <v>0.55000000000000004</v>
      </c>
      <c r="T42" s="45">
        <v>0.55000000000000004</v>
      </c>
      <c r="U42" s="45">
        <v>0.55000000000000004</v>
      </c>
      <c r="V42" s="45">
        <v>0.55000000000000004</v>
      </c>
      <c r="W42" s="45">
        <v>0.55000000000000004</v>
      </c>
      <c r="X42" s="45">
        <v>0.55000000000000004</v>
      </c>
      <c r="Y42" s="45">
        <v>0.55000000000000004</v>
      </c>
      <c r="Z42" s="45">
        <v>0.55000000000000004</v>
      </c>
      <c r="AA42" s="45">
        <v>0.55000000000000004</v>
      </c>
      <c r="AB42" s="45">
        <v>0.55000000000000004</v>
      </c>
      <c r="AC42" s="45">
        <v>0.55000000000000004</v>
      </c>
      <c r="AD42" s="45">
        <v>0.55000000000000004</v>
      </c>
      <c r="AE42" s="45">
        <v>0.55000000000000004</v>
      </c>
      <c r="AF42" s="45">
        <v>0.55000000000000004</v>
      </c>
      <c r="AG42" s="45">
        <v>0.55000000000000004</v>
      </c>
      <c r="AH42" s="45">
        <v>0.55000000000000004</v>
      </c>
      <c r="AI42" s="45">
        <v>0.55000000000000004</v>
      </c>
      <c r="AJ42" s="45">
        <v>0.55000000000000004</v>
      </c>
      <c r="AK42" s="45">
        <v>0.55000000000000004</v>
      </c>
      <c r="AL42" s="45">
        <v>0.55000000000000004</v>
      </c>
      <c r="AM42" s="45">
        <v>0.55000000000000004</v>
      </c>
      <c r="AN42" s="47">
        <v>0.55000000000000004</v>
      </c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3"/>
      <c r="CB42" s="43"/>
      <c r="CC42" s="43"/>
      <c r="CD42" s="43"/>
      <c r="CE42" s="43"/>
      <c r="CF42" s="43"/>
    </row>
    <row r="43" spans="1:84" ht="15.75" customHeight="1">
      <c r="A43" s="43"/>
      <c r="B43" s="48" t="s">
        <v>37</v>
      </c>
      <c r="C43" s="49">
        <v>28.757919999999999</v>
      </c>
      <c r="D43" s="49">
        <v>29.489319999999999</v>
      </c>
      <c r="E43" s="49">
        <v>30.427479999999999</v>
      </c>
      <c r="F43" s="49">
        <v>30.555210000000002</v>
      </c>
      <c r="G43" s="49">
        <v>30.9435</v>
      </c>
      <c r="H43" s="49">
        <v>30.367064999999997</v>
      </c>
      <c r="I43" s="49">
        <v>30.2255</v>
      </c>
      <c r="J43" s="49">
        <v>30.019179999999999</v>
      </c>
      <c r="K43" s="49">
        <v>30.09553</v>
      </c>
      <c r="L43" s="49">
        <v>29.914960000000001</v>
      </c>
      <c r="M43" s="49">
        <v>29.82066</v>
      </c>
      <c r="N43" s="49">
        <v>29.627680000000002</v>
      </c>
      <c r="O43" s="49">
        <v>29.670349999999999</v>
      </c>
      <c r="P43" s="49">
        <v>29.615769999999998</v>
      </c>
      <c r="Q43" s="49">
        <v>29.510689999999997</v>
      </c>
      <c r="R43" s="49">
        <v>30.379444999999997</v>
      </c>
      <c r="S43" s="49">
        <v>34.807755</v>
      </c>
      <c r="T43" s="49">
        <v>38.849329999999995</v>
      </c>
      <c r="U43" s="49">
        <v>36.804214999999999</v>
      </c>
      <c r="V43" s="49">
        <v>36.254249999999999</v>
      </c>
      <c r="W43" s="49">
        <v>36.159030000000001</v>
      </c>
      <c r="X43" s="49">
        <v>34.029664999999994</v>
      </c>
      <c r="Y43" s="49">
        <v>34.384834999999995</v>
      </c>
      <c r="Z43" s="49">
        <v>35.429569999999998</v>
      </c>
      <c r="AA43" s="49">
        <v>34.912194999999997</v>
      </c>
      <c r="AB43" s="49">
        <v>33.858285000000002</v>
      </c>
      <c r="AC43" s="49">
        <v>33.516815000000001</v>
      </c>
      <c r="AD43" s="49">
        <v>37.199095</v>
      </c>
      <c r="AE43" s="49">
        <v>36.459985000000003</v>
      </c>
      <c r="AF43" s="49">
        <v>33.757324999999994</v>
      </c>
      <c r="AG43" s="49">
        <v>36.644644999999997</v>
      </c>
      <c r="AH43" s="49">
        <v>34.994664999999998</v>
      </c>
      <c r="AI43" s="49">
        <v>34.807855000000004</v>
      </c>
      <c r="AJ43" s="49">
        <v>35.006905000000003</v>
      </c>
      <c r="AK43" s="49">
        <v>37.213050000000003</v>
      </c>
      <c r="AL43" s="49">
        <v>37.58258</v>
      </c>
      <c r="AM43" s="49">
        <v>38.237440000000007</v>
      </c>
      <c r="AN43" s="50">
        <v>41.618515000000002</v>
      </c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3"/>
      <c r="CB43" s="43"/>
      <c r="CC43" s="43"/>
      <c r="CD43" s="43"/>
      <c r="CE43" s="43"/>
      <c r="CF43" s="43"/>
    </row>
    <row r="44" spans="1:84" ht="15.75" customHeight="1">
      <c r="A44" s="51"/>
      <c r="B44" s="52" t="s">
        <v>38</v>
      </c>
      <c r="C44" s="53">
        <v>0.13</v>
      </c>
      <c r="D44" s="53">
        <v>0.13</v>
      </c>
      <c r="E44" s="53">
        <v>0.13</v>
      </c>
      <c r="F44" s="53">
        <v>0.13</v>
      </c>
      <c r="G44" s="53">
        <v>0.12</v>
      </c>
      <c r="H44" s="53">
        <v>0.12</v>
      </c>
      <c r="I44" s="53">
        <v>0.115</v>
      </c>
      <c r="J44" s="53">
        <v>0.115</v>
      </c>
      <c r="K44" s="53">
        <v>0.11</v>
      </c>
      <c r="L44" s="53">
        <v>0.105</v>
      </c>
      <c r="M44" s="53">
        <v>0.1</v>
      </c>
      <c r="N44" s="53">
        <v>0.1</v>
      </c>
      <c r="O44" s="53">
        <v>0.1</v>
      </c>
      <c r="P44" s="53">
        <v>0.10249999999999999</v>
      </c>
      <c r="Q44" s="53">
        <v>0.1075</v>
      </c>
      <c r="R44" s="53">
        <v>0.11</v>
      </c>
      <c r="S44" s="53">
        <v>0.13</v>
      </c>
      <c r="T44" s="53">
        <v>0.13</v>
      </c>
      <c r="U44" s="53">
        <v>0.115</v>
      </c>
      <c r="V44" s="53">
        <v>0.1</v>
      </c>
      <c r="W44" s="53">
        <v>8.7499999999999994E-2</v>
      </c>
      <c r="X44" s="53">
        <v>8.2500000000000004E-2</v>
      </c>
      <c r="Y44" s="53">
        <v>7.7499999999999999E-2</v>
      </c>
      <c r="Z44" s="53">
        <v>7.7499999999999999E-2</v>
      </c>
      <c r="AA44" s="53">
        <v>7.7499999999999999E-2</v>
      </c>
      <c r="AB44" s="53">
        <v>0.08</v>
      </c>
      <c r="AC44" s="53">
        <v>8.2500000000000004E-2</v>
      </c>
      <c r="AD44" s="53">
        <v>8.2500000000000004E-2</v>
      </c>
      <c r="AE44" s="53">
        <v>0.08</v>
      </c>
      <c r="AF44" s="53">
        <v>0.08</v>
      </c>
      <c r="AG44" s="53">
        <v>0.08</v>
      </c>
      <c r="AH44" s="53">
        <v>8.2500000000000004E-2</v>
      </c>
      <c r="AI44" s="53">
        <v>8.2500000000000004E-2</v>
      </c>
      <c r="AJ44" s="53">
        <v>8.2500000000000004E-2</v>
      </c>
      <c r="AK44" s="53">
        <v>8.2500000000000004E-2</v>
      </c>
      <c r="AL44" s="53">
        <v>8.2500000000000004E-2</v>
      </c>
      <c r="AM44" s="53">
        <v>8.2500000000000004E-2</v>
      </c>
      <c r="AN44" s="53">
        <v>8.2500000000000004E-2</v>
      </c>
      <c r="AO44" s="54">
        <v>0</v>
      </c>
      <c r="AP44" s="54">
        <v>0</v>
      </c>
      <c r="AQ44" s="54">
        <v>0</v>
      </c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1"/>
      <c r="CB44" s="51"/>
      <c r="CC44" s="51"/>
      <c r="CD44" s="51"/>
      <c r="CE44" s="51"/>
      <c r="CF44" s="51"/>
    </row>
    <row r="45" spans="1:84" ht="15.75" customHeight="1">
      <c r="A45" s="51"/>
      <c r="B45" s="52" t="s">
        <v>39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  <c r="AG45" s="53">
        <v>0</v>
      </c>
      <c r="AH45" s="53">
        <v>0</v>
      </c>
      <c r="AI45" s="53">
        <v>0</v>
      </c>
      <c r="AJ45" s="53">
        <v>0</v>
      </c>
      <c r="AK45" s="53">
        <v>0</v>
      </c>
      <c r="AL45" s="53">
        <v>5.5E-2</v>
      </c>
      <c r="AM45" s="53">
        <v>5.5E-2</v>
      </c>
      <c r="AN45" s="53">
        <v>7.4999999999999997E-2</v>
      </c>
      <c r="AO45" s="54">
        <v>0</v>
      </c>
      <c r="AP45" s="54">
        <v>0</v>
      </c>
      <c r="AQ45" s="54">
        <v>0</v>
      </c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1"/>
      <c r="CB45" s="51"/>
      <c r="CC45" s="51"/>
      <c r="CD45" s="51"/>
      <c r="CE45" s="51"/>
      <c r="CF45" s="51"/>
    </row>
    <row r="46" spans="1:84" ht="15.75" customHeight="1">
      <c r="A46" s="51"/>
      <c r="B46" s="52" t="s">
        <v>40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4"/>
      <c r="AP46" s="54"/>
      <c r="AQ46" s="54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1"/>
      <c r="CB46" s="51"/>
      <c r="CC46" s="51"/>
      <c r="CD46" s="51"/>
      <c r="CE46" s="51"/>
      <c r="CF46" s="51"/>
    </row>
    <row r="47" spans="1:84" ht="15.7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</row>
    <row r="48" spans="1:84" ht="15.75" customHeight="1">
      <c r="A48" s="56"/>
      <c r="B48" s="57" t="s">
        <v>41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>
        <v>39479</v>
      </c>
      <c r="P48" s="60">
        <v>39539</v>
      </c>
      <c r="Q48" s="60">
        <v>39630</v>
      </c>
      <c r="R48" s="60">
        <v>39722</v>
      </c>
      <c r="S48" s="61">
        <v>39814</v>
      </c>
      <c r="T48" s="60">
        <v>39904</v>
      </c>
      <c r="U48" s="60">
        <v>39995</v>
      </c>
      <c r="V48" s="60">
        <v>40087</v>
      </c>
      <c r="W48" s="61">
        <v>40179</v>
      </c>
      <c r="X48" s="60">
        <v>40269</v>
      </c>
      <c r="Y48" s="60">
        <v>40360</v>
      </c>
      <c r="Z48" s="60">
        <v>40452</v>
      </c>
      <c r="AA48" s="61">
        <v>40544</v>
      </c>
      <c r="AB48" s="60">
        <v>40634</v>
      </c>
      <c r="AC48" s="60">
        <v>40725</v>
      </c>
      <c r="AD48" s="60">
        <v>40817</v>
      </c>
      <c r="AE48" s="61">
        <v>40909</v>
      </c>
      <c r="AF48" s="60">
        <v>41000</v>
      </c>
      <c r="AG48" s="60">
        <v>41091</v>
      </c>
      <c r="AH48" s="60">
        <v>41183</v>
      </c>
      <c r="AI48" s="61">
        <v>41275</v>
      </c>
      <c r="AJ48" s="60">
        <v>41365</v>
      </c>
      <c r="AK48" s="60">
        <v>41456</v>
      </c>
      <c r="AL48" s="60">
        <v>41548</v>
      </c>
      <c r="AM48" s="61">
        <v>41640</v>
      </c>
      <c r="AN48" s="60">
        <v>41730</v>
      </c>
      <c r="AO48" s="60">
        <v>41821</v>
      </c>
      <c r="AP48" s="60">
        <v>41913</v>
      </c>
      <c r="AQ48" s="61">
        <v>42005</v>
      </c>
      <c r="AR48" s="60">
        <v>42095</v>
      </c>
      <c r="AS48" s="60">
        <v>42186</v>
      </c>
      <c r="AT48" s="60">
        <v>42278</v>
      </c>
      <c r="AU48" s="61">
        <v>42370</v>
      </c>
      <c r="AV48" s="60">
        <v>42461</v>
      </c>
      <c r="AW48" s="60">
        <v>42552</v>
      </c>
      <c r="AX48" s="60">
        <v>42644</v>
      </c>
      <c r="AY48" s="61">
        <v>42736</v>
      </c>
      <c r="AZ48" s="60">
        <v>42826</v>
      </c>
      <c r="BA48" s="60">
        <v>42917</v>
      </c>
      <c r="BB48" s="60">
        <v>43009</v>
      </c>
      <c r="BC48" s="61">
        <v>43101</v>
      </c>
      <c r="BD48" s="60">
        <v>43191</v>
      </c>
      <c r="BE48" s="60">
        <v>43282</v>
      </c>
      <c r="BF48" s="60">
        <v>43374</v>
      </c>
      <c r="BG48" s="61">
        <v>43466</v>
      </c>
      <c r="BH48" s="60">
        <v>43556</v>
      </c>
      <c r="BI48" s="60">
        <v>43647</v>
      </c>
      <c r="BJ48" s="60">
        <v>43739</v>
      </c>
      <c r="BK48" s="61">
        <v>43831</v>
      </c>
      <c r="BL48" s="60">
        <v>43922</v>
      </c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</row>
    <row r="49" spans="1:84" ht="15.75" customHeight="1">
      <c r="A49" s="63" t="s">
        <v>42</v>
      </c>
      <c r="B49" s="64" t="s">
        <v>43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5">
        <v>389.46800300000001</v>
      </c>
      <c r="P49" s="66">
        <v>412.87375300000002</v>
      </c>
      <c r="Q49" s="66">
        <v>450.81243499999999</v>
      </c>
      <c r="R49" s="66">
        <v>488.89435700000001</v>
      </c>
      <c r="S49" s="67">
        <v>829.26668299999994</v>
      </c>
      <c r="T49" s="66">
        <v>675.58500500000002</v>
      </c>
      <c r="U49" s="66">
        <v>598.63606900000002</v>
      </c>
      <c r="V49" s="66">
        <v>586.58320800000001</v>
      </c>
      <c r="W49" s="67">
        <v>795.82734200000004</v>
      </c>
      <c r="X49" s="66">
        <v>621.84712200000001</v>
      </c>
      <c r="Y49" s="66">
        <v>645.59550300000001</v>
      </c>
      <c r="Z49" s="66">
        <v>684.85607000000005</v>
      </c>
      <c r="AA49" s="67">
        <v>912.61267699999996</v>
      </c>
      <c r="AB49" s="66">
        <v>747.197001</v>
      </c>
      <c r="AC49" s="66">
        <v>788.18614200000002</v>
      </c>
      <c r="AD49" s="66">
        <v>890.87162999999998</v>
      </c>
      <c r="AE49" s="67">
        <v>1225.5706620000001</v>
      </c>
      <c r="AF49" s="66">
        <v>999.15724</v>
      </c>
      <c r="AG49" s="66">
        <v>1096.9907929999999</v>
      </c>
      <c r="AH49" s="66">
        <v>1206.935246</v>
      </c>
      <c r="AI49" s="67">
        <v>1554.029143</v>
      </c>
      <c r="AJ49" s="66">
        <v>1232.7209559999999</v>
      </c>
      <c r="AK49" s="66">
        <v>1247.655894</v>
      </c>
      <c r="AL49" s="66">
        <v>1261.526832</v>
      </c>
      <c r="AM49" s="67">
        <v>1608.7395039999999</v>
      </c>
      <c r="AN49" s="66">
        <v>1645.0173090000001</v>
      </c>
      <c r="AO49" s="66">
        <v>1447.8840210000001</v>
      </c>
      <c r="AP49" s="66">
        <v>1467.9901829999999</v>
      </c>
      <c r="AQ49" s="67">
        <v>2754.1803890000001</v>
      </c>
      <c r="AR49" s="66">
        <v>1741.8914600000001</v>
      </c>
      <c r="AS49" s="66">
        <v>1597.2837179999999</v>
      </c>
      <c r="AT49" s="66">
        <v>1601.7541980000001</v>
      </c>
      <c r="AU49" s="67">
        <v>1898.3484020000001</v>
      </c>
      <c r="AV49" s="66">
        <v>1389.3321840000001</v>
      </c>
      <c r="AW49" s="66">
        <v>1436.084394</v>
      </c>
      <c r="AX49" s="66">
        <v>1471.46497</v>
      </c>
      <c r="AY49" s="67">
        <v>1591.543496</v>
      </c>
      <c r="AZ49" s="66">
        <v>1182.846597</v>
      </c>
      <c r="BA49" s="66">
        <v>1266.929251</v>
      </c>
      <c r="BB49" s="66">
        <v>1456.739544</v>
      </c>
      <c r="BC49" s="67">
        <v>1903.7710400000001</v>
      </c>
      <c r="BD49" s="66">
        <v>1641.7513120000001</v>
      </c>
      <c r="BE49" s="66">
        <v>1861.3652340000001</v>
      </c>
      <c r="BF49" s="66">
        <v>1842.039753</v>
      </c>
      <c r="BG49" s="67">
        <v>1998.1985319999999</v>
      </c>
      <c r="BH49" s="66">
        <v>1660.6710860000001</v>
      </c>
      <c r="BI49" s="66">
        <v>1691.7975590000001</v>
      </c>
      <c r="BJ49" s="66">
        <v>1822.691139</v>
      </c>
      <c r="BK49" s="67">
        <v>1866.026261</v>
      </c>
      <c r="BL49" s="66">
        <v>2351.5630639999999</v>
      </c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</row>
    <row r="50" spans="1:84" ht="15.75" customHeight="1">
      <c r="A50" s="69" t="s">
        <v>44</v>
      </c>
      <c r="B50" s="70" t="s">
        <v>45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>
        <v>374.632543</v>
      </c>
      <c r="P50" s="72">
        <v>402.57719300000002</v>
      </c>
      <c r="Q50" s="72">
        <v>432.879119</v>
      </c>
      <c r="R50" s="72">
        <v>468.588819</v>
      </c>
      <c r="S50" s="73">
        <v>795.10380499999997</v>
      </c>
      <c r="T50" s="72">
        <v>636.30753900000002</v>
      </c>
      <c r="U50" s="72">
        <v>552.36114499999996</v>
      </c>
      <c r="V50" s="72">
        <v>537.28707399999996</v>
      </c>
      <c r="W50" s="73">
        <v>747.01087600000005</v>
      </c>
      <c r="X50" s="72">
        <v>584.93184199999996</v>
      </c>
      <c r="Y50" s="72">
        <v>607.07812999999999</v>
      </c>
      <c r="Z50" s="72">
        <v>640.62728400000003</v>
      </c>
      <c r="AA50" s="73">
        <v>862.36262999999997</v>
      </c>
      <c r="AB50" s="72">
        <v>707.804891</v>
      </c>
      <c r="AC50" s="72">
        <v>740.64903100000004</v>
      </c>
      <c r="AD50" s="72">
        <v>799.80411800000002</v>
      </c>
      <c r="AE50" s="73">
        <v>1124.9561409999999</v>
      </c>
      <c r="AF50" s="72">
        <v>910.72597399999995</v>
      </c>
      <c r="AG50" s="72">
        <v>986.415662</v>
      </c>
      <c r="AH50" s="72">
        <v>1040.946533</v>
      </c>
      <c r="AI50" s="73">
        <v>1423.528245</v>
      </c>
      <c r="AJ50" s="72">
        <v>1116.72153</v>
      </c>
      <c r="AK50" s="72">
        <v>1159.86519</v>
      </c>
      <c r="AL50" s="72">
        <v>1163.752031</v>
      </c>
      <c r="AM50" s="73">
        <v>1523.0605210000001</v>
      </c>
      <c r="AN50" s="72">
        <v>1556.599598</v>
      </c>
      <c r="AO50" s="72">
        <v>1387.2882750000001</v>
      </c>
      <c r="AP50" s="72">
        <v>1397.6880410000001</v>
      </c>
      <c r="AQ50" s="73">
        <v>2671.8006690000002</v>
      </c>
      <c r="AR50" s="72">
        <v>1681.3487319999999</v>
      </c>
      <c r="AS50" s="72">
        <v>1524.3994230000001</v>
      </c>
      <c r="AT50" s="72">
        <v>1509.3027320000001</v>
      </c>
      <c r="AU50" s="73">
        <v>1801.2752129999999</v>
      </c>
      <c r="AV50" s="72">
        <v>1298.2909299999999</v>
      </c>
      <c r="AW50" s="72">
        <v>1287.8188029999999</v>
      </c>
      <c r="AX50" s="72">
        <v>1201.3839599999999</v>
      </c>
      <c r="AY50" s="73">
        <v>1404.3025620000001</v>
      </c>
      <c r="AZ50" s="72">
        <v>1065.014962</v>
      </c>
      <c r="BA50" s="72">
        <v>1114.2147030000001</v>
      </c>
      <c r="BB50" s="72">
        <v>1285.324873</v>
      </c>
      <c r="BC50" s="73">
        <v>1735.103437</v>
      </c>
      <c r="BD50" s="72">
        <v>1524.116771</v>
      </c>
      <c r="BE50" s="72">
        <v>1720.220718</v>
      </c>
      <c r="BF50" s="72">
        <v>1734.99929</v>
      </c>
      <c r="BG50" s="73">
        <v>1889.920249</v>
      </c>
      <c r="BH50" s="72">
        <v>1592.9393809999999</v>
      </c>
      <c r="BI50" s="72">
        <v>1535.731524</v>
      </c>
      <c r="BJ50" s="72">
        <v>1504.934649</v>
      </c>
      <c r="BK50" s="73">
        <v>1593.6972880000001</v>
      </c>
      <c r="BL50" s="72">
        <v>2035.692168</v>
      </c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</row>
    <row r="51" spans="1:84" ht="15.75" customHeight="1">
      <c r="A51" s="63" t="s">
        <v>46</v>
      </c>
      <c r="B51" s="64" t="s">
        <v>47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5">
        <v>1064.558342</v>
      </c>
      <c r="P51" s="66">
        <v>1056.2055969999999</v>
      </c>
      <c r="Q51" s="66">
        <v>1317.540751</v>
      </c>
      <c r="R51" s="66">
        <v>1013.4196030000001</v>
      </c>
      <c r="S51" s="67">
        <v>2078.214007</v>
      </c>
      <c r="T51" s="66">
        <v>1902.3122410000001</v>
      </c>
      <c r="U51" s="66">
        <v>1720.2236</v>
      </c>
      <c r="V51" s="66">
        <v>1069.6636390000001</v>
      </c>
      <c r="W51" s="67">
        <v>1754.6353939999999</v>
      </c>
      <c r="X51" s="66">
        <v>1230.6139439999999</v>
      </c>
      <c r="Y51" s="66">
        <v>1414.845243</v>
      </c>
      <c r="Z51" s="66">
        <v>1289.7314739999999</v>
      </c>
      <c r="AA51" s="67">
        <v>1808.5147199999999</v>
      </c>
      <c r="AB51" s="66">
        <v>1598.6596280000001</v>
      </c>
      <c r="AC51" s="66">
        <v>1558.5229360000001</v>
      </c>
      <c r="AD51" s="66">
        <v>1332.616734</v>
      </c>
      <c r="AE51" s="67">
        <v>1746.955344</v>
      </c>
      <c r="AF51" s="66">
        <v>1344.806726</v>
      </c>
      <c r="AG51" s="66">
        <v>1348.502438</v>
      </c>
      <c r="AH51" s="66">
        <v>1274.5071680000001</v>
      </c>
      <c r="AI51" s="67">
        <v>2159.159733</v>
      </c>
      <c r="AJ51" s="66">
        <v>1636.9122789999999</v>
      </c>
      <c r="AK51" s="66">
        <v>1737.057742</v>
      </c>
      <c r="AL51" s="66">
        <v>1884.6079830000001</v>
      </c>
      <c r="AM51" s="67">
        <v>2264.4994999999999</v>
      </c>
      <c r="AN51" s="66">
        <v>2066.9434259999998</v>
      </c>
      <c r="AO51" s="66">
        <v>2006.6825309999999</v>
      </c>
      <c r="AP51" s="66">
        <v>2159.0236599999998</v>
      </c>
      <c r="AQ51" s="67">
        <v>3296.842177</v>
      </c>
      <c r="AR51" s="66">
        <v>2388.7078630000001</v>
      </c>
      <c r="AS51" s="66">
        <v>2135.1201510000001</v>
      </c>
      <c r="AT51" s="66">
        <v>2102.8880530000001</v>
      </c>
      <c r="AU51" s="67">
        <v>2463.6177280000002</v>
      </c>
      <c r="AV51" s="66">
        <v>2925.1016260000001</v>
      </c>
      <c r="AW51" s="66">
        <v>2498.0024549999998</v>
      </c>
      <c r="AX51" s="66">
        <v>3207.6374249999999</v>
      </c>
      <c r="AY51" s="67">
        <v>3045.4763039999998</v>
      </c>
      <c r="AZ51" s="66">
        <v>3027.28107</v>
      </c>
      <c r="BA51" s="66">
        <v>2806.2574760000002</v>
      </c>
      <c r="BB51" s="66">
        <v>3781.8689429999999</v>
      </c>
      <c r="BC51" s="67">
        <v>4734.6379299999999</v>
      </c>
      <c r="BD51" s="66">
        <v>4938.3633529999997</v>
      </c>
      <c r="BE51" s="66">
        <v>5543.1790650000003</v>
      </c>
      <c r="BF51" s="66">
        <v>4857.0818669999999</v>
      </c>
      <c r="BG51" s="67">
        <v>4328.3460359999999</v>
      </c>
      <c r="BH51" s="66">
        <v>4484.6333699999996</v>
      </c>
      <c r="BI51" s="66">
        <v>3809.0506380000002</v>
      </c>
      <c r="BJ51" s="66">
        <v>5573.9207980000001</v>
      </c>
      <c r="BK51" s="67">
        <v>4230.4321920000002</v>
      </c>
      <c r="BL51" s="66">
        <v>5017.1407639999998</v>
      </c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</row>
    <row r="52" spans="1:84" ht="15.75" customHeight="1">
      <c r="A52" s="74"/>
      <c r="B52" s="75" t="s">
        <v>48</v>
      </c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6"/>
      <c r="P52" s="77"/>
      <c r="Q52" s="77"/>
      <c r="R52" s="77"/>
      <c r="S52" s="78"/>
      <c r="T52" s="77"/>
      <c r="U52" s="77"/>
      <c r="V52" s="77"/>
      <c r="W52" s="78"/>
      <c r="X52" s="77"/>
      <c r="Y52" s="77"/>
      <c r="Z52" s="77"/>
      <c r="AA52" s="78"/>
      <c r="AB52" s="77"/>
      <c r="AC52" s="77"/>
      <c r="AD52" s="77"/>
      <c r="AE52" s="78"/>
      <c r="AF52" s="77"/>
      <c r="AG52" s="77"/>
      <c r="AH52" s="77"/>
      <c r="AI52" s="78"/>
      <c r="AJ52" s="77"/>
      <c r="AK52" s="77"/>
      <c r="AL52" s="77"/>
      <c r="AM52" s="78"/>
      <c r="AN52" s="77"/>
      <c r="AO52" s="77"/>
      <c r="AP52" s="77"/>
      <c r="AQ52" s="78"/>
      <c r="AR52" s="77"/>
      <c r="AS52" s="77"/>
      <c r="AT52" s="77"/>
      <c r="AU52" s="78"/>
      <c r="AV52" s="77"/>
      <c r="AW52" s="77"/>
      <c r="AX52" s="77"/>
      <c r="AY52" s="78"/>
      <c r="AZ52" s="77"/>
      <c r="BA52" s="77"/>
      <c r="BB52" s="77"/>
      <c r="BC52" s="78"/>
      <c r="BD52" s="77"/>
      <c r="BE52" s="77"/>
      <c r="BF52" s="77"/>
      <c r="BG52" s="78"/>
      <c r="BH52" s="77"/>
      <c r="BI52" s="77"/>
      <c r="BJ52" s="77"/>
      <c r="BK52" s="78"/>
      <c r="BL52" s="77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</row>
    <row r="53" spans="1:84" ht="15.75" customHeight="1">
      <c r="A53" s="79" t="s">
        <v>49</v>
      </c>
      <c r="B53" s="80" t="s">
        <v>50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76">
        <v>538.37237900000002</v>
      </c>
      <c r="P53" s="77">
        <v>591.06865300000004</v>
      </c>
      <c r="Q53" s="77">
        <v>582.65656999999999</v>
      </c>
      <c r="R53" s="77">
        <v>697.65070900000001</v>
      </c>
      <c r="S53" s="78">
        <v>1780.9090839999999</v>
      </c>
      <c r="T53" s="77">
        <v>1589.967257</v>
      </c>
      <c r="U53" s="77">
        <v>1077.5682039999999</v>
      </c>
      <c r="V53" s="77">
        <v>694.84109100000001</v>
      </c>
      <c r="W53" s="78">
        <v>1067.676138</v>
      </c>
      <c r="X53" s="77">
        <v>588.74598500000002</v>
      </c>
      <c r="Y53" s="77">
        <v>596.43520999999998</v>
      </c>
      <c r="Z53" s="77">
        <v>579.88835099999994</v>
      </c>
      <c r="AA53" s="78">
        <v>987.00314700000001</v>
      </c>
      <c r="AB53" s="77">
        <v>584.96080300000006</v>
      </c>
      <c r="AC53" s="77">
        <v>764.40790100000004</v>
      </c>
      <c r="AD53" s="77">
        <v>770.61589200000003</v>
      </c>
      <c r="AE53" s="78">
        <v>975.86354200000005</v>
      </c>
      <c r="AF53" s="77">
        <v>802.51595199999997</v>
      </c>
      <c r="AG53" s="77">
        <v>778.63162999999997</v>
      </c>
      <c r="AH53" s="77">
        <v>737.51668400000005</v>
      </c>
      <c r="AI53" s="78">
        <v>1271.0757470000001</v>
      </c>
      <c r="AJ53" s="77">
        <v>916.49243899999999</v>
      </c>
      <c r="AK53" s="77">
        <v>1026.644638</v>
      </c>
      <c r="AL53" s="77">
        <v>1123.0862219999999</v>
      </c>
      <c r="AM53" s="78">
        <v>1241.6225870000001</v>
      </c>
      <c r="AN53" s="77">
        <v>1380.4477260000001</v>
      </c>
      <c r="AO53" s="77">
        <v>1395.0402839999999</v>
      </c>
      <c r="AP53" s="77">
        <v>1380.502414</v>
      </c>
      <c r="AQ53" s="78">
        <v>1556.636103</v>
      </c>
      <c r="AR53" s="77">
        <v>1582.2769880000001</v>
      </c>
      <c r="AS53" s="77">
        <v>1373.7911429999999</v>
      </c>
      <c r="AT53" s="77">
        <v>1455.7732020000001</v>
      </c>
      <c r="AU53" s="78">
        <v>1536.7449730000001</v>
      </c>
      <c r="AV53" s="77">
        <v>2123.5306519999999</v>
      </c>
      <c r="AW53" s="77">
        <v>1659.6599140000001</v>
      </c>
      <c r="AX53" s="77">
        <v>2168.0569740000001</v>
      </c>
      <c r="AY53" s="78">
        <v>1773.9367629999999</v>
      </c>
      <c r="AZ53" s="77">
        <v>2020.043148</v>
      </c>
      <c r="BA53" s="77">
        <v>1634.776509</v>
      </c>
      <c r="BB53" s="77">
        <v>2175.721501</v>
      </c>
      <c r="BC53" s="78">
        <v>1887.489646</v>
      </c>
      <c r="BD53" s="77">
        <v>1719.891155</v>
      </c>
      <c r="BE53" s="77">
        <v>2297.0985839999998</v>
      </c>
      <c r="BF53" s="77">
        <v>2032.2721019999999</v>
      </c>
      <c r="BG53" s="78">
        <v>1849.58474</v>
      </c>
      <c r="BH53" s="77">
        <v>2077.5617929999999</v>
      </c>
      <c r="BI53" s="77">
        <v>2352.5105920000001</v>
      </c>
      <c r="BJ53" s="77">
        <v>2634.3220470000001</v>
      </c>
      <c r="BK53" s="78">
        <v>2581.8180980000002</v>
      </c>
      <c r="BL53" s="77">
        <v>2552.273111</v>
      </c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</row>
    <row r="54" spans="1:84" ht="15.75" customHeight="1">
      <c r="A54" s="74" t="s">
        <v>51</v>
      </c>
      <c r="B54" s="81" t="s">
        <v>52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76">
        <v>233.91666000000001</v>
      </c>
      <c r="P54" s="77">
        <v>339.15517799999998</v>
      </c>
      <c r="Q54" s="77">
        <v>360.21905299999997</v>
      </c>
      <c r="R54" s="77">
        <v>151.850606</v>
      </c>
      <c r="S54" s="78">
        <v>29.803273999999998</v>
      </c>
      <c r="T54" s="77">
        <v>33.220686999999998</v>
      </c>
      <c r="U54" s="77">
        <v>61.759146000000001</v>
      </c>
      <c r="V54" s="77">
        <v>153.83861099999999</v>
      </c>
      <c r="W54" s="78">
        <v>151.232359</v>
      </c>
      <c r="X54" s="77">
        <v>167.66568100000001</v>
      </c>
      <c r="Y54" s="77">
        <v>175.512269</v>
      </c>
      <c r="Z54" s="77">
        <v>182.127151</v>
      </c>
      <c r="AA54" s="78">
        <v>187.77507499999999</v>
      </c>
      <c r="AB54" s="77">
        <v>243.950582</v>
      </c>
      <c r="AC54" s="77">
        <v>329.50330500000001</v>
      </c>
      <c r="AD54" s="77">
        <v>346.08761700000002</v>
      </c>
      <c r="AE54" s="78">
        <v>378.25824699999998</v>
      </c>
      <c r="AF54" s="77">
        <v>385.094854</v>
      </c>
      <c r="AG54" s="77">
        <v>392.62544300000002</v>
      </c>
      <c r="AH54" s="77">
        <v>411.28797900000001</v>
      </c>
      <c r="AI54" s="78">
        <v>425.55611099999999</v>
      </c>
      <c r="AJ54" s="77">
        <v>449.34689500000002</v>
      </c>
      <c r="AK54" s="77">
        <v>497.65478999999999</v>
      </c>
      <c r="AL54" s="77">
        <v>505.070537</v>
      </c>
      <c r="AM54" s="78">
        <v>402.33913899999999</v>
      </c>
      <c r="AN54" s="77">
        <v>439.66440899999998</v>
      </c>
      <c r="AO54" s="77">
        <v>427.64865400000002</v>
      </c>
      <c r="AP54" s="77">
        <v>426.84277600000001</v>
      </c>
      <c r="AQ54" s="78">
        <v>470.39060000000001</v>
      </c>
      <c r="AR54" s="77">
        <v>504.18241</v>
      </c>
      <c r="AS54" s="77">
        <v>463.07343200000003</v>
      </c>
      <c r="AT54" s="77">
        <v>360.34969599999999</v>
      </c>
      <c r="AU54" s="78">
        <v>365.38290499999999</v>
      </c>
      <c r="AV54" s="77">
        <v>390.982326</v>
      </c>
      <c r="AW54" s="77">
        <v>391.23527000000001</v>
      </c>
      <c r="AX54" s="77">
        <v>477.15450399999997</v>
      </c>
      <c r="AY54" s="78">
        <v>481.80942499999998</v>
      </c>
      <c r="AZ54" s="77">
        <v>507.50030500000003</v>
      </c>
      <c r="BA54" s="77">
        <v>506.47963399999998</v>
      </c>
      <c r="BB54" s="77">
        <v>532.65374799999995</v>
      </c>
      <c r="BC54" s="78">
        <v>503.07542100000001</v>
      </c>
      <c r="BD54" s="77">
        <v>503.53666099999998</v>
      </c>
      <c r="BE54" s="77">
        <v>522.35438999999997</v>
      </c>
      <c r="BF54" s="77">
        <v>559.49758099999997</v>
      </c>
      <c r="BG54" s="78">
        <v>573.67842199999996</v>
      </c>
      <c r="BH54" s="77">
        <v>586.30753600000003</v>
      </c>
      <c r="BI54" s="77">
        <v>595.21877700000005</v>
      </c>
      <c r="BJ54" s="77">
        <v>619.53762099999994</v>
      </c>
      <c r="BK54" s="78">
        <v>617.08844699999997</v>
      </c>
      <c r="BL54" s="77">
        <v>621.29962999999998</v>
      </c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</row>
    <row r="55" spans="1:84" ht="15.75" customHeight="1">
      <c r="A55" s="82" t="s">
        <v>53</v>
      </c>
      <c r="B55" s="83" t="s">
        <v>54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71">
        <v>286.37020000000001</v>
      </c>
      <c r="P55" s="72">
        <v>122.72859</v>
      </c>
      <c r="Q55" s="72">
        <v>369.25709999999998</v>
      </c>
      <c r="R55" s="72">
        <v>160.46632</v>
      </c>
      <c r="S55" s="73">
        <v>267.24043899999998</v>
      </c>
      <c r="T55" s="72">
        <v>276.49340999999998</v>
      </c>
      <c r="U55" s="72">
        <v>577.95712900000001</v>
      </c>
      <c r="V55" s="72">
        <v>216.943614</v>
      </c>
      <c r="W55" s="73">
        <v>535.30168400000002</v>
      </c>
      <c r="X55" s="72">
        <v>469.56574000000001</v>
      </c>
      <c r="Y55" s="72">
        <v>636.96397000000002</v>
      </c>
      <c r="Z55" s="72">
        <v>519.43826000000001</v>
      </c>
      <c r="AA55" s="73">
        <v>633.21438000000001</v>
      </c>
      <c r="AB55" s="72">
        <v>760.95523000000003</v>
      </c>
      <c r="AC55" s="72">
        <v>453.88022999999998</v>
      </c>
      <c r="AD55" s="72">
        <v>210.247139</v>
      </c>
      <c r="AE55" s="73">
        <v>392.056173</v>
      </c>
      <c r="AF55" s="72">
        <v>151.770129</v>
      </c>
      <c r="AG55" s="72">
        <v>171.27260000000001</v>
      </c>
      <c r="AH55" s="72">
        <v>120.00460099999999</v>
      </c>
      <c r="AI55" s="73">
        <v>461.60763300000002</v>
      </c>
      <c r="AJ55" s="72">
        <v>263.251127</v>
      </c>
      <c r="AK55" s="72">
        <v>203.467533</v>
      </c>
      <c r="AL55" s="72">
        <v>249.29598100000001</v>
      </c>
      <c r="AM55" s="73">
        <v>618.78551000000004</v>
      </c>
      <c r="AN55" s="72">
        <v>241.384129</v>
      </c>
      <c r="AO55" s="72">
        <v>177.950861</v>
      </c>
      <c r="AP55" s="72">
        <v>345.01244600000001</v>
      </c>
      <c r="AQ55" s="73">
        <v>1268.1150230000001</v>
      </c>
      <c r="AR55" s="72">
        <v>292.14849600000002</v>
      </c>
      <c r="AS55" s="72">
        <v>293.11555600000003</v>
      </c>
      <c r="AT55" s="72">
        <v>280.52285699999999</v>
      </c>
      <c r="AU55" s="73">
        <v>557.771792</v>
      </c>
      <c r="AV55" s="72">
        <v>400.845054</v>
      </c>
      <c r="AW55" s="72">
        <v>436.84016000000003</v>
      </c>
      <c r="AX55" s="72">
        <v>554.57521999999994</v>
      </c>
      <c r="AY55" s="73">
        <v>785.20480699999996</v>
      </c>
      <c r="AZ55" s="72">
        <v>493.976294</v>
      </c>
      <c r="BA55" s="72">
        <v>658.39650600000004</v>
      </c>
      <c r="BB55" s="72">
        <v>1068.924411</v>
      </c>
      <c r="BC55" s="73">
        <v>2341.7586139999999</v>
      </c>
      <c r="BD55" s="72">
        <v>2709.1773079999998</v>
      </c>
      <c r="BE55" s="72">
        <v>2718.1862259999998</v>
      </c>
      <c r="BF55" s="72">
        <v>2260.6325980000001</v>
      </c>
      <c r="BG55" s="73">
        <v>1901.981726</v>
      </c>
      <c r="BH55" s="72">
        <v>1816.2659639999999</v>
      </c>
      <c r="BI55" s="72">
        <v>857.27963099999999</v>
      </c>
      <c r="BJ55" s="72">
        <v>2314.7409400000001</v>
      </c>
      <c r="BK55" s="73">
        <v>1027.6283189999999</v>
      </c>
      <c r="BL55" s="72">
        <v>1833.743528</v>
      </c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</row>
    <row r="56" spans="1:84" ht="15.75" customHeight="1">
      <c r="A56" s="63" t="s">
        <v>55</v>
      </c>
      <c r="B56" s="64" t="s">
        <v>56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5">
        <v>402.464834</v>
      </c>
      <c r="P56" s="66">
        <v>341.165211</v>
      </c>
      <c r="Q56" s="66">
        <v>396.41724199999999</v>
      </c>
      <c r="R56" s="66">
        <v>516.16994999999997</v>
      </c>
      <c r="S56" s="67">
        <v>1238.7754130000001</v>
      </c>
      <c r="T56" s="66">
        <v>955.98438899999996</v>
      </c>
      <c r="U56" s="66">
        <v>905.44529899999998</v>
      </c>
      <c r="V56" s="66">
        <v>976.12145999999996</v>
      </c>
      <c r="W56" s="67">
        <v>839.23461899999995</v>
      </c>
      <c r="X56" s="66">
        <v>775.31902300000002</v>
      </c>
      <c r="Y56" s="66">
        <v>634.93402600000002</v>
      </c>
      <c r="Z56" s="66">
        <v>721.31329500000004</v>
      </c>
      <c r="AA56" s="67">
        <v>853.56355799999994</v>
      </c>
      <c r="AB56" s="66">
        <v>824.62974699999995</v>
      </c>
      <c r="AC56" s="66">
        <v>773.37149699999998</v>
      </c>
      <c r="AD56" s="66">
        <v>885.63609099999996</v>
      </c>
      <c r="AE56" s="67">
        <v>1000.562427</v>
      </c>
      <c r="AF56" s="66">
        <v>1019.079434</v>
      </c>
      <c r="AG56" s="66">
        <v>1096.5337529999999</v>
      </c>
      <c r="AH56" s="66">
        <v>1313.482217</v>
      </c>
      <c r="AI56" s="67">
        <v>1483.289708</v>
      </c>
      <c r="AJ56" s="66">
        <v>1709.4247479999999</v>
      </c>
      <c r="AK56" s="66">
        <v>1591.488889</v>
      </c>
      <c r="AL56" s="66">
        <v>1366.032105</v>
      </c>
      <c r="AM56" s="67">
        <v>1496.5382520000001</v>
      </c>
      <c r="AN56" s="66">
        <v>1674.799205</v>
      </c>
      <c r="AO56" s="66">
        <v>1848.7607439999999</v>
      </c>
      <c r="AP56" s="66">
        <v>1490.7160329999999</v>
      </c>
      <c r="AQ56" s="67">
        <v>2675.238069</v>
      </c>
      <c r="AR56" s="66">
        <v>2543.785715</v>
      </c>
      <c r="AS56" s="66">
        <v>2672.2939259999998</v>
      </c>
      <c r="AT56" s="66">
        <v>2770.881648</v>
      </c>
      <c r="AU56" s="67">
        <v>2536.3228730000001</v>
      </c>
      <c r="AV56" s="66">
        <v>2299.7945329999998</v>
      </c>
      <c r="AW56" s="66">
        <v>2080.0462630000002</v>
      </c>
      <c r="AX56" s="66">
        <v>1823.0137629999999</v>
      </c>
      <c r="AY56" s="67">
        <v>1734.363096</v>
      </c>
      <c r="AZ56" s="66">
        <v>1993.020636</v>
      </c>
      <c r="BA56" s="66">
        <v>1888.242561</v>
      </c>
      <c r="BB56" s="66">
        <v>1588.962145</v>
      </c>
      <c r="BC56" s="67">
        <v>1280.734293</v>
      </c>
      <c r="BD56" s="66">
        <v>1450.1258889999999</v>
      </c>
      <c r="BE56" s="66">
        <v>1186.067415</v>
      </c>
      <c r="BF56" s="66">
        <v>1284.3816770000001</v>
      </c>
      <c r="BG56" s="67">
        <v>1744.301731</v>
      </c>
      <c r="BH56" s="66">
        <v>2041.5315929999999</v>
      </c>
      <c r="BI56" s="66">
        <v>1971.681787</v>
      </c>
      <c r="BJ56" s="66">
        <v>2114.6222210000001</v>
      </c>
      <c r="BK56" s="67">
        <v>1622.7988130000001</v>
      </c>
      <c r="BL56" s="66">
        <v>2102.831948</v>
      </c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</row>
    <row r="57" spans="1:84" ht="15.75" customHeight="1">
      <c r="A57" s="74"/>
      <c r="B57" s="81" t="s">
        <v>57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76"/>
      <c r="P57" s="77"/>
      <c r="Q57" s="77"/>
      <c r="R57" s="77"/>
      <c r="S57" s="78"/>
      <c r="T57" s="77"/>
      <c r="U57" s="77"/>
      <c r="V57" s="77"/>
      <c r="W57" s="78"/>
      <c r="X57" s="77"/>
      <c r="Y57" s="77"/>
      <c r="Z57" s="77"/>
      <c r="AA57" s="78"/>
      <c r="AB57" s="77"/>
      <c r="AC57" s="77"/>
      <c r="AD57" s="77"/>
      <c r="AE57" s="78"/>
      <c r="AF57" s="77"/>
      <c r="AG57" s="77"/>
      <c r="AH57" s="77"/>
      <c r="AI57" s="78"/>
      <c r="AJ57" s="77"/>
      <c r="AK57" s="77"/>
      <c r="AL57" s="77"/>
      <c r="AM57" s="78"/>
      <c r="AN57" s="77"/>
      <c r="AO57" s="77"/>
      <c r="AP57" s="77"/>
      <c r="AQ57" s="78"/>
      <c r="AR57" s="77"/>
      <c r="AS57" s="77"/>
      <c r="AT57" s="77"/>
      <c r="AU57" s="78"/>
      <c r="AV57" s="77"/>
      <c r="AW57" s="77"/>
      <c r="AX57" s="77"/>
      <c r="AY57" s="78"/>
      <c r="AZ57" s="77"/>
      <c r="BA57" s="77"/>
      <c r="BB57" s="77"/>
      <c r="BC57" s="78"/>
      <c r="BD57" s="77"/>
      <c r="BE57" s="77"/>
      <c r="BF57" s="77"/>
      <c r="BG57" s="78"/>
      <c r="BH57" s="77"/>
      <c r="BI57" s="77"/>
      <c r="BJ57" s="77"/>
      <c r="BK57" s="78"/>
      <c r="BL57" s="77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</row>
    <row r="58" spans="1:84" ht="15.75" customHeight="1">
      <c r="A58" s="74" t="s">
        <v>58</v>
      </c>
      <c r="B58" s="81" t="s">
        <v>59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76">
        <v>102.31117500000001</v>
      </c>
      <c r="P58" s="77">
        <v>106.247364</v>
      </c>
      <c r="Q58" s="77">
        <v>108.86412799999999</v>
      </c>
      <c r="R58" s="77">
        <v>117.910087</v>
      </c>
      <c r="S58" s="78">
        <v>395.81356299999999</v>
      </c>
      <c r="T58" s="77">
        <v>288.77454899999998</v>
      </c>
      <c r="U58" s="77">
        <v>192.93715599999999</v>
      </c>
      <c r="V58" s="77">
        <v>178.30053000000001</v>
      </c>
      <c r="W58" s="78">
        <v>171.663667</v>
      </c>
      <c r="X58" s="77">
        <v>129.06860499999999</v>
      </c>
      <c r="Y58" s="77">
        <v>128.94014999999999</v>
      </c>
      <c r="Z58" s="77">
        <v>130.56498999999999</v>
      </c>
      <c r="AA58" s="78">
        <v>164.29614100000001</v>
      </c>
      <c r="AB58" s="77">
        <v>134.97500099999999</v>
      </c>
      <c r="AC58" s="77">
        <v>139.21752599999999</v>
      </c>
      <c r="AD58" s="77">
        <v>185.07213200000001</v>
      </c>
      <c r="AE58" s="78">
        <v>227.430881</v>
      </c>
      <c r="AF58" s="77">
        <v>210.903156</v>
      </c>
      <c r="AG58" s="77">
        <v>228.73941300000001</v>
      </c>
      <c r="AH58" s="77">
        <v>211.409637</v>
      </c>
      <c r="AI58" s="78">
        <v>315.77891799999998</v>
      </c>
      <c r="AJ58" s="77">
        <v>303.68631900000003</v>
      </c>
      <c r="AK58" s="77">
        <v>297.04069500000003</v>
      </c>
      <c r="AL58" s="77">
        <v>293.79218400000002</v>
      </c>
      <c r="AM58" s="78">
        <v>398.348477</v>
      </c>
      <c r="AN58" s="77">
        <v>399.86331999999999</v>
      </c>
      <c r="AO58" s="77">
        <v>460.76034800000002</v>
      </c>
      <c r="AP58" s="77">
        <v>382.588143</v>
      </c>
      <c r="AQ58" s="78">
        <v>759.62320499999998</v>
      </c>
      <c r="AR58" s="77">
        <v>597.01952900000003</v>
      </c>
      <c r="AS58" s="77">
        <v>575.85849900000005</v>
      </c>
      <c r="AT58" s="77">
        <v>668.37811899999997</v>
      </c>
      <c r="AU58" s="78">
        <v>611.48868000000004</v>
      </c>
      <c r="AV58" s="77">
        <v>552.96684700000003</v>
      </c>
      <c r="AW58" s="77">
        <v>524.05614100000003</v>
      </c>
      <c r="AX58" s="77">
        <v>529.78908100000001</v>
      </c>
      <c r="AY58" s="78">
        <v>533.56363699999997</v>
      </c>
      <c r="AZ58" s="77">
        <v>559.09254099999998</v>
      </c>
      <c r="BA58" s="77">
        <v>509.18453899999997</v>
      </c>
      <c r="BB58" s="77">
        <v>474.27405099999999</v>
      </c>
      <c r="BC58" s="78">
        <v>432.60512499999999</v>
      </c>
      <c r="BD58" s="77">
        <v>369.69375700000001</v>
      </c>
      <c r="BE58" s="77">
        <v>263.11916000000002</v>
      </c>
      <c r="BF58" s="77">
        <v>276.10034999999999</v>
      </c>
      <c r="BG58" s="78">
        <v>477.582989</v>
      </c>
      <c r="BH58" s="77">
        <v>330.480662</v>
      </c>
      <c r="BI58" s="77">
        <v>420.68804</v>
      </c>
      <c r="BJ58" s="77">
        <v>389.65900599999998</v>
      </c>
      <c r="BK58" s="78">
        <v>414.44271700000002</v>
      </c>
      <c r="BL58" s="77">
        <v>398.68346200000002</v>
      </c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</row>
    <row r="59" spans="1:84" ht="15.75" customHeight="1">
      <c r="A59" s="69" t="s">
        <v>60</v>
      </c>
      <c r="B59" s="70" t="s">
        <v>61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>
        <v>300.153659</v>
      </c>
      <c r="P59" s="72">
        <v>234.91784699999999</v>
      </c>
      <c r="Q59" s="72">
        <v>287.55311399999999</v>
      </c>
      <c r="R59" s="72">
        <v>398.259863</v>
      </c>
      <c r="S59" s="73">
        <v>842.96185000000003</v>
      </c>
      <c r="T59" s="72">
        <v>667.20983999999999</v>
      </c>
      <c r="U59" s="72">
        <v>712.50814300000002</v>
      </c>
      <c r="V59" s="72">
        <v>797.82092999999998</v>
      </c>
      <c r="W59" s="73">
        <v>667.57095200000003</v>
      </c>
      <c r="X59" s="72">
        <v>646.25041799999997</v>
      </c>
      <c r="Y59" s="72">
        <v>505.993876</v>
      </c>
      <c r="Z59" s="72">
        <v>590.74830499999996</v>
      </c>
      <c r="AA59" s="73">
        <v>689.26741700000002</v>
      </c>
      <c r="AB59" s="72">
        <v>689.65474600000005</v>
      </c>
      <c r="AC59" s="72">
        <v>634.15397099999996</v>
      </c>
      <c r="AD59" s="72">
        <v>700.56395899999995</v>
      </c>
      <c r="AE59" s="73">
        <v>773.13154599999996</v>
      </c>
      <c r="AF59" s="72">
        <v>808.17627800000002</v>
      </c>
      <c r="AG59" s="72">
        <v>867.79434000000003</v>
      </c>
      <c r="AH59" s="72">
        <v>1102.07258</v>
      </c>
      <c r="AI59" s="73">
        <v>1167.51079</v>
      </c>
      <c r="AJ59" s="72">
        <v>1405.738429</v>
      </c>
      <c r="AK59" s="72">
        <v>1294.4481940000001</v>
      </c>
      <c r="AL59" s="72">
        <v>1072.2399210000001</v>
      </c>
      <c r="AM59" s="73">
        <v>1098.1897750000001</v>
      </c>
      <c r="AN59" s="72">
        <v>1274.9358850000001</v>
      </c>
      <c r="AO59" s="72">
        <v>1388.0003959999999</v>
      </c>
      <c r="AP59" s="72">
        <v>1108.12789</v>
      </c>
      <c r="AQ59" s="73">
        <v>1915.6148639999999</v>
      </c>
      <c r="AR59" s="72">
        <v>1946.7661860000001</v>
      </c>
      <c r="AS59" s="72">
        <v>2096.4354269999999</v>
      </c>
      <c r="AT59" s="72">
        <v>2102.5035290000001</v>
      </c>
      <c r="AU59" s="73">
        <v>1924.8341929999999</v>
      </c>
      <c r="AV59" s="72">
        <v>1746.8276860000001</v>
      </c>
      <c r="AW59" s="72">
        <v>1555.9901219999999</v>
      </c>
      <c r="AX59" s="72">
        <v>1293.224682</v>
      </c>
      <c r="AY59" s="73">
        <v>1200.7994590000001</v>
      </c>
      <c r="AZ59" s="72">
        <v>1433.928095</v>
      </c>
      <c r="BA59" s="72">
        <v>1379.0580219999999</v>
      </c>
      <c r="BB59" s="72">
        <v>1114.6880940000001</v>
      </c>
      <c r="BC59" s="73">
        <v>848.12916800000005</v>
      </c>
      <c r="BD59" s="72">
        <v>1080.4321319999999</v>
      </c>
      <c r="BE59" s="72">
        <v>922.94825500000002</v>
      </c>
      <c r="BF59" s="72">
        <v>1008.281327</v>
      </c>
      <c r="BG59" s="73">
        <v>1266.718742</v>
      </c>
      <c r="BH59" s="72">
        <v>1711.050931</v>
      </c>
      <c r="BI59" s="72">
        <v>1550.993747</v>
      </c>
      <c r="BJ59" s="72">
        <v>1724.963215</v>
      </c>
      <c r="BK59" s="73">
        <v>1208.356096</v>
      </c>
      <c r="BL59" s="72">
        <v>1704.148486</v>
      </c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</row>
    <row r="60" spans="1:84" ht="15.75" customHeight="1">
      <c r="A60" s="63" t="s">
        <v>62</v>
      </c>
      <c r="B60" s="64" t="s">
        <v>63</v>
      </c>
      <c r="C60" s="84">
        <f t="shared" ref="C60:N60" si="0">C65+C66+C67+C68</f>
        <v>1067.23</v>
      </c>
      <c r="D60" s="84">
        <f t="shared" si="0"/>
        <v>1211.752</v>
      </c>
      <c r="E60" s="84">
        <f t="shared" si="0"/>
        <v>1338.1890000000001</v>
      </c>
      <c r="F60" s="84">
        <f t="shared" si="0"/>
        <v>1439.5609999999999</v>
      </c>
      <c r="G60" s="84">
        <f t="shared" si="0"/>
        <v>1474.5630000000001</v>
      </c>
      <c r="H60" s="84">
        <f t="shared" si="0"/>
        <v>1695.5179999999998</v>
      </c>
      <c r="I60" s="84">
        <f t="shared" si="0"/>
        <v>1843.4660000000001</v>
      </c>
      <c r="J60" s="84">
        <f t="shared" si="0"/>
        <v>1823.347</v>
      </c>
      <c r="K60" s="84">
        <f t="shared" si="0"/>
        <v>1881.5930000000003</v>
      </c>
      <c r="L60" s="84">
        <f t="shared" si="0"/>
        <v>2300.1190000000001</v>
      </c>
      <c r="M60" s="84">
        <f t="shared" si="0"/>
        <v>2609.3440000000001</v>
      </c>
      <c r="N60" s="84">
        <f t="shared" si="0"/>
        <v>2315.7310000000002</v>
      </c>
      <c r="O60" s="84">
        <v>2250.6</v>
      </c>
      <c r="P60" s="66">
        <v>2107.8837140000001</v>
      </c>
      <c r="Q60" s="66">
        <v>2170.5608200000001</v>
      </c>
      <c r="R60" s="66">
        <v>1999.779207</v>
      </c>
      <c r="S60" s="67">
        <v>2153.2468749999998</v>
      </c>
      <c r="T60" s="66">
        <v>2424.3174709999998</v>
      </c>
      <c r="U60" s="66">
        <v>2689.6624440000001</v>
      </c>
      <c r="V60" s="66">
        <v>3393.1259300000002</v>
      </c>
      <c r="W60" s="67">
        <v>4024.8871349999999</v>
      </c>
      <c r="X60" s="66">
        <v>4699.0996150000001</v>
      </c>
      <c r="Y60" s="66">
        <v>5016.5225339999997</v>
      </c>
      <c r="Z60" s="66">
        <v>5249.795091</v>
      </c>
      <c r="AA60" s="67">
        <v>5460.8185000000003</v>
      </c>
      <c r="AB60" s="66">
        <v>5525.6185720000003</v>
      </c>
      <c r="AC60" s="66">
        <v>5370.7965299999996</v>
      </c>
      <c r="AD60" s="66">
        <v>5765.4063480000004</v>
      </c>
      <c r="AE60" s="67">
        <v>5824.4257150000003</v>
      </c>
      <c r="AF60" s="66">
        <v>6025.4698109999999</v>
      </c>
      <c r="AG60" s="66">
        <v>6146.429134</v>
      </c>
      <c r="AH60" s="66">
        <v>6191.6898490000003</v>
      </c>
      <c r="AI60" s="67">
        <v>6455.5393190000004</v>
      </c>
      <c r="AJ60" s="66">
        <v>6615.6774610000002</v>
      </c>
      <c r="AK60" s="66">
        <v>6835.074987</v>
      </c>
      <c r="AL60" s="66">
        <v>6864.2848450000001</v>
      </c>
      <c r="AM60" s="67">
        <v>7227.3789299999999</v>
      </c>
      <c r="AN60" s="66">
        <v>7252.0866990000004</v>
      </c>
      <c r="AO60" s="66">
        <v>6841.0345939999997</v>
      </c>
      <c r="AP60" s="66">
        <v>7009.9565350000003</v>
      </c>
      <c r="AQ60" s="67">
        <v>8358.1049999999996</v>
      </c>
      <c r="AR60" s="66">
        <v>8172.5692529999997</v>
      </c>
      <c r="AS60" s="66">
        <v>8208.0374969999993</v>
      </c>
      <c r="AT60" s="66">
        <v>9390.5501710000008</v>
      </c>
      <c r="AU60" s="67">
        <v>10115.210913000001</v>
      </c>
      <c r="AV60" s="66">
        <v>10054.370424000001</v>
      </c>
      <c r="AW60" s="66">
        <v>10090.335392000001</v>
      </c>
      <c r="AX60" s="66">
        <v>9759.1802929999994</v>
      </c>
      <c r="AY60" s="67">
        <v>9901.1039220000002</v>
      </c>
      <c r="AZ60" s="66">
        <v>9544.8407139999999</v>
      </c>
      <c r="BA60" s="66">
        <v>10139.109716999999</v>
      </c>
      <c r="BB60" s="66">
        <v>10218.321835000001</v>
      </c>
      <c r="BC60" s="67">
        <v>10563.890266</v>
      </c>
      <c r="BD60" s="66">
        <v>11028.566070000001</v>
      </c>
      <c r="BE60" s="66">
        <v>11337.663586000001</v>
      </c>
      <c r="BF60" s="66">
        <v>11449.439318999999</v>
      </c>
      <c r="BG60" s="67">
        <v>11484.172304</v>
      </c>
      <c r="BH60" s="66">
        <v>10844.408761000001</v>
      </c>
      <c r="BI60" s="66">
        <v>11231.837438</v>
      </c>
      <c r="BJ60" s="66">
        <v>10713.307176</v>
      </c>
      <c r="BK60" s="67">
        <v>12011.718188000001</v>
      </c>
      <c r="BL60" s="66">
        <v>12658.163069</v>
      </c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</row>
    <row r="61" spans="1:84" ht="15.75" customHeight="1">
      <c r="A61" s="74"/>
      <c r="B61" s="81" t="s">
        <v>64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76"/>
      <c r="P61" s="77"/>
      <c r="Q61" s="77"/>
      <c r="R61" s="77"/>
      <c r="S61" s="78"/>
      <c r="T61" s="77"/>
      <c r="U61" s="77"/>
      <c r="V61" s="77"/>
      <c r="W61" s="78"/>
      <c r="X61" s="77"/>
      <c r="Y61" s="77"/>
      <c r="Z61" s="77"/>
      <c r="AA61" s="78"/>
      <c r="AB61" s="77"/>
      <c r="AC61" s="77"/>
      <c r="AD61" s="77"/>
      <c r="AE61" s="78"/>
      <c r="AF61" s="77"/>
      <c r="AG61" s="77"/>
      <c r="AH61" s="77"/>
      <c r="AI61" s="78"/>
      <c r="AJ61" s="77"/>
      <c r="AK61" s="77"/>
      <c r="AL61" s="77"/>
      <c r="AM61" s="78"/>
      <c r="AN61" s="77"/>
      <c r="AO61" s="77"/>
      <c r="AP61" s="77"/>
      <c r="AQ61" s="78"/>
      <c r="AR61" s="77"/>
      <c r="AS61" s="77"/>
      <c r="AT61" s="77"/>
      <c r="AU61" s="78"/>
      <c r="AV61" s="77"/>
      <c r="AW61" s="77"/>
      <c r="AX61" s="77"/>
      <c r="AY61" s="78"/>
      <c r="AZ61" s="77"/>
      <c r="BA61" s="77"/>
      <c r="BB61" s="77"/>
      <c r="BC61" s="78"/>
      <c r="BD61" s="77"/>
      <c r="BE61" s="77"/>
      <c r="BF61" s="77"/>
      <c r="BG61" s="78"/>
      <c r="BH61" s="77"/>
      <c r="BI61" s="77"/>
      <c r="BJ61" s="77"/>
      <c r="BK61" s="78"/>
      <c r="BL61" s="77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</row>
    <row r="62" spans="1:84" ht="15.75" customHeight="1">
      <c r="A62" s="74"/>
      <c r="B62" s="81" t="s">
        <v>65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76">
        <v>4.5597649999999996</v>
      </c>
      <c r="P62" s="77">
        <v>10.191520000000001</v>
      </c>
      <c r="Q62" s="77">
        <v>5.0225010000000001</v>
      </c>
      <c r="R62" s="77">
        <v>-93.873962000000006</v>
      </c>
      <c r="S62" s="78">
        <v>-177.54583500000001</v>
      </c>
      <c r="T62" s="77">
        <v>-155.425748</v>
      </c>
      <c r="U62" s="77">
        <v>-91.587855000000005</v>
      </c>
      <c r="V62" s="77">
        <v>-35.640956000000003</v>
      </c>
      <c r="W62" s="78">
        <v>16.252851</v>
      </c>
      <c r="X62" s="77">
        <v>89.271382000000003</v>
      </c>
      <c r="Y62" s="77">
        <v>38.06485</v>
      </c>
      <c r="Z62" s="77">
        <v>58.204414</v>
      </c>
      <c r="AA62" s="78">
        <v>54.064908000000003</v>
      </c>
      <c r="AB62" s="77">
        <v>51.573762000000002</v>
      </c>
      <c r="AC62" s="77">
        <v>41.331392999999998</v>
      </c>
      <c r="AD62" s="77">
        <v>-92.303837999999999</v>
      </c>
      <c r="AE62" s="78">
        <v>-63.547685999999999</v>
      </c>
      <c r="AF62" s="77">
        <v>-7.1509650000000002</v>
      </c>
      <c r="AG62" s="77">
        <v>-48.040579000000001</v>
      </c>
      <c r="AH62" s="77">
        <v>5.1228480000000003</v>
      </c>
      <c r="AI62" s="78">
        <v>31.424747</v>
      </c>
      <c r="AJ62" s="77">
        <v>20.451398000000001</v>
      </c>
      <c r="AK62" s="77">
        <v>-40.624600999999998</v>
      </c>
      <c r="AL62" s="77">
        <v>-16.932399</v>
      </c>
      <c r="AM62" s="78">
        <v>-37.072352000000002</v>
      </c>
      <c r="AN62" s="77">
        <v>-136.677243</v>
      </c>
      <c r="AO62" s="77">
        <v>-71.458554000000007</v>
      </c>
      <c r="AP62" s="77">
        <v>-175.24373800000001</v>
      </c>
      <c r="AQ62" s="78">
        <v>-433.16360100000003</v>
      </c>
      <c r="AR62" s="77">
        <v>-261.554643</v>
      </c>
      <c r="AS62" s="77">
        <v>-149.76705799999999</v>
      </c>
      <c r="AT62" s="77">
        <v>-161.260041</v>
      </c>
      <c r="AU62" s="78">
        <v>-108.984137</v>
      </c>
      <c r="AV62" s="77">
        <v>0.79655299999999996</v>
      </c>
      <c r="AW62" s="77">
        <v>64.519310000000004</v>
      </c>
      <c r="AX62" s="77">
        <v>89.275870999999995</v>
      </c>
      <c r="AY62" s="78">
        <v>83.816749999999999</v>
      </c>
      <c r="AZ62" s="77">
        <v>116.855188</v>
      </c>
      <c r="BA62" s="77">
        <v>101.795756</v>
      </c>
      <c r="BB62" s="77">
        <v>46.336807999999998</v>
      </c>
      <c r="BC62" s="78">
        <v>30.663028000000001</v>
      </c>
      <c r="BD62" s="77">
        <v>49.596606000000001</v>
      </c>
      <c r="BE62" s="77">
        <v>-109.55879400000001</v>
      </c>
      <c r="BF62" s="77">
        <v>-218.32079400000001</v>
      </c>
      <c r="BG62" s="78">
        <v>-259.42123400000003</v>
      </c>
      <c r="BH62" s="77">
        <v>-670.13917700000002</v>
      </c>
      <c r="BI62" s="77">
        <v>-506.90097800000001</v>
      </c>
      <c r="BJ62" s="77">
        <v>-270.623086</v>
      </c>
      <c r="BK62" s="78">
        <v>-93.423472000000004</v>
      </c>
      <c r="BL62" s="77">
        <v>-174.46489299999999</v>
      </c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</row>
    <row r="63" spans="1:84" ht="15.75" customHeight="1">
      <c r="A63" s="74"/>
      <c r="B63" s="81" t="s">
        <v>66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76" t="s">
        <v>67</v>
      </c>
      <c r="P63" s="77" t="s">
        <v>67</v>
      </c>
      <c r="Q63" s="77" t="s">
        <v>67</v>
      </c>
      <c r="R63" s="77" t="s">
        <v>67</v>
      </c>
      <c r="S63" s="78" t="s">
        <v>67</v>
      </c>
      <c r="T63" s="77" t="s">
        <v>67</v>
      </c>
      <c r="U63" s="77" t="s">
        <v>67</v>
      </c>
      <c r="V63" s="77" t="s">
        <v>67</v>
      </c>
      <c r="W63" s="78" t="s">
        <v>67</v>
      </c>
      <c r="X63" s="77" t="s">
        <v>67</v>
      </c>
      <c r="Y63" s="77" t="s">
        <v>67</v>
      </c>
      <c r="Z63" s="77" t="s">
        <v>67</v>
      </c>
      <c r="AA63" s="78" t="s">
        <v>67</v>
      </c>
      <c r="AB63" s="77" t="s">
        <v>67</v>
      </c>
      <c r="AC63" s="77" t="s">
        <v>67</v>
      </c>
      <c r="AD63" s="77" t="s">
        <v>67</v>
      </c>
      <c r="AE63" s="78" t="s">
        <v>67</v>
      </c>
      <c r="AF63" s="77" t="s">
        <v>67</v>
      </c>
      <c r="AG63" s="77" t="s">
        <v>67</v>
      </c>
      <c r="AH63" s="77" t="s">
        <v>67</v>
      </c>
      <c r="AI63" s="78" t="s">
        <v>67</v>
      </c>
      <c r="AJ63" s="77" t="s">
        <v>67</v>
      </c>
      <c r="AK63" s="77" t="s">
        <v>67</v>
      </c>
      <c r="AL63" s="77" t="s">
        <v>67</v>
      </c>
      <c r="AM63" s="78" t="s">
        <v>67</v>
      </c>
      <c r="AN63" s="77" t="s">
        <v>67</v>
      </c>
      <c r="AO63" s="77" t="s">
        <v>67</v>
      </c>
      <c r="AP63" s="77" t="s">
        <v>67</v>
      </c>
      <c r="AQ63" s="78" t="s">
        <v>67</v>
      </c>
      <c r="AR63" s="77" t="s">
        <v>67</v>
      </c>
      <c r="AS63" s="77" t="s">
        <v>67</v>
      </c>
      <c r="AT63" s="77" t="s">
        <v>67</v>
      </c>
      <c r="AU63" s="78" t="s">
        <v>67</v>
      </c>
      <c r="AV63" s="77" t="s">
        <v>67</v>
      </c>
      <c r="AW63" s="77" t="s">
        <v>67</v>
      </c>
      <c r="AX63" s="77" t="s">
        <v>67</v>
      </c>
      <c r="AY63" s="78" t="s">
        <v>67</v>
      </c>
      <c r="AZ63" s="77" t="s">
        <v>67</v>
      </c>
      <c r="BA63" s="77" t="s">
        <v>67</v>
      </c>
      <c r="BB63" s="77" t="s">
        <v>67</v>
      </c>
      <c r="BC63" s="78" t="s">
        <v>67</v>
      </c>
      <c r="BD63" s="77" t="s">
        <v>67</v>
      </c>
      <c r="BE63" s="77" t="s">
        <v>67</v>
      </c>
      <c r="BF63" s="77" t="s">
        <v>67</v>
      </c>
      <c r="BG63" s="78" t="s">
        <v>67</v>
      </c>
      <c r="BH63" s="77">
        <v>-35.836906999999997</v>
      </c>
      <c r="BI63" s="77">
        <v>-32.401536</v>
      </c>
      <c r="BJ63" s="77">
        <v>-29.776700000000002</v>
      </c>
      <c r="BK63" s="78">
        <v>-32.133338000000002</v>
      </c>
      <c r="BL63" s="77">
        <v>-24.895674</v>
      </c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</row>
    <row r="64" spans="1:84" ht="15.75" customHeight="1">
      <c r="A64" s="74"/>
      <c r="B64" s="81" t="s">
        <v>57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76"/>
      <c r="P64" s="77"/>
      <c r="Q64" s="77"/>
      <c r="R64" s="77"/>
      <c r="S64" s="78"/>
      <c r="T64" s="77"/>
      <c r="U64" s="77"/>
      <c r="V64" s="77"/>
      <c r="W64" s="78"/>
      <c r="X64" s="77"/>
      <c r="Y64" s="77"/>
      <c r="Z64" s="77"/>
      <c r="AA64" s="78"/>
      <c r="AB64" s="77"/>
      <c r="AC64" s="77"/>
      <c r="AD64" s="77"/>
      <c r="AE64" s="78"/>
      <c r="AF64" s="77"/>
      <c r="AG64" s="77"/>
      <c r="AH64" s="77"/>
      <c r="AI64" s="78"/>
      <c r="AJ64" s="77"/>
      <c r="AK64" s="77"/>
      <c r="AL64" s="77"/>
      <c r="AM64" s="78"/>
      <c r="AN64" s="77"/>
      <c r="AO64" s="77"/>
      <c r="AP64" s="77"/>
      <c r="AQ64" s="78"/>
      <c r="AR64" s="77"/>
      <c r="AS64" s="77"/>
      <c r="AT64" s="77"/>
      <c r="AU64" s="78"/>
      <c r="AV64" s="77"/>
      <c r="AW64" s="77"/>
      <c r="AX64" s="77"/>
      <c r="AY64" s="78"/>
      <c r="AZ64" s="77"/>
      <c r="BA64" s="77"/>
      <c r="BB64" s="77"/>
      <c r="BC64" s="78"/>
      <c r="BD64" s="77"/>
      <c r="BE64" s="77"/>
      <c r="BF64" s="77"/>
      <c r="BG64" s="78"/>
      <c r="BH64" s="77"/>
      <c r="BI64" s="77"/>
      <c r="BJ64" s="77"/>
      <c r="BK64" s="78"/>
      <c r="BL64" s="77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</row>
    <row r="65" spans="1:84" ht="15.75" customHeight="1">
      <c r="A65" s="74" t="s">
        <v>68</v>
      </c>
      <c r="B65" s="81" t="s">
        <v>69</v>
      </c>
      <c r="C65" s="77">
        <v>752.56899999999996</v>
      </c>
      <c r="D65" s="77">
        <v>857.596</v>
      </c>
      <c r="E65" s="77">
        <v>937.10900000000004</v>
      </c>
      <c r="F65" s="77">
        <v>1011.27</v>
      </c>
      <c r="G65" s="77">
        <v>1036.557</v>
      </c>
      <c r="H65" s="77">
        <v>1206.1179999999999</v>
      </c>
      <c r="I65" s="77">
        <v>1316.538</v>
      </c>
      <c r="J65" s="77">
        <v>1325.192</v>
      </c>
      <c r="K65" s="77">
        <v>1341.1590000000001</v>
      </c>
      <c r="L65" s="77">
        <v>1627.2660000000001</v>
      </c>
      <c r="M65" s="77">
        <v>1824.0160000000001</v>
      </c>
      <c r="N65" s="77">
        <v>1549.92</v>
      </c>
      <c r="O65" s="76">
        <v>1674.749456</v>
      </c>
      <c r="P65" s="77">
        <v>1563.943986</v>
      </c>
      <c r="Q65" s="77">
        <v>1608.573472</v>
      </c>
      <c r="R65" s="77">
        <v>1577.232184</v>
      </c>
      <c r="S65" s="78">
        <v>1760.32114</v>
      </c>
      <c r="T65" s="77">
        <v>1994.364333</v>
      </c>
      <c r="U65" s="77">
        <v>2225.8889770000001</v>
      </c>
      <c r="V65" s="77">
        <v>2807.6045159999999</v>
      </c>
      <c r="W65" s="78">
        <v>3379.0848299999998</v>
      </c>
      <c r="X65" s="77">
        <v>3885.6080080000002</v>
      </c>
      <c r="Y65" s="77">
        <v>4082.4721209999998</v>
      </c>
      <c r="Z65" s="77">
        <v>4190.6841180000001</v>
      </c>
      <c r="AA65" s="78">
        <v>4419.8919729999998</v>
      </c>
      <c r="AB65" s="77">
        <v>4483.7637619999996</v>
      </c>
      <c r="AC65" s="77">
        <v>4269.4758579999998</v>
      </c>
      <c r="AD65" s="77">
        <v>4683.9821899999997</v>
      </c>
      <c r="AE65" s="78">
        <v>4676.171276</v>
      </c>
      <c r="AF65" s="77">
        <v>4803.9300169999997</v>
      </c>
      <c r="AG65" s="77">
        <v>4964.9095799999996</v>
      </c>
      <c r="AH65" s="77">
        <v>4993.1076789999997</v>
      </c>
      <c r="AI65" s="78">
        <v>5265.0907900000002</v>
      </c>
      <c r="AJ65" s="77">
        <v>5451.4046010000002</v>
      </c>
      <c r="AK65" s="77">
        <v>5718.4858770000001</v>
      </c>
      <c r="AL65" s="77">
        <v>5742.0797119999997</v>
      </c>
      <c r="AM65" s="78">
        <v>6162.8870180000004</v>
      </c>
      <c r="AN65" s="77">
        <v>6217.7762119999998</v>
      </c>
      <c r="AO65" s="77">
        <v>6216.3327220000001</v>
      </c>
      <c r="AP65" s="77">
        <v>6410.1660629999997</v>
      </c>
      <c r="AQ65" s="78">
        <v>7651.4408100000001</v>
      </c>
      <c r="AR65" s="77">
        <v>7665.7321359999996</v>
      </c>
      <c r="AS65" s="77">
        <v>7715.785543</v>
      </c>
      <c r="AT65" s="77">
        <v>8927.6265139999996</v>
      </c>
      <c r="AU65" s="78">
        <v>9616.0056600000007</v>
      </c>
      <c r="AV65" s="77">
        <v>9579.0977070000008</v>
      </c>
      <c r="AW65" s="77">
        <v>9614.0008080000007</v>
      </c>
      <c r="AX65" s="77">
        <v>9270.7200830000002</v>
      </c>
      <c r="AY65" s="78">
        <v>9365.6338199999991</v>
      </c>
      <c r="AZ65" s="77">
        <v>9019.6813849999999</v>
      </c>
      <c r="BA65" s="77">
        <v>9604.7616670000007</v>
      </c>
      <c r="BB65" s="77">
        <v>9665.0073100000009</v>
      </c>
      <c r="BC65" s="78">
        <v>9947.5386450000005</v>
      </c>
      <c r="BD65" s="77">
        <v>10433.434393</v>
      </c>
      <c r="BE65" s="77">
        <v>10691.818209999999</v>
      </c>
      <c r="BF65" s="77">
        <v>10836.324619999999</v>
      </c>
      <c r="BG65" s="78">
        <v>10856.529560999999</v>
      </c>
      <c r="BH65" s="77">
        <v>10358.372964</v>
      </c>
      <c r="BI65" s="77">
        <v>10762.393016</v>
      </c>
      <c r="BJ65" s="77">
        <v>10230.299649</v>
      </c>
      <c r="BK65" s="78">
        <v>11499.882401000001</v>
      </c>
      <c r="BL65" s="77">
        <v>12182.245229</v>
      </c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</row>
    <row r="66" spans="1:84" ht="15.75" customHeight="1">
      <c r="A66" s="74" t="s">
        <v>70</v>
      </c>
      <c r="B66" s="81" t="s">
        <v>71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76">
        <v>101.83869</v>
      </c>
      <c r="P66" s="77">
        <v>18.846979000000001</v>
      </c>
      <c r="Q66" s="77">
        <v>23.688376999999999</v>
      </c>
      <c r="R66" s="77">
        <v>22.830369999999998</v>
      </c>
      <c r="S66" s="78">
        <v>12.482073</v>
      </c>
      <c r="T66" s="77">
        <v>12.443049999999999</v>
      </c>
      <c r="U66" s="77">
        <v>17.530788000000001</v>
      </c>
      <c r="V66" s="77">
        <v>18.410205000000001</v>
      </c>
      <c r="W66" s="78">
        <v>283.10416800000002</v>
      </c>
      <c r="X66" s="77">
        <v>736.98729300000002</v>
      </c>
      <c r="Y66" s="77">
        <v>949.67728899999997</v>
      </c>
      <c r="Z66" s="77">
        <v>806.90680399999997</v>
      </c>
      <c r="AA66" s="78">
        <v>588.491986</v>
      </c>
      <c r="AB66" s="77">
        <v>401.867299</v>
      </c>
      <c r="AC66" s="77">
        <v>18.292892999999999</v>
      </c>
      <c r="AD66" s="77">
        <v>10.301773000000001</v>
      </c>
      <c r="AE66" s="78">
        <v>0</v>
      </c>
      <c r="AF66" s="77">
        <v>0</v>
      </c>
      <c r="AG66" s="77">
        <v>0</v>
      </c>
      <c r="AH66" s="77">
        <v>0</v>
      </c>
      <c r="AI66" s="78">
        <v>0</v>
      </c>
      <c r="AJ66" s="77">
        <v>0</v>
      </c>
      <c r="AK66" s="77">
        <v>0</v>
      </c>
      <c r="AL66" s="77">
        <v>0</v>
      </c>
      <c r="AM66" s="78">
        <v>0</v>
      </c>
      <c r="AN66" s="77">
        <v>0</v>
      </c>
      <c r="AO66" s="77">
        <v>0</v>
      </c>
      <c r="AP66" s="77">
        <v>0</v>
      </c>
      <c r="AQ66" s="78">
        <v>0</v>
      </c>
      <c r="AR66" s="77">
        <v>0</v>
      </c>
      <c r="AS66" s="77">
        <v>0</v>
      </c>
      <c r="AT66" s="77">
        <v>0</v>
      </c>
      <c r="AU66" s="78">
        <v>0</v>
      </c>
      <c r="AV66" s="77">
        <v>0</v>
      </c>
      <c r="AW66" s="77">
        <v>0</v>
      </c>
      <c r="AX66" s="77">
        <v>0</v>
      </c>
      <c r="AY66" s="78">
        <v>0</v>
      </c>
      <c r="AZ66" s="77">
        <v>0</v>
      </c>
      <c r="BA66" s="77">
        <v>0</v>
      </c>
      <c r="BB66" s="77">
        <v>150.86577700000001</v>
      </c>
      <c r="BC66" s="78">
        <v>340.273123</v>
      </c>
      <c r="BD66" s="77">
        <v>1099.184896</v>
      </c>
      <c r="BE66" s="77">
        <v>1097.632967</v>
      </c>
      <c r="BF66" s="77">
        <v>1440.8631660000001</v>
      </c>
      <c r="BG66" s="78">
        <v>1343.6802150000001</v>
      </c>
      <c r="BH66" s="77">
        <v>1492.7558389999999</v>
      </c>
      <c r="BI66" s="77">
        <v>1672.541485</v>
      </c>
      <c r="BJ66" s="77">
        <v>807.10214299999996</v>
      </c>
      <c r="BK66" s="78">
        <v>1903.3522250000001</v>
      </c>
      <c r="BL66" s="77">
        <v>1448.0455059999999</v>
      </c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</row>
    <row r="67" spans="1:84" ht="15.75" customHeight="1">
      <c r="A67" s="74" t="s">
        <v>72</v>
      </c>
      <c r="B67" s="81" t="s">
        <v>73</v>
      </c>
      <c r="C67" s="77">
        <v>121.279</v>
      </c>
      <c r="D67" s="77">
        <v>135.86799999999999</v>
      </c>
      <c r="E67" s="77">
        <v>164.452</v>
      </c>
      <c r="F67" s="77">
        <v>192.03700000000001</v>
      </c>
      <c r="G67" s="77">
        <v>227.923</v>
      </c>
      <c r="H67" s="77">
        <v>249.20400000000001</v>
      </c>
      <c r="I67" s="77">
        <v>284.24900000000002</v>
      </c>
      <c r="J67" s="77">
        <v>263.09399999999999</v>
      </c>
      <c r="K67" s="77">
        <v>311.18900000000002</v>
      </c>
      <c r="L67" s="77">
        <v>427.52300000000002</v>
      </c>
      <c r="M67" s="77">
        <v>528.59500000000003</v>
      </c>
      <c r="N67" s="77">
        <v>526.29600000000005</v>
      </c>
      <c r="O67" s="76">
        <v>286.467893</v>
      </c>
      <c r="P67" s="77">
        <v>285.47709900000001</v>
      </c>
      <c r="Q67" s="77">
        <v>290.88768299999998</v>
      </c>
      <c r="R67" s="77">
        <v>209.32924700000001</v>
      </c>
      <c r="S67" s="78">
        <v>193.414728</v>
      </c>
      <c r="T67" s="77">
        <v>228.39333099999999</v>
      </c>
      <c r="U67" s="77">
        <v>296.00169299999999</v>
      </c>
      <c r="V67" s="77">
        <v>396.61052899999999</v>
      </c>
      <c r="W67" s="78">
        <v>411.79017199999998</v>
      </c>
      <c r="X67" s="77">
        <v>493.21563500000002</v>
      </c>
      <c r="Y67" s="77">
        <v>573.23671899999999</v>
      </c>
      <c r="Z67" s="77">
        <v>674.80060700000001</v>
      </c>
      <c r="AA67" s="78">
        <v>710.92259899999999</v>
      </c>
      <c r="AB67" s="77">
        <v>692.23358800000005</v>
      </c>
      <c r="AC67" s="77">
        <v>770.27810799999997</v>
      </c>
      <c r="AD67" s="77">
        <v>815.88803399999995</v>
      </c>
      <c r="AE67" s="78">
        <v>914.39979100000005</v>
      </c>
      <c r="AF67" s="77">
        <v>873.76648299999999</v>
      </c>
      <c r="AG67" s="77">
        <v>903.55795499999999</v>
      </c>
      <c r="AH67" s="77">
        <v>887.63503600000001</v>
      </c>
      <c r="AI67" s="78">
        <v>791.63397399999997</v>
      </c>
      <c r="AJ67" s="77">
        <v>732.14159600000005</v>
      </c>
      <c r="AK67" s="77">
        <v>734.19921099999999</v>
      </c>
      <c r="AL67" s="77">
        <v>784.68501300000003</v>
      </c>
      <c r="AM67" s="78">
        <v>790.39135899999997</v>
      </c>
      <c r="AN67" s="77">
        <v>785.25842299999999</v>
      </c>
      <c r="AO67" s="77">
        <v>397.16074500000002</v>
      </c>
      <c r="AP67" s="77">
        <v>375.85462000000001</v>
      </c>
      <c r="AQ67" s="78">
        <v>488.71311200000002</v>
      </c>
      <c r="AR67" s="77">
        <v>338.56734799999998</v>
      </c>
      <c r="AS67" s="77">
        <v>319.59940399999999</v>
      </c>
      <c r="AT67" s="77">
        <v>284.79443700000002</v>
      </c>
      <c r="AU67" s="78">
        <v>295.22750200000002</v>
      </c>
      <c r="AV67" s="77">
        <v>302.65952499999997</v>
      </c>
      <c r="AW67" s="77">
        <v>306.95525500000002</v>
      </c>
      <c r="AX67" s="77">
        <v>325.91020500000002</v>
      </c>
      <c r="AY67" s="78">
        <v>357.44728199999997</v>
      </c>
      <c r="AZ67" s="77">
        <v>367.68246399999998</v>
      </c>
      <c r="BA67" s="77">
        <v>379.40567399999998</v>
      </c>
      <c r="BB67" s="77">
        <v>414.62311599999998</v>
      </c>
      <c r="BC67" s="78">
        <v>479.66794700000003</v>
      </c>
      <c r="BD67" s="77">
        <v>464.87772000000001</v>
      </c>
      <c r="BE67" s="77">
        <v>517.00117799999998</v>
      </c>
      <c r="BF67" s="77">
        <v>482.28773100000001</v>
      </c>
      <c r="BG67" s="78">
        <v>494.41716300000002</v>
      </c>
      <c r="BH67" s="77">
        <v>388.41799200000003</v>
      </c>
      <c r="BI67" s="77">
        <v>411.65859699999999</v>
      </c>
      <c r="BJ67" s="77">
        <v>426.41698300000002</v>
      </c>
      <c r="BK67" s="78">
        <v>455.164648</v>
      </c>
      <c r="BL67" s="77">
        <v>433.98271199999999</v>
      </c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</row>
    <row r="68" spans="1:84" ht="15.75" customHeight="1">
      <c r="A68" s="74" t="s">
        <v>74</v>
      </c>
      <c r="B68" s="81" t="s">
        <v>75</v>
      </c>
      <c r="C68" s="77">
        <v>193.38200000000001</v>
      </c>
      <c r="D68" s="77">
        <v>218.28800000000001</v>
      </c>
      <c r="E68" s="77">
        <v>236.62799999999999</v>
      </c>
      <c r="F68" s="77">
        <v>236.25399999999999</v>
      </c>
      <c r="G68" s="77">
        <v>210.083</v>
      </c>
      <c r="H68" s="77">
        <v>240.196</v>
      </c>
      <c r="I68" s="77">
        <v>242.679</v>
      </c>
      <c r="J68" s="77">
        <v>235.06100000000001</v>
      </c>
      <c r="K68" s="77">
        <v>229.245</v>
      </c>
      <c r="L68" s="77">
        <v>245.33</v>
      </c>
      <c r="M68" s="77">
        <v>256.733</v>
      </c>
      <c r="N68" s="77">
        <v>239.51499999999999</v>
      </c>
      <c r="O68" s="76">
        <v>245.41852499999999</v>
      </c>
      <c r="P68" s="77">
        <v>258.46262899999999</v>
      </c>
      <c r="Q68" s="77">
        <v>271.09966500000002</v>
      </c>
      <c r="R68" s="77">
        <v>213.21777599999999</v>
      </c>
      <c r="S68" s="78">
        <v>199.51100700000001</v>
      </c>
      <c r="T68" s="77">
        <v>201.55980700000001</v>
      </c>
      <c r="U68" s="77">
        <v>167.77177399999999</v>
      </c>
      <c r="V68" s="77">
        <v>188.91088500000001</v>
      </c>
      <c r="W68" s="78">
        <v>234.01213300000001</v>
      </c>
      <c r="X68" s="77">
        <v>320.27597200000002</v>
      </c>
      <c r="Y68" s="77">
        <v>360.813694</v>
      </c>
      <c r="Z68" s="77">
        <v>384.31036599999999</v>
      </c>
      <c r="AA68" s="78">
        <v>330.00392799999997</v>
      </c>
      <c r="AB68" s="77">
        <v>349.62122199999999</v>
      </c>
      <c r="AC68" s="77">
        <v>331.04256400000003</v>
      </c>
      <c r="AD68" s="77">
        <v>265.53612399999997</v>
      </c>
      <c r="AE68" s="78">
        <v>233.854648</v>
      </c>
      <c r="AF68" s="77">
        <v>347.77331099999998</v>
      </c>
      <c r="AG68" s="77">
        <v>277.96159899999998</v>
      </c>
      <c r="AH68" s="77">
        <v>310.94713400000001</v>
      </c>
      <c r="AI68" s="78">
        <v>398.81455499999998</v>
      </c>
      <c r="AJ68" s="77">
        <v>432.13126399999999</v>
      </c>
      <c r="AK68" s="77">
        <v>382.38989900000001</v>
      </c>
      <c r="AL68" s="77">
        <v>337.52012000000002</v>
      </c>
      <c r="AM68" s="78">
        <v>274.10055299999999</v>
      </c>
      <c r="AN68" s="77">
        <v>249.052064</v>
      </c>
      <c r="AO68" s="77">
        <v>227.54112699999999</v>
      </c>
      <c r="AP68" s="77">
        <v>223.93585200000001</v>
      </c>
      <c r="AQ68" s="78">
        <v>217.951078</v>
      </c>
      <c r="AR68" s="77">
        <v>168.269769</v>
      </c>
      <c r="AS68" s="77">
        <v>172.65254999999999</v>
      </c>
      <c r="AT68" s="77">
        <v>178.12922</v>
      </c>
      <c r="AU68" s="78">
        <v>203.97775100000001</v>
      </c>
      <c r="AV68" s="77">
        <v>172.613192</v>
      </c>
      <c r="AW68" s="77">
        <v>169.37932900000001</v>
      </c>
      <c r="AX68" s="77">
        <v>162.550005</v>
      </c>
      <c r="AY68" s="78">
        <v>178.02282</v>
      </c>
      <c r="AZ68" s="77">
        <v>157.476865</v>
      </c>
      <c r="BA68" s="77">
        <v>154.942376</v>
      </c>
      <c r="BB68" s="77">
        <v>138.69140899999999</v>
      </c>
      <c r="BC68" s="78">
        <v>136.683674</v>
      </c>
      <c r="BD68" s="77">
        <v>130.25395700000001</v>
      </c>
      <c r="BE68" s="77">
        <v>128.84419800000001</v>
      </c>
      <c r="BF68" s="77">
        <v>130.82696799999999</v>
      </c>
      <c r="BG68" s="78">
        <v>133.22558000000001</v>
      </c>
      <c r="BH68" s="77">
        <v>97.617805000000004</v>
      </c>
      <c r="BI68" s="77">
        <v>57.785825000000003</v>
      </c>
      <c r="BJ68" s="77">
        <v>56.590544000000001</v>
      </c>
      <c r="BK68" s="78">
        <v>56.671138999999997</v>
      </c>
      <c r="BL68" s="77">
        <v>41.935127999999999</v>
      </c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</row>
    <row r="69" spans="1:84" ht="15.75" customHeight="1">
      <c r="A69" s="63" t="s">
        <v>76</v>
      </c>
      <c r="B69" s="64" t="s">
        <v>77</v>
      </c>
      <c r="C69" s="84">
        <f t="shared" ref="C69:N69" si="1">C72+C73</f>
        <v>25.716000000000001</v>
      </c>
      <c r="D69" s="84">
        <f t="shared" si="1"/>
        <v>27.435000000000002</v>
      </c>
      <c r="E69" s="84">
        <f t="shared" si="1"/>
        <v>29.707000000000001</v>
      </c>
      <c r="F69" s="84">
        <f t="shared" si="1"/>
        <v>29.88</v>
      </c>
      <c r="G69" s="84">
        <f t="shared" si="1"/>
        <v>75.522000000000006</v>
      </c>
      <c r="H69" s="84">
        <f t="shared" si="1"/>
        <v>79.573999999999998</v>
      </c>
      <c r="I69" s="84">
        <f t="shared" si="1"/>
        <v>90.571999999999989</v>
      </c>
      <c r="J69" s="84">
        <f t="shared" si="1"/>
        <v>94.494</v>
      </c>
      <c r="K69" s="84">
        <f t="shared" si="1"/>
        <v>98.525999999999996</v>
      </c>
      <c r="L69" s="84">
        <f t="shared" si="1"/>
        <v>123.98699999999999</v>
      </c>
      <c r="M69" s="84">
        <f t="shared" si="1"/>
        <v>136.815</v>
      </c>
      <c r="N69" s="84">
        <f t="shared" si="1"/>
        <v>141.142</v>
      </c>
      <c r="O69" s="65">
        <v>170.240802</v>
      </c>
      <c r="P69" s="66">
        <v>171.28401700000001</v>
      </c>
      <c r="Q69" s="66">
        <v>205.66716299999999</v>
      </c>
      <c r="R69" s="66">
        <v>226.941002</v>
      </c>
      <c r="S69" s="67">
        <v>257.09649899999999</v>
      </c>
      <c r="T69" s="66">
        <v>274.23145899999997</v>
      </c>
      <c r="U69" s="66">
        <v>280.153682</v>
      </c>
      <c r="V69" s="66">
        <v>306.854086</v>
      </c>
      <c r="W69" s="67">
        <v>357.12732099999999</v>
      </c>
      <c r="X69" s="66">
        <v>393.62061</v>
      </c>
      <c r="Y69" s="66">
        <v>405.58452199999999</v>
      </c>
      <c r="Z69" s="66">
        <v>430.07306899999998</v>
      </c>
      <c r="AA69" s="67">
        <v>500.271818</v>
      </c>
      <c r="AB69" s="66">
        <v>613.57125599999995</v>
      </c>
      <c r="AC69" s="66">
        <v>616.91490199999998</v>
      </c>
      <c r="AD69" s="66">
        <v>685.52280900000005</v>
      </c>
      <c r="AE69" s="67">
        <v>679.18568200000004</v>
      </c>
      <c r="AF69" s="66">
        <v>712.34053200000005</v>
      </c>
      <c r="AG69" s="66">
        <v>748.64048400000001</v>
      </c>
      <c r="AH69" s="66">
        <v>876.180339</v>
      </c>
      <c r="AI69" s="67">
        <v>912.791426</v>
      </c>
      <c r="AJ69" s="66">
        <v>917.60504700000001</v>
      </c>
      <c r="AK69" s="66">
        <v>942.53324399999997</v>
      </c>
      <c r="AL69" s="66">
        <v>944.55722400000002</v>
      </c>
      <c r="AM69" s="67">
        <v>948.75692600000002</v>
      </c>
      <c r="AN69" s="66">
        <v>1072.7624699999999</v>
      </c>
      <c r="AO69" s="66">
        <v>1496.6721170000001</v>
      </c>
      <c r="AP69" s="66">
        <v>1813.6356519999999</v>
      </c>
      <c r="AQ69" s="67">
        <v>1793.522434</v>
      </c>
      <c r="AR69" s="66">
        <v>1819.718766</v>
      </c>
      <c r="AS69" s="66">
        <v>1956.390159</v>
      </c>
      <c r="AT69" s="66">
        <v>2061.2716009999999</v>
      </c>
      <c r="AU69" s="67">
        <v>2230.1920919999998</v>
      </c>
      <c r="AV69" s="66">
        <v>2370.72739</v>
      </c>
      <c r="AW69" s="66">
        <v>2324.7110550000002</v>
      </c>
      <c r="AX69" s="66">
        <v>2363.7714500000002</v>
      </c>
      <c r="AY69" s="67">
        <v>2426.4664680000001</v>
      </c>
      <c r="AZ69" s="66">
        <v>2438.3980230000002</v>
      </c>
      <c r="BA69" s="66">
        <v>2465.106072</v>
      </c>
      <c r="BB69" s="66">
        <v>2939.975367</v>
      </c>
      <c r="BC69" s="67">
        <v>2927.2926419999999</v>
      </c>
      <c r="BD69" s="66">
        <v>2673.0440250000001</v>
      </c>
      <c r="BE69" s="66">
        <v>2750.7293909999999</v>
      </c>
      <c r="BF69" s="66">
        <v>2795.1595889999999</v>
      </c>
      <c r="BG69" s="67">
        <v>2965.2185460000001</v>
      </c>
      <c r="BH69" s="66">
        <v>2718.738844</v>
      </c>
      <c r="BI69" s="66">
        <v>2776.6907150000002</v>
      </c>
      <c r="BJ69" s="66">
        <v>2684.7792669999999</v>
      </c>
      <c r="BK69" s="67">
        <v>2697.9760190000002</v>
      </c>
      <c r="BL69" s="66">
        <v>2844.484254</v>
      </c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</row>
    <row r="70" spans="1:84" ht="15.75" customHeight="1">
      <c r="A70" s="74"/>
      <c r="B70" s="81" t="s">
        <v>78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76" t="s">
        <v>79</v>
      </c>
      <c r="P70" s="77" t="s">
        <v>79</v>
      </c>
      <c r="Q70" s="77" t="s">
        <v>79</v>
      </c>
      <c r="R70" s="77" t="s">
        <v>79</v>
      </c>
      <c r="S70" s="78" t="s">
        <v>79</v>
      </c>
      <c r="T70" s="77" t="s">
        <v>79</v>
      </c>
      <c r="U70" s="77" t="s">
        <v>79</v>
      </c>
      <c r="V70" s="77" t="s">
        <v>79</v>
      </c>
      <c r="W70" s="78" t="s">
        <v>79</v>
      </c>
      <c r="X70" s="77" t="s">
        <v>79</v>
      </c>
      <c r="Y70" s="77" t="s">
        <v>79</v>
      </c>
      <c r="Z70" s="77" t="s">
        <v>79</v>
      </c>
      <c r="AA70" s="78" t="s">
        <v>79</v>
      </c>
      <c r="AB70" s="77" t="s">
        <v>79</v>
      </c>
      <c r="AC70" s="77" t="s">
        <v>79</v>
      </c>
      <c r="AD70" s="77" t="s">
        <v>79</v>
      </c>
      <c r="AE70" s="78" t="s">
        <v>79</v>
      </c>
      <c r="AF70" s="77" t="s">
        <v>79</v>
      </c>
      <c r="AG70" s="77" t="s">
        <v>79</v>
      </c>
      <c r="AH70" s="77" t="s">
        <v>79</v>
      </c>
      <c r="AI70" s="78" t="s">
        <v>79</v>
      </c>
      <c r="AJ70" s="77" t="s">
        <v>79</v>
      </c>
      <c r="AK70" s="77" t="s">
        <v>79</v>
      </c>
      <c r="AL70" s="77" t="s">
        <v>79</v>
      </c>
      <c r="AM70" s="78" t="s">
        <v>79</v>
      </c>
      <c r="AN70" s="77" t="s">
        <v>79</v>
      </c>
      <c r="AO70" s="77" t="s">
        <v>79</v>
      </c>
      <c r="AP70" s="77" t="s">
        <v>79</v>
      </c>
      <c r="AQ70" s="78" t="s">
        <v>79</v>
      </c>
      <c r="AR70" s="77" t="s">
        <v>79</v>
      </c>
      <c r="AS70" s="77" t="s">
        <v>79</v>
      </c>
      <c r="AT70" s="77" t="s">
        <v>79</v>
      </c>
      <c r="AU70" s="78" t="s">
        <v>79</v>
      </c>
      <c r="AV70" s="77" t="s">
        <v>79</v>
      </c>
      <c r="AW70" s="77" t="s">
        <v>79</v>
      </c>
      <c r="AX70" s="77" t="s">
        <v>79</v>
      </c>
      <c r="AY70" s="78" t="s">
        <v>79</v>
      </c>
      <c r="AZ70" s="77" t="s">
        <v>79</v>
      </c>
      <c r="BA70" s="77" t="s">
        <v>79</v>
      </c>
      <c r="BB70" s="77" t="s">
        <v>79</v>
      </c>
      <c r="BC70" s="78" t="s">
        <v>79</v>
      </c>
      <c r="BD70" s="77" t="s">
        <v>79</v>
      </c>
      <c r="BE70" s="77" t="s">
        <v>79</v>
      </c>
      <c r="BF70" s="77" t="s">
        <v>79</v>
      </c>
      <c r="BG70" s="78" t="s">
        <v>79</v>
      </c>
      <c r="BH70" s="77">
        <v>-323.132091</v>
      </c>
      <c r="BI70" s="77">
        <v>-329.35960399999999</v>
      </c>
      <c r="BJ70" s="77">
        <v>-60.573790000000002</v>
      </c>
      <c r="BK70" s="78">
        <v>-102.53449500000001</v>
      </c>
      <c r="BL70" s="77">
        <v>-92.393142999999995</v>
      </c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</row>
    <row r="71" spans="1:84" ht="15.75" customHeight="1">
      <c r="A71" s="74"/>
      <c r="B71" s="81" t="s">
        <v>57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76"/>
      <c r="P71" s="77"/>
      <c r="Q71" s="77"/>
      <c r="R71" s="77"/>
      <c r="S71" s="78"/>
      <c r="T71" s="77"/>
      <c r="U71" s="77"/>
      <c r="V71" s="77"/>
      <c r="W71" s="78"/>
      <c r="X71" s="77"/>
      <c r="Y71" s="77"/>
      <c r="Z71" s="77"/>
      <c r="AA71" s="78"/>
      <c r="AB71" s="77"/>
      <c r="AC71" s="77"/>
      <c r="AD71" s="77"/>
      <c r="AE71" s="78"/>
      <c r="AF71" s="77"/>
      <c r="AG71" s="77"/>
      <c r="AH71" s="77"/>
      <c r="AI71" s="78"/>
      <c r="AJ71" s="77"/>
      <c r="AK71" s="77"/>
      <c r="AL71" s="77"/>
      <c r="AM71" s="78"/>
      <c r="AN71" s="77"/>
      <c r="AO71" s="77"/>
      <c r="AP71" s="77"/>
      <c r="AQ71" s="78"/>
      <c r="AR71" s="77"/>
      <c r="AS71" s="77"/>
      <c r="AT71" s="77"/>
      <c r="AU71" s="78"/>
      <c r="AV71" s="77"/>
      <c r="AW71" s="77"/>
      <c r="AX71" s="77"/>
      <c r="AY71" s="78"/>
      <c r="AZ71" s="77"/>
      <c r="BA71" s="77"/>
      <c r="BB71" s="77"/>
      <c r="BC71" s="78"/>
      <c r="BD71" s="77"/>
      <c r="BE71" s="77"/>
      <c r="BF71" s="77"/>
      <c r="BG71" s="78"/>
      <c r="BH71" s="77"/>
      <c r="BI71" s="77"/>
      <c r="BJ71" s="77"/>
      <c r="BK71" s="78"/>
      <c r="BL71" s="77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</row>
    <row r="72" spans="1:84" ht="15.75" customHeight="1">
      <c r="A72" s="74" t="s">
        <v>80</v>
      </c>
      <c r="B72" s="81" t="s">
        <v>81</v>
      </c>
      <c r="C72" s="77">
        <v>19.626000000000001</v>
      </c>
      <c r="D72" s="77">
        <v>20.146000000000001</v>
      </c>
      <c r="E72" s="77">
        <v>20.585000000000001</v>
      </c>
      <c r="F72" s="77">
        <v>21.04</v>
      </c>
      <c r="G72" s="77">
        <v>64.867000000000004</v>
      </c>
      <c r="H72" s="77">
        <v>68.521000000000001</v>
      </c>
      <c r="I72" s="77">
        <v>77.593999999999994</v>
      </c>
      <c r="J72" s="77">
        <v>80.563000000000002</v>
      </c>
      <c r="K72" s="77">
        <v>79.765000000000001</v>
      </c>
      <c r="L72" s="77">
        <v>104.264</v>
      </c>
      <c r="M72" s="77">
        <v>116.554</v>
      </c>
      <c r="N72" s="77">
        <v>118.991</v>
      </c>
      <c r="O72" s="76">
        <v>144.49660299999999</v>
      </c>
      <c r="P72" s="77">
        <v>144.57732100000001</v>
      </c>
      <c r="Q72" s="77">
        <v>176.91983500000001</v>
      </c>
      <c r="R72" s="77">
        <v>195.18485799999999</v>
      </c>
      <c r="S72" s="78">
        <v>211.96299400000001</v>
      </c>
      <c r="T72" s="77">
        <v>225.639692</v>
      </c>
      <c r="U72" s="77">
        <v>218.97402600000001</v>
      </c>
      <c r="V72" s="77">
        <v>243.66296600000001</v>
      </c>
      <c r="W72" s="78">
        <v>284.53723300000001</v>
      </c>
      <c r="X72" s="77">
        <v>281.92878899999999</v>
      </c>
      <c r="Y72" s="77">
        <v>291.84934700000002</v>
      </c>
      <c r="Z72" s="77">
        <v>313.04534100000001</v>
      </c>
      <c r="AA72" s="78">
        <v>368.175365</v>
      </c>
      <c r="AB72" s="77">
        <v>458.03602799999999</v>
      </c>
      <c r="AC72" s="77">
        <v>439.87837200000001</v>
      </c>
      <c r="AD72" s="77">
        <v>395.37408699999997</v>
      </c>
      <c r="AE72" s="78">
        <v>387.31079499999998</v>
      </c>
      <c r="AF72" s="77">
        <v>409.31918000000002</v>
      </c>
      <c r="AG72" s="77">
        <v>441.42458900000003</v>
      </c>
      <c r="AH72" s="77">
        <v>559.70264399999996</v>
      </c>
      <c r="AI72" s="78">
        <v>579.36658499999999</v>
      </c>
      <c r="AJ72" s="77">
        <v>585.89075800000001</v>
      </c>
      <c r="AK72" s="77">
        <v>601.08600799999999</v>
      </c>
      <c r="AL72" s="77">
        <v>588.693622</v>
      </c>
      <c r="AM72" s="78">
        <v>594.89735499999995</v>
      </c>
      <c r="AN72" s="77">
        <v>695.95191899999998</v>
      </c>
      <c r="AO72" s="77">
        <v>1050.07347</v>
      </c>
      <c r="AP72" s="77">
        <v>1372.05079</v>
      </c>
      <c r="AQ72" s="78">
        <v>1365.933761</v>
      </c>
      <c r="AR72" s="77">
        <v>1371.1950139999999</v>
      </c>
      <c r="AS72" s="77">
        <v>1488.1092650000001</v>
      </c>
      <c r="AT72" s="77">
        <v>1560.9831770000001</v>
      </c>
      <c r="AU72" s="78">
        <v>1662.205093</v>
      </c>
      <c r="AV72" s="77">
        <v>1782.1407320000001</v>
      </c>
      <c r="AW72" s="77">
        <v>1536.2657979999999</v>
      </c>
      <c r="AX72" s="77">
        <v>1546.1680229999999</v>
      </c>
      <c r="AY72" s="78">
        <v>1548.9571309999999</v>
      </c>
      <c r="AZ72" s="77">
        <v>1555.3450359999999</v>
      </c>
      <c r="BA72" s="77">
        <v>1564.6250259999999</v>
      </c>
      <c r="BB72" s="77">
        <v>1788.340346</v>
      </c>
      <c r="BC72" s="78">
        <v>1747.0341450000001</v>
      </c>
      <c r="BD72" s="77">
        <v>1476.686923</v>
      </c>
      <c r="BE72" s="77">
        <v>1518.011769</v>
      </c>
      <c r="BF72" s="77">
        <v>1544.970826</v>
      </c>
      <c r="BG72" s="78">
        <v>1613.9048780000001</v>
      </c>
      <c r="BH72" s="77">
        <v>1640.8418429999999</v>
      </c>
      <c r="BI72" s="77">
        <v>1657.4445169999999</v>
      </c>
      <c r="BJ72" s="77">
        <v>1545.441386</v>
      </c>
      <c r="BK72" s="78">
        <v>1546.2830570000001</v>
      </c>
      <c r="BL72" s="77">
        <v>1691.921893</v>
      </c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</row>
    <row r="73" spans="1:84" ht="15.75" customHeight="1">
      <c r="A73" s="69" t="s">
        <v>82</v>
      </c>
      <c r="B73" s="70" t="s">
        <v>83</v>
      </c>
      <c r="C73" s="72">
        <v>6.09</v>
      </c>
      <c r="D73" s="72">
        <v>7.2889999999999997</v>
      </c>
      <c r="E73" s="72">
        <v>9.1219999999999999</v>
      </c>
      <c r="F73" s="72">
        <v>8.84</v>
      </c>
      <c r="G73" s="72">
        <v>10.654999999999999</v>
      </c>
      <c r="H73" s="72">
        <v>11.053000000000001</v>
      </c>
      <c r="I73" s="72">
        <v>12.978</v>
      </c>
      <c r="J73" s="72">
        <v>13.930999999999999</v>
      </c>
      <c r="K73" s="72">
        <v>18.760999999999999</v>
      </c>
      <c r="L73" s="72">
        <v>19.722999999999999</v>
      </c>
      <c r="M73" s="72">
        <v>20.260999999999999</v>
      </c>
      <c r="N73" s="72">
        <v>22.151</v>
      </c>
      <c r="O73" s="71">
        <v>25.744198999999998</v>
      </c>
      <c r="P73" s="72">
        <v>26.706696000000001</v>
      </c>
      <c r="Q73" s="72">
        <v>28.747328</v>
      </c>
      <c r="R73" s="72">
        <v>31.756143999999999</v>
      </c>
      <c r="S73" s="73">
        <v>45.133505</v>
      </c>
      <c r="T73" s="72">
        <v>48.591766999999997</v>
      </c>
      <c r="U73" s="72">
        <v>61.179656000000001</v>
      </c>
      <c r="V73" s="72">
        <v>63.191119999999998</v>
      </c>
      <c r="W73" s="73">
        <v>72.590087999999994</v>
      </c>
      <c r="X73" s="72">
        <v>111.691821</v>
      </c>
      <c r="Y73" s="72">
        <v>113.735175</v>
      </c>
      <c r="Z73" s="72">
        <v>117.027728</v>
      </c>
      <c r="AA73" s="73">
        <v>132.096453</v>
      </c>
      <c r="AB73" s="72">
        <v>155.53522799999999</v>
      </c>
      <c r="AC73" s="72">
        <v>177.03653</v>
      </c>
      <c r="AD73" s="72">
        <v>290.14872200000002</v>
      </c>
      <c r="AE73" s="73">
        <v>291.874887</v>
      </c>
      <c r="AF73" s="72">
        <v>303.02135199999998</v>
      </c>
      <c r="AG73" s="72">
        <v>307.21589499999999</v>
      </c>
      <c r="AH73" s="72">
        <v>316.47769499999998</v>
      </c>
      <c r="AI73" s="73">
        <v>333.42484100000001</v>
      </c>
      <c r="AJ73" s="72">
        <v>331.71428900000001</v>
      </c>
      <c r="AK73" s="72">
        <v>341.44723599999998</v>
      </c>
      <c r="AL73" s="72">
        <v>355.86360200000001</v>
      </c>
      <c r="AM73" s="73">
        <v>353.85957100000002</v>
      </c>
      <c r="AN73" s="72">
        <v>376.81055099999998</v>
      </c>
      <c r="AO73" s="72">
        <v>446.59864700000003</v>
      </c>
      <c r="AP73" s="72">
        <v>441.58486199999999</v>
      </c>
      <c r="AQ73" s="73">
        <v>427.58867299999997</v>
      </c>
      <c r="AR73" s="72">
        <v>448.523752</v>
      </c>
      <c r="AS73" s="72">
        <v>468.28089399999999</v>
      </c>
      <c r="AT73" s="72">
        <v>500.28842400000002</v>
      </c>
      <c r="AU73" s="73">
        <v>567.98699899999997</v>
      </c>
      <c r="AV73" s="72">
        <v>588.58665800000006</v>
      </c>
      <c r="AW73" s="72">
        <v>788.44525699999997</v>
      </c>
      <c r="AX73" s="72">
        <v>817.60342700000001</v>
      </c>
      <c r="AY73" s="73">
        <v>877.50933699999996</v>
      </c>
      <c r="AZ73" s="72">
        <v>883.05298700000003</v>
      </c>
      <c r="BA73" s="72">
        <v>900.48104599999999</v>
      </c>
      <c r="BB73" s="72">
        <v>1151.6350210000001</v>
      </c>
      <c r="BC73" s="73">
        <v>1180.258497</v>
      </c>
      <c r="BD73" s="72">
        <v>1196.3571019999999</v>
      </c>
      <c r="BE73" s="72">
        <v>1232.7176219999999</v>
      </c>
      <c r="BF73" s="72">
        <v>1250.1887630000001</v>
      </c>
      <c r="BG73" s="73">
        <v>1351.313668</v>
      </c>
      <c r="BH73" s="72">
        <v>1077.897001</v>
      </c>
      <c r="BI73" s="72">
        <v>1119.246198</v>
      </c>
      <c r="BJ73" s="72">
        <v>1139.3378809999999</v>
      </c>
      <c r="BK73" s="73">
        <v>1151.6929620000001</v>
      </c>
      <c r="BL73" s="72">
        <v>1152.562361</v>
      </c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</row>
    <row r="74" spans="1:84" ht="15.75" customHeight="1">
      <c r="A74" s="85" t="s">
        <v>84</v>
      </c>
      <c r="B74" s="86" t="s">
        <v>85</v>
      </c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7">
        <v>0</v>
      </c>
      <c r="P74" s="88">
        <v>0</v>
      </c>
      <c r="Q74" s="88">
        <v>0</v>
      </c>
      <c r="R74" s="88">
        <v>0</v>
      </c>
      <c r="S74" s="89">
        <v>0</v>
      </c>
      <c r="T74" s="88">
        <v>0</v>
      </c>
      <c r="U74" s="88">
        <v>0</v>
      </c>
      <c r="V74" s="88">
        <v>0</v>
      </c>
      <c r="W74" s="89">
        <v>0</v>
      </c>
      <c r="X74" s="88">
        <v>0</v>
      </c>
      <c r="Y74" s="88">
        <v>0</v>
      </c>
      <c r="Z74" s="88">
        <v>0</v>
      </c>
      <c r="AA74" s="89">
        <v>0</v>
      </c>
      <c r="AB74" s="88">
        <v>0</v>
      </c>
      <c r="AC74" s="88">
        <v>0</v>
      </c>
      <c r="AD74" s="88">
        <v>0</v>
      </c>
      <c r="AE74" s="89">
        <v>0</v>
      </c>
      <c r="AF74" s="88">
        <v>115.77392</v>
      </c>
      <c r="AG74" s="88">
        <v>188.06685400000001</v>
      </c>
      <c r="AH74" s="88">
        <v>158.424779</v>
      </c>
      <c r="AI74" s="89">
        <v>163.939819</v>
      </c>
      <c r="AJ74" s="88">
        <v>138.99663200000001</v>
      </c>
      <c r="AK74" s="88">
        <v>189.12828400000001</v>
      </c>
      <c r="AL74" s="88">
        <v>180.23399900000001</v>
      </c>
      <c r="AM74" s="89">
        <v>175.848479</v>
      </c>
      <c r="AN74" s="88">
        <v>397.48710899999998</v>
      </c>
      <c r="AO74" s="88">
        <v>316.39182199999999</v>
      </c>
      <c r="AP74" s="88">
        <v>615.45603300000005</v>
      </c>
      <c r="AQ74" s="89">
        <v>2298.6462710000001</v>
      </c>
      <c r="AR74" s="88">
        <v>1727.167064</v>
      </c>
      <c r="AS74" s="88">
        <v>1204.1700089999999</v>
      </c>
      <c r="AT74" s="88">
        <v>1352.3111489999999</v>
      </c>
      <c r="AU74" s="89">
        <v>1261.026685</v>
      </c>
      <c r="AV74" s="88">
        <v>1049.5848080000001</v>
      </c>
      <c r="AW74" s="88">
        <v>914.83056799999997</v>
      </c>
      <c r="AX74" s="88">
        <v>788.53334800000005</v>
      </c>
      <c r="AY74" s="89">
        <v>704.44468900000004</v>
      </c>
      <c r="AZ74" s="88">
        <v>653.41135499999996</v>
      </c>
      <c r="BA74" s="88">
        <v>626.28821300000004</v>
      </c>
      <c r="BB74" s="88">
        <v>587.729645</v>
      </c>
      <c r="BC74" s="89">
        <v>505.00257699999997</v>
      </c>
      <c r="BD74" s="88">
        <v>462.10404</v>
      </c>
      <c r="BE74" s="88">
        <v>474.850325</v>
      </c>
      <c r="BF74" s="88">
        <v>591.81069300000001</v>
      </c>
      <c r="BG74" s="89">
        <v>728.78369599999996</v>
      </c>
      <c r="BH74" s="88">
        <v>551.78389400000003</v>
      </c>
      <c r="BI74" s="88">
        <v>534.49659099999997</v>
      </c>
      <c r="BJ74" s="88">
        <v>568.41206199999999</v>
      </c>
      <c r="BK74" s="89">
        <v>584.09444399999995</v>
      </c>
      <c r="BL74" s="88">
        <v>1573.2265050000001</v>
      </c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</row>
    <row r="75" spans="1:84" ht="15.75" customHeight="1">
      <c r="A75" s="74" t="s">
        <v>86</v>
      </c>
      <c r="B75" s="80" t="s">
        <v>87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76">
        <v>14901.645237999999</v>
      </c>
      <c r="P75" s="77">
        <v>16110.928608</v>
      </c>
      <c r="Q75" s="77">
        <v>17366.442899000001</v>
      </c>
      <c r="R75" s="77">
        <v>19078.642199000002</v>
      </c>
      <c r="S75" s="78">
        <v>19940.951052</v>
      </c>
      <c r="T75" s="77">
        <v>20604.499526</v>
      </c>
      <c r="U75" s="77">
        <v>19915.226078</v>
      </c>
      <c r="V75" s="77">
        <v>20214.996738999998</v>
      </c>
      <c r="W75" s="78">
        <v>19878.379355000001</v>
      </c>
      <c r="X75" s="77">
        <v>19757.237670999999</v>
      </c>
      <c r="Y75" s="77">
        <v>20395.571222999999</v>
      </c>
      <c r="Z75" s="77">
        <v>21357.487327999999</v>
      </c>
      <c r="AA75" s="78">
        <v>22166.658524999999</v>
      </c>
      <c r="AB75" s="77">
        <v>22696.465025000001</v>
      </c>
      <c r="AC75" s="77">
        <v>24045.889594</v>
      </c>
      <c r="AD75" s="77">
        <v>26635.304553999998</v>
      </c>
      <c r="AE75" s="78">
        <v>28737.03311</v>
      </c>
      <c r="AF75" s="77">
        <v>28987.277457</v>
      </c>
      <c r="AG75" s="77">
        <v>31142.687492000001</v>
      </c>
      <c r="AH75" s="77">
        <v>32271.655189000001</v>
      </c>
      <c r="AI75" s="78">
        <v>33993.124337000001</v>
      </c>
      <c r="AJ75" s="77">
        <v>34853.762538000003</v>
      </c>
      <c r="AK75" s="77">
        <v>37412.161694000002</v>
      </c>
      <c r="AL75" s="77">
        <v>38950.335097000003</v>
      </c>
      <c r="AM75" s="78">
        <v>40535.264079</v>
      </c>
      <c r="AN75" s="77">
        <v>42139.974463999999</v>
      </c>
      <c r="AO75" s="77">
        <v>43954.606770999999</v>
      </c>
      <c r="AP75" s="77">
        <v>45926.071351999999</v>
      </c>
      <c r="AQ75" s="78">
        <v>52115.721722000002</v>
      </c>
      <c r="AR75" s="77">
        <v>51442.448838999997</v>
      </c>
      <c r="AS75" s="77">
        <v>51223.199828999997</v>
      </c>
      <c r="AT75" s="77">
        <v>55319.294267999998</v>
      </c>
      <c r="AU75" s="78">
        <v>57511.385445</v>
      </c>
      <c r="AV75" s="77">
        <v>56276.090525</v>
      </c>
      <c r="AW75" s="77">
        <v>55301.412167000002</v>
      </c>
      <c r="AX75" s="77">
        <v>55171.363802</v>
      </c>
      <c r="AY75" s="78">
        <v>55621.965194999997</v>
      </c>
      <c r="AZ75" s="77">
        <v>55186.700394</v>
      </c>
      <c r="BA75" s="77">
        <v>56442.659808999997</v>
      </c>
      <c r="BB75" s="77">
        <v>56675.619903999999</v>
      </c>
      <c r="BC75" s="78">
        <v>58122.337005000001</v>
      </c>
      <c r="BD75" s="77">
        <v>56256.993471000002</v>
      </c>
      <c r="BE75" s="77">
        <v>58344.500685999999</v>
      </c>
      <c r="BF75" s="77">
        <v>61193.207986000001</v>
      </c>
      <c r="BG75" s="78">
        <v>65123.936950000003</v>
      </c>
      <c r="BH75" s="77">
        <v>63876.686851999999</v>
      </c>
      <c r="BI75" s="77">
        <v>64241.426197000001</v>
      </c>
      <c r="BJ75" s="77">
        <v>65264.498393000002</v>
      </c>
      <c r="BK75" s="78">
        <v>67056.004862999995</v>
      </c>
      <c r="BL75" s="77">
        <v>71298.702682999996</v>
      </c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</row>
    <row r="76" spans="1:84" ht="15.75" customHeight="1">
      <c r="A76" s="74"/>
      <c r="B76" s="81" t="s">
        <v>88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76"/>
      <c r="P76" s="77"/>
      <c r="Q76" s="77"/>
      <c r="R76" s="77"/>
      <c r="S76" s="78"/>
      <c r="T76" s="77"/>
      <c r="U76" s="77"/>
      <c r="V76" s="77"/>
      <c r="W76" s="78"/>
      <c r="X76" s="77"/>
      <c r="Y76" s="77"/>
      <c r="Z76" s="77"/>
      <c r="AA76" s="78"/>
      <c r="AB76" s="77"/>
      <c r="AC76" s="77"/>
      <c r="AD76" s="77"/>
      <c r="AE76" s="78"/>
      <c r="AF76" s="77"/>
      <c r="AG76" s="77"/>
      <c r="AH76" s="77"/>
      <c r="AI76" s="78"/>
      <c r="AJ76" s="77"/>
      <c r="AK76" s="77"/>
      <c r="AL76" s="77"/>
      <c r="AM76" s="78"/>
      <c r="AN76" s="77"/>
      <c r="AO76" s="77"/>
      <c r="AP76" s="77"/>
      <c r="AQ76" s="78"/>
      <c r="AR76" s="77"/>
      <c r="AS76" s="77"/>
      <c r="AT76" s="77"/>
      <c r="AU76" s="78"/>
      <c r="AV76" s="77"/>
      <c r="AW76" s="77"/>
      <c r="AX76" s="77"/>
      <c r="AY76" s="78"/>
      <c r="AZ76" s="77"/>
      <c r="BA76" s="77"/>
      <c r="BB76" s="77"/>
      <c r="BC76" s="78"/>
      <c r="BD76" s="77"/>
      <c r="BE76" s="77"/>
      <c r="BF76" s="77"/>
      <c r="BG76" s="78"/>
      <c r="BH76" s="77"/>
      <c r="BI76" s="77"/>
      <c r="BJ76" s="77"/>
      <c r="BK76" s="78"/>
      <c r="BL76" s="77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</row>
    <row r="77" spans="1:84" ht="15.75" customHeight="1">
      <c r="A77" s="74"/>
      <c r="B77" s="81" t="s">
        <v>89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76" t="s">
        <v>79</v>
      </c>
      <c r="P77" s="77" t="s">
        <v>79</v>
      </c>
      <c r="Q77" s="77" t="s">
        <v>79</v>
      </c>
      <c r="R77" s="77" t="s">
        <v>79</v>
      </c>
      <c r="S77" s="78" t="s">
        <v>79</v>
      </c>
      <c r="T77" s="77" t="s">
        <v>79</v>
      </c>
      <c r="U77" s="77" t="s">
        <v>79</v>
      </c>
      <c r="V77" s="77" t="s">
        <v>79</v>
      </c>
      <c r="W77" s="78" t="s">
        <v>79</v>
      </c>
      <c r="X77" s="77" t="s">
        <v>79</v>
      </c>
      <c r="Y77" s="77" t="s">
        <v>79</v>
      </c>
      <c r="Z77" s="77" t="s">
        <v>79</v>
      </c>
      <c r="AA77" s="78" t="s">
        <v>79</v>
      </c>
      <c r="AB77" s="77" t="s">
        <v>79</v>
      </c>
      <c r="AC77" s="77" t="s">
        <v>79</v>
      </c>
      <c r="AD77" s="77" t="s">
        <v>79</v>
      </c>
      <c r="AE77" s="78" t="s">
        <v>79</v>
      </c>
      <c r="AF77" s="77" t="s">
        <v>79</v>
      </c>
      <c r="AG77" s="77" t="s">
        <v>79</v>
      </c>
      <c r="AH77" s="77" t="s">
        <v>79</v>
      </c>
      <c r="AI77" s="78" t="s">
        <v>79</v>
      </c>
      <c r="AJ77" s="77" t="s">
        <v>79</v>
      </c>
      <c r="AK77" s="77" t="s">
        <v>79</v>
      </c>
      <c r="AL77" s="77" t="s">
        <v>79</v>
      </c>
      <c r="AM77" s="78" t="s">
        <v>79</v>
      </c>
      <c r="AN77" s="77" t="s">
        <v>79</v>
      </c>
      <c r="AO77" s="77" t="s">
        <v>79</v>
      </c>
      <c r="AP77" s="77" t="s">
        <v>79</v>
      </c>
      <c r="AQ77" s="78" t="s">
        <v>79</v>
      </c>
      <c r="AR77" s="77" t="s">
        <v>79</v>
      </c>
      <c r="AS77" s="77" t="s">
        <v>79</v>
      </c>
      <c r="AT77" s="77" t="s">
        <v>79</v>
      </c>
      <c r="AU77" s="78" t="s">
        <v>79</v>
      </c>
      <c r="AV77" s="77" t="s">
        <v>79</v>
      </c>
      <c r="AW77" s="77" t="s">
        <v>79</v>
      </c>
      <c r="AX77" s="77" t="s">
        <v>79</v>
      </c>
      <c r="AY77" s="78" t="s">
        <v>79</v>
      </c>
      <c r="AZ77" s="77" t="s">
        <v>79</v>
      </c>
      <c r="BA77" s="77" t="s">
        <v>79</v>
      </c>
      <c r="BB77" s="77" t="s">
        <v>79</v>
      </c>
      <c r="BC77" s="78" t="s">
        <v>79</v>
      </c>
      <c r="BD77" s="77" t="s">
        <v>79</v>
      </c>
      <c r="BE77" s="77" t="s">
        <v>79</v>
      </c>
      <c r="BF77" s="77" t="s">
        <v>79</v>
      </c>
      <c r="BG77" s="78" t="s">
        <v>79</v>
      </c>
      <c r="BH77" s="77">
        <v>-865.41443000000004</v>
      </c>
      <c r="BI77" s="77">
        <v>-847.16657999999995</v>
      </c>
      <c r="BJ77" s="77">
        <v>-776.652512</v>
      </c>
      <c r="BK77" s="78">
        <v>-692.58281199999999</v>
      </c>
      <c r="BL77" s="77">
        <v>-773.75339299999996</v>
      </c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</row>
    <row r="78" spans="1:84" ht="15.75" customHeight="1">
      <c r="A78" s="74"/>
      <c r="B78" s="81" t="s">
        <v>90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76" t="s">
        <v>79</v>
      </c>
      <c r="P78" s="77" t="s">
        <v>79</v>
      </c>
      <c r="Q78" s="77" t="s">
        <v>79</v>
      </c>
      <c r="R78" s="77" t="s">
        <v>79</v>
      </c>
      <c r="S78" s="78" t="s">
        <v>79</v>
      </c>
      <c r="T78" s="77" t="s">
        <v>79</v>
      </c>
      <c r="U78" s="77" t="s">
        <v>79</v>
      </c>
      <c r="V78" s="77" t="s">
        <v>79</v>
      </c>
      <c r="W78" s="78" t="s">
        <v>79</v>
      </c>
      <c r="X78" s="77" t="s">
        <v>79</v>
      </c>
      <c r="Y78" s="77" t="s">
        <v>79</v>
      </c>
      <c r="Z78" s="77" t="s">
        <v>79</v>
      </c>
      <c r="AA78" s="78" t="s">
        <v>79</v>
      </c>
      <c r="AB78" s="77" t="s">
        <v>79</v>
      </c>
      <c r="AC78" s="77" t="s">
        <v>79</v>
      </c>
      <c r="AD78" s="77" t="s">
        <v>79</v>
      </c>
      <c r="AE78" s="78" t="s">
        <v>79</v>
      </c>
      <c r="AF78" s="77" t="s">
        <v>79</v>
      </c>
      <c r="AG78" s="77" t="s">
        <v>79</v>
      </c>
      <c r="AH78" s="77" t="s">
        <v>79</v>
      </c>
      <c r="AI78" s="78" t="s">
        <v>79</v>
      </c>
      <c r="AJ78" s="77" t="s">
        <v>79</v>
      </c>
      <c r="AK78" s="77" t="s">
        <v>79</v>
      </c>
      <c r="AL78" s="77" t="s">
        <v>79</v>
      </c>
      <c r="AM78" s="78" t="s">
        <v>79</v>
      </c>
      <c r="AN78" s="77" t="s">
        <v>79</v>
      </c>
      <c r="AO78" s="77" t="s">
        <v>79</v>
      </c>
      <c r="AP78" s="77" t="s">
        <v>79</v>
      </c>
      <c r="AQ78" s="78" t="s">
        <v>79</v>
      </c>
      <c r="AR78" s="77" t="s">
        <v>79</v>
      </c>
      <c r="AS78" s="77" t="s">
        <v>79</v>
      </c>
      <c r="AT78" s="77" t="s">
        <v>79</v>
      </c>
      <c r="AU78" s="78" t="s">
        <v>79</v>
      </c>
      <c r="AV78" s="77" t="s">
        <v>79</v>
      </c>
      <c r="AW78" s="77" t="s">
        <v>79</v>
      </c>
      <c r="AX78" s="77" t="s">
        <v>79</v>
      </c>
      <c r="AY78" s="78" t="s">
        <v>79</v>
      </c>
      <c r="AZ78" s="77" t="s">
        <v>79</v>
      </c>
      <c r="BA78" s="77" t="s">
        <v>79</v>
      </c>
      <c r="BB78" s="77" t="s">
        <v>79</v>
      </c>
      <c r="BC78" s="78" t="s">
        <v>79</v>
      </c>
      <c r="BD78" s="77" t="s">
        <v>79</v>
      </c>
      <c r="BE78" s="77" t="s">
        <v>79</v>
      </c>
      <c r="BF78" s="77" t="s">
        <v>79</v>
      </c>
      <c r="BG78" s="78" t="s">
        <v>79</v>
      </c>
      <c r="BH78" s="77">
        <v>-360.712895</v>
      </c>
      <c r="BI78" s="77">
        <v>-345.90065099999998</v>
      </c>
      <c r="BJ78" s="77">
        <v>-369.13343099999997</v>
      </c>
      <c r="BK78" s="78">
        <v>-389.45190500000001</v>
      </c>
      <c r="BL78" s="77">
        <v>-393.73430400000001</v>
      </c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</row>
    <row r="79" spans="1:84" ht="15.75" customHeight="1">
      <c r="A79" s="74"/>
      <c r="B79" s="81" t="s">
        <v>57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76"/>
      <c r="P79" s="77"/>
      <c r="Q79" s="77"/>
      <c r="R79" s="77"/>
      <c r="S79" s="78"/>
      <c r="T79" s="77"/>
      <c r="U79" s="77"/>
      <c r="V79" s="77"/>
      <c r="W79" s="78"/>
      <c r="X79" s="77"/>
      <c r="Y79" s="77"/>
      <c r="Z79" s="77"/>
      <c r="AA79" s="78"/>
      <c r="AB79" s="77"/>
      <c r="AC79" s="77"/>
      <c r="AD79" s="77"/>
      <c r="AE79" s="78"/>
      <c r="AF79" s="77"/>
      <c r="AG79" s="77"/>
      <c r="AH79" s="77"/>
      <c r="AI79" s="78"/>
      <c r="AJ79" s="77"/>
      <c r="AK79" s="77"/>
      <c r="AL79" s="77"/>
      <c r="AM79" s="78"/>
      <c r="AN79" s="77"/>
      <c r="AO79" s="77"/>
      <c r="AP79" s="77"/>
      <c r="AQ79" s="78"/>
      <c r="AR79" s="77"/>
      <c r="AS79" s="77"/>
      <c r="AT79" s="77"/>
      <c r="AU79" s="78"/>
      <c r="AV79" s="77"/>
      <c r="AW79" s="77"/>
      <c r="AX79" s="77"/>
      <c r="AY79" s="78"/>
      <c r="AZ79" s="77"/>
      <c r="BA79" s="77"/>
      <c r="BB79" s="77"/>
      <c r="BC79" s="78"/>
      <c r="BD79" s="77"/>
      <c r="BE79" s="77"/>
      <c r="BF79" s="77"/>
      <c r="BG79" s="78"/>
      <c r="BH79" s="77"/>
      <c r="BI79" s="77"/>
      <c r="BJ79" s="77"/>
      <c r="BK79" s="78"/>
      <c r="BL79" s="77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</row>
    <row r="80" spans="1:84" ht="15.75" customHeight="1">
      <c r="A80" s="74" t="s">
        <v>91</v>
      </c>
      <c r="B80" s="81" t="s">
        <v>92</v>
      </c>
      <c r="C80" s="77">
        <v>4227.9549999999999</v>
      </c>
      <c r="D80" s="77">
        <v>4492.5200000000004</v>
      </c>
      <c r="E80" s="77">
        <v>4991.4709999999995</v>
      </c>
      <c r="F80" s="77">
        <v>5393.5550000000003</v>
      </c>
      <c r="G80" s="77">
        <v>5999.4250000000002</v>
      </c>
      <c r="H80" s="77">
        <v>6390.6279999999997</v>
      </c>
      <c r="I80" s="77">
        <v>7053.4669999999996</v>
      </c>
      <c r="J80" s="77">
        <v>7830.1949999999997</v>
      </c>
      <c r="K80" s="77">
        <v>8786.1039999999994</v>
      </c>
      <c r="L80" s="77">
        <v>9650.1959999999999</v>
      </c>
      <c r="M80" s="77">
        <v>10564.725</v>
      </c>
      <c r="N80" s="77">
        <v>11909.985000000001</v>
      </c>
      <c r="O80" s="76">
        <v>14901.645237999999</v>
      </c>
      <c r="P80" s="77">
        <v>16110.928608</v>
      </c>
      <c r="Q80" s="77">
        <v>17366.442899000001</v>
      </c>
      <c r="R80" s="77">
        <v>19078.642199000002</v>
      </c>
      <c r="S80" s="78">
        <v>19940.951052</v>
      </c>
      <c r="T80" s="77">
        <v>20604.499526</v>
      </c>
      <c r="U80" s="77">
        <v>19915.226078</v>
      </c>
      <c r="V80" s="77">
        <v>20214.996738999998</v>
      </c>
      <c r="W80" s="78">
        <v>19878.379355000001</v>
      </c>
      <c r="X80" s="77">
        <v>19757.237670999999</v>
      </c>
      <c r="Y80" s="77">
        <v>20395.571222999999</v>
      </c>
      <c r="Z80" s="77">
        <v>21357.487327999999</v>
      </c>
      <c r="AA80" s="78">
        <v>22166.658524999999</v>
      </c>
      <c r="AB80" s="77">
        <v>22696.465025000001</v>
      </c>
      <c r="AC80" s="77">
        <v>24045.889594</v>
      </c>
      <c r="AD80" s="77">
        <v>26635.304553999998</v>
      </c>
      <c r="AE80" s="78">
        <v>28737.03311</v>
      </c>
      <c r="AF80" s="77">
        <v>28987.277457</v>
      </c>
      <c r="AG80" s="77">
        <v>31142.687492000001</v>
      </c>
      <c r="AH80" s="77">
        <v>32271.655189000001</v>
      </c>
      <c r="AI80" s="78">
        <v>33993.124337000001</v>
      </c>
      <c r="AJ80" s="77">
        <v>34853.762538000003</v>
      </c>
      <c r="AK80" s="77">
        <v>37412.161694000002</v>
      </c>
      <c r="AL80" s="77">
        <v>38950.335097000003</v>
      </c>
      <c r="AM80" s="78">
        <v>40535.264079</v>
      </c>
      <c r="AN80" s="77">
        <v>42139.974463999999</v>
      </c>
      <c r="AO80" s="77">
        <v>43954.606770999999</v>
      </c>
      <c r="AP80" s="77">
        <v>45926.071351999999</v>
      </c>
      <c r="AQ80" s="78">
        <v>52115.721722000002</v>
      </c>
      <c r="AR80" s="77">
        <v>51442.448838999997</v>
      </c>
      <c r="AS80" s="77">
        <v>51223.199828999997</v>
      </c>
      <c r="AT80" s="77">
        <v>55319.294267999998</v>
      </c>
      <c r="AU80" s="78">
        <v>57511.385445</v>
      </c>
      <c r="AV80" s="77">
        <v>56276.090525</v>
      </c>
      <c r="AW80" s="77">
        <v>55301.412167000002</v>
      </c>
      <c r="AX80" s="77">
        <v>55171.363802</v>
      </c>
      <c r="AY80" s="78">
        <v>55621.965194999997</v>
      </c>
      <c r="AZ80" s="77">
        <v>55186.700394</v>
      </c>
      <c r="BA80" s="77">
        <v>56442.659808999997</v>
      </c>
      <c r="BB80" s="77">
        <v>56675.619903999999</v>
      </c>
      <c r="BC80" s="78">
        <v>58122.337005000001</v>
      </c>
      <c r="BD80" s="77">
        <v>56256.993471000002</v>
      </c>
      <c r="BE80" s="77">
        <v>58344.500685999999</v>
      </c>
      <c r="BF80" s="77">
        <v>61193.207986000001</v>
      </c>
      <c r="BG80" s="78">
        <v>65123.936950000003</v>
      </c>
      <c r="BH80" s="77">
        <v>65102.814177</v>
      </c>
      <c r="BI80" s="77">
        <v>65434.493428000002</v>
      </c>
      <c r="BJ80" s="77">
        <v>66410.284335999997</v>
      </c>
      <c r="BK80" s="78">
        <v>68138.039579999997</v>
      </c>
      <c r="BL80" s="77">
        <v>72466.19038</v>
      </c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</row>
    <row r="81" spans="1:84" ht="15.75" customHeight="1">
      <c r="A81" s="74"/>
      <c r="B81" s="81" t="s">
        <v>93</v>
      </c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76">
        <v>199.68945400000001</v>
      </c>
      <c r="P81" s="77">
        <v>209.350842</v>
      </c>
      <c r="Q81" s="77">
        <v>231.84976399999999</v>
      </c>
      <c r="R81" s="77">
        <v>276.19058000000001</v>
      </c>
      <c r="S81" s="78">
        <v>421.988136</v>
      </c>
      <c r="T81" s="77">
        <v>642.56694300000004</v>
      </c>
      <c r="U81" s="77">
        <v>830.100146</v>
      </c>
      <c r="V81" s="77">
        <v>961.62160900000003</v>
      </c>
      <c r="W81" s="78">
        <v>1014.73579</v>
      </c>
      <c r="X81" s="77">
        <v>1041.8828719999999</v>
      </c>
      <c r="Y81" s="77">
        <v>1104.122196</v>
      </c>
      <c r="Z81" s="77">
        <v>1113.6584680000001</v>
      </c>
      <c r="AA81" s="78">
        <v>1035.874278</v>
      </c>
      <c r="AB81" s="77">
        <v>1040.246883</v>
      </c>
      <c r="AC81" s="77">
        <v>1081.8504439999999</v>
      </c>
      <c r="AD81" s="77">
        <v>1161.848358</v>
      </c>
      <c r="AE81" s="78">
        <v>1133.0137609999999</v>
      </c>
      <c r="AF81" s="77">
        <v>1211.914775</v>
      </c>
      <c r="AG81" s="77">
        <v>1248.7950470000001</v>
      </c>
      <c r="AH81" s="77">
        <v>1290.4616759999999</v>
      </c>
      <c r="AI81" s="78">
        <v>1257.4010069999999</v>
      </c>
      <c r="AJ81" s="77">
        <v>1304.86025</v>
      </c>
      <c r="AK81" s="77">
        <v>1340.2096959999999</v>
      </c>
      <c r="AL81" s="77">
        <v>1399.286867</v>
      </c>
      <c r="AM81" s="78">
        <v>1398.0052559999999</v>
      </c>
      <c r="AN81" s="77">
        <v>1525.9458729999999</v>
      </c>
      <c r="AO81" s="77">
        <v>1655.880997</v>
      </c>
      <c r="AP81" s="77">
        <v>1782.0086220000001</v>
      </c>
      <c r="AQ81" s="78">
        <v>1978.033574</v>
      </c>
      <c r="AR81" s="77">
        <v>2301.4367419999999</v>
      </c>
      <c r="AS81" s="77">
        <v>2590.3558050000001</v>
      </c>
      <c r="AT81" s="77">
        <v>2809.0349569999998</v>
      </c>
      <c r="AU81" s="78">
        <v>3046.6477719999998</v>
      </c>
      <c r="AV81" s="77">
        <v>3122.699505</v>
      </c>
      <c r="AW81" s="77">
        <v>3154.4651939999999</v>
      </c>
      <c r="AX81" s="77">
        <v>3167.1550779999998</v>
      </c>
      <c r="AY81" s="78">
        <v>2891.5081319999999</v>
      </c>
      <c r="AZ81" s="77">
        <v>3156.5915460000001</v>
      </c>
      <c r="BA81" s="77">
        <v>3061.6288380000001</v>
      </c>
      <c r="BB81" s="77">
        <v>3084.8035490000002</v>
      </c>
      <c r="BC81" s="78">
        <v>2993.4578179999999</v>
      </c>
      <c r="BD81" s="77">
        <v>3151.0694579999999</v>
      </c>
      <c r="BE81" s="77">
        <v>3120.769843</v>
      </c>
      <c r="BF81" s="77">
        <v>3183.5568060000001</v>
      </c>
      <c r="BG81" s="78">
        <v>3050.5024739999999</v>
      </c>
      <c r="BH81" s="77">
        <v>3663.817845</v>
      </c>
      <c r="BI81" s="77">
        <v>3694.776437</v>
      </c>
      <c r="BJ81" s="77">
        <v>3785.2038210000001</v>
      </c>
      <c r="BK81" s="78">
        <v>3655.0447330000002</v>
      </c>
      <c r="BL81" s="77">
        <v>3808.333533</v>
      </c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</row>
    <row r="82" spans="1:84" ht="15.75" customHeight="1">
      <c r="A82" s="74"/>
      <c r="B82" s="81" t="s">
        <v>57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76"/>
      <c r="P82" s="77"/>
      <c r="Q82" s="77"/>
      <c r="R82" s="77"/>
      <c r="S82" s="78"/>
      <c r="T82" s="77"/>
      <c r="U82" s="77"/>
      <c r="V82" s="77"/>
      <c r="W82" s="78"/>
      <c r="X82" s="77"/>
      <c r="Y82" s="77"/>
      <c r="Z82" s="77"/>
      <c r="AA82" s="78"/>
      <c r="AB82" s="77"/>
      <c r="AC82" s="77"/>
      <c r="AD82" s="77"/>
      <c r="AE82" s="78"/>
      <c r="AF82" s="77"/>
      <c r="AG82" s="77"/>
      <c r="AH82" s="77"/>
      <c r="AI82" s="78"/>
      <c r="AJ82" s="77"/>
      <c r="AK82" s="77"/>
      <c r="AL82" s="77"/>
      <c r="AM82" s="78"/>
      <c r="AN82" s="77"/>
      <c r="AO82" s="77"/>
      <c r="AP82" s="77"/>
      <c r="AQ82" s="78"/>
      <c r="AR82" s="77"/>
      <c r="AS82" s="77"/>
      <c r="AT82" s="77"/>
      <c r="AU82" s="78"/>
      <c r="AV82" s="77"/>
      <c r="AW82" s="77"/>
      <c r="AX82" s="77"/>
      <c r="AY82" s="78"/>
      <c r="AZ82" s="77"/>
      <c r="BA82" s="77"/>
      <c r="BB82" s="77"/>
      <c r="BC82" s="78"/>
      <c r="BD82" s="77"/>
      <c r="BE82" s="77"/>
      <c r="BF82" s="77"/>
      <c r="BG82" s="78"/>
      <c r="BH82" s="77"/>
      <c r="BI82" s="77"/>
      <c r="BJ82" s="77"/>
      <c r="BK82" s="78"/>
      <c r="BL82" s="77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</row>
    <row r="83" spans="1:84" ht="15.75" customHeight="1">
      <c r="A83" s="74" t="s">
        <v>94</v>
      </c>
      <c r="B83" s="81" t="s">
        <v>95</v>
      </c>
      <c r="C83" s="77">
        <v>3189.317</v>
      </c>
      <c r="D83" s="77">
        <v>3330.15</v>
      </c>
      <c r="E83" s="77">
        <v>3618.201</v>
      </c>
      <c r="F83" s="77">
        <v>3839.2620000000002</v>
      </c>
      <c r="G83" s="77">
        <v>4187.8580000000002</v>
      </c>
      <c r="H83" s="77">
        <v>4384.7060000000001</v>
      </c>
      <c r="I83" s="77">
        <v>4825.2370000000001</v>
      </c>
      <c r="J83" s="77">
        <v>5253.4650000000001</v>
      </c>
      <c r="K83" s="77">
        <v>5802.7489999999998</v>
      </c>
      <c r="L83" s="77">
        <v>6316.442</v>
      </c>
      <c r="M83" s="77">
        <v>6998.0950000000003</v>
      </c>
      <c r="N83" s="77">
        <v>7893.723</v>
      </c>
      <c r="O83" s="90">
        <v>9316</v>
      </c>
      <c r="P83" s="77">
        <v>10253.366502999999</v>
      </c>
      <c r="Q83" s="77">
        <v>11126.523009</v>
      </c>
      <c r="R83" s="77">
        <v>12028.220584999999</v>
      </c>
      <c r="S83" s="78">
        <v>12509.684297</v>
      </c>
      <c r="T83" s="77">
        <v>13115.827310000001</v>
      </c>
      <c r="U83" s="77">
        <v>12829.301529</v>
      </c>
      <c r="V83" s="77">
        <v>12715.926836000001</v>
      </c>
      <c r="W83" s="78">
        <v>12541.735682</v>
      </c>
      <c r="X83" s="77">
        <v>12424.042906000001</v>
      </c>
      <c r="Y83" s="77">
        <v>13032.304024999999</v>
      </c>
      <c r="Z83" s="77">
        <v>13629.401533</v>
      </c>
      <c r="AA83" s="78">
        <v>14062.886528000001</v>
      </c>
      <c r="AB83" s="77">
        <v>14368.643162</v>
      </c>
      <c r="AC83" s="77">
        <v>15120.470617000001</v>
      </c>
      <c r="AD83" s="77">
        <v>16682.652088999999</v>
      </c>
      <c r="AE83" s="78">
        <v>17715.304934</v>
      </c>
      <c r="AF83" s="77">
        <v>17720.690439999998</v>
      </c>
      <c r="AG83" s="77">
        <v>18805.990215999998</v>
      </c>
      <c r="AH83" s="77">
        <v>19499.075015999999</v>
      </c>
      <c r="AI83" s="78">
        <v>19971.415556</v>
      </c>
      <c r="AJ83" s="77">
        <v>20191.644732000001</v>
      </c>
      <c r="AK83" s="77">
        <v>21030.192789000001</v>
      </c>
      <c r="AL83" s="77">
        <v>21993.353511000001</v>
      </c>
      <c r="AM83" s="78">
        <v>22499.238114</v>
      </c>
      <c r="AN83" s="77">
        <v>23841.720354000001</v>
      </c>
      <c r="AO83" s="77">
        <v>24338.209300999999</v>
      </c>
      <c r="AP83" s="77">
        <v>25806.204113</v>
      </c>
      <c r="AQ83" s="78">
        <v>29535.976179000001</v>
      </c>
      <c r="AR83" s="77">
        <v>29631.617173999999</v>
      </c>
      <c r="AS83" s="77">
        <v>29384.359662999999</v>
      </c>
      <c r="AT83" s="77">
        <v>31747.841962999999</v>
      </c>
      <c r="AU83" s="78">
        <v>33300.851909999998</v>
      </c>
      <c r="AV83" s="77">
        <v>32380.135321999998</v>
      </c>
      <c r="AW83" s="77">
        <v>31230.929574000002</v>
      </c>
      <c r="AX83" s="77">
        <v>31039.135188</v>
      </c>
      <c r="AY83" s="78">
        <v>30134.691169000002</v>
      </c>
      <c r="AZ83" s="77">
        <v>29211.762986999998</v>
      </c>
      <c r="BA83" s="77">
        <v>30017.154455</v>
      </c>
      <c r="BB83" s="77">
        <v>30053.804103999999</v>
      </c>
      <c r="BC83" s="78">
        <v>30192.527703</v>
      </c>
      <c r="BD83" s="77">
        <v>30627.206396000001</v>
      </c>
      <c r="BE83" s="77">
        <v>31398.419260999999</v>
      </c>
      <c r="BF83" s="77">
        <v>32890.669655999998</v>
      </c>
      <c r="BG83" s="78">
        <v>33371.777811</v>
      </c>
      <c r="BH83" s="77">
        <v>33459.020907999999</v>
      </c>
      <c r="BI83" s="77">
        <v>33454.389157999998</v>
      </c>
      <c r="BJ83" s="77">
        <v>33858.324971000002</v>
      </c>
      <c r="BK83" s="78">
        <v>33776.585789999997</v>
      </c>
      <c r="BL83" s="77">
        <v>36395.390042999999</v>
      </c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</row>
    <row r="84" spans="1:84" ht="15.75" customHeight="1">
      <c r="A84" s="74"/>
      <c r="B84" s="80" t="s">
        <v>93</v>
      </c>
      <c r="C84" s="80"/>
      <c r="D84" s="80"/>
      <c r="E84" s="80"/>
      <c r="F84" s="80"/>
      <c r="G84" s="80"/>
      <c r="H84" s="80"/>
      <c r="I84" s="80"/>
      <c r="J84" s="80"/>
      <c r="K84" s="91"/>
      <c r="L84" s="80"/>
      <c r="M84" s="80"/>
      <c r="N84" s="80"/>
      <c r="O84" s="76">
        <v>90.788905</v>
      </c>
      <c r="P84" s="77">
        <v>97.904266000000007</v>
      </c>
      <c r="Q84" s="77">
        <v>111.82855600000001</v>
      </c>
      <c r="R84" s="77">
        <v>141.372579</v>
      </c>
      <c r="S84" s="78">
        <v>266.42762499999998</v>
      </c>
      <c r="T84" s="77">
        <v>454.03863699999999</v>
      </c>
      <c r="U84" s="77">
        <v>612.66432899999995</v>
      </c>
      <c r="V84" s="77">
        <v>716.96584399999995</v>
      </c>
      <c r="W84" s="78">
        <v>762.52067</v>
      </c>
      <c r="X84" s="77">
        <v>770.94205799999997</v>
      </c>
      <c r="Y84" s="77">
        <v>817.47639300000003</v>
      </c>
      <c r="Z84" s="77">
        <v>818.35209499999996</v>
      </c>
      <c r="AA84" s="78">
        <v>743.35695399999997</v>
      </c>
      <c r="AB84" s="77">
        <v>733.16691300000002</v>
      </c>
      <c r="AC84" s="77">
        <v>773.45397500000001</v>
      </c>
      <c r="AD84" s="77">
        <v>838.22463200000004</v>
      </c>
      <c r="AE84" s="78">
        <v>822.58061899999996</v>
      </c>
      <c r="AF84" s="77">
        <v>891.36985200000004</v>
      </c>
      <c r="AG84" s="77">
        <v>923.75893299999996</v>
      </c>
      <c r="AH84" s="77">
        <v>952.32502199999999</v>
      </c>
      <c r="AI84" s="78">
        <v>924.11797999999999</v>
      </c>
      <c r="AJ84" s="77">
        <v>938.89493100000004</v>
      </c>
      <c r="AK84" s="77">
        <v>943.50437899999997</v>
      </c>
      <c r="AL84" s="77">
        <v>956.17301499999996</v>
      </c>
      <c r="AM84" s="78">
        <v>933.74526300000002</v>
      </c>
      <c r="AN84" s="77">
        <v>1003.0221</v>
      </c>
      <c r="AO84" s="77">
        <v>1068.987038</v>
      </c>
      <c r="AP84" s="77">
        <v>1105.730288</v>
      </c>
      <c r="AQ84" s="78">
        <v>1250.712818</v>
      </c>
      <c r="AR84" s="77">
        <v>1487.6161930000001</v>
      </c>
      <c r="AS84" s="77">
        <v>1720.514592</v>
      </c>
      <c r="AT84" s="77">
        <v>1829.115258</v>
      </c>
      <c r="AU84" s="78">
        <v>2075.917473</v>
      </c>
      <c r="AV84" s="77">
        <v>2121.2882559999998</v>
      </c>
      <c r="AW84" s="77">
        <v>2124.0952470000002</v>
      </c>
      <c r="AX84" s="77">
        <v>2122.529027</v>
      </c>
      <c r="AY84" s="78">
        <v>1892.0189580000001</v>
      </c>
      <c r="AZ84" s="77">
        <v>2080.4438930000001</v>
      </c>
      <c r="BA84" s="77">
        <v>1965.2287699999999</v>
      </c>
      <c r="BB84" s="77">
        <v>1988.5142510000001</v>
      </c>
      <c r="BC84" s="78">
        <v>1942.364466</v>
      </c>
      <c r="BD84" s="77">
        <v>2102.410758</v>
      </c>
      <c r="BE84" s="77">
        <v>2111.6898930000002</v>
      </c>
      <c r="BF84" s="77">
        <v>2174.0046040000002</v>
      </c>
      <c r="BG84" s="78">
        <v>2093.3196670000002</v>
      </c>
      <c r="BH84" s="77">
        <v>2631.207453</v>
      </c>
      <c r="BI84" s="77">
        <v>2628.696164</v>
      </c>
      <c r="BJ84" s="77">
        <v>2717.1324519999998</v>
      </c>
      <c r="BK84" s="78">
        <v>2617.807714</v>
      </c>
      <c r="BL84" s="77">
        <v>2712.060281</v>
      </c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</row>
    <row r="85" spans="1:84" ht="15.75" customHeight="1">
      <c r="A85" s="74" t="s">
        <v>96</v>
      </c>
      <c r="B85" s="80" t="s">
        <v>97</v>
      </c>
      <c r="C85" s="80"/>
      <c r="D85" s="80"/>
      <c r="E85" s="80"/>
      <c r="F85" s="80"/>
      <c r="G85" s="80"/>
      <c r="H85" s="80"/>
      <c r="I85" s="80"/>
      <c r="J85" s="80"/>
      <c r="K85" s="91"/>
      <c r="L85" s="80"/>
      <c r="M85" s="80"/>
      <c r="N85" s="80"/>
      <c r="O85" s="76">
        <v>329.89010000000002</v>
      </c>
      <c r="P85" s="77">
        <v>353.30416500000001</v>
      </c>
      <c r="Q85" s="77">
        <v>421.50982399999998</v>
      </c>
      <c r="R85" s="77">
        <v>390.95301999999998</v>
      </c>
      <c r="S85" s="78">
        <v>333.83507400000002</v>
      </c>
      <c r="T85" s="77">
        <v>352.35284300000001</v>
      </c>
      <c r="U85" s="77">
        <v>348.15364199999999</v>
      </c>
      <c r="V85" s="77">
        <v>331.18618099999998</v>
      </c>
      <c r="W85" s="78">
        <v>337.46282300000001</v>
      </c>
      <c r="X85" s="77">
        <v>344.80483800000002</v>
      </c>
      <c r="Y85" s="77">
        <v>346.84267199999999</v>
      </c>
      <c r="Z85" s="77">
        <v>399.175049</v>
      </c>
      <c r="AA85" s="78">
        <v>466.97142100000002</v>
      </c>
      <c r="AB85" s="77">
        <v>525.67632400000002</v>
      </c>
      <c r="AC85" s="77">
        <v>552.88809300000003</v>
      </c>
      <c r="AD85" s="77">
        <v>634.45535800000005</v>
      </c>
      <c r="AE85" s="78">
        <v>685.61173099999996</v>
      </c>
      <c r="AF85" s="77">
        <v>744.59164599999997</v>
      </c>
      <c r="AG85" s="77">
        <v>799.145262</v>
      </c>
      <c r="AH85" s="77">
        <v>876.73639100000003</v>
      </c>
      <c r="AI85" s="78">
        <v>945.94994799999995</v>
      </c>
      <c r="AJ85" s="77">
        <v>936.44793600000003</v>
      </c>
      <c r="AK85" s="77">
        <v>1031.089201</v>
      </c>
      <c r="AL85" s="77">
        <v>1174.3557499999999</v>
      </c>
      <c r="AM85" s="78">
        <v>1178.8043700000001</v>
      </c>
      <c r="AN85" s="77">
        <v>1122.603578</v>
      </c>
      <c r="AO85" s="77">
        <v>1264.1776669999999</v>
      </c>
      <c r="AP85" s="77">
        <v>1309.978787</v>
      </c>
      <c r="AQ85" s="78">
        <v>1306.4323879999999</v>
      </c>
      <c r="AR85" s="77">
        <v>1640.3515669999999</v>
      </c>
      <c r="AS85" s="77">
        <v>1584.875239</v>
      </c>
      <c r="AT85" s="77">
        <v>1508.1951859999999</v>
      </c>
      <c r="AU85" s="78">
        <v>1659.1752080000001</v>
      </c>
      <c r="AV85" s="77">
        <v>1709.84971</v>
      </c>
      <c r="AW85" s="77">
        <v>2564.762424</v>
      </c>
      <c r="AX85" s="77">
        <v>2638.8919569999998</v>
      </c>
      <c r="AY85" s="78">
        <v>2777.296562</v>
      </c>
      <c r="AZ85" s="77">
        <v>3180.2423840000001</v>
      </c>
      <c r="BA85" s="77">
        <v>3198.5695009999999</v>
      </c>
      <c r="BB85" s="77">
        <v>3318.2689380000002</v>
      </c>
      <c r="BC85" s="78">
        <v>3627.4084210000001</v>
      </c>
      <c r="BD85" s="77">
        <v>3930.8887159999999</v>
      </c>
      <c r="BE85" s="77">
        <v>4007.5677460000002</v>
      </c>
      <c r="BF85" s="77">
        <v>4225.5159139999996</v>
      </c>
      <c r="BG85" s="78">
        <v>4639.1978660000004</v>
      </c>
      <c r="BH85" s="77">
        <v>4430.261501</v>
      </c>
      <c r="BI85" s="77">
        <v>4436.1423910000003</v>
      </c>
      <c r="BJ85" s="77">
        <v>4718.8414149999999</v>
      </c>
      <c r="BK85" s="78">
        <v>5227.1062190000002</v>
      </c>
      <c r="BL85" s="77">
        <v>5654.3393429999996</v>
      </c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</row>
    <row r="86" spans="1:84" ht="15.75" customHeight="1">
      <c r="A86" s="74"/>
      <c r="B86" s="80" t="s">
        <v>98</v>
      </c>
      <c r="C86" s="80"/>
      <c r="D86" s="80"/>
      <c r="E86" s="80"/>
      <c r="F86" s="80"/>
      <c r="G86" s="80"/>
      <c r="H86" s="80"/>
      <c r="I86" s="80"/>
      <c r="J86" s="80"/>
      <c r="K86" s="91"/>
      <c r="L86" s="80"/>
      <c r="M86" s="80"/>
      <c r="N86" s="80"/>
      <c r="O86" s="76">
        <v>0.140041</v>
      </c>
      <c r="P86" s="77">
        <v>0.16397900000000001</v>
      </c>
      <c r="Q86" s="77">
        <v>0.32557199999999997</v>
      </c>
      <c r="R86" s="77">
        <v>1.5204949999999999</v>
      </c>
      <c r="S86" s="78">
        <v>5.4850490000000001</v>
      </c>
      <c r="T86" s="77">
        <v>3.617502</v>
      </c>
      <c r="U86" s="77">
        <v>4.0034869999999998</v>
      </c>
      <c r="V86" s="77">
        <v>11.223024000000001</v>
      </c>
      <c r="W86" s="78">
        <v>7.0720619999999998</v>
      </c>
      <c r="X86" s="77">
        <v>7.9444330000000001</v>
      </c>
      <c r="Y86" s="77">
        <v>6.700717</v>
      </c>
      <c r="Z86" s="77">
        <v>5.583863</v>
      </c>
      <c r="AA86" s="78">
        <v>5.6268000000000002</v>
      </c>
      <c r="AB86" s="77">
        <v>5.6332950000000004</v>
      </c>
      <c r="AC86" s="77">
        <v>13.968909</v>
      </c>
      <c r="AD86" s="77">
        <v>17.443332999999999</v>
      </c>
      <c r="AE86" s="78">
        <v>14.269501</v>
      </c>
      <c r="AF86" s="77">
        <v>15.41845</v>
      </c>
      <c r="AG86" s="77">
        <v>15.261876000000001</v>
      </c>
      <c r="AH86" s="77">
        <v>14.932922</v>
      </c>
      <c r="AI86" s="78">
        <v>15.014476</v>
      </c>
      <c r="AJ86" s="77">
        <v>14.358413000000001</v>
      </c>
      <c r="AK86" s="77">
        <v>14.302797</v>
      </c>
      <c r="AL86" s="77">
        <v>13.063388</v>
      </c>
      <c r="AM86" s="78">
        <v>12.682434000000001</v>
      </c>
      <c r="AN86" s="77">
        <v>11.724676000000001</v>
      </c>
      <c r="AO86" s="77">
        <v>11.736383</v>
      </c>
      <c r="AP86" s="77">
        <v>13.466302000000001</v>
      </c>
      <c r="AQ86" s="78">
        <v>15.508927999999999</v>
      </c>
      <c r="AR86" s="77">
        <v>17.420154</v>
      </c>
      <c r="AS86" s="77">
        <v>32.895195999999999</v>
      </c>
      <c r="AT86" s="77">
        <v>34.513249999999999</v>
      </c>
      <c r="AU86" s="78">
        <v>43.036144999999998</v>
      </c>
      <c r="AV86" s="77">
        <v>41.928192000000003</v>
      </c>
      <c r="AW86" s="77">
        <v>45.022117000000001</v>
      </c>
      <c r="AX86" s="77">
        <v>45.656205</v>
      </c>
      <c r="AY86" s="78">
        <v>46.200918000000001</v>
      </c>
      <c r="AZ86" s="77">
        <v>49.907820000000001</v>
      </c>
      <c r="BA86" s="77">
        <v>51.910173999999998</v>
      </c>
      <c r="BB86" s="77">
        <v>51.023594000000003</v>
      </c>
      <c r="BC86" s="78">
        <v>55.723877000000002</v>
      </c>
      <c r="BD86" s="77">
        <v>83.946477000000002</v>
      </c>
      <c r="BE86" s="77">
        <v>83.163848999999999</v>
      </c>
      <c r="BF86" s="77">
        <v>78.547450999999995</v>
      </c>
      <c r="BG86" s="78">
        <v>77.374219999999994</v>
      </c>
      <c r="BH86" s="77">
        <v>100.555656</v>
      </c>
      <c r="BI86" s="77">
        <v>132.95337799999999</v>
      </c>
      <c r="BJ86" s="77">
        <v>137.03561099999999</v>
      </c>
      <c r="BK86" s="78">
        <v>138.858056</v>
      </c>
      <c r="BL86" s="77">
        <v>136.03512000000001</v>
      </c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</row>
    <row r="87" spans="1:84" ht="15.75" customHeight="1">
      <c r="A87" s="74" t="s">
        <v>99</v>
      </c>
      <c r="B87" s="80" t="s">
        <v>100</v>
      </c>
      <c r="C87" s="80"/>
      <c r="D87" s="80"/>
      <c r="E87" s="80"/>
      <c r="F87" s="80"/>
      <c r="G87" s="80"/>
      <c r="H87" s="80"/>
      <c r="I87" s="80"/>
      <c r="J87" s="80"/>
      <c r="K87" s="91"/>
      <c r="L87" s="80"/>
      <c r="M87" s="80"/>
      <c r="N87" s="80"/>
      <c r="O87" s="76">
        <v>109.768564</v>
      </c>
      <c r="P87" s="77">
        <v>119.370285</v>
      </c>
      <c r="Q87" s="77">
        <v>104.363178</v>
      </c>
      <c r="R87" s="77">
        <v>110.142842</v>
      </c>
      <c r="S87" s="78">
        <v>156.70164199999999</v>
      </c>
      <c r="T87" s="77">
        <v>162.954229</v>
      </c>
      <c r="U87" s="77">
        <v>177.27003999999999</v>
      </c>
      <c r="V87" s="77">
        <v>181.16456600000001</v>
      </c>
      <c r="W87" s="78">
        <v>230.092614</v>
      </c>
      <c r="X87" s="77">
        <v>228.01882699999999</v>
      </c>
      <c r="Y87" s="77">
        <v>205.021816</v>
      </c>
      <c r="Z87" s="77">
        <v>194.20795699999999</v>
      </c>
      <c r="AA87" s="78">
        <v>262.12145500000003</v>
      </c>
      <c r="AB87" s="77">
        <v>240.655303</v>
      </c>
      <c r="AC87" s="77">
        <v>214.66730699999999</v>
      </c>
      <c r="AD87" s="77">
        <v>209.47259399999999</v>
      </c>
      <c r="AE87" s="78">
        <v>367.679912</v>
      </c>
      <c r="AF87" s="77">
        <v>370.55837200000002</v>
      </c>
      <c r="AG87" s="77">
        <v>336.04911800000002</v>
      </c>
      <c r="AH87" s="77">
        <v>339.86022000000003</v>
      </c>
      <c r="AI87" s="78">
        <v>530.15623100000005</v>
      </c>
      <c r="AJ87" s="77">
        <v>452.563828</v>
      </c>
      <c r="AK87" s="77">
        <v>471.03306600000002</v>
      </c>
      <c r="AL87" s="77">
        <v>514.44328900000005</v>
      </c>
      <c r="AM87" s="78">
        <v>816.03118900000004</v>
      </c>
      <c r="AN87" s="77">
        <v>818.77014999999994</v>
      </c>
      <c r="AO87" s="77">
        <v>796.113518</v>
      </c>
      <c r="AP87" s="77">
        <v>775.95200999999997</v>
      </c>
      <c r="AQ87" s="78">
        <v>1033.886892</v>
      </c>
      <c r="AR87" s="77">
        <v>978.24401</v>
      </c>
      <c r="AS87" s="77">
        <v>938.42598499999997</v>
      </c>
      <c r="AT87" s="77">
        <v>952.37683200000004</v>
      </c>
      <c r="AU87" s="78">
        <v>1135.5482730000001</v>
      </c>
      <c r="AV87" s="77">
        <v>964.57685000000004</v>
      </c>
      <c r="AW87" s="77">
        <v>915.05450599999995</v>
      </c>
      <c r="AX87" s="77">
        <v>842.23990000000003</v>
      </c>
      <c r="AY87" s="78">
        <v>1034.190456</v>
      </c>
      <c r="AZ87" s="77">
        <v>853.97636699999998</v>
      </c>
      <c r="BA87" s="77">
        <v>815.63932899999998</v>
      </c>
      <c r="BB87" s="77">
        <v>743.20080199999995</v>
      </c>
      <c r="BC87" s="78">
        <v>907.94820400000003</v>
      </c>
      <c r="BD87" s="77">
        <v>711.11773600000004</v>
      </c>
      <c r="BE87" s="77">
        <v>622.39194699999996</v>
      </c>
      <c r="BF87" s="77">
        <v>610.30798200000004</v>
      </c>
      <c r="BG87" s="78">
        <v>885.20867299999998</v>
      </c>
      <c r="BH87" s="77">
        <v>673.45674199999996</v>
      </c>
      <c r="BI87" s="77">
        <v>627.98574099999996</v>
      </c>
      <c r="BJ87" s="77">
        <v>598.24111900000003</v>
      </c>
      <c r="BK87" s="78">
        <v>820.075107</v>
      </c>
      <c r="BL87" s="77">
        <v>613.34748300000001</v>
      </c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</row>
    <row r="88" spans="1:84" ht="15.75" customHeight="1">
      <c r="A88" s="74"/>
      <c r="B88" s="80" t="s">
        <v>98</v>
      </c>
      <c r="C88" s="80"/>
      <c r="D88" s="80"/>
      <c r="E88" s="80"/>
      <c r="F88" s="80"/>
      <c r="G88" s="80"/>
      <c r="H88" s="80"/>
      <c r="I88" s="80"/>
      <c r="J88" s="80"/>
      <c r="K88" s="91"/>
      <c r="L88" s="80"/>
      <c r="M88" s="80"/>
      <c r="N88" s="80"/>
      <c r="O88" s="76">
        <v>1.6983999999999999E-2</v>
      </c>
      <c r="P88" s="77">
        <v>0.18671199999999999</v>
      </c>
      <c r="Q88" s="77">
        <v>1.1512E-2</v>
      </c>
      <c r="R88" s="77">
        <v>1.3194000000000001E-2</v>
      </c>
      <c r="S88" s="78">
        <v>0.20256299999999999</v>
      </c>
      <c r="T88" s="77">
        <v>0.33864899999999998</v>
      </c>
      <c r="U88" s="77">
        <v>0.32952300000000001</v>
      </c>
      <c r="V88" s="77">
        <v>0.30649700000000002</v>
      </c>
      <c r="W88" s="78">
        <v>0.180702</v>
      </c>
      <c r="X88" s="77">
        <v>0.13941500000000001</v>
      </c>
      <c r="Y88" s="77">
        <v>9.4339999999999993E-2</v>
      </c>
      <c r="Z88" s="77">
        <v>3.6693000000000003E-2</v>
      </c>
      <c r="AA88" s="78">
        <v>2.6558999999999999E-2</v>
      </c>
      <c r="AB88" s="77">
        <v>1.078E-2</v>
      </c>
      <c r="AC88" s="77">
        <v>7.8672000000000006E-2</v>
      </c>
      <c r="AD88" s="77">
        <v>7.2110000000000004E-3</v>
      </c>
      <c r="AE88" s="78">
        <v>9.0430000000000007E-3</v>
      </c>
      <c r="AF88" s="77">
        <v>8.3429999999999997E-3</v>
      </c>
      <c r="AG88" s="77">
        <v>7.8429999999999993E-3</v>
      </c>
      <c r="AH88" s="77">
        <v>1.8550000000000001E-3</v>
      </c>
      <c r="AI88" s="78">
        <v>2.343E-3</v>
      </c>
      <c r="AJ88" s="77">
        <v>1.243E-3</v>
      </c>
      <c r="AK88" s="77">
        <v>1.0430000000000001E-3</v>
      </c>
      <c r="AL88" s="77">
        <v>0.112183</v>
      </c>
      <c r="AM88" s="78">
        <v>2.99E-4</v>
      </c>
      <c r="AN88" s="77">
        <v>4.9399999999999999E-3</v>
      </c>
      <c r="AO88" s="77">
        <v>5.0000000000000002E-5</v>
      </c>
      <c r="AP88" s="77">
        <v>7.1500000000000001E-3</v>
      </c>
      <c r="AQ88" s="78">
        <v>1.4489E-2</v>
      </c>
      <c r="AR88" s="77">
        <v>1.3342E-2</v>
      </c>
      <c r="AS88" s="77">
        <v>0.29520000000000002</v>
      </c>
      <c r="AT88" s="77">
        <v>1.0000000000000001E-5</v>
      </c>
      <c r="AU88" s="78">
        <v>1.9044999999999999E-2</v>
      </c>
      <c r="AV88" s="77">
        <v>0</v>
      </c>
      <c r="AW88" s="77">
        <v>0.13020799999999999</v>
      </c>
      <c r="AX88" s="77">
        <v>0.16401399999999999</v>
      </c>
      <c r="AY88" s="78">
        <v>0.112457</v>
      </c>
      <c r="AZ88" s="77">
        <v>0.10452400000000001</v>
      </c>
      <c r="BA88" s="77">
        <v>0.108097</v>
      </c>
      <c r="BB88" s="77">
        <v>0.106104</v>
      </c>
      <c r="BC88" s="78">
        <v>0.46135900000000002</v>
      </c>
      <c r="BD88" s="77">
        <v>0.104646</v>
      </c>
      <c r="BE88" s="77">
        <v>0.114789</v>
      </c>
      <c r="BF88" s="77">
        <v>0.13686000000000001</v>
      </c>
      <c r="BG88" s="78">
        <v>0.12695000000000001</v>
      </c>
      <c r="BH88" s="77">
        <v>0.186833</v>
      </c>
      <c r="BI88" s="77">
        <v>0.12942500000000001</v>
      </c>
      <c r="BJ88" s="77">
        <v>0.34845199999999998</v>
      </c>
      <c r="BK88" s="78">
        <v>0.18013199999999999</v>
      </c>
      <c r="BL88" s="77">
        <v>0.21490799999999999</v>
      </c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</row>
    <row r="89" spans="1:84" ht="15.75" customHeight="1">
      <c r="A89" s="74" t="s">
        <v>101</v>
      </c>
      <c r="B89" s="81" t="s">
        <v>102</v>
      </c>
      <c r="C89" s="77">
        <v>618.86199999999997</v>
      </c>
      <c r="D89" s="77">
        <v>668.72400000000005</v>
      </c>
      <c r="E89" s="77">
        <v>803.35599999999999</v>
      </c>
      <c r="F89" s="77">
        <v>974.5</v>
      </c>
      <c r="G89" s="77">
        <v>1179.25</v>
      </c>
      <c r="H89" s="77">
        <v>1289.24</v>
      </c>
      <c r="I89" s="77">
        <v>1522.1759999999999</v>
      </c>
      <c r="J89" s="77">
        <v>1797.644</v>
      </c>
      <c r="K89" s="77">
        <v>2065.1990000000001</v>
      </c>
      <c r="L89" s="77">
        <v>2239.1889999999999</v>
      </c>
      <c r="M89" s="77">
        <v>2559.1669999999999</v>
      </c>
      <c r="N89" s="77">
        <v>2909.6419999999998</v>
      </c>
      <c r="O89" s="20">
        <v>2971.1</v>
      </c>
      <c r="P89" s="77">
        <v>3198.6317260000001</v>
      </c>
      <c r="Q89" s="77">
        <v>3589.764525</v>
      </c>
      <c r="R89" s="77">
        <v>4017.5769070000001</v>
      </c>
      <c r="S89" s="78">
        <v>4017.2120060000002</v>
      </c>
      <c r="T89" s="77">
        <v>3871.7104100000001</v>
      </c>
      <c r="U89" s="77">
        <v>3697.927874</v>
      </c>
      <c r="V89" s="77">
        <v>3618.5560460000002</v>
      </c>
      <c r="W89" s="78">
        <v>3573.7514700000002</v>
      </c>
      <c r="X89" s="77">
        <v>3536.3236590000001</v>
      </c>
      <c r="Y89" s="77">
        <v>3672.4000299999998</v>
      </c>
      <c r="Z89" s="77">
        <v>3871.614337</v>
      </c>
      <c r="AA89" s="78">
        <v>4084.8208249999998</v>
      </c>
      <c r="AB89" s="77">
        <v>4192.834922</v>
      </c>
      <c r="AC89" s="77">
        <v>4552.9186929999996</v>
      </c>
      <c r="AD89" s="77">
        <v>5065.0795630000002</v>
      </c>
      <c r="AE89" s="78">
        <v>5550.8839420000004</v>
      </c>
      <c r="AF89" s="77">
        <v>5895.1404199999997</v>
      </c>
      <c r="AG89" s="77">
        <v>6572.5565280000001</v>
      </c>
      <c r="AH89" s="77">
        <v>7175.8553320000001</v>
      </c>
      <c r="AI89" s="78">
        <v>7737.0705770000004</v>
      </c>
      <c r="AJ89" s="77">
        <v>8097.7581069999997</v>
      </c>
      <c r="AK89" s="77">
        <v>8797.6352189999998</v>
      </c>
      <c r="AL89" s="77">
        <v>9401.5943420000003</v>
      </c>
      <c r="AM89" s="78">
        <v>9957.0943530000004</v>
      </c>
      <c r="AN89" s="77">
        <v>10228.102035</v>
      </c>
      <c r="AO89" s="77">
        <v>10639.160839</v>
      </c>
      <c r="AP89" s="77">
        <v>11096.376157000001</v>
      </c>
      <c r="AQ89" s="78">
        <v>11329.548855999999</v>
      </c>
      <c r="AR89" s="77">
        <v>10940.802412999999</v>
      </c>
      <c r="AS89" s="77">
        <v>10726.813308000001</v>
      </c>
      <c r="AT89" s="77">
        <v>10757.394332</v>
      </c>
      <c r="AU89" s="78">
        <v>10684.330269</v>
      </c>
      <c r="AV89" s="77">
        <v>10553.905925999999</v>
      </c>
      <c r="AW89" s="77">
        <v>10572.917803</v>
      </c>
      <c r="AX89" s="77">
        <v>10725.918632000001</v>
      </c>
      <c r="AY89" s="78">
        <v>10803.941124999999</v>
      </c>
      <c r="AZ89" s="77">
        <v>10869.88452</v>
      </c>
      <c r="BA89" s="77">
        <v>11184.850463000001</v>
      </c>
      <c r="BB89" s="77">
        <v>11664.049278</v>
      </c>
      <c r="BC89" s="78">
        <v>12173.692661999999</v>
      </c>
      <c r="BD89" s="77">
        <v>12571.695583999999</v>
      </c>
      <c r="BE89" s="77">
        <v>13296.325018</v>
      </c>
      <c r="BF89" s="77">
        <v>14173.446429</v>
      </c>
      <c r="BG89" s="78">
        <v>14901.395274</v>
      </c>
      <c r="BH89" s="77">
        <v>15534.958338</v>
      </c>
      <c r="BI89" s="77">
        <v>16328.602019</v>
      </c>
      <c r="BJ89" s="77">
        <v>17104.233933</v>
      </c>
      <c r="BK89" s="78">
        <v>17650.728616</v>
      </c>
      <c r="BL89" s="77">
        <v>18304.513612999999</v>
      </c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</row>
    <row r="90" spans="1:84" ht="15.75" customHeight="1">
      <c r="A90" s="74"/>
      <c r="B90" s="80" t="s">
        <v>98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76">
        <v>103.306489</v>
      </c>
      <c r="P90" s="77">
        <v>110.540058</v>
      </c>
      <c r="Q90" s="77">
        <v>119.260398</v>
      </c>
      <c r="R90" s="77">
        <v>131.36827400000001</v>
      </c>
      <c r="S90" s="78">
        <v>148.568422</v>
      </c>
      <c r="T90" s="77">
        <v>182.13362000000001</v>
      </c>
      <c r="U90" s="77">
        <v>211.372591</v>
      </c>
      <c r="V90" s="77">
        <v>231.075985</v>
      </c>
      <c r="W90" s="78">
        <v>243.039154</v>
      </c>
      <c r="X90" s="77">
        <v>261.185337</v>
      </c>
      <c r="Y90" s="77">
        <v>274.74229300000002</v>
      </c>
      <c r="Z90" s="77">
        <v>288.6182</v>
      </c>
      <c r="AA90" s="78">
        <v>282.297056</v>
      </c>
      <c r="AB90" s="77">
        <v>288.38909799999999</v>
      </c>
      <c r="AC90" s="77">
        <v>289.87753900000001</v>
      </c>
      <c r="AD90" s="77">
        <v>301.18754899999999</v>
      </c>
      <c r="AE90" s="78">
        <v>291.050726</v>
      </c>
      <c r="AF90" s="77">
        <v>299.82832500000001</v>
      </c>
      <c r="AG90" s="77">
        <v>304.319771</v>
      </c>
      <c r="AH90" s="77">
        <v>317.77748000000003</v>
      </c>
      <c r="AI90" s="78">
        <v>313.04068100000001</v>
      </c>
      <c r="AJ90" s="77">
        <v>344.04341699999998</v>
      </c>
      <c r="AK90" s="77">
        <v>374.40147100000002</v>
      </c>
      <c r="AL90" s="77">
        <v>422.53392000000002</v>
      </c>
      <c r="AM90" s="78">
        <v>440.30795899999998</v>
      </c>
      <c r="AN90" s="77">
        <v>498.08524799999998</v>
      </c>
      <c r="AO90" s="77">
        <v>565.22706000000005</v>
      </c>
      <c r="AP90" s="77">
        <v>630.41524700000002</v>
      </c>
      <c r="AQ90" s="78">
        <v>667.45502499999998</v>
      </c>
      <c r="AR90" s="77">
        <v>758.54433600000004</v>
      </c>
      <c r="AS90" s="77">
        <v>806.30879600000003</v>
      </c>
      <c r="AT90" s="77">
        <v>859.462628</v>
      </c>
      <c r="AU90" s="78">
        <v>863.83965599999999</v>
      </c>
      <c r="AV90" s="77">
        <v>889.16465600000004</v>
      </c>
      <c r="AW90" s="77">
        <v>898.66726100000005</v>
      </c>
      <c r="AX90" s="77">
        <v>916.08574399999998</v>
      </c>
      <c r="AY90" s="78">
        <v>857.94192799999996</v>
      </c>
      <c r="AZ90" s="77">
        <v>881.65794200000005</v>
      </c>
      <c r="BA90" s="77">
        <v>873.17053199999998</v>
      </c>
      <c r="BB90" s="77">
        <v>876.73684900000001</v>
      </c>
      <c r="BC90" s="78">
        <v>848.86763900000005</v>
      </c>
      <c r="BD90" s="77">
        <v>839.37161100000003</v>
      </c>
      <c r="BE90" s="77">
        <v>814.30138199999999</v>
      </c>
      <c r="BF90" s="77">
        <v>815.39587200000005</v>
      </c>
      <c r="BG90" s="78">
        <v>760.35993199999996</v>
      </c>
      <c r="BH90" s="77">
        <v>798.12938099999997</v>
      </c>
      <c r="BI90" s="77">
        <v>802.56259</v>
      </c>
      <c r="BJ90" s="77">
        <v>797.97490900000003</v>
      </c>
      <c r="BK90" s="78">
        <v>764.53167900000005</v>
      </c>
      <c r="BL90" s="77">
        <v>825.738381</v>
      </c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</row>
    <row r="91" spans="1:84" ht="15.75" customHeight="1">
      <c r="A91" s="74" t="s">
        <v>103</v>
      </c>
      <c r="B91" s="81" t="s">
        <v>104</v>
      </c>
      <c r="C91" s="77">
        <v>303.44</v>
      </c>
      <c r="D91" s="77">
        <v>385.25099999999998</v>
      </c>
      <c r="E91" s="77">
        <v>454.02600000000001</v>
      </c>
      <c r="F91" s="77">
        <v>452.97300000000001</v>
      </c>
      <c r="G91" s="77">
        <v>471.26499999999999</v>
      </c>
      <c r="H91" s="77">
        <v>545.98900000000003</v>
      </c>
      <c r="I91" s="77">
        <v>493.67</v>
      </c>
      <c r="J91" s="77">
        <v>498.14299999999997</v>
      </c>
      <c r="K91" s="77">
        <v>621.18299999999999</v>
      </c>
      <c r="L91" s="77">
        <v>791.20600000000002</v>
      </c>
      <c r="M91" s="77">
        <v>706.09199999999998</v>
      </c>
      <c r="N91" s="77">
        <v>739.03499999999997</v>
      </c>
      <c r="O91" s="76">
        <v>1509.653701</v>
      </c>
      <c r="P91" s="77">
        <v>1921.665364</v>
      </c>
      <c r="Q91" s="77">
        <v>1801.6991909999999</v>
      </c>
      <c r="R91" s="77">
        <v>2170.3098180000002</v>
      </c>
      <c r="S91" s="78">
        <v>2501.2379059999998</v>
      </c>
      <c r="T91" s="77">
        <v>2664.640609</v>
      </c>
      <c r="U91" s="77">
        <v>2376.8455939999999</v>
      </c>
      <c r="V91" s="77">
        <v>2907.681439</v>
      </c>
      <c r="W91" s="78">
        <v>2725.9313510000002</v>
      </c>
      <c r="X91" s="77">
        <v>2779.4785539999998</v>
      </c>
      <c r="Y91" s="77">
        <v>2709.4440119999999</v>
      </c>
      <c r="Z91" s="77">
        <v>2859.526527</v>
      </c>
      <c r="AA91" s="78">
        <v>2921.1188240000001</v>
      </c>
      <c r="AB91" s="77">
        <v>2983.0513329999999</v>
      </c>
      <c r="AC91" s="77">
        <v>3212.8330460000002</v>
      </c>
      <c r="AD91" s="77">
        <v>3633.4625550000001</v>
      </c>
      <c r="AE91" s="78">
        <v>3957.9954659999999</v>
      </c>
      <c r="AF91" s="77">
        <v>3771.7629470000002</v>
      </c>
      <c r="AG91" s="77">
        <v>4072.340733</v>
      </c>
      <c r="AH91" s="77">
        <v>3800.3636809999998</v>
      </c>
      <c r="AI91" s="78">
        <v>4230.3976400000001</v>
      </c>
      <c r="AJ91" s="77">
        <v>4572.8988840000002</v>
      </c>
      <c r="AK91" s="77">
        <v>5325.0843539999996</v>
      </c>
      <c r="AL91" s="77">
        <v>4987.5258240000003</v>
      </c>
      <c r="AM91" s="78">
        <v>5130.6414080000004</v>
      </c>
      <c r="AN91" s="77">
        <v>5152.1760020000002</v>
      </c>
      <c r="AO91" s="77">
        <v>5815.785374</v>
      </c>
      <c r="AP91" s="77">
        <v>5646.457703</v>
      </c>
      <c r="AQ91" s="78">
        <v>6894.990957</v>
      </c>
      <c r="AR91" s="77">
        <v>6190.01847</v>
      </c>
      <c r="AS91" s="77">
        <v>6723.5585959999999</v>
      </c>
      <c r="AT91" s="77">
        <v>8342.32402</v>
      </c>
      <c r="AU91" s="78">
        <v>8609.9878210000006</v>
      </c>
      <c r="AV91" s="77">
        <v>8695.6018029999996</v>
      </c>
      <c r="AW91" s="77">
        <v>8228.0437760000004</v>
      </c>
      <c r="AX91" s="77">
        <v>8157.6385540000001</v>
      </c>
      <c r="AY91" s="78">
        <v>9091.4829489999993</v>
      </c>
      <c r="AZ91" s="77">
        <v>9388.0433169999997</v>
      </c>
      <c r="BA91" s="77">
        <v>9545.6355839999997</v>
      </c>
      <c r="BB91" s="77">
        <v>9333.1900189999997</v>
      </c>
      <c r="BC91" s="78">
        <v>9804.6474830000006</v>
      </c>
      <c r="BD91" s="77">
        <v>7011.671687</v>
      </c>
      <c r="BE91" s="77">
        <v>7117.2994790000002</v>
      </c>
      <c r="BF91" s="77">
        <v>7361.0988829999997</v>
      </c>
      <c r="BG91" s="78">
        <v>9335.6483250000001</v>
      </c>
      <c r="BH91" s="77">
        <v>9455.5831550000003</v>
      </c>
      <c r="BI91" s="77">
        <v>8981.232473</v>
      </c>
      <c r="BJ91" s="77">
        <v>8452.2586289999999</v>
      </c>
      <c r="BK91" s="78">
        <v>8960.1221179999993</v>
      </c>
      <c r="BL91" s="77">
        <v>9636.2196729999996</v>
      </c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</row>
    <row r="92" spans="1:84" ht="15.75" customHeight="1">
      <c r="A92" s="74"/>
      <c r="B92" s="81" t="s">
        <v>98</v>
      </c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76">
        <v>5.4370349999999998</v>
      </c>
      <c r="P92" s="77">
        <v>0.55582699999999996</v>
      </c>
      <c r="Q92" s="77">
        <v>0.42372599999999999</v>
      </c>
      <c r="R92" s="77">
        <v>1.913843</v>
      </c>
      <c r="S92" s="78">
        <v>1.3020130000000001</v>
      </c>
      <c r="T92" s="77">
        <v>2.3336670000000002</v>
      </c>
      <c r="U92" s="77">
        <v>1.6334109999999999</v>
      </c>
      <c r="V92" s="77">
        <v>1.960434</v>
      </c>
      <c r="W92" s="78">
        <v>1.920676</v>
      </c>
      <c r="X92" s="77">
        <v>1.669138</v>
      </c>
      <c r="Y92" s="77">
        <v>5.105505</v>
      </c>
      <c r="Z92" s="77">
        <v>1.064578</v>
      </c>
      <c r="AA92" s="78">
        <v>4.5636200000000002</v>
      </c>
      <c r="AB92" s="77">
        <v>13.043713</v>
      </c>
      <c r="AC92" s="77">
        <v>4.4681170000000003</v>
      </c>
      <c r="AD92" s="77">
        <v>4.9816859999999998</v>
      </c>
      <c r="AE92" s="78">
        <v>5.0999970000000001</v>
      </c>
      <c r="AF92" s="77">
        <v>5.0295969999999999</v>
      </c>
      <c r="AG92" s="77">
        <v>5.4426870000000003</v>
      </c>
      <c r="AH92" s="77">
        <v>5.4201879999999996</v>
      </c>
      <c r="AI92" s="78">
        <v>5.221679</v>
      </c>
      <c r="AJ92" s="77">
        <v>7.5584480000000003</v>
      </c>
      <c r="AK92" s="77">
        <v>7.9969970000000004</v>
      </c>
      <c r="AL92" s="77">
        <v>7.4010930000000004</v>
      </c>
      <c r="AM92" s="78">
        <v>11.269301</v>
      </c>
      <c r="AN92" s="77">
        <v>13.108909000000001</v>
      </c>
      <c r="AO92" s="77">
        <v>9.9304659999999991</v>
      </c>
      <c r="AP92" s="77">
        <v>32.389634999999998</v>
      </c>
      <c r="AQ92" s="78">
        <v>44.342314000000002</v>
      </c>
      <c r="AR92" s="77">
        <v>37.842717</v>
      </c>
      <c r="AS92" s="77">
        <v>30.342020999999999</v>
      </c>
      <c r="AT92" s="77">
        <v>85.943810999999997</v>
      </c>
      <c r="AU92" s="78">
        <v>63.835453000000001</v>
      </c>
      <c r="AV92" s="77">
        <v>70.318400999999994</v>
      </c>
      <c r="AW92" s="77">
        <v>86.550360999999995</v>
      </c>
      <c r="AX92" s="77">
        <v>82.720088000000004</v>
      </c>
      <c r="AY92" s="78">
        <v>95.233870999999994</v>
      </c>
      <c r="AZ92" s="77">
        <v>144.47736699999999</v>
      </c>
      <c r="BA92" s="77">
        <v>171.211265</v>
      </c>
      <c r="BB92" s="77">
        <v>168.42275100000001</v>
      </c>
      <c r="BC92" s="78">
        <v>146.04047700000001</v>
      </c>
      <c r="BD92" s="77">
        <v>125.235966</v>
      </c>
      <c r="BE92" s="77">
        <v>111.49993000000001</v>
      </c>
      <c r="BF92" s="77">
        <v>115.472019</v>
      </c>
      <c r="BG92" s="78">
        <v>119.32170499999999</v>
      </c>
      <c r="BH92" s="77">
        <v>133.73852199999999</v>
      </c>
      <c r="BI92" s="77">
        <v>130.43487999999999</v>
      </c>
      <c r="BJ92" s="77">
        <v>132.71239700000001</v>
      </c>
      <c r="BK92" s="78">
        <v>133.66715199999999</v>
      </c>
      <c r="BL92" s="77">
        <v>134.284843</v>
      </c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</row>
    <row r="93" spans="1:84" ht="15.75" customHeight="1">
      <c r="A93" s="74" t="s">
        <v>105</v>
      </c>
      <c r="B93" s="80" t="s">
        <v>106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76">
        <v>205.16833500000001</v>
      </c>
      <c r="P93" s="77">
        <v>220.487909</v>
      </c>
      <c r="Q93" s="77">
        <v>270.58586500000001</v>
      </c>
      <c r="R93" s="77">
        <v>306.20219900000001</v>
      </c>
      <c r="S93" s="78">
        <v>361.96736600000003</v>
      </c>
      <c r="T93" s="77">
        <v>389.79286000000002</v>
      </c>
      <c r="U93" s="77">
        <v>446.09274499999998</v>
      </c>
      <c r="V93" s="77">
        <v>420.18347399999999</v>
      </c>
      <c r="W93" s="78">
        <v>434.95383399999997</v>
      </c>
      <c r="X93" s="77">
        <v>410.90060599999998</v>
      </c>
      <c r="Y93" s="77">
        <v>396.63672600000001</v>
      </c>
      <c r="Z93" s="77">
        <v>373.82794899999999</v>
      </c>
      <c r="AA93" s="78">
        <v>338.93534</v>
      </c>
      <c r="AB93" s="77">
        <v>353.04477700000001</v>
      </c>
      <c r="AC93" s="77">
        <v>351.594514</v>
      </c>
      <c r="AD93" s="77">
        <v>365.57386400000001</v>
      </c>
      <c r="AE93" s="78">
        <v>418.44805200000002</v>
      </c>
      <c r="AF93" s="77">
        <v>449.50804799999997</v>
      </c>
      <c r="AG93" s="77">
        <v>518.75675699999999</v>
      </c>
      <c r="AH93" s="77">
        <v>540.22592199999997</v>
      </c>
      <c r="AI93" s="78">
        <v>540.59015299999999</v>
      </c>
      <c r="AJ93" s="77">
        <v>547.15691100000004</v>
      </c>
      <c r="AK93" s="77">
        <v>682.28697699999998</v>
      </c>
      <c r="AL93" s="77">
        <v>787.11315400000001</v>
      </c>
      <c r="AM93" s="78">
        <v>830.60360400000002</v>
      </c>
      <c r="AN93" s="77">
        <v>838.059977</v>
      </c>
      <c r="AO93" s="77">
        <v>953.66821500000003</v>
      </c>
      <c r="AP93" s="77">
        <v>1090.7606270000001</v>
      </c>
      <c r="AQ93" s="78">
        <v>1689.1919820000001</v>
      </c>
      <c r="AR93" s="77">
        <v>1720.1479059999999</v>
      </c>
      <c r="AS93" s="77">
        <v>1514.986997</v>
      </c>
      <c r="AT93" s="77">
        <v>1624.019061</v>
      </c>
      <c r="AU93" s="78">
        <v>1749.6657049999999</v>
      </c>
      <c r="AV93" s="77">
        <v>1671.5665489999999</v>
      </c>
      <c r="AW93" s="77">
        <v>1572.4796329999999</v>
      </c>
      <c r="AX93" s="77">
        <v>1588.569982</v>
      </c>
      <c r="AY93" s="78">
        <v>1620.991972</v>
      </c>
      <c r="AZ93" s="77">
        <v>1539.345352</v>
      </c>
      <c r="BA93" s="77">
        <v>1527.456373</v>
      </c>
      <c r="BB93" s="77">
        <v>1424.6587099999999</v>
      </c>
      <c r="BC93" s="78">
        <v>1281.830459</v>
      </c>
      <c r="BD93" s="77">
        <v>1255.0988709999999</v>
      </c>
      <c r="BE93" s="77">
        <v>1739.401683</v>
      </c>
      <c r="BF93" s="77">
        <v>1754.9901339999999</v>
      </c>
      <c r="BG93" s="78">
        <v>1772.2404630000001</v>
      </c>
      <c r="BH93" s="77">
        <v>1346.6958159999999</v>
      </c>
      <c r="BI93" s="77">
        <v>1400.7401620000001</v>
      </c>
      <c r="BJ93" s="77">
        <v>1472.482174</v>
      </c>
      <c r="BK93" s="78">
        <v>1489.0807809999999</v>
      </c>
      <c r="BL93" s="77">
        <v>1622.869747</v>
      </c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</row>
    <row r="94" spans="1:84" ht="15.75" customHeight="1">
      <c r="A94" s="63" t="s">
        <v>107</v>
      </c>
      <c r="B94" s="64" t="s">
        <v>108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5">
        <v>448.15976799999999</v>
      </c>
      <c r="P94" s="66">
        <v>467.11823600000002</v>
      </c>
      <c r="Q94" s="66">
        <v>491.09429899999998</v>
      </c>
      <c r="R94" s="66">
        <v>507.91802999999999</v>
      </c>
      <c r="S94" s="67">
        <v>544.05254400000001</v>
      </c>
      <c r="T94" s="66">
        <v>658.2079</v>
      </c>
      <c r="U94" s="66">
        <v>678.69700499999999</v>
      </c>
      <c r="V94" s="66">
        <v>693.87814400000002</v>
      </c>
      <c r="W94" s="67">
        <v>790.68147799999997</v>
      </c>
      <c r="X94" s="66">
        <v>787.76561800000002</v>
      </c>
      <c r="Y94" s="66">
        <v>812.67466200000001</v>
      </c>
      <c r="Z94" s="66">
        <v>824.95369200000005</v>
      </c>
      <c r="AA94" s="67">
        <v>864.60683300000005</v>
      </c>
      <c r="AB94" s="66">
        <v>871.19770700000004</v>
      </c>
      <c r="AC94" s="66">
        <v>881.04534899999999</v>
      </c>
      <c r="AD94" s="66">
        <v>914.68445799999995</v>
      </c>
      <c r="AE94" s="67">
        <v>973.76874599999996</v>
      </c>
      <c r="AF94" s="66">
        <v>995.29043200000001</v>
      </c>
      <c r="AG94" s="66">
        <v>1013.8424199999999</v>
      </c>
      <c r="AH94" s="66">
        <v>1050.9887060000001</v>
      </c>
      <c r="AI94" s="67">
        <v>1090.5210320000001</v>
      </c>
      <c r="AJ94" s="66">
        <v>1113.092707</v>
      </c>
      <c r="AK94" s="66">
        <v>1136.800195</v>
      </c>
      <c r="AL94" s="66">
        <v>1152.25945</v>
      </c>
      <c r="AM94" s="67">
        <v>1147.5183440000001</v>
      </c>
      <c r="AN94" s="66">
        <v>1154.016535</v>
      </c>
      <c r="AO94" s="66">
        <v>1181.919854</v>
      </c>
      <c r="AP94" s="66">
        <v>1190.4202829999999</v>
      </c>
      <c r="AQ94" s="67">
        <v>1222.2804980000001</v>
      </c>
      <c r="AR94" s="66">
        <v>1224.986003</v>
      </c>
      <c r="AS94" s="66">
        <v>1227.646937</v>
      </c>
      <c r="AT94" s="66">
        <v>1226.9748870000001</v>
      </c>
      <c r="AU94" s="67">
        <v>1277.565977</v>
      </c>
      <c r="AV94" s="66">
        <v>1247.874961</v>
      </c>
      <c r="AW94" s="66">
        <v>1451.9553149999999</v>
      </c>
      <c r="AX94" s="66">
        <v>1441.4318310000001</v>
      </c>
      <c r="AY94" s="67">
        <v>1486.8016709999999</v>
      </c>
      <c r="AZ94" s="66">
        <v>1485.8815</v>
      </c>
      <c r="BA94" s="66">
        <v>1469.2743290000001</v>
      </c>
      <c r="BB94" s="66">
        <v>1493.4128490000001</v>
      </c>
      <c r="BC94" s="67">
        <v>1512.9304649999999</v>
      </c>
      <c r="BD94" s="66">
        <v>1563.9586280000001</v>
      </c>
      <c r="BE94" s="66">
        <v>1571.267288</v>
      </c>
      <c r="BF94" s="66">
        <v>1570.1716240000001</v>
      </c>
      <c r="BG94" s="67">
        <v>1625.868442</v>
      </c>
      <c r="BH94" s="66">
        <v>1596.982291</v>
      </c>
      <c r="BI94" s="66">
        <v>1598.240358</v>
      </c>
      <c r="BJ94" s="66">
        <v>1618.066196</v>
      </c>
      <c r="BK94" s="67">
        <v>1677.0355549999999</v>
      </c>
      <c r="BL94" s="66">
        <v>1893.197322</v>
      </c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</row>
    <row r="95" spans="1:84" ht="15.75" customHeight="1">
      <c r="A95" s="69" t="s">
        <v>109</v>
      </c>
      <c r="B95" s="70" t="s">
        <v>110</v>
      </c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1">
        <v>0</v>
      </c>
      <c r="P95" s="72">
        <v>0</v>
      </c>
      <c r="Q95" s="72">
        <v>0</v>
      </c>
      <c r="R95" s="72">
        <v>0</v>
      </c>
      <c r="S95" s="73">
        <v>0</v>
      </c>
      <c r="T95" s="72">
        <v>0</v>
      </c>
      <c r="U95" s="72">
        <v>0</v>
      </c>
      <c r="V95" s="72">
        <v>0</v>
      </c>
      <c r="W95" s="73">
        <v>0</v>
      </c>
      <c r="X95" s="72">
        <v>0</v>
      </c>
      <c r="Y95" s="72">
        <v>0</v>
      </c>
      <c r="Z95" s="72">
        <v>0</v>
      </c>
      <c r="AA95" s="73">
        <v>0</v>
      </c>
      <c r="AB95" s="72">
        <v>0</v>
      </c>
      <c r="AC95" s="72">
        <v>0</v>
      </c>
      <c r="AD95" s="72">
        <v>0</v>
      </c>
      <c r="AE95" s="73">
        <v>0</v>
      </c>
      <c r="AF95" s="72">
        <v>112.203523</v>
      </c>
      <c r="AG95" s="72">
        <v>113.939284</v>
      </c>
      <c r="AH95" s="72">
        <v>119.73236300000001</v>
      </c>
      <c r="AI95" s="73">
        <v>96.688040000000001</v>
      </c>
      <c r="AJ95" s="72">
        <v>105.213765</v>
      </c>
      <c r="AK95" s="72">
        <v>107.063468</v>
      </c>
      <c r="AL95" s="72">
        <v>106.415508</v>
      </c>
      <c r="AM95" s="73">
        <v>64.821009000000004</v>
      </c>
      <c r="AN95" s="72">
        <v>66.108396999999997</v>
      </c>
      <c r="AO95" s="72">
        <v>74.104184000000004</v>
      </c>
      <c r="AP95" s="72">
        <v>75.644766000000004</v>
      </c>
      <c r="AQ95" s="73">
        <v>74.353778000000005</v>
      </c>
      <c r="AR95" s="72">
        <v>81.390973000000002</v>
      </c>
      <c r="AS95" s="72">
        <v>85.321993000000006</v>
      </c>
      <c r="AT95" s="72">
        <v>84.997940999999997</v>
      </c>
      <c r="AU95" s="73">
        <v>109.40785</v>
      </c>
      <c r="AV95" s="72">
        <v>170.050982</v>
      </c>
      <c r="AW95" s="72">
        <v>191.828497</v>
      </c>
      <c r="AX95" s="72">
        <v>195.703642</v>
      </c>
      <c r="AY95" s="73">
        <v>197.862323</v>
      </c>
      <c r="AZ95" s="72">
        <v>223.398517</v>
      </c>
      <c r="BA95" s="72">
        <v>219.54714100000001</v>
      </c>
      <c r="BB95" s="72">
        <v>225.23927599999999</v>
      </c>
      <c r="BC95" s="73">
        <v>207.544894</v>
      </c>
      <c r="BD95" s="72">
        <v>265.31424700000002</v>
      </c>
      <c r="BE95" s="72">
        <v>263.15634399999999</v>
      </c>
      <c r="BF95" s="72">
        <v>255.18774199999999</v>
      </c>
      <c r="BG95" s="73">
        <v>255.01784799999999</v>
      </c>
      <c r="BH95" s="72">
        <v>243.14081200000001</v>
      </c>
      <c r="BI95" s="72">
        <v>242.33031700000001</v>
      </c>
      <c r="BJ95" s="72">
        <v>243.68053599999999</v>
      </c>
      <c r="BK95" s="73">
        <v>241.85001</v>
      </c>
      <c r="BL95" s="72">
        <v>228.985073</v>
      </c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</row>
    <row r="96" spans="1:84" ht="15.75" customHeight="1">
      <c r="A96" s="63" t="s">
        <v>111</v>
      </c>
      <c r="B96" s="64" t="s">
        <v>112</v>
      </c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5">
        <v>562.40350999999998</v>
      </c>
      <c r="P96" s="66">
        <v>655.90331200000003</v>
      </c>
      <c r="Q96" s="66">
        <v>660.21008700000004</v>
      </c>
      <c r="R96" s="66">
        <v>740.527649</v>
      </c>
      <c r="S96" s="67">
        <v>980.72546399999999</v>
      </c>
      <c r="T96" s="66">
        <v>1031.9473640000001</v>
      </c>
      <c r="U96" s="66">
        <v>988.19415100000003</v>
      </c>
      <c r="V96" s="66">
        <v>940.59052599999995</v>
      </c>
      <c r="W96" s="67">
        <v>989.25254299999995</v>
      </c>
      <c r="X96" s="66">
        <v>1018.71854</v>
      </c>
      <c r="Y96" s="66">
        <v>1090.950666</v>
      </c>
      <c r="Z96" s="66">
        <v>1163.4794710000001</v>
      </c>
      <c r="AA96" s="67">
        <v>1237.5811060000001</v>
      </c>
      <c r="AB96" s="66">
        <v>1132.0151659999999</v>
      </c>
      <c r="AC96" s="66">
        <v>1201.8709449999999</v>
      </c>
      <c r="AD96" s="66">
        <v>1332.7600789999999</v>
      </c>
      <c r="AE96" s="67">
        <v>1440.018243</v>
      </c>
      <c r="AF96" s="66">
        <v>1333.268423</v>
      </c>
      <c r="AG96" s="66">
        <v>1483.9782299999999</v>
      </c>
      <c r="AH96" s="66">
        <v>1517.105622</v>
      </c>
      <c r="AI96" s="67">
        <v>1697.252195</v>
      </c>
      <c r="AJ96" s="66">
        <v>1620.9517639999999</v>
      </c>
      <c r="AK96" s="66">
        <v>1652.512956</v>
      </c>
      <c r="AL96" s="66">
        <v>1744.0464030000001</v>
      </c>
      <c r="AM96" s="67">
        <v>2018.5263110000001</v>
      </c>
      <c r="AN96" s="66">
        <v>1974.158036</v>
      </c>
      <c r="AO96" s="66">
        <v>2291.2553200000002</v>
      </c>
      <c r="AP96" s="66">
        <v>2399.2392799999998</v>
      </c>
      <c r="AQ96" s="67">
        <v>3138.4575789999999</v>
      </c>
      <c r="AR96" s="66">
        <v>3385.955598</v>
      </c>
      <c r="AS96" s="66">
        <v>3289.2395540000002</v>
      </c>
      <c r="AT96" s="66">
        <v>3384.767601</v>
      </c>
      <c r="AU96" s="67">
        <v>3706.037401</v>
      </c>
      <c r="AV96" s="66">
        <v>3501.8416699999998</v>
      </c>
      <c r="AW96" s="66">
        <v>3447.6498430000001</v>
      </c>
      <c r="AX96" s="66">
        <v>3642.6491209999999</v>
      </c>
      <c r="AY96" s="67">
        <v>3551.0904150000001</v>
      </c>
      <c r="AZ96" s="66">
        <v>3709.4542529999999</v>
      </c>
      <c r="BA96" s="66">
        <v>3674.1879549999999</v>
      </c>
      <c r="BB96" s="66">
        <v>3511.101009</v>
      </c>
      <c r="BC96" s="67">
        <v>3641.2428289999998</v>
      </c>
      <c r="BD96" s="66">
        <v>3586.585885</v>
      </c>
      <c r="BE96" s="66">
        <v>3515.966484</v>
      </c>
      <c r="BF96" s="66">
        <v>3505.6628089999999</v>
      </c>
      <c r="BG96" s="67">
        <v>4084.860349</v>
      </c>
      <c r="BH96" s="66">
        <v>4571.9694229999996</v>
      </c>
      <c r="BI96" s="66">
        <v>4633.4103660000001</v>
      </c>
      <c r="BJ96" s="66">
        <v>5105.5473119999997</v>
      </c>
      <c r="BK96" s="67">
        <v>4835.0621430000001</v>
      </c>
      <c r="BL96" s="66">
        <v>4726.6168829999997</v>
      </c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</row>
    <row r="97" spans="1:84" ht="15.75" customHeight="1">
      <c r="A97" s="74"/>
      <c r="B97" s="81" t="s">
        <v>48</v>
      </c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76"/>
      <c r="P97" s="77"/>
      <c r="Q97" s="77"/>
      <c r="R97" s="77"/>
      <c r="S97" s="78"/>
      <c r="T97" s="77"/>
      <c r="U97" s="77"/>
      <c r="V97" s="77"/>
      <c r="W97" s="78"/>
      <c r="X97" s="77"/>
      <c r="Y97" s="77"/>
      <c r="Z97" s="77"/>
      <c r="AA97" s="78"/>
      <c r="AB97" s="77"/>
      <c r="AC97" s="77"/>
      <c r="AD97" s="77"/>
      <c r="AE97" s="78"/>
      <c r="AF97" s="77"/>
      <c r="AG97" s="77"/>
      <c r="AH97" s="77"/>
      <c r="AI97" s="78"/>
      <c r="AJ97" s="77"/>
      <c r="AK97" s="77"/>
      <c r="AL97" s="77"/>
      <c r="AM97" s="78"/>
      <c r="AN97" s="77"/>
      <c r="AO97" s="77"/>
      <c r="AP97" s="77"/>
      <c r="AQ97" s="78"/>
      <c r="AR97" s="77"/>
      <c r="AS97" s="77"/>
      <c r="AT97" s="77"/>
      <c r="AU97" s="78"/>
      <c r="AV97" s="77"/>
      <c r="AW97" s="77"/>
      <c r="AX97" s="77"/>
      <c r="AY97" s="78"/>
      <c r="AZ97" s="77"/>
      <c r="BA97" s="77"/>
      <c r="BB97" s="77"/>
      <c r="BC97" s="78"/>
      <c r="BD97" s="77"/>
      <c r="BE97" s="77"/>
      <c r="BF97" s="77"/>
      <c r="BG97" s="78"/>
      <c r="BH97" s="77"/>
      <c r="BI97" s="77"/>
      <c r="BJ97" s="77"/>
      <c r="BK97" s="78"/>
      <c r="BL97" s="77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</row>
    <row r="98" spans="1:84" ht="15.75" customHeight="1">
      <c r="A98" s="74" t="s">
        <v>113</v>
      </c>
      <c r="B98" s="81" t="s">
        <v>114</v>
      </c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76">
        <v>187.15289300000001</v>
      </c>
      <c r="P98" s="77">
        <v>242.131193</v>
      </c>
      <c r="Q98" s="77">
        <v>283.65376400000002</v>
      </c>
      <c r="R98" s="77">
        <v>321.38763699999998</v>
      </c>
      <c r="S98" s="78">
        <v>520.33050900000001</v>
      </c>
      <c r="T98" s="77">
        <v>573.48895800000003</v>
      </c>
      <c r="U98" s="77">
        <v>491.64699400000001</v>
      </c>
      <c r="V98" s="77">
        <v>397.49042900000001</v>
      </c>
      <c r="W98" s="78">
        <v>434.31702300000001</v>
      </c>
      <c r="X98" s="77">
        <v>439.10587500000003</v>
      </c>
      <c r="Y98" s="77">
        <v>439.61495600000001</v>
      </c>
      <c r="Z98" s="77">
        <v>435.07502399999998</v>
      </c>
      <c r="AA98" s="78">
        <v>524.588437</v>
      </c>
      <c r="AB98" s="77">
        <v>462.020914</v>
      </c>
      <c r="AC98" s="77">
        <v>474.47809999999998</v>
      </c>
      <c r="AD98" s="77">
        <v>524.22887000000003</v>
      </c>
      <c r="AE98" s="78">
        <v>589.82103600000005</v>
      </c>
      <c r="AF98" s="77">
        <v>489.34929699999998</v>
      </c>
      <c r="AG98" s="77">
        <v>572.06427799999994</v>
      </c>
      <c r="AH98" s="77">
        <v>540.38613799999996</v>
      </c>
      <c r="AI98" s="78">
        <v>647.82885499999998</v>
      </c>
      <c r="AJ98" s="77">
        <v>604.27513399999998</v>
      </c>
      <c r="AK98" s="77">
        <v>610.99235799999997</v>
      </c>
      <c r="AL98" s="77">
        <v>606.35503100000005</v>
      </c>
      <c r="AM98" s="78">
        <v>790.45244600000001</v>
      </c>
      <c r="AN98" s="77">
        <v>848.33314800000005</v>
      </c>
      <c r="AO98" s="77">
        <v>1046.460006</v>
      </c>
      <c r="AP98" s="77">
        <v>1010.26386</v>
      </c>
      <c r="AQ98" s="78">
        <v>1610.744042</v>
      </c>
      <c r="AR98" s="77">
        <v>1694.6309510000001</v>
      </c>
      <c r="AS98" s="77">
        <v>1626.464702</v>
      </c>
      <c r="AT98" s="77">
        <v>1621.7074700000001</v>
      </c>
      <c r="AU98" s="78">
        <v>1826.195798</v>
      </c>
      <c r="AV98" s="77">
        <v>1603.360005</v>
      </c>
      <c r="AW98" s="77">
        <v>1531.232773</v>
      </c>
      <c r="AX98" s="77">
        <v>1591.29627</v>
      </c>
      <c r="AY98" s="78">
        <v>1381.76658</v>
      </c>
      <c r="AZ98" s="77">
        <v>1716.162536</v>
      </c>
      <c r="BA98" s="77">
        <v>1479.0974510000001</v>
      </c>
      <c r="BB98" s="77">
        <v>1318.9252019999999</v>
      </c>
      <c r="BC98" s="78">
        <v>1237.611171</v>
      </c>
      <c r="BD98" s="77">
        <v>1357.9678819999999</v>
      </c>
      <c r="BE98" s="77">
        <v>1163.5923749999999</v>
      </c>
      <c r="BF98" s="77">
        <v>1054.790023</v>
      </c>
      <c r="BG98" s="78">
        <v>1678.079297</v>
      </c>
      <c r="BH98" s="77">
        <v>1557.4166419999999</v>
      </c>
      <c r="BI98" s="77">
        <v>1377.2520199999999</v>
      </c>
      <c r="BJ98" s="77">
        <v>1496.3347859999999</v>
      </c>
      <c r="BK98" s="78">
        <v>1278.18489</v>
      </c>
      <c r="BL98" s="77">
        <v>1305.85727</v>
      </c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</row>
    <row r="99" spans="1:84" ht="15.75" customHeight="1">
      <c r="A99" s="74" t="s">
        <v>115</v>
      </c>
      <c r="B99" s="81" t="s">
        <v>116</v>
      </c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76">
        <v>92.203316999999998</v>
      </c>
      <c r="P99" s="77">
        <v>99.051821000000004</v>
      </c>
      <c r="Q99" s="77">
        <v>110.891537</v>
      </c>
      <c r="R99" s="77">
        <v>122.004261</v>
      </c>
      <c r="S99" s="78">
        <v>129.31625</v>
      </c>
      <c r="T99" s="77">
        <v>135.741142</v>
      </c>
      <c r="U99" s="77">
        <v>138.90176199999999</v>
      </c>
      <c r="V99" s="77">
        <v>138.27946</v>
      </c>
      <c r="W99" s="78">
        <v>125.765697</v>
      </c>
      <c r="X99" s="77">
        <v>134.80706000000001</v>
      </c>
      <c r="Y99" s="77">
        <v>144.824006</v>
      </c>
      <c r="Z99" s="77">
        <v>173.14460299999999</v>
      </c>
      <c r="AA99" s="78">
        <v>154.473906</v>
      </c>
      <c r="AB99" s="77">
        <v>162.71826200000001</v>
      </c>
      <c r="AC99" s="77">
        <v>169.36376200000001</v>
      </c>
      <c r="AD99" s="77">
        <v>179.813695</v>
      </c>
      <c r="AE99" s="78">
        <v>180.97504900000001</v>
      </c>
      <c r="AF99" s="77">
        <v>213.102552</v>
      </c>
      <c r="AG99" s="77">
        <v>216.07989000000001</v>
      </c>
      <c r="AH99" s="77">
        <v>222.48362800000001</v>
      </c>
      <c r="AI99" s="78">
        <v>210.03174799999999</v>
      </c>
      <c r="AJ99" s="77">
        <v>245.553775</v>
      </c>
      <c r="AK99" s="77">
        <v>241.46641700000001</v>
      </c>
      <c r="AL99" s="77">
        <v>266.34590300000002</v>
      </c>
      <c r="AM99" s="78">
        <v>312.16076099999998</v>
      </c>
      <c r="AN99" s="77">
        <v>295.855098</v>
      </c>
      <c r="AO99" s="77">
        <v>290.88495499999999</v>
      </c>
      <c r="AP99" s="77">
        <v>304.59894000000003</v>
      </c>
      <c r="AQ99" s="78">
        <v>306.96461499999998</v>
      </c>
      <c r="AR99" s="77">
        <v>425.51790399999999</v>
      </c>
      <c r="AS99" s="77">
        <v>402.38979599999999</v>
      </c>
      <c r="AT99" s="77">
        <v>386.26761199999999</v>
      </c>
      <c r="AU99" s="78">
        <v>403.72646200000003</v>
      </c>
      <c r="AV99" s="77">
        <v>448.73279300000002</v>
      </c>
      <c r="AW99" s="77">
        <v>337.23331999999999</v>
      </c>
      <c r="AX99" s="77">
        <v>344.10190799999998</v>
      </c>
      <c r="AY99" s="78">
        <v>325.888215</v>
      </c>
      <c r="AZ99" s="77">
        <v>342.772223</v>
      </c>
      <c r="BA99" s="77">
        <v>409.78911399999998</v>
      </c>
      <c r="BB99" s="77">
        <v>406.65308499999998</v>
      </c>
      <c r="BC99" s="78">
        <v>489.057524</v>
      </c>
      <c r="BD99" s="77">
        <v>486.89889699999998</v>
      </c>
      <c r="BE99" s="77">
        <v>527.04061100000001</v>
      </c>
      <c r="BF99" s="77">
        <v>567.90250700000001</v>
      </c>
      <c r="BG99" s="78">
        <v>534.280663</v>
      </c>
      <c r="BH99" s="77">
        <v>669.02633300000002</v>
      </c>
      <c r="BI99" s="77">
        <v>649.39372800000001</v>
      </c>
      <c r="BJ99" s="77">
        <v>927.64293999999995</v>
      </c>
      <c r="BK99" s="78">
        <v>860.46344099999999</v>
      </c>
      <c r="BL99" s="77">
        <v>939.99656000000004</v>
      </c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</row>
    <row r="100" spans="1:84" ht="15.75" customHeight="1">
      <c r="A100" s="74" t="s">
        <v>117</v>
      </c>
      <c r="B100" s="81" t="s">
        <v>118</v>
      </c>
      <c r="C100" s="77">
        <v>33.999000000000002</v>
      </c>
      <c r="D100" s="77">
        <v>6.5069999999999997</v>
      </c>
      <c r="E100" s="77">
        <v>23.21</v>
      </c>
      <c r="F100" s="77">
        <v>45.823999999999998</v>
      </c>
      <c r="G100" s="77">
        <v>61.040999999999997</v>
      </c>
      <c r="H100" s="77">
        <v>14.169</v>
      </c>
      <c r="I100" s="77">
        <v>41.773000000000003</v>
      </c>
      <c r="J100" s="77">
        <v>69.338999999999999</v>
      </c>
      <c r="K100" s="77">
        <v>90.918000000000006</v>
      </c>
      <c r="L100" s="77">
        <v>20.135999999999999</v>
      </c>
      <c r="M100" s="77">
        <v>52.615000000000002</v>
      </c>
      <c r="N100" s="77">
        <v>81.451999999999998</v>
      </c>
      <c r="O100" s="76">
        <v>132.33655899999999</v>
      </c>
      <c r="P100" s="77">
        <v>154.50024999999999</v>
      </c>
      <c r="Q100" s="77">
        <v>87.981453000000002</v>
      </c>
      <c r="R100" s="77">
        <v>104.578778</v>
      </c>
      <c r="S100" s="78">
        <v>109.83984</v>
      </c>
      <c r="T100" s="77">
        <v>55.543619999999997</v>
      </c>
      <c r="U100" s="77">
        <v>55.669739</v>
      </c>
      <c r="V100" s="77">
        <v>59.312778000000002</v>
      </c>
      <c r="W100" s="78">
        <v>71.355620999999999</v>
      </c>
      <c r="X100" s="77">
        <v>47.477879999999999</v>
      </c>
      <c r="Y100" s="77">
        <v>77.757783000000003</v>
      </c>
      <c r="Z100" s="77">
        <v>99.994345999999993</v>
      </c>
      <c r="AA100" s="78">
        <v>132.079081</v>
      </c>
      <c r="AB100" s="77">
        <v>53.616093999999997</v>
      </c>
      <c r="AC100" s="77">
        <v>89.103596999999993</v>
      </c>
      <c r="AD100" s="77">
        <v>138.67523700000001</v>
      </c>
      <c r="AE100" s="78">
        <v>173.17062799999999</v>
      </c>
      <c r="AF100" s="77">
        <v>71.881777999999997</v>
      </c>
      <c r="AG100" s="77">
        <v>106.765029</v>
      </c>
      <c r="AH100" s="77">
        <v>136.19795199999999</v>
      </c>
      <c r="AI100" s="78">
        <v>210.22977700000001</v>
      </c>
      <c r="AJ100" s="77">
        <v>83.445069000000004</v>
      </c>
      <c r="AK100" s="77">
        <v>97.023263</v>
      </c>
      <c r="AL100" s="77">
        <v>142.366187</v>
      </c>
      <c r="AM100" s="78">
        <v>192.17750000000001</v>
      </c>
      <c r="AN100" s="77">
        <v>66.047317000000007</v>
      </c>
      <c r="AO100" s="77">
        <v>77.421098000000001</v>
      </c>
      <c r="AP100" s="77">
        <v>143.99698100000001</v>
      </c>
      <c r="AQ100" s="78">
        <v>177.03207599999999</v>
      </c>
      <c r="AR100" s="77">
        <v>49.573703000000002</v>
      </c>
      <c r="AS100" s="77">
        <v>47.814801000000003</v>
      </c>
      <c r="AT100" s="77">
        <v>99.920491999999996</v>
      </c>
      <c r="AU100" s="78">
        <v>125.48021900000001</v>
      </c>
      <c r="AV100" s="77">
        <v>39.693033999999997</v>
      </c>
      <c r="AW100" s="77">
        <v>188.9924</v>
      </c>
      <c r="AX100" s="77">
        <v>263.00409500000001</v>
      </c>
      <c r="AY100" s="78">
        <v>384.76986799999997</v>
      </c>
      <c r="AZ100" s="77">
        <v>141.38809599999999</v>
      </c>
      <c r="BA100" s="77">
        <v>225.41150200000001</v>
      </c>
      <c r="BB100" s="77">
        <v>235.71823599999999</v>
      </c>
      <c r="BC100" s="78">
        <v>327.68662599999999</v>
      </c>
      <c r="BD100" s="77">
        <v>113.500443</v>
      </c>
      <c r="BE100" s="77">
        <v>200.06020699999999</v>
      </c>
      <c r="BF100" s="77">
        <v>261.08654300000001</v>
      </c>
      <c r="BG100" s="78">
        <v>329.96914299999997</v>
      </c>
      <c r="BH100" s="77">
        <v>79.023576000000006</v>
      </c>
      <c r="BI100" s="77">
        <v>245.686227</v>
      </c>
      <c r="BJ100" s="77">
        <v>339.496577</v>
      </c>
      <c r="BK100" s="78">
        <v>430.44127800000001</v>
      </c>
      <c r="BL100" s="77">
        <v>104.60924300000001</v>
      </c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</row>
    <row r="101" spans="1:84" ht="15.75" customHeight="1">
      <c r="A101" s="74"/>
      <c r="B101" s="81" t="s">
        <v>119</v>
      </c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76">
        <v>0</v>
      </c>
      <c r="P101" s="77">
        <v>0</v>
      </c>
      <c r="Q101" s="77">
        <v>0</v>
      </c>
      <c r="R101" s="77">
        <v>0</v>
      </c>
      <c r="S101" s="78">
        <v>0</v>
      </c>
      <c r="T101" s="77">
        <v>55.021185000000003</v>
      </c>
      <c r="U101" s="77">
        <v>55.619916000000003</v>
      </c>
      <c r="V101" s="77">
        <v>56.912657000000003</v>
      </c>
      <c r="W101" s="78">
        <v>68.428161000000003</v>
      </c>
      <c r="X101" s="77">
        <v>47.364821999999997</v>
      </c>
      <c r="Y101" s="77">
        <v>77.677344000000005</v>
      </c>
      <c r="Z101" s="77">
        <v>92.246482999999998</v>
      </c>
      <c r="AA101" s="78">
        <v>122.740802</v>
      </c>
      <c r="AB101" s="77">
        <v>48.612479</v>
      </c>
      <c r="AC101" s="77">
        <v>88.845494000000002</v>
      </c>
      <c r="AD101" s="77">
        <v>125.756255</v>
      </c>
      <c r="AE101" s="78">
        <v>155.41122799999999</v>
      </c>
      <c r="AF101" s="77">
        <v>58.199565999999997</v>
      </c>
      <c r="AG101" s="77">
        <v>106.66593899999999</v>
      </c>
      <c r="AH101" s="77">
        <v>135.64967999999999</v>
      </c>
      <c r="AI101" s="78">
        <v>204.35404299999999</v>
      </c>
      <c r="AJ101" s="77">
        <v>83.425826999999998</v>
      </c>
      <c r="AK101" s="77">
        <v>94.988448000000005</v>
      </c>
      <c r="AL101" s="77">
        <v>139.37504899999999</v>
      </c>
      <c r="AM101" s="78">
        <v>188.621129</v>
      </c>
      <c r="AN101" s="77">
        <v>65.975740000000002</v>
      </c>
      <c r="AO101" s="77">
        <v>77.254732000000004</v>
      </c>
      <c r="AP101" s="77">
        <v>132.59475399999999</v>
      </c>
      <c r="AQ101" s="78">
        <v>157.72843499999999</v>
      </c>
      <c r="AR101" s="77">
        <v>48.103633000000002</v>
      </c>
      <c r="AS101" s="77">
        <v>46.923941999999997</v>
      </c>
      <c r="AT101" s="77">
        <v>97.424094999999994</v>
      </c>
      <c r="AU101" s="78">
        <v>110.053112</v>
      </c>
      <c r="AV101" s="77">
        <v>39.470958000000003</v>
      </c>
      <c r="AW101" s="77">
        <v>153.226168</v>
      </c>
      <c r="AX101" s="77">
        <v>260.09382199999999</v>
      </c>
      <c r="AY101" s="78">
        <v>343.43428699999998</v>
      </c>
      <c r="AZ101" s="77">
        <v>102.117276</v>
      </c>
      <c r="BA101" s="77">
        <v>205.06820200000001</v>
      </c>
      <c r="BB101" s="77">
        <v>226.70123100000001</v>
      </c>
      <c r="BC101" s="78">
        <v>305.95028300000001</v>
      </c>
      <c r="BD101" s="77">
        <v>91.232487000000006</v>
      </c>
      <c r="BE101" s="77">
        <v>194.92102199999999</v>
      </c>
      <c r="BF101" s="77">
        <v>255.34763599999999</v>
      </c>
      <c r="BG101" s="78">
        <v>323.371104</v>
      </c>
      <c r="BH101" s="77">
        <v>76.593539000000007</v>
      </c>
      <c r="BI101" s="77">
        <v>244.08204000000001</v>
      </c>
      <c r="BJ101" s="77">
        <v>335.38421</v>
      </c>
      <c r="BK101" s="78">
        <v>422.20349399999998</v>
      </c>
      <c r="BL101" s="77">
        <v>98.200670000000002</v>
      </c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</row>
    <row r="102" spans="1:84" ht="15.75" customHeight="1">
      <c r="A102" s="74" t="s">
        <v>120</v>
      </c>
      <c r="B102" s="81" t="s">
        <v>121</v>
      </c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76">
        <v>80.394306</v>
      </c>
      <c r="P102" s="77">
        <v>85.190382</v>
      </c>
      <c r="Q102" s="77">
        <v>94.303307000000004</v>
      </c>
      <c r="R102" s="77">
        <v>111.215333</v>
      </c>
      <c r="S102" s="78">
        <v>133.68112500000001</v>
      </c>
      <c r="T102" s="77">
        <v>182.21544599999999</v>
      </c>
      <c r="U102" s="77">
        <v>211.31275600000001</v>
      </c>
      <c r="V102" s="77">
        <v>246.17776599999999</v>
      </c>
      <c r="W102" s="78">
        <v>248.643056</v>
      </c>
      <c r="X102" s="77">
        <v>285.58427599999999</v>
      </c>
      <c r="Y102" s="77">
        <v>316.672032</v>
      </c>
      <c r="Z102" s="77">
        <v>335.68802899999997</v>
      </c>
      <c r="AA102" s="78">
        <v>302.79739499999999</v>
      </c>
      <c r="AB102" s="77">
        <v>328.45831099999998</v>
      </c>
      <c r="AC102" s="77">
        <v>337.90963399999998</v>
      </c>
      <c r="AD102" s="77">
        <v>357.80329799999998</v>
      </c>
      <c r="AE102" s="78">
        <v>348.849625</v>
      </c>
      <c r="AF102" s="77">
        <v>379.47545000000002</v>
      </c>
      <c r="AG102" s="77">
        <v>406.27814899999998</v>
      </c>
      <c r="AH102" s="77">
        <v>436.89207699999997</v>
      </c>
      <c r="AI102" s="78">
        <v>442.53571799999997</v>
      </c>
      <c r="AJ102" s="77">
        <v>492.164736</v>
      </c>
      <c r="AK102" s="77">
        <v>516.80680299999995</v>
      </c>
      <c r="AL102" s="77">
        <v>538.48859100000004</v>
      </c>
      <c r="AM102" s="78">
        <v>529.50595299999998</v>
      </c>
      <c r="AN102" s="77">
        <v>566.74601800000005</v>
      </c>
      <c r="AO102" s="77">
        <v>583.67039299999999</v>
      </c>
      <c r="AP102" s="77">
        <v>634.87251100000003</v>
      </c>
      <c r="AQ102" s="78">
        <v>694.98164899999995</v>
      </c>
      <c r="AR102" s="77">
        <v>779.05206399999997</v>
      </c>
      <c r="AS102" s="77">
        <v>798.53265799999997</v>
      </c>
      <c r="AT102" s="77">
        <v>880.37257599999998</v>
      </c>
      <c r="AU102" s="78">
        <v>898.12216699999999</v>
      </c>
      <c r="AV102" s="77">
        <v>927.48968300000001</v>
      </c>
      <c r="AW102" s="77">
        <v>922.92780100000004</v>
      </c>
      <c r="AX102" s="77">
        <v>954.74577099999999</v>
      </c>
      <c r="AY102" s="78">
        <v>952.28028800000004</v>
      </c>
      <c r="AZ102" s="77">
        <v>982.58759299999997</v>
      </c>
      <c r="BA102" s="77">
        <v>1012.581412</v>
      </c>
      <c r="BB102" s="77">
        <v>1038.0050839999999</v>
      </c>
      <c r="BC102" s="78">
        <v>1035.181558</v>
      </c>
      <c r="BD102" s="77">
        <v>1068.04755</v>
      </c>
      <c r="BE102" s="77">
        <v>1084.0631069999999</v>
      </c>
      <c r="BF102" s="77">
        <v>1076.712655</v>
      </c>
      <c r="BG102" s="78">
        <v>1008.897154</v>
      </c>
      <c r="BH102" s="77">
        <v>1701.75377</v>
      </c>
      <c r="BI102" s="77">
        <v>1724.957744</v>
      </c>
      <c r="BJ102" s="77">
        <v>1715.2139440000001</v>
      </c>
      <c r="BK102" s="78">
        <v>1617.68839</v>
      </c>
      <c r="BL102" s="77">
        <v>1700.0123000000001</v>
      </c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</row>
    <row r="103" spans="1:84" ht="15.75" customHeight="1">
      <c r="A103" s="92" t="s">
        <v>122</v>
      </c>
      <c r="B103" s="93"/>
      <c r="C103" s="94">
        <v>7136.8590000000004</v>
      </c>
      <c r="D103" s="94">
        <v>7590.7470000000003</v>
      </c>
      <c r="E103" s="94">
        <v>8193.625</v>
      </c>
      <c r="F103" s="94">
        <v>8930.0249999999996</v>
      </c>
      <c r="G103" s="94">
        <v>9750.3060000000005</v>
      </c>
      <c r="H103" s="94">
        <v>10421.011</v>
      </c>
      <c r="I103" s="94">
        <v>11469.175999999999</v>
      </c>
      <c r="J103" s="94">
        <v>12407.554</v>
      </c>
      <c r="K103" s="94">
        <v>14045.561</v>
      </c>
      <c r="L103" s="94">
        <v>15598.967000000001</v>
      </c>
      <c r="M103" s="94">
        <v>17202.04</v>
      </c>
      <c r="N103" s="94">
        <v>18231.273000000001</v>
      </c>
      <c r="O103" s="94">
        <v>20125.099999999999</v>
      </c>
      <c r="P103" s="94">
        <v>21323.362448</v>
      </c>
      <c r="Q103" s="94">
        <v>23058.745696000002</v>
      </c>
      <c r="R103" s="94">
        <v>24572.291997</v>
      </c>
      <c r="S103" s="95">
        <v>28022.328537000001</v>
      </c>
      <c r="T103" s="94">
        <v>28527.085354999999</v>
      </c>
      <c r="U103" s="94">
        <v>27776.238327999999</v>
      </c>
      <c r="V103" s="94">
        <v>28181.813731999999</v>
      </c>
      <c r="W103" s="95">
        <v>29430.025186999999</v>
      </c>
      <c r="X103" s="94">
        <v>29284.222142999999</v>
      </c>
      <c r="Y103" s="94">
        <v>30416.678379000001</v>
      </c>
      <c r="Z103" s="94">
        <v>31721.689490000001</v>
      </c>
      <c r="AA103" s="95">
        <v>33804.627737000003</v>
      </c>
      <c r="AB103" s="94">
        <v>34009.354101999998</v>
      </c>
      <c r="AC103" s="94">
        <v>35236.597894999999</v>
      </c>
      <c r="AD103" s="94">
        <v>38442.802703000001</v>
      </c>
      <c r="AE103" s="95">
        <v>41627.519929000002</v>
      </c>
      <c r="AF103" s="94">
        <v>41532.463974999999</v>
      </c>
      <c r="AG103" s="94">
        <v>44265.671598000001</v>
      </c>
      <c r="AH103" s="94">
        <v>45860.969115</v>
      </c>
      <c r="AI103" s="95">
        <v>49509.646712000002</v>
      </c>
      <c r="AJ103" s="94">
        <v>49839.144132000001</v>
      </c>
      <c r="AK103" s="94">
        <v>52744.413885000002</v>
      </c>
      <c r="AL103" s="94">
        <v>54347.883937999999</v>
      </c>
      <c r="AM103" s="95">
        <v>57423.070325000001</v>
      </c>
      <c r="AN103" s="94">
        <v>59377.245253000001</v>
      </c>
      <c r="AO103" s="94">
        <v>61385.207774000002</v>
      </c>
      <c r="AP103" s="94">
        <v>64072.509011000002</v>
      </c>
      <c r="AQ103" s="95">
        <v>77652.994139000002</v>
      </c>
      <c r="AR103" s="94">
        <v>74447.230561000004</v>
      </c>
      <c r="AS103" s="94">
        <v>73513.381779999996</v>
      </c>
      <c r="AT103" s="94">
        <v>79210.693576000005</v>
      </c>
      <c r="AU103" s="95">
        <v>82999.707515999995</v>
      </c>
      <c r="AV103" s="94">
        <v>81114.718120999998</v>
      </c>
      <c r="AW103" s="94">
        <v>79545.027451999995</v>
      </c>
      <c r="AX103" s="94">
        <v>79669.046002999996</v>
      </c>
      <c r="AY103" s="95">
        <v>80063.255256000004</v>
      </c>
      <c r="AZ103" s="94">
        <v>79221.834541999997</v>
      </c>
      <c r="BA103" s="94">
        <v>80778.055382999999</v>
      </c>
      <c r="BB103" s="94">
        <v>82253.731241000001</v>
      </c>
      <c r="BC103" s="95">
        <v>85191.839047000001</v>
      </c>
      <c r="BD103" s="94">
        <v>83601.492673000001</v>
      </c>
      <c r="BE103" s="94">
        <v>86585.589473999993</v>
      </c>
      <c r="BF103" s="94">
        <v>89088.955317</v>
      </c>
      <c r="BG103" s="95">
        <v>94083.686585999996</v>
      </c>
      <c r="BH103" s="94">
        <v>92347.406113999998</v>
      </c>
      <c r="BI103" s="94">
        <v>92488.631649000003</v>
      </c>
      <c r="BJ103" s="94">
        <v>95465.844563999999</v>
      </c>
      <c r="BK103" s="95">
        <v>96581.148478000003</v>
      </c>
      <c r="BL103" s="94">
        <v>104465.926492</v>
      </c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</row>
    <row r="104" spans="1:84" ht="15.75" customHeight="1">
      <c r="A104" s="96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8"/>
      <c r="P104" s="98"/>
      <c r="Q104" s="98"/>
      <c r="R104" s="98"/>
      <c r="S104" s="99"/>
      <c r="T104" s="98"/>
      <c r="U104" s="98"/>
      <c r="V104" s="98"/>
      <c r="W104" s="99"/>
      <c r="X104" s="98"/>
      <c r="Y104" s="98"/>
      <c r="Z104" s="98"/>
      <c r="AA104" s="99"/>
      <c r="AB104" s="98"/>
      <c r="AC104" s="98"/>
      <c r="AD104" s="98"/>
      <c r="AE104" s="99"/>
      <c r="AF104" s="98"/>
      <c r="AG104" s="98"/>
      <c r="AH104" s="98"/>
      <c r="AI104" s="99"/>
      <c r="AJ104" s="98"/>
      <c r="AK104" s="98"/>
      <c r="AL104" s="98"/>
      <c r="AM104" s="99"/>
      <c r="AN104" s="98"/>
      <c r="AO104" s="98"/>
      <c r="AP104" s="98"/>
      <c r="AQ104" s="99"/>
      <c r="AR104" s="98"/>
      <c r="AS104" s="98"/>
      <c r="AT104" s="98"/>
      <c r="AU104" s="99"/>
      <c r="AV104" s="98"/>
      <c r="AW104" s="98"/>
      <c r="AX104" s="98"/>
      <c r="AY104" s="99"/>
      <c r="AZ104" s="98"/>
      <c r="BA104" s="98"/>
      <c r="BB104" s="98"/>
      <c r="BC104" s="99"/>
      <c r="BD104" s="98"/>
      <c r="BE104" s="98"/>
      <c r="BF104" s="98"/>
      <c r="BG104" s="99"/>
      <c r="BH104" s="98"/>
      <c r="BI104" s="98"/>
      <c r="BJ104" s="98"/>
      <c r="BK104" s="99"/>
      <c r="BL104" s="9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</row>
    <row r="105" spans="1:84" ht="15.75" customHeight="1">
      <c r="A105" s="100" t="s">
        <v>123</v>
      </c>
      <c r="B105" s="101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3">
        <v>39479</v>
      </c>
      <c r="P105" s="104">
        <v>39539</v>
      </c>
      <c r="Q105" s="104">
        <v>39630</v>
      </c>
      <c r="R105" s="104">
        <v>39722</v>
      </c>
      <c r="S105" s="105">
        <v>39814</v>
      </c>
      <c r="T105" s="104">
        <v>39904</v>
      </c>
      <c r="U105" s="104">
        <v>39995</v>
      </c>
      <c r="V105" s="104">
        <v>40087</v>
      </c>
      <c r="W105" s="105">
        <v>40179</v>
      </c>
      <c r="X105" s="104">
        <v>40269</v>
      </c>
      <c r="Y105" s="104">
        <v>40360</v>
      </c>
      <c r="Z105" s="104">
        <v>40452</v>
      </c>
      <c r="AA105" s="105">
        <v>40544</v>
      </c>
      <c r="AB105" s="104">
        <v>40634</v>
      </c>
      <c r="AC105" s="104">
        <v>40725</v>
      </c>
      <c r="AD105" s="104">
        <v>40817</v>
      </c>
      <c r="AE105" s="105">
        <v>40909</v>
      </c>
      <c r="AF105" s="104">
        <v>41000</v>
      </c>
      <c r="AG105" s="104">
        <v>41091</v>
      </c>
      <c r="AH105" s="104">
        <v>41183</v>
      </c>
      <c r="AI105" s="105">
        <v>41275</v>
      </c>
      <c r="AJ105" s="104">
        <v>41365</v>
      </c>
      <c r="AK105" s="104">
        <v>41456</v>
      </c>
      <c r="AL105" s="104">
        <v>41548</v>
      </c>
      <c r="AM105" s="105">
        <v>41640</v>
      </c>
      <c r="AN105" s="104">
        <v>41730</v>
      </c>
      <c r="AO105" s="104">
        <v>41821</v>
      </c>
      <c r="AP105" s="60">
        <v>41913</v>
      </c>
      <c r="AQ105" s="105">
        <v>42005</v>
      </c>
      <c r="AR105" s="104">
        <v>42095</v>
      </c>
      <c r="AS105" s="104">
        <v>42186</v>
      </c>
      <c r="AT105" s="104">
        <v>42278</v>
      </c>
      <c r="AU105" s="105">
        <v>42370</v>
      </c>
      <c r="AV105" s="104">
        <v>42461</v>
      </c>
      <c r="AW105" s="104">
        <v>42552</v>
      </c>
      <c r="AX105" s="104">
        <v>42644</v>
      </c>
      <c r="AY105" s="105">
        <v>42736</v>
      </c>
      <c r="AZ105" s="104">
        <v>42826</v>
      </c>
      <c r="BA105" s="104">
        <v>42917</v>
      </c>
      <c r="BB105" s="104">
        <v>43009</v>
      </c>
      <c r="BC105" s="105">
        <v>43101</v>
      </c>
      <c r="BD105" s="104">
        <v>43191</v>
      </c>
      <c r="BE105" s="104">
        <v>43282</v>
      </c>
      <c r="BF105" s="104">
        <v>43374</v>
      </c>
      <c r="BG105" s="105">
        <v>43466</v>
      </c>
      <c r="BH105" s="104">
        <v>43556</v>
      </c>
      <c r="BI105" s="104">
        <v>43647</v>
      </c>
      <c r="BJ105" s="104">
        <v>43739</v>
      </c>
      <c r="BK105" s="105">
        <v>43831</v>
      </c>
      <c r="BL105" s="104">
        <v>43922</v>
      </c>
      <c r="BM105" s="106"/>
      <c r="BN105" s="106"/>
      <c r="BO105" s="106"/>
      <c r="BP105" s="106"/>
      <c r="BQ105" s="106"/>
      <c r="BR105" s="106"/>
      <c r="BS105" s="106"/>
      <c r="BT105" s="106"/>
      <c r="BU105" s="106"/>
      <c r="BV105" s="106"/>
      <c r="BW105" s="106"/>
      <c r="BX105" s="106"/>
      <c r="BY105" s="106"/>
      <c r="BZ105" s="106"/>
      <c r="CA105" s="106"/>
      <c r="CB105" s="106"/>
      <c r="CC105" s="106"/>
      <c r="CD105" s="106"/>
      <c r="CE105" s="106"/>
      <c r="CF105" s="106"/>
    </row>
    <row r="106" spans="1:84" ht="15.75" customHeight="1">
      <c r="A106" s="107" t="s">
        <v>42</v>
      </c>
      <c r="B106" s="64" t="s">
        <v>124</v>
      </c>
      <c r="C106" s="66">
        <v>946.58900000000006</v>
      </c>
      <c r="D106" s="66">
        <v>1029.461</v>
      </c>
      <c r="E106" s="66">
        <v>1070.232</v>
      </c>
      <c r="F106" s="66">
        <v>1149.328</v>
      </c>
      <c r="G106" s="66">
        <v>1241.789</v>
      </c>
      <c r="H106" s="66">
        <v>1309.626</v>
      </c>
      <c r="I106" s="66">
        <v>1401.0730000000001</v>
      </c>
      <c r="J106" s="66">
        <v>1498.211</v>
      </c>
      <c r="K106" s="66">
        <v>1692.7139999999999</v>
      </c>
      <c r="L106" s="66">
        <v>2019.1369999999999</v>
      </c>
      <c r="M106" s="66">
        <v>2333.518</v>
      </c>
      <c r="N106" s="66">
        <v>2501.819</v>
      </c>
      <c r="O106" s="66">
        <v>2671.5</v>
      </c>
      <c r="P106" s="66">
        <v>2946.080453</v>
      </c>
      <c r="Q106" s="66">
        <v>2981.3948099999998</v>
      </c>
      <c r="R106" s="66">
        <v>3112.5668500000002</v>
      </c>
      <c r="S106" s="108">
        <v>3109.2419730000001</v>
      </c>
      <c r="T106" s="66">
        <v>3236.5239040000001</v>
      </c>
      <c r="U106" s="66">
        <v>3280.715459</v>
      </c>
      <c r="V106" s="66">
        <v>3605.1677490000002</v>
      </c>
      <c r="W106" s="108">
        <v>3766.3579970000001</v>
      </c>
      <c r="X106" s="66">
        <v>3870.1761900000001</v>
      </c>
      <c r="Y106" s="66">
        <v>3905.8178889999999</v>
      </c>
      <c r="Z106" s="66">
        <v>4076.5597550000002</v>
      </c>
      <c r="AA106" s="108">
        <v>4339.1465790000002</v>
      </c>
      <c r="AB106" s="66">
        <v>4351.489638</v>
      </c>
      <c r="AC106" s="66">
        <v>4441.5757940000003</v>
      </c>
      <c r="AD106" s="66">
        <v>4553.6672570000001</v>
      </c>
      <c r="AE106" s="108">
        <v>4963.0292069999996</v>
      </c>
      <c r="AF106" s="66">
        <v>5109.8303539999997</v>
      </c>
      <c r="AG106" s="66">
        <v>5259.3421600000001</v>
      </c>
      <c r="AH106" s="66">
        <v>5546.9659279999996</v>
      </c>
      <c r="AI106" s="108">
        <v>5911.0051590000003</v>
      </c>
      <c r="AJ106" s="66">
        <v>5942.0595460000004</v>
      </c>
      <c r="AK106" s="66">
        <v>6086.2190140000002</v>
      </c>
      <c r="AL106" s="66">
        <v>6362.9675859999998</v>
      </c>
      <c r="AM106" s="108">
        <v>6629.2125669999996</v>
      </c>
      <c r="AN106" s="66">
        <v>6606.9931859999997</v>
      </c>
      <c r="AO106" s="66">
        <v>6727.7842380000002</v>
      </c>
      <c r="AP106" s="66">
        <v>7145.5878629999997</v>
      </c>
      <c r="AQ106" s="108">
        <v>6921.8997419999996</v>
      </c>
      <c r="AR106" s="66">
        <v>6883.5146519999998</v>
      </c>
      <c r="AS106" s="66">
        <v>6974.131883</v>
      </c>
      <c r="AT106" s="66">
        <v>7392.5292369999997</v>
      </c>
      <c r="AU106" s="108">
        <v>7551.743931</v>
      </c>
      <c r="AV106" s="66">
        <v>7642.0929329999999</v>
      </c>
      <c r="AW106" s="66">
        <v>7881.6544649999996</v>
      </c>
      <c r="AX106" s="66">
        <v>8128.6968710000001</v>
      </c>
      <c r="AY106" s="108">
        <v>8611.3962019999999</v>
      </c>
      <c r="AZ106" s="66">
        <v>8533.4911520000005</v>
      </c>
      <c r="BA106" s="66">
        <v>8795.5664649999999</v>
      </c>
      <c r="BB106" s="66">
        <v>8687.3577979999991</v>
      </c>
      <c r="BC106" s="108">
        <v>8962.9303390000005</v>
      </c>
      <c r="BD106" s="66">
        <v>8785.4092010000004</v>
      </c>
      <c r="BE106" s="66">
        <v>8697.7685170000004</v>
      </c>
      <c r="BF106" s="66">
        <v>9010.7420980000006</v>
      </c>
      <c r="BG106" s="108">
        <v>9306.1348199999993</v>
      </c>
      <c r="BH106" s="66">
        <v>8527.7839249999997</v>
      </c>
      <c r="BI106" s="66">
        <v>8616.4223380000003</v>
      </c>
      <c r="BJ106" s="66">
        <v>9275.2144649999991</v>
      </c>
      <c r="BK106" s="108">
        <v>10009.169726</v>
      </c>
      <c r="BL106" s="66">
        <v>10079.321269</v>
      </c>
      <c r="BM106" s="109"/>
      <c r="BN106" s="109"/>
      <c r="BO106" s="109"/>
      <c r="BP106" s="109"/>
      <c r="BQ106" s="109"/>
      <c r="BR106" s="109"/>
      <c r="BS106" s="109"/>
      <c r="BT106" s="109"/>
      <c r="BU106" s="109"/>
      <c r="BV106" s="109"/>
      <c r="BW106" s="109"/>
      <c r="BX106" s="109"/>
      <c r="BY106" s="109"/>
      <c r="BZ106" s="109"/>
      <c r="CA106" s="109"/>
      <c r="CB106" s="109"/>
      <c r="CC106" s="109"/>
      <c r="CD106" s="109"/>
      <c r="CE106" s="109"/>
      <c r="CF106" s="109"/>
    </row>
    <row r="107" spans="1:84" ht="15.75" customHeight="1">
      <c r="A107" s="110"/>
      <c r="B107" s="81" t="s">
        <v>125</v>
      </c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77"/>
      <c r="P107" s="77"/>
      <c r="Q107" s="77"/>
      <c r="R107" s="77"/>
      <c r="S107" s="111"/>
      <c r="T107" s="77"/>
      <c r="U107" s="77"/>
      <c r="V107" s="77"/>
      <c r="W107" s="111"/>
      <c r="X107" s="77"/>
      <c r="Y107" s="77"/>
      <c r="Z107" s="77"/>
      <c r="AA107" s="111"/>
      <c r="AB107" s="77"/>
      <c r="AC107" s="77"/>
      <c r="AD107" s="77"/>
      <c r="AE107" s="111"/>
      <c r="AF107" s="77"/>
      <c r="AG107" s="77"/>
      <c r="AH107" s="77"/>
      <c r="AI107" s="111"/>
      <c r="AJ107" s="77"/>
      <c r="AK107" s="77"/>
      <c r="AL107" s="77"/>
      <c r="AM107" s="111"/>
      <c r="AN107" s="77"/>
      <c r="AO107" s="77"/>
      <c r="AP107" s="77"/>
      <c r="AQ107" s="111"/>
      <c r="AR107" s="77"/>
      <c r="AS107" s="77"/>
      <c r="AT107" s="77"/>
      <c r="AU107" s="111"/>
      <c r="AV107" s="77"/>
      <c r="AW107" s="77"/>
      <c r="AX107" s="77"/>
      <c r="AY107" s="111"/>
      <c r="AZ107" s="77"/>
      <c r="BA107" s="77"/>
      <c r="BB107" s="77"/>
      <c r="BC107" s="111"/>
      <c r="BD107" s="77"/>
      <c r="BE107" s="77"/>
      <c r="BF107" s="77"/>
      <c r="BG107" s="111"/>
      <c r="BH107" s="77"/>
      <c r="BI107" s="77"/>
      <c r="BJ107" s="77"/>
      <c r="BK107" s="111"/>
      <c r="BL107" s="77"/>
      <c r="BM107" s="109"/>
      <c r="BN107" s="109"/>
      <c r="BO107" s="109"/>
      <c r="BP107" s="109"/>
      <c r="BQ107" s="109"/>
      <c r="BR107" s="109"/>
      <c r="BS107" s="109"/>
      <c r="BT107" s="109"/>
      <c r="BU107" s="109"/>
      <c r="BV107" s="109"/>
      <c r="BW107" s="109"/>
      <c r="BX107" s="109"/>
      <c r="BY107" s="109"/>
      <c r="BZ107" s="109"/>
      <c r="CA107" s="109"/>
      <c r="CB107" s="109"/>
      <c r="CC107" s="109"/>
      <c r="CD107" s="109"/>
      <c r="CE107" s="109"/>
      <c r="CF107" s="109"/>
    </row>
    <row r="108" spans="1:84" ht="15.75" customHeight="1">
      <c r="A108" s="110" t="s">
        <v>44</v>
      </c>
      <c r="B108" s="81" t="s">
        <v>126</v>
      </c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76">
        <v>773.35668899999996</v>
      </c>
      <c r="P108" s="77">
        <v>781.47540800000002</v>
      </c>
      <c r="Q108" s="77">
        <v>808.09875599999998</v>
      </c>
      <c r="R108" s="77">
        <v>888.64986399999998</v>
      </c>
      <c r="S108" s="111">
        <v>928.68914500000005</v>
      </c>
      <c r="T108" s="77">
        <v>971.97511899999995</v>
      </c>
      <c r="U108" s="77">
        <v>1067.445946</v>
      </c>
      <c r="V108" s="77">
        <v>1231.4464089999999</v>
      </c>
      <c r="W108" s="111">
        <v>1173.658418</v>
      </c>
      <c r="X108" s="77">
        <v>1188.4422340000001</v>
      </c>
      <c r="Y108" s="77">
        <v>1204.202853</v>
      </c>
      <c r="Z108" s="77">
        <v>1207.7320099999999</v>
      </c>
      <c r="AA108" s="111">
        <v>1202.586446</v>
      </c>
      <c r="AB108" s="77">
        <v>1204.8988649999999</v>
      </c>
      <c r="AC108" s="77">
        <v>1201.7853210000001</v>
      </c>
      <c r="AD108" s="77">
        <v>1210.1654229999999</v>
      </c>
      <c r="AE108" s="111">
        <v>1284.376209</v>
      </c>
      <c r="AF108" s="77">
        <v>1287.943139</v>
      </c>
      <c r="AG108" s="77">
        <v>1304.565591</v>
      </c>
      <c r="AH108" s="77">
        <v>1322.4676770000001</v>
      </c>
      <c r="AI108" s="111">
        <v>1395.6060789999999</v>
      </c>
      <c r="AJ108" s="77">
        <v>1406.9536539999999</v>
      </c>
      <c r="AK108" s="77">
        <v>1442.2208009999999</v>
      </c>
      <c r="AL108" s="77">
        <v>1464.6861220000001</v>
      </c>
      <c r="AM108" s="111">
        <v>1534.427369</v>
      </c>
      <c r="AN108" s="77">
        <v>1557.5504659999999</v>
      </c>
      <c r="AO108" s="77">
        <v>1550.4508310000001</v>
      </c>
      <c r="AP108" s="77">
        <v>1827.3170250000001</v>
      </c>
      <c r="AQ108" s="111">
        <v>1916.032956</v>
      </c>
      <c r="AR108" s="77">
        <v>1920.339003</v>
      </c>
      <c r="AS108" s="77">
        <v>1965.3167559999999</v>
      </c>
      <c r="AT108" s="77">
        <v>2354.5564599999998</v>
      </c>
      <c r="AU108" s="111">
        <v>2417.5153209999999</v>
      </c>
      <c r="AV108" s="77">
        <v>2409.2068789999998</v>
      </c>
      <c r="AW108" s="77">
        <v>2409.0346129999998</v>
      </c>
      <c r="AX108" s="77">
        <v>2398.8909090000002</v>
      </c>
      <c r="AY108" s="111">
        <v>2457.3218929999998</v>
      </c>
      <c r="AZ108" s="77">
        <v>2427.3255479999998</v>
      </c>
      <c r="BA108" s="77">
        <v>2468.1253630000001</v>
      </c>
      <c r="BB108" s="77">
        <v>2513.8500180000001</v>
      </c>
      <c r="BC108" s="111">
        <v>2667.466997</v>
      </c>
      <c r="BD108" s="77">
        <v>2619.3173839999999</v>
      </c>
      <c r="BE108" s="77">
        <v>2614.5342030000002</v>
      </c>
      <c r="BF108" s="77">
        <v>2645.1101619999999</v>
      </c>
      <c r="BG108" s="111">
        <v>2695.7999629999999</v>
      </c>
      <c r="BH108" s="77">
        <v>2647.853349</v>
      </c>
      <c r="BI108" s="77">
        <v>2661.340882</v>
      </c>
      <c r="BJ108" s="77">
        <v>2836.2808970000001</v>
      </c>
      <c r="BK108" s="111">
        <v>2875.3201429999999</v>
      </c>
      <c r="BL108" s="77">
        <v>2907.4692460000001</v>
      </c>
      <c r="BM108" s="109"/>
      <c r="BN108" s="109"/>
      <c r="BO108" s="109"/>
      <c r="BP108" s="109"/>
      <c r="BQ108" s="109"/>
      <c r="BR108" s="109"/>
      <c r="BS108" s="109"/>
      <c r="BT108" s="109"/>
      <c r="BU108" s="109"/>
      <c r="BV108" s="109"/>
      <c r="BW108" s="109"/>
      <c r="BX108" s="109"/>
      <c r="BY108" s="109"/>
      <c r="BZ108" s="109"/>
      <c r="CA108" s="109"/>
      <c r="CB108" s="109"/>
      <c r="CC108" s="109"/>
      <c r="CD108" s="109"/>
      <c r="CE108" s="109"/>
      <c r="CF108" s="109"/>
    </row>
    <row r="109" spans="1:84" ht="15.75" customHeight="1">
      <c r="A109" s="110" t="s">
        <v>127</v>
      </c>
      <c r="B109" s="81" t="s">
        <v>128</v>
      </c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76">
        <v>709.98880399999996</v>
      </c>
      <c r="P109" s="77">
        <v>721.93942200000004</v>
      </c>
      <c r="Q109" s="77">
        <v>736.77589899999998</v>
      </c>
      <c r="R109" s="77">
        <v>764.63490300000001</v>
      </c>
      <c r="S109" s="111">
        <v>781.56587100000002</v>
      </c>
      <c r="T109" s="77">
        <v>789.70635200000004</v>
      </c>
      <c r="U109" s="77">
        <v>802.33390899999995</v>
      </c>
      <c r="V109" s="77">
        <v>923.54067999999995</v>
      </c>
      <c r="W109" s="111">
        <v>936.53778499999999</v>
      </c>
      <c r="X109" s="77">
        <v>945.09252500000002</v>
      </c>
      <c r="Y109" s="77">
        <v>935.62074800000005</v>
      </c>
      <c r="Z109" s="77">
        <v>963.718614</v>
      </c>
      <c r="AA109" s="111">
        <v>1024.6600659999999</v>
      </c>
      <c r="AB109" s="77">
        <v>1020.143696</v>
      </c>
      <c r="AC109" s="77">
        <v>1018.874812</v>
      </c>
      <c r="AD109" s="77">
        <v>1022.9440990000001</v>
      </c>
      <c r="AE109" s="111">
        <v>1127.290094</v>
      </c>
      <c r="AF109" s="77">
        <v>1133.8201389999999</v>
      </c>
      <c r="AG109" s="77">
        <v>1222.905808</v>
      </c>
      <c r="AH109" s="77">
        <v>1229.6783089999999</v>
      </c>
      <c r="AI109" s="111">
        <v>1240.827624</v>
      </c>
      <c r="AJ109" s="77">
        <v>1246.296308</v>
      </c>
      <c r="AK109" s="77">
        <v>1328.5747730000001</v>
      </c>
      <c r="AL109" s="77">
        <v>1348.5059510000001</v>
      </c>
      <c r="AM109" s="111">
        <v>1347.5999790000001</v>
      </c>
      <c r="AN109" s="77">
        <v>1368.9312829999999</v>
      </c>
      <c r="AO109" s="77">
        <v>1381.3673779999999</v>
      </c>
      <c r="AP109" s="77">
        <v>1389.8281629999999</v>
      </c>
      <c r="AQ109" s="111">
        <v>1422.585955</v>
      </c>
      <c r="AR109" s="77">
        <v>1430.489556</v>
      </c>
      <c r="AS109" s="77">
        <v>1428.587626</v>
      </c>
      <c r="AT109" s="77">
        <v>1448.031221</v>
      </c>
      <c r="AU109" s="111">
        <v>1452.557769</v>
      </c>
      <c r="AV109" s="77">
        <v>1491.189721</v>
      </c>
      <c r="AW109" s="77">
        <v>1363.8521209999999</v>
      </c>
      <c r="AX109" s="77">
        <v>1374.0613619999999</v>
      </c>
      <c r="AY109" s="111">
        <v>1481.0666209999999</v>
      </c>
      <c r="AZ109" s="77">
        <v>1480.305402</v>
      </c>
      <c r="BA109" s="77">
        <v>1467.6744450000001</v>
      </c>
      <c r="BB109" s="77">
        <v>1532.6656</v>
      </c>
      <c r="BC109" s="111">
        <v>1765.738589</v>
      </c>
      <c r="BD109" s="77">
        <v>1743.2952499999999</v>
      </c>
      <c r="BE109" s="77">
        <v>1744.8337489999999</v>
      </c>
      <c r="BF109" s="77">
        <v>1776.0035869999999</v>
      </c>
      <c r="BG109" s="111">
        <v>1770.049082</v>
      </c>
      <c r="BH109" s="77">
        <v>1762.199885</v>
      </c>
      <c r="BI109" s="77">
        <v>1769.1630250000001</v>
      </c>
      <c r="BJ109" s="77">
        <v>1777.2986109999999</v>
      </c>
      <c r="BK109" s="111">
        <v>1792.801823</v>
      </c>
      <c r="BL109" s="77">
        <v>1799.641093</v>
      </c>
      <c r="BM109" s="109"/>
      <c r="BN109" s="109"/>
      <c r="BO109" s="109"/>
      <c r="BP109" s="109"/>
      <c r="BQ109" s="109"/>
      <c r="BR109" s="109"/>
      <c r="BS109" s="109"/>
      <c r="BT109" s="109"/>
      <c r="BU109" s="109"/>
      <c r="BV109" s="109"/>
      <c r="BW109" s="109"/>
      <c r="BX109" s="109"/>
      <c r="BY109" s="109"/>
      <c r="BZ109" s="109"/>
      <c r="CA109" s="109"/>
      <c r="CB109" s="109"/>
      <c r="CC109" s="109"/>
      <c r="CD109" s="109"/>
      <c r="CE109" s="109"/>
      <c r="CF109" s="109"/>
    </row>
    <row r="110" spans="1:84" ht="15.75" customHeight="1">
      <c r="A110" s="110" t="s">
        <v>129</v>
      </c>
      <c r="B110" s="81" t="s">
        <v>130</v>
      </c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76">
        <v>88.657079999999993</v>
      </c>
      <c r="P110" s="77">
        <v>90.141623999999993</v>
      </c>
      <c r="Q110" s="77">
        <v>108.91587699999999</v>
      </c>
      <c r="R110" s="77">
        <v>118.04874</v>
      </c>
      <c r="S110" s="111">
        <v>115.511092</v>
      </c>
      <c r="T110" s="77">
        <v>115.09458600000001</v>
      </c>
      <c r="U110" s="77">
        <v>129.828384</v>
      </c>
      <c r="V110" s="77">
        <v>136.77875800000001</v>
      </c>
      <c r="W110" s="111">
        <v>136.36952199999999</v>
      </c>
      <c r="X110" s="77">
        <v>137.027006</v>
      </c>
      <c r="Y110" s="77">
        <v>143.74798799999999</v>
      </c>
      <c r="Z110" s="77">
        <v>146.59814399999999</v>
      </c>
      <c r="AA110" s="111">
        <v>144.493055</v>
      </c>
      <c r="AB110" s="77">
        <v>145.56151800000001</v>
      </c>
      <c r="AC110" s="77">
        <v>154.280935</v>
      </c>
      <c r="AD110" s="77">
        <v>154.92349999999999</v>
      </c>
      <c r="AE110" s="111">
        <v>153.20274599999999</v>
      </c>
      <c r="AF110" s="77">
        <v>153.56384</v>
      </c>
      <c r="AG110" s="77">
        <v>172.471023</v>
      </c>
      <c r="AH110" s="77">
        <v>176.423551</v>
      </c>
      <c r="AI110" s="111">
        <v>176.44516100000001</v>
      </c>
      <c r="AJ110" s="77">
        <v>177.67741100000001</v>
      </c>
      <c r="AK110" s="77">
        <v>186.49298300000001</v>
      </c>
      <c r="AL110" s="77">
        <v>188.364227</v>
      </c>
      <c r="AM110" s="111">
        <v>188.06548599999999</v>
      </c>
      <c r="AN110" s="77">
        <v>187.68090699999999</v>
      </c>
      <c r="AO110" s="77">
        <v>198.80284700000001</v>
      </c>
      <c r="AP110" s="77">
        <v>201.483936</v>
      </c>
      <c r="AQ110" s="111">
        <v>199.53919999999999</v>
      </c>
      <c r="AR110" s="77">
        <v>201.55559600000001</v>
      </c>
      <c r="AS110" s="77">
        <v>206.02222900000001</v>
      </c>
      <c r="AT110" s="77">
        <v>205.39833200000001</v>
      </c>
      <c r="AU110" s="111">
        <v>201.47097299999999</v>
      </c>
      <c r="AV110" s="77">
        <v>198.05054000000001</v>
      </c>
      <c r="AW110" s="77">
        <v>166.2449</v>
      </c>
      <c r="AX110" s="77">
        <v>153.76048599999999</v>
      </c>
      <c r="AY110" s="111">
        <v>154.31136100000001</v>
      </c>
      <c r="AZ110" s="77">
        <v>140.20015900000001</v>
      </c>
      <c r="BA110" s="77">
        <v>143.84616199999999</v>
      </c>
      <c r="BB110" s="77">
        <v>140.88322400000001</v>
      </c>
      <c r="BC110" s="111">
        <v>124.10571299999999</v>
      </c>
      <c r="BD110" s="77">
        <v>117.294997</v>
      </c>
      <c r="BE110" s="77">
        <v>121.66980599999999</v>
      </c>
      <c r="BF110" s="77">
        <v>123.130781</v>
      </c>
      <c r="BG110" s="111">
        <v>121.681423</v>
      </c>
      <c r="BH110" s="77">
        <v>120.821494</v>
      </c>
      <c r="BI110" s="77">
        <v>133.254369</v>
      </c>
      <c r="BJ110" s="77">
        <v>134.44687200000001</v>
      </c>
      <c r="BK110" s="111">
        <v>134.23023699999999</v>
      </c>
      <c r="BL110" s="77">
        <v>133.89636300000001</v>
      </c>
      <c r="BM110" s="109"/>
      <c r="BN110" s="109"/>
      <c r="BO110" s="109"/>
      <c r="BP110" s="109"/>
      <c r="BQ110" s="109"/>
      <c r="BR110" s="109"/>
      <c r="BS110" s="109"/>
      <c r="BT110" s="109"/>
      <c r="BU110" s="109"/>
      <c r="BV110" s="109"/>
      <c r="BW110" s="109"/>
      <c r="BX110" s="109"/>
      <c r="BY110" s="109"/>
      <c r="BZ110" s="109"/>
      <c r="CA110" s="109"/>
      <c r="CB110" s="109"/>
      <c r="CC110" s="109"/>
      <c r="CD110" s="109"/>
      <c r="CE110" s="109"/>
      <c r="CF110" s="109"/>
    </row>
    <row r="111" spans="1:84" ht="15.75" customHeight="1">
      <c r="A111" s="110" t="s">
        <v>131</v>
      </c>
      <c r="B111" s="81" t="s">
        <v>132</v>
      </c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76">
        <v>1171.7148420000001</v>
      </c>
      <c r="P111" s="77">
        <v>1246.19685</v>
      </c>
      <c r="Q111" s="77">
        <v>1223.9120270000001</v>
      </c>
      <c r="R111" s="77">
        <v>1267.5963469999999</v>
      </c>
      <c r="S111" s="111">
        <v>1319.814535</v>
      </c>
      <c r="T111" s="77">
        <v>1289.185594</v>
      </c>
      <c r="U111" s="77">
        <v>1166.1692780000001</v>
      </c>
      <c r="V111" s="77">
        <v>1164.7752989999999</v>
      </c>
      <c r="W111" s="111">
        <v>1333.509607</v>
      </c>
      <c r="X111" s="77">
        <v>1358.9074169999999</v>
      </c>
      <c r="Y111" s="77">
        <v>1412.9889270000001</v>
      </c>
      <c r="Z111" s="77">
        <v>1534.1633179999999</v>
      </c>
      <c r="AA111" s="111">
        <v>1739.5330719999999</v>
      </c>
      <c r="AB111" s="77">
        <v>1748.1792579999999</v>
      </c>
      <c r="AC111" s="77">
        <v>1835.229887</v>
      </c>
      <c r="AD111" s="77">
        <v>2019.359154</v>
      </c>
      <c r="AE111" s="111">
        <v>2243.1083880000001</v>
      </c>
      <c r="AF111" s="77">
        <v>2315.3757190000001</v>
      </c>
      <c r="AG111" s="77">
        <v>2380.1647969999999</v>
      </c>
      <c r="AH111" s="77">
        <v>2607.2446570000002</v>
      </c>
      <c r="AI111" s="111">
        <v>2861.2787720000001</v>
      </c>
      <c r="AJ111" s="77">
        <v>2861.8716800000002</v>
      </c>
      <c r="AK111" s="77">
        <v>2924.4023050000001</v>
      </c>
      <c r="AL111" s="77">
        <v>3139.448981</v>
      </c>
      <c r="AM111" s="111">
        <v>3368.2514740000001</v>
      </c>
      <c r="AN111" s="77">
        <v>3357.8795960000002</v>
      </c>
      <c r="AO111" s="77">
        <v>3390.6455980000001</v>
      </c>
      <c r="AP111" s="77">
        <v>3587.7587709999998</v>
      </c>
      <c r="AQ111" s="111">
        <v>3479.1213400000001</v>
      </c>
      <c r="AR111" s="77">
        <v>3318.961812</v>
      </c>
      <c r="AS111" s="77">
        <v>3292.4819670000002</v>
      </c>
      <c r="AT111" s="77">
        <v>3303.9421670000002</v>
      </c>
      <c r="AU111" s="111">
        <v>3338.4198249999999</v>
      </c>
      <c r="AV111" s="77">
        <v>3316.5808259999999</v>
      </c>
      <c r="AW111" s="77">
        <v>3600.7112360000001</v>
      </c>
      <c r="AX111" s="77">
        <v>3803.8245040000002</v>
      </c>
      <c r="AY111" s="111">
        <v>4077.642108</v>
      </c>
      <c r="AZ111" s="77">
        <v>4140.5647879999997</v>
      </c>
      <c r="BA111" s="77">
        <v>4336.9111489999996</v>
      </c>
      <c r="BB111" s="77">
        <v>4176.4288829999996</v>
      </c>
      <c r="BC111" s="111">
        <v>4041.2721350000002</v>
      </c>
      <c r="BD111" s="77">
        <v>3996.5554179999999</v>
      </c>
      <c r="BE111" s="77">
        <v>3828.179877</v>
      </c>
      <c r="BF111" s="77">
        <v>4164.9360349999997</v>
      </c>
      <c r="BG111" s="111">
        <v>4447.1859670000003</v>
      </c>
      <c r="BH111" s="77">
        <v>3662.6870640000002</v>
      </c>
      <c r="BI111" s="77">
        <v>3577.1526549999999</v>
      </c>
      <c r="BJ111" s="77">
        <v>3990.3963990000002</v>
      </c>
      <c r="BK111" s="111">
        <v>4611.5021729999999</v>
      </c>
      <c r="BL111" s="77">
        <v>4870.1069989999996</v>
      </c>
      <c r="BM111" s="109"/>
      <c r="BN111" s="109"/>
      <c r="BO111" s="109"/>
      <c r="BP111" s="109"/>
      <c r="BQ111" s="109"/>
      <c r="BR111" s="109"/>
      <c r="BS111" s="109"/>
      <c r="BT111" s="109"/>
      <c r="BU111" s="109"/>
      <c r="BV111" s="109"/>
      <c r="BW111" s="109"/>
      <c r="BX111" s="109"/>
      <c r="BY111" s="109"/>
      <c r="BZ111" s="109"/>
      <c r="CA111" s="109"/>
      <c r="CB111" s="109"/>
      <c r="CC111" s="109"/>
      <c r="CD111" s="109"/>
      <c r="CE111" s="109"/>
      <c r="CF111" s="109"/>
    </row>
    <row r="112" spans="1:84" ht="15.75" customHeight="1">
      <c r="A112" s="110"/>
      <c r="B112" s="81" t="s">
        <v>133</v>
      </c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76"/>
      <c r="P112" s="77"/>
      <c r="Q112" s="77"/>
      <c r="R112" s="77"/>
      <c r="S112" s="111"/>
      <c r="T112" s="77"/>
      <c r="U112" s="77"/>
      <c r="V112" s="77"/>
      <c r="W112" s="111"/>
      <c r="X112" s="77"/>
      <c r="Y112" s="77"/>
      <c r="Z112" s="77"/>
      <c r="AA112" s="111"/>
      <c r="AB112" s="77"/>
      <c r="AC112" s="77"/>
      <c r="AD112" s="77"/>
      <c r="AE112" s="111"/>
      <c r="AF112" s="77"/>
      <c r="AG112" s="77"/>
      <c r="AH112" s="77"/>
      <c r="AI112" s="111"/>
      <c r="AJ112" s="77"/>
      <c r="AK112" s="77"/>
      <c r="AL112" s="77"/>
      <c r="AM112" s="111"/>
      <c r="AN112" s="77"/>
      <c r="AO112" s="77"/>
      <c r="AP112" s="77"/>
      <c r="AQ112" s="111"/>
      <c r="AR112" s="77"/>
      <c r="AS112" s="77"/>
      <c r="AT112" s="77"/>
      <c r="AU112" s="111"/>
      <c r="AV112" s="77"/>
      <c r="AW112" s="77"/>
      <c r="AX112" s="77"/>
      <c r="AY112" s="111"/>
      <c r="AZ112" s="77"/>
      <c r="BA112" s="77"/>
      <c r="BB112" s="77"/>
      <c r="BC112" s="111"/>
      <c r="BD112" s="77"/>
      <c r="BE112" s="77"/>
      <c r="BF112" s="77"/>
      <c r="BG112" s="111"/>
      <c r="BH112" s="77"/>
      <c r="BI112" s="77"/>
      <c r="BJ112" s="77"/>
      <c r="BK112" s="111"/>
      <c r="BL112" s="77"/>
      <c r="BM112" s="109"/>
      <c r="BN112" s="109"/>
      <c r="BO112" s="109"/>
      <c r="BP112" s="109"/>
      <c r="BQ112" s="109"/>
      <c r="BR112" s="109"/>
      <c r="BS112" s="109"/>
      <c r="BT112" s="109"/>
      <c r="BU112" s="109"/>
      <c r="BV112" s="109"/>
      <c r="BW112" s="109"/>
      <c r="BX112" s="109"/>
      <c r="BY112" s="109"/>
      <c r="BZ112" s="109"/>
      <c r="CA112" s="109"/>
      <c r="CB112" s="109"/>
      <c r="CC112" s="109"/>
      <c r="CD112" s="109"/>
      <c r="CE112" s="109"/>
      <c r="CF112" s="109"/>
    </row>
    <row r="113" spans="1:84" ht="15.75" customHeight="1">
      <c r="A113" s="110" t="s">
        <v>134</v>
      </c>
      <c r="B113" s="70" t="s">
        <v>135</v>
      </c>
      <c r="C113" s="72">
        <v>177.94300000000001</v>
      </c>
      <c r="D113" s="72">
        <v>53.384999999999998</v>
      </c>
      <c r="E113" s="72">
        <v>116.13200000000001</v>
      </c>
      <c r="F113" s="72">
        <v>207.55500000000001</v>
      </c>
      <c r="G113" s="72">
        <v>262.09699999999998</v>
      </c>
      <c r="H113" s="72">
        <v>95.986000000000004</v>
      </c>
      <c r="I113" s="72">
        <v>178.869</v>
      </c>
      <c r="J113" s="72">
        <v>273.72300000000001</v>
      </c>
      <c r="K113" s="72">
        <v>371.548</v>
      </c>
      <c r="L113" s="72">
        <v>117.291</v>
      </c>
      <c r="M113" s="72">
        <v>221.04599999999999</v>
      </c>
      <c r="N113" s="72">
        <v>343.46</v>
      </c>
      <c r="O113" s="71">
        <v>47.724201000000001</v>
      </c>
      <c r="P113" s="72">
        <v>134.598297</v>
      </c>
      <c r="Q113" s="72">
        <v>284.539332</v>
      </c>
      <c r="R113" s="72">
        <v>354.80489</v>
      </c>
      <c r="S113" s="112">
        <v>409.18572899999998</v>
      </c>
      <c r="T113" s="72">
        <v>58.261392000000001</v>
      </c>
      <c r="U113" s="72">
        <v>6.7947559999999996</v>
      </c>
      <c r="V113" s="72">
        <v>31.203928000000001</v>
      </c>
      <c r="W113" s="112">
        <v>205.10970800000001</v>
      </c>
      <c r="X113" s="72">
        <v>116.71889</v>
      </c>
      <c r="Y113" s="72">
        <v>249.592038</v>
      </c>
      <c r="Z113" s="72">
        <v>359.69814600000001</v>
      </c>
      <c r="AA113" s="112">
        <v>573.37971100000004</v>
      </c>
      <c r="AB113" s="72">
        <v>214.27757600000001</v>
      </c>
      <c r="AC113" s="72">
        <v>444.18592599999999</v>
      </c>
      <c r="AD113" s="72">
        <v>624.21298100000001</v>
      </c>
      <c r="AE113" s="112">
        <v>848.21677099999999</v>
      </c>
      <c r="AF113" s="72">
        <v>267.86458499999998</v>
      </c>
      <c r="AG113" s="72">
        <v>507.01081299999998</v>
      </c>
      <c r="AH113" s="72">
        <v>750.07383300000004</v>
      </c>
      <c r="AI113" s="112">
        <v>1011.888693</v>
      </c>
      <c r="AJ113" s="72">
        <v>239.44220999999999</v>
      </c>
      <c r="AK113" s="72">
        <v>491.38752399999998</v>
      </c>
      <c r="AL113" s="72">
        <v>751.42516000000001</v>
      </c>
      <c r="AM113" s="112">
        <v>993.58454700000004</v>
      </c>
      <c r="AN113" s="72">
        <v>232.07582600000001</v>
      </c>
      <c r="AO113" s="72">
        <v>451.38575800000001</v>
      </c>
      <c r="AP113" s="72">
        <v>685.24104299999999</v>
      </c>
      <c r="AQ113" s="112">
        <v>589.14131799999996</v>
      </c>
      <c r="AR113" s="72">
        <v>6.0150309999999996</v>
      </c>
      <c r="AS113" s="72">
        <v>51.488197</v>
      </c>
      <c r="AT113" s="72">
        <v>126.697278</v>
      </c>
      <c r="AU113" s="112">
        <v>191.96536399999999</v>
      </c>
      <c r="AV113" s="72">
        <v>109.324848</v>
      </c>
      <c r="AW113" s="72">
        <v>359.932412</v>
      </c>
      <c r="AX113" s="72">
        <v>631.96494199999995</v>
      </c>
      <c r="AY113" s="112">
        <v>929.66235600000005</v>
      </c>
      <c r="AZ113" s="72">
        <v>338.612798</v>
      </c>
      <c r="BA113" s="72">
        <v>770.31643399999996</v>
      </c>
      <c r="BB113" s="72">
        <v>674.798134</v>
      </c>
      <c r="BC113" s="112">
        <v>789.66122900000005</v>
      </c>
      <c r="BD113" s="72">
        <v>353.03359</v>
      </c>
      <c r="BE113" s="72">
        <v>633.95766800000001</v>
      </c>
      <c r="BF113" s="72">
        <v>1068.1760770000001</v>
      </c>
      <c r="BG113" s="112">
        <v>1344.828949</v>
      </c>
      <c r="BH113" s="72">
        <v>586.74279799999999</v>
      </c>
      <c r="BI113" s="72">
        <v>1004.902884</v>
      </c>
      <c r="BJ113" s="72">
        <v>1501.100494</v>
      </c>
      <c r="BK113" s="112">
        <v>2036.8437409999999</v>
      </c>
      <c r="BL113" s="72">
        <v>611.86856599999999</v>
      </c>
      <c r="BM113" s="109"/>
      <c r="BN113" s="109"/>
      <c r="BO113" s="109"/>
      <c r="BP113" s="109"/>
      <c r="BQ113" s="109"/>
      <c r="BR113" s="109"/>
      <c r="BS113" s="109"/>
      <c r="BT113" s="109"/>
      <c r="BU113" s="109"/>
      <c r="BV113" s="109"/>
      <c r="BW113" s="109"/>
      <c r="BX113" s="109"/>
      <c r="BY113" s="109"/>
      <c r="BZ113" s="109"/>
      <c r="CA113" s="109"/>
      <c r="CB113" s="109"/>
      <c r="CC113" s="109"/>
      <c r="CD113" s="109"/>
      <c r="CE113" s="109"/>
      <c r="CF113" s="109"/>
    </row>
    <row r="114" spans="1:84" ht="15.75" customHeight="1">
      <c r="A114" s="113" t="s">
        <v>136</v>
      </c>
      <c r="B114" s="86" t="s">
        <v>137</v>
      </c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7">
        <v>43.629108000000002</v>
      </c>
      <c r="P114" s="88">
        <v>147.07186200000001</v>
      </c>
      <c r="Q114" s="88">
        <v>50.264029000000001</v>
      </c>
      <c r="R114" s="88">
        <v>233.37829400000001</v>
      </c>
      <c r="S114" s="114">
        <v>3370.4443489999999</v>
      </c>
      <c r="T114" s="88">
        <v>3293.5221590000001</v>
      </c>
      <c r="U114" s="88">
        <v>2002.8205809999999</v>
      </c>
      <c r="V114" s="88">
        <v>1589.0501039999999</v>
      </c>
      <c r="W114" s="114">
        <v>1423.133374</v>
      </c>
      <c r="X114" s="88">
        <v>685.92840699999999</v>
      </c>
      <c r="Y114" s="88">
        <v>510.29308400000002</v>
      </c>
      <c r="Z114" s="88">
        <v>373.43947400000002</v>
      </c>
      <c r="AA114" s="114">
        <v>325.74615599999998</v>
      </c>
      <c r="AB114" s="88">
        <v>312.32348100000002</v>
      </c>
      <c r="AC114" s="88">
        <v>312.24310100000002</v>
      </c>
      <c r="AD114" s="88">
        <v>506.79624200000001</v>
      </c>
      <c r="AE114" s="114">
        <v>1212.0640820000001</v>
      </c>
      <c r="AF114" s="88">
        <v>1469.3824509999999</v>
      </c>
      <c r="AG114" s="88">
        <v>2250.731659</v>
      </c>
      <c r="AH114" s="88">
        <v>2350.603376</v>
      </c>
      <c r="AI114" s="114">
        <v>2690.8518720000002</v>
      </c>
      <c r="AJ114" s="88">
        <v>2227.153699</v>
      </c>
      <c r="AK114" s="88">
        <v>2320.7903980000001</v>
      </c>
      <c r="AL114" s="88">
        <v>3140.115346</v>
      </c>
      <c r="AM114" s="114">
        <v>4439.1039090000004</v>
      </c>
      <c r="AN114" s="88">
        <v>4702.1779669999996</v>
      </c>
      <c r="AO114" s="88">
        <v>5368.4828070000003</v>
      </c>
      <c r="AP114" s="88">
        <v>5643.5784569999996</v>
      </c>
      <c r="AQ114" s="114">
        <v>9287.0305310000003</v>
      </c>
      <c r="AR114" s="88">
        <v>7572.8152099999998</v>
      </c>
      <c r="AS114" s="88">
        <v>6931.3423810000004</v>
      </c>
      <c r="AT114" s="88">
        <v>5757.6419660000001</v>
      </c>
      <c r="AU114" s="114">
        <v>5363.2522550000003</v>
      </c>
      <c r="AV114" s="88">
        <v>4060.0124289999999</v>
      </c>
      <c r="AW114" s="88">
        <v>2712.0292260000001</v>
      </c>
      <c r="AX114" s="88">
        <v>2373.0951909999999</v>
      </c>
      <c r="AY114" s="114">
        <v>2725.909623</v>
      </c>
      <c r="AZ114" s="88">
        <v>1390.8734449999999</v>
      </c>
      <c r="BA114" s="88">
        <v>1061.467011</v>
      </c>
      <c r="BB114" s="88">
        <v>1830.66634</v>
      </c>
      <c r="BC114" s="114">
        <v>2016.453935</v>
      </c>
      <c r="BD114" s="88">
        <v>2333.041948</v>
      </c>
      <c r="BE114" s="88">
        <v>2710.1857060000002</v>
      </c>
      <c r="BF114" s="88">
        <v>3128.3414170000001</v>
      </c>
      <c r="BG114" s="114">
        <v>2607.4370100000001</v>
      </c>
      <c r="BH114" s="88">
        <v>2599.7248840000002</v>
      </c>
      <c r="BI114" s="88">
        <v>2592.2234119999998</v>
      </c>
      <c r="BJ114" s="88">
        <v>2566.6205570000002</v>
      </c>
      <c r="BK114" s="114">
        <v>2451.3696089999999</v>
      </c>
      <c r="BL114" s="88">
        <v>3311.2763540000001</v>
      </c>
      <c r="BM114" s="109"/>
      <c r="BN114" s="109"/>
      <c r="BO114" s="109"/>
      <c r="BP114" s="109"/>
      <c r="BQ114" s="109"/>
      <c r="BR114" s="109"/>
      <c r="BS114" s="109"/>
      <c r="BT114" s="109"/>
      <c r="BU114" s="109"/>
      <c r="BV114" s="109"/>
      <c r="BW114" s="109"/>
      <c r="BX114" s="109"/>
      <c r="BY114" s="109"/>
      <c r="BZ114" s="109"/>
      <c r="CA114" s="109"/>
      <c r="CB114" s="109"/>
      <c r="CC114" s="109"/>
      <c r="CD114" s="109"/>
      <c r="CE114" s="109"/>
      <c r="CF114" s="109"/>
    </row>
    <row r="115" spans="1:84" ht="15.75" customHeight="1">
      <c r="A115" s="107" t="s">
        <v>55</v>
      </c>
      <c r="B115" s="64" t="s">
        <v>138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5">
        <v>190.01167699999999</v>
      </c>
      <c r="P115" s="66">
        <v>179.10709299999999</v>
      </c>
      <c r="Q115" s="66">
        <v>199.461017</v>
      </c>
      <c r="R115" s="66">
        <v>214.11854</v>
      </c>
      <c r="S115" s="108">
        <v>346.03212400000001</v>
      </c>
      <c r="T115" s="66">
        <v>217.579262</v>
      </c>
      <c r="U115" s="66">
        <v>201.26927000000001</v>
      </c>
      <c r="V115" s="66">
        <v>212.27662599999999</v>
      </c>
      <c r="W115" s="108">
        <v>273.06734899999998</v>
      </c>
      <c r="X115" s="66">
        <v>184.35846000000001</v>
      </c>
      <c r="Y115" s="66">
        <v>215.22385800000001</v>
      </c>
      <c r="Z115" s="66">
        <v>266.72949799999998</v>
      </c>
      <c r="AA115" s="108">
        <v>255.67176699999999</v>
      </c>
      <c r="AB115" s="66">
        <v>195.56143</v>
      </c>
      <c r="AC115" s="66">
        <v>252.728264</v>
      </c>
      <c r="AD115" s="66">
        <v>274.932997</v>
      </c>
      <c r="AE115" s="108">
        <v>336.440811</v>
      </c>
      <c r="AF115" s="66">
        <v>304.38484599999998</v>
      </c>
      <c r="AG115" s="66">
        <v>354.00292100000001</v>
      </c>
      <c r="AH115" s="66">
        <v>332.49616099999997</v>
      </c>
      <c r="AI115" s="108">
        <v>462.77108299999998</v>
      </c>
      <c r="AJ115" s="66">
        <v>485.641412</v>
      </c>
      <c r="AK115" s="66">
        <v>497.474695</v>
      </c>
      <c r="AL115" s="66">
        <v>456.45776799999999</v>
      </c>
      <c r="AM115" s="108">
        <v>584.06093299999998</v>
      </c>
      <c r="AN115" s="66">
        <v>574.27482499999996</v>
      </c>
      <c r="AO115" s="66">
        <v>651.035078</v>
      </c>
      <c r="AP115" s="66">
        <v>551.70468700000004</v>
      </c>
      <c r="AQ115" s="108">
        <v>964.80827499999998</v>
      </c>
      <c r="AR115" s="66">
        <v>742.33011999999997</v>
      </c>
      <c r="AS115" s="66">
        <v>719.16912500000001</v>
      </c>
      <c r="AT115" s="66">
        <v>877.65972599999998</v>
      </c>
      <c r="AU115" s="108">
        <v>801.02237400000001</v>
      </c>
      <c r="AV115" s="66">
        <v>793.24928999999997</v>
      </c>
      <c r="AW115" s="66">
        <v>811.79315799999995</v>
      </c>
      <c r="AX115" s="66">
        <v>862.43608099999994</v>
      </c>
      <c r="AY115" s="108">
        <v>828.55729599999995</v>
      </c>
      <c r="AZ115" s="66">
        <v>855.84681599999999</v>
      </c>
      <c r="BA115" s="66">
        <v>815.15121299999998</v>
      </c>
      <c r="BB115" s="66">
        <v>859.59685200000001</v>
      </c>
      <c r="BC115" s="108">
        <v>774.79185099999995</v>
      </c>
      <c r="BD115" s="66">
        <v>741.77194399999996</v>
      </c>
      <c r="BE115" s="66">
        <v>660.94888100000003</v>
      </c>
      <c r="BF115" s="66">
        <v>635.14637500000003</v>
      </c>
      <c r="BG115" s="108">
        <v>879.51770699999997</v>
      </c>
      <c r="BH115" s="66">
        <v>704.92512799999997</v>
      </c>
      <c r="BI115" s="66">
        <v>712.38353700000005</v>
      </c>
      <c r="BJ115" s="66">
        <v>722.73311799999999</v>
      </c>
      <c r="BK115" s="108">
        <v>700.26370499999996</v>
      </c>
      <c r="BL115" s="66">
        <v>788.17523600000004</v>
      </c>
      <c r="BM115" s="109"/>
      <c r="BN115" s="109"/>
      <c r="BO115" s="109"/>
      <c r="BP115" s="109"/>
      <c r="BQ115" s="109"/>
      <c r="BR115" s="109"/>
      <c r="BS115" s="109"/>
      <c r="BT115" s="109"/>
      <c r="BU115" s="109"/>
      <c r="BV115" s="109"/>
      <c r="BW115" s="109"/>
      <c r="BX115" s="109"/>
      <c r="BY115" s="109"/>
      <c r="BZ115" s="109"/>
      <c r="CA115" s="109"/>
      <c r="CB115" s="109"/>
      <c r="CC115" s="109"/>
      <c r="CD115" s="109"/>
      <c r="CE115" s="109"/>
      <c r="CF115" s="109"/>
    </row>
    <row r="116" spans="1:84" ht="15.75" customHeight="1">
      <c r="A116" s="110"/>
      <c r="B116" s="81" t="s">
        <v>139</v>
      </c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76"/>
      <c r="P116" s="77"/>
      <c r="Q116" s="77"/>
      <c r="R116" s="77"/>
      <c r="S116" s="111"/>
      <c r="T116" s="77"/>
      <c r="U116" s="77"/>
      <c r="V116" s="77"/>
      <c r="W116" s="111"/>
      <c r="X116" s="77"/>
      <c r="Y116" s="77"/>
      <c r="Z116" s="77"/>
      <c r="AA116" s="111"/>
      <c r="AB116" s="77"/>
      <c r="AC116" s="77"/>
      <c r="AD116" s="77"/>
      <c r="AE116" s="111"/>
      <c r="AF116" s="77"/>
      <c r="AG116" s="77"/>
      <c r="AH116" s="77"/>
      <c r="AI116" s="111"/>
      <c r="AJ116" s="77"/>
      <c r="AK116" s="77"/>
      <c r="AL116" s="77"/>
      <c r="AM116" s="111"/>
      <c r="AN116" s="77"/>
      <c r="AO116" s="77"/>
      <c r="AP116" s="77"/>
      <c r="AQ116" s="111"/>
      <c r="AR116" s="77"/>
      <c r="AS116" s="77"/>
      <c r="AT116" s="77"/>
      <c r="AU116" s="111"/>
      <c r="AV116" s="77"/>
      <c r="AW116" s="77"/>
      <c r="AX116" s="77"/>
      <c r="AY116" s="111"/>
      <c r="AZ116" s="77"/>
      <c r="BA116" s="77"/>
      <c r="BB116" s="77"/>
      <c r="BC116" s="111"/>
      <c r="BD116" s="77"/>
      <c r="BE116" s="77"/>
      <c r="BF116" s="77"/>
      <c r="BG116" s="111"/>
      <c r="BH116" s="77"/>
      <c r="BI116" s="77"/>
      <c r="BJ116" s="77"/>
      <c r="BK116" s="111"/>
      <c r="BL116" s="77"/>
      <c r="BM116" s="109"/>
      <c r="BN116" s="109"/>
      <c r="BO116" s="109"/>
      <c r="BP116" s="109"/>
      <c r="BQ116" s="109"/>
      <c r="BR116" s="109"/>
      <c r="BS116" s="109"/>
      <c r="BT116" s="109"/>
      <c r="BU116" s="109"/>
      <c r="BV116" s="109"/>
      <c r="BW116" s="109"/>
      <c r="BX116" s="109"/>
      <c r="BY116" s="109"/>
      <c r="BZ116" s="109"/>
      <c r="CA116" s="109"/>
      <c r="CB116" s="109"/>
      <c r="CC116" s="109"/>
      <c r="CD116" s="109"/>
      <c r="CE116" s="109"/>
      <c r="CF116" s="109"/>
    </row>
    <row r="117" spans="1:84" ht="15.75" customHeight="1">
      <c r="A117" s="110" t="s">
        <v>58</v>
      </c>
      <c r="B117" s="81" t="s">
        <v>140</v>
      </c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76">
        <v>119.906227</v>
      </c>
      <c r="P117" s="77">
        <v>102.324386</v>
      </c>
      <c r="Q117" s="77">
        <v>107.947773</v>
      </c>
      <c r="R117" s="77">
        <v>113.22494</v>
      </c>
      <c r="S117" s="111">
        <v>252.44349399999999</v>
      </c>
      <c r="T117" s="77">
        <v>164.43074799999999</v>
      </c>
      <c r="U117" s="77">
        <v>145.81070600000001</v>
      </c>
      <c r="V117" s="77">
        <v>145.18120200000001</v>
      </c>
      <c r="W117" s="111">
        <v>168.000359</v>
      </c>
      <c r="X117" s="77">
        <v>125.832137</v>
      </c>
      <c r="Y117" s="77">
        <v>128.74673200000001</v>
      </c>
      <c r="Z117" s="77">
        <v>130.65027900000001</v>
      </c>
      <c r="AA117" s="111">
        <v>154.410933</v>
      </c>
      <c r="AB117" s="77">
        <v>122.923716</v>
      </c>
      <c r="AC117" s="77">
        <v>136.934324</v>
      </c>
      <c r="AD117" s="77">
        <v>183.80412999999999</v>
      </c>
      <c r="AE117" s="111">
        <v>216.556972</v>
      </c>
      <c r="AF117" s="77">
        <v>185.88426000000001</v>
      </c>
      <c r="AG117" s="77">
        <v>204.76970600000001</v>
      </c>
      <c r="AH117" s="77">
        <v>186.87669700000001</v>
      </c>
      <c r="AI117" s="111">
        <v>289.60618199999999</v>
      </c>
      <c r="AJ117" s="77">
        <v>260.23385400000001</v>
      </c>
      <c r="AK117" s="77">
        <v>252.022549</v>
      </c>
      <c r="AL117" s="77">
        <v>262.89144900000002</v>
      </c>
      <c r="AM117" s="111">
        <v>365.76399600000002</v>
      </c>
      <c r="AN117" s="77">
        <v>353.01393899999999</v>
      </c>
      <c r="AO117" s="77">
        <v>421.31732599999998</v>
      </c>
      <c r="AP117" s="77">
        <v>337.38462399999997</v>
      </c>
      <c r="AQ117" s="111">
        <v>688.31096000000002</v>
      </c>
      <c r="AR117" s="77">
        <v>526.01251600000001</v>
      </c>
      <c r="AS117" s="77">
        <v>510.78462999999999</v>
      </c>
      <c r="AT117" s="77">
        <v>568.01875500000006</v>
      </c>
      <c r="AU117" s="111">
        <v>512.13081099999999</v>
      </c>
      <c r="AV117" s="77">
        <v>546.29031599999996</v>
      </c>
      <c r="AW117" s="77">
        <v>503.45424300000002</v>
      </c>
      <c r="AX117" s="77">
        <v>493.91125099999999</v>
      </c>
      <c r="AY117" s="111">
        <v>503.41481099999999</v>
      </c>
      <c r="AZ117" s="77">
        <v>534.94121199999995</v>
      </c>
      <c r="BA117" s="77">
        <v>455.18167699999998</v>
      </c>
      <c r="BB117" s="77">
        <v>486.47982000000002</v>
      </c>
      <c r="BC117" s="111">
        <v>396.186983</v>
      </c>
      <c r="BD117" s="77">
        <v>330.852352</v>
      </c>
      <c r="BE117" s="77">
        <v>222.81787700000001</v>
      </c>
      <c r="BF117" s="77">
        <v>239.575074</v>
      </c>
      <c r="BG117" s="111">
        <v>430.50652400000001</v>
      </c>
      <c r="BH117" s="77">
        <v>302.88880899999998</v>
      </c>
      <c r="BI117" s="77">
        <v>310.15319399999998</v>
      </c>
      <c r="BJ117" s="77">
        <v>273.70315699999998</v>
      </c>
      <c r="BK117" s="111">
        <v>307.45207900000003</v>
      </c>
      <c r="BL117" s="77">
        <v>288.70797399999998</v>
      </c>
      <c r="BM117" s="109"/>
      <c r="BN117" s="109"/>
      <c r="BO117" s="109"/>
      <c r="BP117" s="109"/>
      <c r="BQ117" s="109"/>
      <c r="BR117" s="109"/>
      <c r="BS117" s="109"/>
      <c r="BT117" s="109"/>
      <c r="BU117" s="109"/>
      <c r="BV117" s="109"/>
      <c r="BW117" s="109"/>
      <c r="BX117" s="109"/>
      <c r="BY117" s="109"/>
      <c r="BZ117" s="109"/>
      <c r="CA117" s="109"/>
      <c r="CB117" s="109"/>
      <c r="CC117" s="109"/>
      <c r="CD117" s="109"/>
      <c r="CE117" s="109"/>
      <c r="CF117" s="109"/>
    </row>
    <row r="118" spans="1:84" ht="15.75" customHeight="1">
      <c r="A118" s="115" t="s">
        <v>60</v>
      </c>
      <c r="B118" s="70" t="s">
        <v>141</v>
      </c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1">
        <v>18.542452999999998</v>
      </c>
      <c r="P118" s="72">
        <v>15.112242999999999</v>
      </c>
      <c r="Q118" s="72">
        <v>21.602838999999999</v>
      </c>
      <c r="R118" s="72">
        <v>35.553586000000003</v>
      </c>
      <c r="S118" s="112">
        <v>77.712040000000002</v>
      </c>
      <c r="T118" s="72">
        <v>47.427861</v>
      </c>
      <c r="U118" s="72">
        <v>49.110571</v>
      </c>
      <c r="V118" s="72">
        <v>63.347026</v>
      </c>
      <c r="W118" s="112">
        <v>97.131111000000004</v>
      </c>
      <c r="X118" s="72">
        <v>53.091064000000003</v>
      </c>
      <c r="Y118" s="72">
        <v>77.415369999999996</v>
      </c>
      <c r="Z118" s="72">
        <v>115.334264</v>
      </c>
      <c r="AA118" s="112">
        <v>93.861711</v>
      </c>
      <c r="AB118" s="72">
        <v>67.792738999999997</v>
      </c>
      <c r="AC118" s="72">
        <v>108.772228</v>
      </c>
      <c r="AD118" s="72">
        <v>85.116838000000001</v>
      </c>
      <c r="AE118" s="112">
        <v>105.486266</v>
      </c>
      <c r="AF118" s="72">
        <v>111.181089</v>
      </c>
      <c r="AG118" s="72">
        <v>136.88777999999999</v>
      </c>
      <c r="AH118" s="72">
        <v>133.69932800000001</v>
      </c>
      <c r="AI118" s="112">
        <v>145.511236</v>
      </c>
      <c r="AJ118" s="72">
        <v>113.701455</v>
      </c>
      <c r="AK118" s="72">
        <v>150.40081599999999</v>
      </c>
      <c r="AL118" s="72">
        <v>115.984056</v>
      </c>
      <c r="AM118" s="112">
        <v>122.980611</v>
      </c>
      <c r="AN118" s="72">
        <v>118.079545</v>
      </c>
      <c r="AO118" s="72">
        <v>118.302419</v>
      </c>
      <c r="AP118" s="72">
        <v>131.40335400000001</v>
      </c>
      <c r="AQ118" s="112">
        <v>169.468378</v>
      </c>
      <c r="AR118" s="72">
        <v>138.83941999999999</v>
      </c>
      <c r="AS118" s="72">
        <v>134.55929</v>
      </c>
      <c r="AT118" s="72">
        <v>248.454691</v>
      </c>
      <c r="AU118" s="112">
        <v>177.43589399999999</v>
      </c>
      <c r="AV118" s="72">
        <v>174.65403800000001</v>
      </c>
      <c r="AW118" s="72">
        <v>227.14971700000001</v>
      </c>
      <c r="AX118" s="72">
        <v>269.92320899999999</v>
      </c>
      <c r="AY118" s="112">
        <v>227.71015299999999</v>
      </c>
      <c r="AZ118" s="72">
        <v>234.66546</v>
      </c>
      <c r="BA118" s="72">
        <v>257.08053100000001</v>
      </c>
      <c r="BB118" s="72">
        <v>288.06975299999999</v>
      </c>
      <c r="BC118" s="112">
        <v>253.07189199999999</v>
      </c>
      <c r="BD118" s="72">
        <v>299.41897899999998</v>
      </c>
      <c r="BE118" s="72">
        <v>332.07613600000002</v>
      </c>
      <c r="BF118" s="72">
        <v>294.87291800000003</v>
      </c>
      <c r="BG118" s="112">
        <v>338.86594000000002</v>
      </c>
      <c r="BH118" s="72">
        <v>279.82215100000002</v>
      </c>
      <c r="BI118" s="72">
        <v>288.13873699999999</v>
      </c>
      <c r="BJ118" s="72">
        <v>271.50592599999999</v>
      </c>
      <c r="BK118" s="112">
        <v>257.92103600000002</v>
      </c>
      <c r="BL118" s="72">
        <v>302.994257</v>
      </c>
      <c r="BM118" s="109"/>
      <c r="BN118" s="109"/>
      <c r="BO118" s="109"/>
      <c r="BP118" s="109"/>
      <c r="BQ118" s="109"/>
      <c r="BR118" s="109"/>
      <c r="BS118" s="109"/>
      <c r="BT118" s="109"/>
      <c r="BU118" s="109"/>
      <c r="BV118" s="109"/>
      <c r="BW118" s="109"/>
      <c r="BX118" s="109"/>
      <c r="BY118" s="109"/>
      <c r="BZ118" s="109"/>
      <c r="CA118" s="109"/>
      <c r="CB118" s="109"/>
      <c r="CC118" s="109"/>
      <c r="CD118" s="109"/>
      <c r="CE118" s="109"/>
      <c r="CF118" s="109"/>
    </row>
    <row r="119" spans="1:84" ht="15.75" customHeight="1">
      <c r="A119" s="107" t="s">
        <v>62</v>
      </c>
      <c r="B119" s="64" t="s">
        <v>142</v>
      </c>
      <c r="C119" s="66">
        <v>85.951999999999998</v>
      </c>
      <c r="D119" s="66">
        <v>85.373000000000005</v>
      </c>
      <c r="E119" s="66">
        <v>78.376999999999995</v>
      </c>
      <c r="F119" s="66">
        <v>84.641999999999996</v>
      </c>
      <c r="G119" s="66">
        <v>101.02200000000001</v>
      </c>
      <c r="H119" s="66">
        <v>101.482</v>
      </c>
      <c r="I119" s="66">
        <v>130.44</v>
      </c>
      <c r="J119" s="66">
        <v>201.375</v>
      </c>
      <c r="K119" s="66">
        <v>270.892</v>
      </c>
      <c r="L119" s="66">
        <v>257.13499999999999</v>
      </c>
      <c r="M119" s="66">
        <v>382.51299999999998</v>
      </c>
      <c r="N119" s="66">
        <v>411.05500000000001</v>
      </c>
      <c r="O119" s="65">
        <v>2813.4980460000002</v>
      </c>
      <c r="P119" s="66">
        <v>2999.183102</v>
      </c>
      <c r="Q119" s="66">
        <v>3321.4808840000001</v>
      </c>
      <c r="R119" s="66">
        <v>3622.967177</v>
      </c>
      <c r="S119" s="108">
        <v>3639.5831560000001</v>
      </c>
      <c r="T119" s="66">
        <v>3700.364204</v>
      </c>
      <c r="U119" s="66">
        <v>3409.3062380000001</v>
      </c>
      <c r="V119" s="66">
        <v>3119.3724099999999</v>
      </c>
      <c r="W119" s="108">
        <v>3117.3034379999999</v>
      </c>
      <c r="X119" s="66">
        <v>3097.5625570000002</v>
      </c>
      <c r="Y119" s="66">
        <v>3237.6887590000001</v>
      </c>
      <c r="Z119" s="66">
        <v>3461.7514249999999</v>
      </c>
      <c r="AA119" s="108">
        <v>3754.9320680000001</v>
      </c>
      <c r="AB119" s="66">
        <v>3613.2275049999998</v>
      </c>
      <c r="AC119" s="66">
        <v>3537.3760969999998</v>
      </c>
      <c r="AD119" s="66">
        <v>4170.3455130000002</v>
      </c>
      <c r="AE119" s="108">
        <v>4560.1537760000001</v>
      </c>
      <c r="AF119" s="66">
        <v>4124.9014999999999</v>
      </c>
      <c r="AG119" s="66">
        <v>4221.6248310000001</v>
      </c>
      <c r="AH119" s="66">
        <v>4317.6031700000003</v>
      </c>
      <c r="AI119" s="108">
        <v>4738.3617119999999</v>
      </c>
      <c r="AJ119" s="66">
        <v>4564.0491149999998</v>
      </c>
      <c r="AK119" s="66">
        <v>4792.5146860000004</v>
      </c>
      <c r="AL119" s="66">
        <v>4727.6823889999996</v>
      </c>
      <c r="AM119" s="108">
        <v>4806.0271279999997</v>
      </c>
      <c r="AN119" s="66">
        <v>4814.6056179999996</v>
      </c>
      <c r="AO119" s="66">
        <v>5339.0272729999997</v>
      </c>
      <c r="AP119" s="66">
        <v>5307.6953229999999</v>
      </c>
      <c r="AQ119" s="108">
        <v>6594.2264599999999</v>
      </c>
      <c r="AR119" s="66">
        <v>5044.7480800000003</v>
      </c>
      <c r="AS119" s="66">
        <v>4967.5242680000001</v>
      </c>
      <c r="AT119" s="66">
        <v>6158.7995499999997</v>
      </c>
      <c r="AU119" s="108">
        <v>7091.0469540000004</v>
      </c>
      <c r="AV119" s="66">
        <v>7720.6683389999998</v>
      </c>
      <c r="AW119" s="66">
        <v>7497.378753</v>
      </c>
      <c r="AX119" s="66">
        <v>7854.2566580000002</v>
      </c>
      <c r="AY119" s="108">
        <v>8559.117784</v>
      </c>
      <c r="AZ119" s="66">
        <v>8109.7206059999999</v>
      </c>
      <c r="BA119" s="66">
        <v>8482.9831520000007</v>
      </c>
      <c r="BB119" s="66">
        <v>8905.1271610000003</v>
      </c>
      <c r="BC119" s="108">
        <v>9265.2601149999991</v>
      </c>
      <c r="BD119" s="66">
        <v>6565.5797689999999</v>
      </c>
      <c r="BE119" s="66">
        <v>7094.617956</v>
      </c>
      <c r="BF119" s="66">
        <v>7547.3906040000002</v>
      </c>
      <c r="BG119" s="108">
        <v>9190.3418669999992</v>
      </c>
      <c r="BH119" s="66">
        <v>8501.9805290000004</v>
      </c>
      <c r="BI119" s="66">
        <v>7550.0171520000004</v>
      </c>
      <c r="BJ119" s="66">
        <v>7225.4802769999997</v>
      </c>
      <c r="BK119" s="108">
        <v>8147.1440839999996</v>
      </c>
      <c r="BL119" s="66">
        <v>8207.2058959999995</v>
      </c>
      <c r="BM119" s="109"/>
      <c r="BN119" s="109"/>
      <c r="BO119" s="109"/>
      <c r="BP119" s="109"/>
      <c r="BQ119" s="109"/>
      <c r="BR119" s="109"/>
      <c r="BS119" s="109"/>
      <c r="BT119" s="109"/>
      <c r="BU119" s="109"/>
      <c r="BV119" s="109"/>
      <c r="BW119" s="109"/>
      <c r="BX119" s="109"/>
      <c r="BY119" s="109"/>
      <c r="BZ119" s="109"/>
      <c r="CA119" s="109"/>
      <c r="CB119" s="109"/>
      <c r="CC119" s="109"/>
      <c r="CD119" s="109"/>
      <c r="CE119" s="109"/>
      <c r="CF119" s="109"/>
    </row>
    <row r="120" spans="1:84" ht="15.75" customHeight="1">
      <c r="A120" s="107" t="s">
        <v>76</v>
      </c>
      <c r="B120" s="64" t="s">
        <v>143</v>
      </c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5">
        <v>12208.462024</v>
      </c>
      <c r="P120" s="66">
        <v>12896.155081999999</v>
      </c>
      <c r="Q120" s="66">
        <v>14078.345207</v>
      </c>
      <c r="R120" s="66">
        <v>14936.915378</v>
      </c>
      <c r="S120" s="108">
        <v>14748.503733</v>
      </c>
      <c r="T120" s="66">
        <v>15013.510366</v>
      </c>
      <c r="U120" s="66">
        <v>15687.068769</v>
      </c>
      <c r="V120" s="66">
        <v>16128.930797000001</v>
      </c>
      <c r="W120" s="108">
        <v>17131.433325000002</v>
      </c>
      <c r="X120" s="66">
        <v>17487.806975</v>
      </c>
      <c r="Y120" s="66">
        <v>18487.126461</v>
      </c>
      <c r="Z120" s="66">
        <v>19313.954323999998</v>
      </c>
      <c r="AA120" s="108">
        <v>21080.929255999999</v>
      </c>
      <c r="AB120" s="66">
        <v>21344.597829999999</v>
      </c>
      <c r="AC120" s="66">
        <v>22422.354314</v>
      </c>
      <c r="AD120" s="66">
        <v>24484.972353000001</v>
      </c>
      <c r="AE120" s="108">
        <v>26082.065693</v>
      </c>
      <c r="AF120" s="66">
        <v>25464.359622</v>
      </c>
      <c r="AG120" s="66">
        <v>26953.432507000001</v>
      </c>
      <c r="AH120" s="66">
        <v>27933.565004</v>
      </c>
      <c r="AI120" s="108">
        <v>30120.005862000002</v>
      </c>
      <c r="AJ120" s="66">
        <v>30809.648947000001</v>
      </c>
      <c r="AK120" s="66">
        <v>32988.101692999997</v>
      </c>
      <c r="AL120" s="66">
        <v>33591.910241999998</v>
      </c>
      <c r="AM120" s="108">
        <v>34930.926038999998</v>
      </c>
      <c r="AN120" s="66">
        <v>36161.952601999998</v>
      </c>
      <c r="AO120" s="66">
        <v>36400.412780999999</v>
      </c>
      <c r="AP120" s="66">
        <v>38009.051927</v>
      </c>
      <c r="AQ120" s="108">
        <v>43813.987788999999</v>
      </c>
      <c r="AR120" s="66">
        <v>44332.135319000001</v>
      </c>
      <c r="AS120" s="66">
        <v>44375.696391999998</v>
      </c>
      <c r="AT120" s="66">
        <v>49018.489018</v>
      </c>
      <c r="AU120" s="108">
        <v>51906.698221999999</v>
      </c>
      <c r="AV120" s="66">
        <v>50904.188064000002</v>
      </c>
      <c r="AW120" s="66">
        <v>50724.981734000001</v>
      </c>
      <c r="AX120" s="66">
        <v>50746.820824000002</v>
      </c>
      <c r="AY120" s="108">
        <v>50003.37833</v>
      </c>
      <c r="AZ120" s="66">
        <v>50554.177727000002</v>
      </c>
      <c r="BA120" s="66">
        <v>51844.1371</v>
      </c>
      <c r="BB120" s="66">
        <v>52118.003713999999</v>
      </c>
      <c r="BC120" s="108">
        <v>53702.959652999998</v>
      </c>
      <c r="BD120" s="66">
        <v>54396.176681999998</v>
      </c>
      <c r="BE120" s="66">
        <v>56351.425238000003</v>
      </c>
      <c r="BF120" s="66">
        <v>57583.516022000003</v>
      </c>
      <c r="BG120" s="108">
        <v>60701.765289000003</v>
      </c>
      <c r="BH120" s="66">
        <v>60609.612611999997</v>
      </c>
      <c r="BI120" s="66">
        <v>61358.958404999998</v>
      </c>
      <c r="BJ120" s="66">
        <v>63306.223480000001</v>
      </c>
      <c r="BK120" s="108">
        <v>63435.489505999998</v>
      </c>
      <c r="BL120" s="66">
        <v>68404.522079999995</v>
      </c>
      <c r="BM120" s="109"/>
      <c r="BN120" s="109"/>
      <c r="BO120" s="109"/>
      <c r="BP120" s="109"/>
      <c r="BQ120" s="109"/>
      <c r="BR120" s="109"/>
      <c r="BS120" s="109"/>
      <c r="BT120" s="109"/>
      <c r="BU120" s="109"/>
      <c r="BV120" s="109"/>
      <c r="BW120" s="109"/>
      <c r="BX120" s="109"/>
      <c r="BY120" s="109"/>
      <c r="BZ120" s="109"/>
      <c r="CA120" s="109"/>
      <c r="CB120" s="109"/>
      <c r="CC120" s="109"/>
      <c r="CD120" s="109"/>
      <c r="CE120" s="109"/>
      <c r="CF120" s="109"/>
    </row>
    <row r="121" spans="1:84" ht="15.75" customHeight="1">
      <c r="A121" s="110"/>
      <c r="B121" s="81" t="s">
        <v>139</v>
      </c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76"/>
      <c r="P121" s="77"/>
      <c r="Q121" s="77"/>
      <c r="R121" s="77"/>
      <c r="S121" s="111"/>
      <c r="T121" s="77"/>
      <c r="U121" s="77"/>
      <c r="V121" s="77"/>
      <c r="W121" s="111"/>
      <c r="X121" s="77"/>
      <c r="Y121" s="77"/>
      <c r="Z121" s="77"/>
      <c r="AA121" s="111"/>
      <c r="AB121" s="77"/>
      <c r="AC121" s="77"/>
      <c r="AD121" s="77"/>
      <c r="AE121" s="111"/>
      <c r="AF121" s="77"/>
      <c r="AG121" s="77"/>
      <c r="AH121" s="77"/>
      <c r="AI121" s="111"/>
      <c r="AJ121" s="77"/>
      <c r="AK121" s="77"/>
      <c r="AL121" s="77"/>
      <c r="AM121" s="111"/>
      <c r="AN121" s="77"/>
      <c r="AO121" s="77"/>
      <c r="AP121" s="77"/>
      <c r="AQ121" s="111"/>
      <c r="AR121" s="77"/>
      <c r="AS121" s="77"/>
      <c r="AT121" s="77"/>
      <c r="AU121" s="111"/>
      <c r="AV121" s="77"/>
      <c r="AW121" s="77"/>
      <c r="AX121" s="77"/>
      <c r="AY121" s="111"/>
      <c r="AZ121" s="77"/>
      <c r="BA121" s="77"/>
      <c r="BB121" s="77"/>
      <c r="BC121" s="111"/>
      <c r="BD121" s="77"/>
      <c r="BE121" s="77"/>
      <c r="BF121" s="77"/>
      <c r="BG121" s="111"/>
      <c r="BH121" s="77"/>
      <c r="BI121" s="77"/>
      <c r="BJ121" s="77"/>
      <c r="BK121" s="111"/>
      <c r="BL121" s="77"/>
      <c r="BM121" s="109"/>
      <c r="BN121" s="109"/>
      <c r="BO121" s="109"/>
      <c r="BP121" s="109"/>
      <c r="BQ121" s="109"/>
      <c r="BR121" s="109"/>
      <c r="BS121" s="109"/>
      <c r="BT121" s="109"/>
      <c r="BU121" s="109"/>
      <c r="BV121" s="109"/>
      <c r="BW121" s="109"/>
      <c r="BX121" s="109"/>
      <c r="BY121" s="109"/>
      <c r="BZ121" s="109"/>
      <c r="CA121" s="109"/>
      <c r="CB121" s="109"/>
      <c r="CC121" s="109"/>
      <c r="CD121" s="109"/>
      <c r="CE121" s="109"/>
      <c r="CF121" s="109"/>
    </row>
    <row r="122" spans="1:84" ht="15.75" customHeight="1">
      <c r="A122" s="110" t="s">
        <v>80</v>
      </c>
      <c r="B122" s="81" t="s">
        <v>144</v>
      </c>
      <c r="C122" s="116">
        <v>663.23500000000001</v>
      </c>
      <c r="D122" s="116">
        <v>687.37</v>
      </c>
      <c r="E122" s="116">
        <v>748.53899999999999</v>
      </c>
      <c r="F122" s="116">
        <v>874.12300000000005</v>
      </c>
      <c r="G122" s="116">
        <v>991.14099999999996</v>
      </c>
      <c r="H122" s="116">
        <v>1046.79</v>
      </c>
      <c r="I122" s="116">
        <v>1233.578</v>
      </c>
      <c r="J122" s="116">
        <v>1351.0160000000001</v>
      </c>
      <c r="K122" s="116">
        <v>1576.579</v>
      </c>
      <c r="L122" s="116">
        <v>1643.97</v>
      </c>
      <c r="M122" s="116">
        <v>1849.0340000000001</v>
      </c>
      <c r="N122" s="116">
        <v>2030.2570000000001</v>
      </c>
      <c r="O122" s="116">
        <v>7053.1</v>
      </c>
      <c r="P122" s="77">
        <v>6832.4097599999996</v>
      </c>
      <c r="Q122" s="77">
        <v>7315.9150209999998</v>
      </c>
      <c r="R122" s="77">
        <v>7386.074662</v>
      </c>
      <c r="S122" s="111">
        <v>8209.0545719999991</v>
      </c>
      <c r="T122" s="77">
        <v>8101.3053419999997</v>
      </c>
      <c r="U122" s="77">
        <v>8165.9673119999998</v>
      </c>
      <c r="V122" s="77">
        <v>8412.1099489999997</v>
      </c>
      <c r="W122" s="111">
        <v>9056.9318070000008</v>
      </c>
      <c r="X122" s="77">
        <v>8932.1339079999998</v>
      </c>
      <c r="Y122" s="77">
        <v>9186.4551219999994</v>
      </c>
      <c r="Z122" s="77">
        <v>9515.0507089999992</v>
      </c>
      <c r="AA122" s="111">
        <v>10416.415569000001</v>
      </c>
      <c r="AB122" s="77">
        <v>10172.883024000001</v>
      </c>
      <c r="AC122" s="77">
        <v>10284.828787</v>
      </c>
      <c r="AD122" s="77">
        <v>11232.926696</v>
      </c>
      <c r="AE122" s="111">
        <v>12777.574791999999</v>
      </c>
      <c r="AF122" s="77">
        <v>12420.407507</v>
      </c>
      <c r="AG122" s="77">
        <v>12962.908404</v>
      </c>
      <c r="AH122" s="77">
        <v>13180.260931999999</v>
      </c>
      <c r="AI122" s="111">
        <v>14565.062043</v>
      </c>
      <c r="AJ122" s="77">
        <v>14771.679851000001</v>
      </c>
      <c r="AK122" s="77">
        <v>15527.068366</v>
      </c>
      <c r="AL122" s="77">
        <v>15443.131547999999</v>
      </c>
      <c r="AM122" s="111">
        <v>16900.517372999999</v>
      </c>
      <c r="AN122" s="77">
        <v>17853.381014999999</v>
      </c>
      <c r="AO122" s="77">
        <v>17445.905168000001</v>
      </c>
      <c r="AP122" s="77">
        <v>18226.030778</v>
      </c>
      <c r="AQ122" s="111">
        <v>23418.727015</v>
      </c>
      <c r="AR122" s="77">
        <v>23080.654241</v>
      </c>
      <c r="AS122" s="77">
        <v>22364.326109000001</v>
      </c>
      <c r="AT122" s="77">
        <v>24913.613163999999</v>
      </c>
      <c r="AU122" s="111">
        <v>27064.17427</v>
      </c>
      <c r="AV122" s="77">
        <v>26215.075700000001</v>
      </c>
      <c r="AW122" s="77">
        <v>25108.077184000002</v>
      </c>
      <c r="AX122" s="77">
        <v>24317.656614</v>
      </c>
      <c r="AY122" s="111">
        <v>24321.645641999999</v>
      </c>
      <c r="AZ122" s="77">
        <v>23957.953451000001</v>
      </c>
      <c r="BA122" s="77">
        <v>24149.895292000001</v>
      </c>
      <c r="BB122" s="77">
        <v>23757.981754</v>
      </c>
      <c r="BC122" s="111">
        <v>24843.220687000001</v>
      </c>
      <c r="BD122" s="77">
        <v>24893.306903000001</v>
      </c>
      <c r="BE122" s="77">
        <v>25503.73531</v>
      </c>
      <c r="BF122" s="77">
        <v>25970.644731</v>
      </c>
      <c r="BG122" s="111">
        <v>28005.988592999998</v>
      </c>
      <c r="BH122" s="77">
        <v>27553.663183000001</v>
      </c>
      <c r="BI122" s="77">
        <v>26795.872567999999</v>
      </c>
      <c r="BJ122" s="77">
        <v>27052.537568</v>
      </c>
      <c r="BK122" s="111">
        <v>28146.439864</v>
      </c>
      <c r="BL122" s="77">
        <v>31337.475877000001</v>
      </c>
      <c r="BM122" s="109"/>
      <c r="BN122" s="109"/>
      <c r="BO122" s="109"/>
      <c r="BP122" s="109"/>
      <c r="BQ122" s="109"/>
      <c r="BR122" s="109"/>
      <c r="BS122" s="109"/>
      <c r="BT122" s="109"/>
      <c r="BU122" s="109"/>
      <c r="BV122" s="109"/>
      <c r="BW122" s="109"/>
      <c r="BX122" s="109"/>
      <c r="BY122" s="109"/>
      <c r="BZ122" s="109"/>
      <c r="CA122" s="109"/>
      <c r="CB122" s="109"/>
      <c r="CC122" s="109"/>
      <c r="CD122" s="109"/>
      <c r="CE122" s="109"/>
      <c r="CF122" s="109"/>
    </row>
    <row r="123" spans="1:84" ht="15.75" customHeight="1">
      <c r="A123" s="110" t="s">
        <v>145</v>
      </c>
      <c r="B123" s="80" t="s">
        <v>146</v>
      </c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76">
        <v>3236.5460680000001</v>
      </c>
      <c r="P123" s="77">
        <v>3528.93532</v>
      </c>
      <c r="Q123" s="77">
        <v>3517.6891500000002</v>
      </c>
      <c r="R123" s="77">
        <v>3392.216864</v>
      </c>
      <c r="S123" s="111">
        <v>3520.978204</v>
      </c>
      <c r="T123" s="77">
        <v>3474.4922940000001</v>
      </c>
      <c r="U123" s="77">
        <v>3602.5282729999999</v>
      </c>
      <c r="V123" s="77">
        <v>3721.280252</v>
      </c>
      <c r="W123" s="111">
        <v>3857.351267</v>
      </c>
      <c r="X123" s="77">
        <v>4050.886919</v>
      </c>
      <c r="Y123" s="77">
        <v>4280.4279239999996</v>
      </c>
      <c r="Z123" s="77">
        <v>4510.0456789999998</v>
      </c>
      <c r="AA123" s="111">
        <v>4845.1002360000002</v>
      </c>
      <c r="AB123" s="77">
        <v>4897.7640719999999</v>
      </c>
      <c r="AC123" s="77">
        <v>4926.3311839999997</v>
      </c>
      <c r="AD123" s="77">
        <v>5070.0880319999997</v>
      </c>
      <c r="AE123" s="111">
        <v>5326.6723869999996</v>
      </c>
      <c r="AF123" s="77">
        <v>5521.6591820000003</v>
      </c>
      <c r="AG123" s="77">
        <v>5348.8194370000001</v>
      </c>
      <c r="AH123" s="77">
        <v>5366.7362659999999</v>
      </c>
      <c r="AI123" s="111">
        <v>5706.5941970000003</v>
      </c>
      <c r="AJ123" s="77">
        <v>5981.8382549999997</v>
      </c>
      <c r="AK123" s="77">
        <v>6250.0400829999999</v>
      </c>
      <c r="AL123" s="77">
        <v>6068.0262990000001</v>
      </c>
      <c r="AM123" s="111">
        <v>6516.061162</v>
      </c>
      <c r="AN123" s="77">
        <v>7324.5327729999999</v>
      </c>
      <c r="AO123" s="77">
        <v>6805.4437369999996</v>
      </c>
      <c r="AP123" s="77">
        <v>6573.7894130000004</v>
      </c>
      <c r="AQ123" s="111">
        <v>7434.6835899999996</v>
      </c>
      <c r="AR123" s="77">
        <v>8272.3144379999994</v>
      </c>
      <c r="AS123" s="77">
        <v>7927.1327369999999</v>
      </c>
      <c r="AT123" s="77">
        <v>8742.4339510000009</v>
      </c>
      <c r="AU123" s="111">
        <v>8905.2290499999999</v>
      </c>
      <c r="AV123" s="77">
        <v>10394.587946</v>
      </c>
      <c r="AW123" s="77">
        <v>9626.3000539999994</v>
      </c>
      <c r="AX123" s="77">
        <v>8984.7183420000001</v>
      </c>
      <c r="AY123" s="111">
        <v>8763.6548559999992</v>
      </c>
      <c r="AZ123" s="77">
        <v>8878.3313959999996</v>
      </c>
      <c r="BA123" s="77">
        <v>8908.6190979999992</v>
      </c>
      <c r="BB123" s="77">
        <v>8494.2687810000007</v>
      </c>
      <c r="BC123" s="111">
        <v>9103.5648639999999</v>
      </c>
      <c r="BD123" s="77">
        <v>9446.2043940000003</v>
      </c>
      <c r="BE123" s="77">
        <v>9507.5166360000003</v>
      </c>
      <c r="BF123" s="77">
        <v>9440.5237070000003</v>
      </c>
      <c r="BG123" s="111">
        <v>9772.3171839999995</v>
      </c>
      <c r="BH123" s="77">
        <v>10164.405189999999</v>
      </c>
      <c r="BI123" s="77">
        <v>9896.6550569999999</v>
      </c>
      <c r="BJ123" s="77">
        <v>10313.215236</v>
      </c>
      <c r="BK123" s="111">
        <v>10103.744165</v>
      </c>
      <c r="BL123" s="77">
        <v>11973.338471999999</v>
      </c>
      <c r="BM123" s="109"/>
      <c r="BN123" s="109"/>
      <c r="BO123" s="109"/>
      <c r="BP123" s="109"/>
      <c r="BQ123" s="109"/>
      <c r="BR123" s="109"/>
      <c r="BS123" s="109"/>
      <c r="BT123" s="109"/>
      <c r="BU123" s="109"/>
      <c r="BV123" s="109"/>
      <c r="BW123" s="109"/>
      <c r="BX123" s="109"/>
      <c r="BY123" s="109"/>
      <c r="BZ123" s="109"/>
      <c r="CA123" s="109"/>
      <c r="CB123" s="109"/>
      <c r="CC123" s="109"/>
      <c r="CD123" s="109"/>
      <c r="CE123" s="109"/>
      <c r="CF123" s="109"/>
    </row>
    <row r="124" spans="1:84" ht="15.75" customHeight="1">
      <c r="A124" s="110" t="s">
        <v>82</v>
      </c>
      <c r="B124" s="81" t="s">
        <v>147</v>
      </c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76">
        <v>376.18803400000002</v>
      </c>
      <c r="P124" s="77">
        <v>366.965597</v>
      </c>
      <c r="Q124" s="77">
        <v>562.71765700000003</v>
      </c>
      <c r="R124" s="77">
        <v>1238.9247459999999</v>
      </c>
      <c r="S124" s="111">
        <v>287.15195799999998</v>
      </c>
      <c r="T124" s="77">
        <v>329.68523299999998</v>
      </c>
      <c r="U124" s="77">
        <v>662.43347700000004</v>
      </c>
      <c r="V124" s="77">
        <v>668.91391399999998</v>
      </c>
      <c r="W124" s="111">
        <v>301.07295399999998</v>
      </c>
      <c r="X124" s="77">
        <v>452.26837399999999</v>
      </c>
      <c r="Y124" s="77">
        <v>541.25128099999995</v>
      </c>
      <c r="Z124" s="77">
        <v>567.05104500000004</v>
      </c>
      <c r="AA124" s="111">
        <v>508.94415199999997</v>
      </c>
      <c r="AB124" s="77">
        <v>773.41233</v>
      </c>
      <c r="AC124" s="77">
        <v>1230.972458</v>
      </c>
      <c r="AD124" s="77">
        <v>1868.0556409999999</v>
      </c>
      <c r="AE124" s="111">
        <v>961.34406300000001</v>
      </c>
      <c r="AF124" s="77">
        <v>596.18760899999995</v>
      </c>
      <c r="AG124" s="77">
        <v>649.35769500000004</v>
      </c>
      <c r="AH124" s="77">
        <v>1148.11834</v>
      </c>
      <c r="AI124" s="111">
        <v>801.11388899999997</v>
      </c>
      <c r="AJ124" s="77">
        <v>704.03116399999999</v>
      </c>
      <c r="AK124" s="77">
        <v>1269.094805</v>
      </c>
      <c r="AL124" s="77">
        <v>1594.5581500000001</v>
      </c>
      <c r="AM124" s="111">
        <v>495.95282300000002</v>
      </c>
      <c r="AN124" s="77">
        <v>1079.784294</v>
      </c>
      <c r="AO124" s="77">
        <v>1402.930177</v>
      </c>
      <c r="AP124" s="77">
        <v>1839.2774429999999</v>
      </c>
      <c r="AQ124" s="111">
        <v>1096.118238</v>
      </c>
      <c r="AR124" s="77">
        <v>1372.7133409999999</v>
      </c>
      <c r="AS124" s="77">
        <v>1439.9176950000001</v>
      </c>
      <c r="AT124" s="77">
        <v>2172.5540769999998</v>
      </c>
      <c r="AU124" s="111">
        <v>925.811735</v>
      </c>
      <c r="AV124" s="77">
        <v>1393.5487760000001</v>
      </c>
      <c r="AW124" s="77">
        <v>1811.3208299999999</v>
      </c>
      <c r="AX124" s="77">
        <v>2393.1923040000001</v>
      </c>
      <c r="AY124" s="111">
        <v>835.43081600000005</v>
      </c>
      <c r="AZ124" s="77">
        <v>1976.909568</v>
      </c>
      <c r="BA124" s="77">
        <v>2141.7616680000001</v>
      </c>
      <c r="BB124" s="77">
        <v>2855.1852669999998</v>
      </c>
      <c r="BC124" s="111">
        <v>2171.7810909999998</v>
      </c>
      <c r="BD124" s="77">
        <v>2697.887851</v>
      </c>
      <c r="BE124" s="77">
        <v>3140.4767080000001</v>
      </c>
      <c r="BF124" s="77">
        <v>3871.8970639999998</v>
      </c>
      <c r="BG124" s="111">
        <v>3429.811185</v>
      </c>
      <c r="BH124" s="77">
        <v>3979.857735</v>
      </c>
      <c r="BI124" s="77">
        <v>4703.1050279999999</v>
      </c>
      <c r="BJ124" s="77">
        <v>5899.6789159999998</v>
      </c>
      <c r="BK124" s="111">
        <v>3661.7014669999999</v>
      </c>
      <c r="BL124" s="77">
        <v>4226.6367739999996</v>
      </c>
      <c r="BM124" s="109"/>
      <c r="BN124" s="109"/>
      <c r="BO124" s="109"/>
      <c r="BP124" s="109"/>
      <c r="BQ124" s="109"/>
      <c r="BR124" s="109"/>
      <c r="BS124" s="109"/>
      <c r="BT124" s="109"/>
      <c r="BU124" s="109"/>
      <c r="BV124" s="109"/>
      <c r="BW124" s="109"/>
      <c r="BX124" s="109"/>
      <c r="BY124" s="109"/>
      <c r="BZ124" s="109"/>
      <c r="CA124" s="109"/>
      <c r="CB124" s="109"/>
      <c r="CC124" s="109"/>
      <c r="CD124" s="109"/>
      <c r="CE124" s="109"/>
      <c r="CF124" s="109"/>
    </row>
    <row r="125" spans="1:84" ht="15.75" customHeight="1">
      <c r="A125" s="110" t="s">
        <v>148</v>
      </c>
      <c r="B125" s="81" t="s">
        <v>149</v>
      </c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76">
        <v>64.341122999999996</v>
      </c>
      <c r="P125" s="77">
        <v>58.755707999999998</v>
      </c>
      <c r="Q125" s="77">
        <v>54.481411999999999</v>
      </c>
      <c r="R125" s="77">
        <v>57.390658000000002</v>
      </c>
      <c r="S125" s="111">
        <v>29.793849000000002</v>
      </c>
      <c r="T125" s="77">
        <v>43.75761</v>
      </c>
      <c r="U125" s="77">
        <v>45.802061999999999</v>
      </c>
      <c r="V125" s="77">
        <v>48.206009999999999</v>
      </c>
      <c r="W125" s="111">
        <v>34.073008999999999</v>
      </c>
      <c r="X125" s="77">
        <v>58.396922000000004</v>
      </c>
      <c r="Y125" s="77">
        <v>50.925576</v>
      </c>
      <c r="Z125" s="77">
        <v>53.824047999999998</v>
      </c>
      <c r="AA125" s="111">
        <v>44.656553000000002</v>
      </c>
      <c r="AB125" s="77">
        <v>54.518833000000001</v>
      </c>
      <c r="AC125" s="77">
        <v>53.809797000000003</v>
      </c>
      <c r="AD125" s="77">
        <v>67.293699000000004</v>
      </c>
      <c r="AE125" s="111">
        <v>44.849120999999997</v>
      </c>
      <c r="AF125" s="77">
        <v>48.206204999999997</v>
      </c>
      <c r="AG125" s="77">
        <v>48.022241999999999</v>
      </c>
      <c r="AH125" s="77">
        <v>45.235610000000001</v>
      </c>
      <c r="AI125" s="111">
        <v>40.078254999999999</v>
      </c>
      <c r="AJ125" s="77">
        <v>47.541164000000002</v>
      </c>
      <c r="AK125" s="77">
        <v>53.135427999999997</v>
      </c>
      <c r="AL125" s="77">
        <v>52.009462999999997</v>
      </c>
      <c r="AM125" s="111">
        <v>42.090130000000002</v>
      </c>
      <c r="AN125" s="77">
        <v>53.365107999999999</v>
      </c>
      <c r="AO125" s="77">
        <v>67.737139999999997</v>
      </c>
      <c r="AP125" s="77">
        <v>69.260479000000004</v>
      </c>
      <c r="AQ125" s="111">
        <v>72.271754999999999</v>
      </c>
      <c r="AR125" s="77">
        <v>90.441604999999996</v>
      </c>
      <c r="AS125" s="77">
        <v>84.104625999999996</v>
      </c>
      <c r="AT125" s="77">
        <v>83.239493999999993</v>
      </c>
      <c r="AU125" s="111">
        <v>66.539038000000005</v>
      </c>
      <c r="AV125" s="77">
        <v>76.183010999999993</v>
      </c>
      <c r="AW125" s="77">
        <v>71.324028999999996</v>
      </c>
      <c r="AX125" s="77">
        <v>28.290068999999999</v>
      </c>
      <c r="AY125" s="111">
        <v>8.2516079999999992</v>
      </c>
      <c r="AZ125" s="77">
        <v>26.713232999999999</v>
      </c>
      <c r="BA125" s="77">
        <v>45.339139000000003</v>
      </c>
      <c r="BB125" s="77">
        <v>40.499442999999999</v>
      </c>
      <c r="BC125" s="111">
        <v>11.004676999999999</v>
      </c>
      <c r="BD125" s="77">
        <v>37.197521000000002</v>
      </c>
      <c r="BE125" s="77">
        <v>53.317197</v>
      </c>
      <c r="BF125" s="77">
        <v>44.522277000000003</v>
      </c>
      <c r="BG125" s="111">
        <v>11.512592</v>
      </c>
      <c r="BH125" s="77">
        <v>23.371790000000001</v>
      </c>
      <c r="BI125" s="77">
        <v>46.128326000000001</v>
      </c>
      <c r="BJ125" s="77">
        <v>44.428077999999999</v>
      </c>
      <c r="BK125" s="111">
        <v>20.402781999999998</v>
      </c>
      <c r="BL125" s="77">
        <v>53.729734999999998</v>
      </c>
      <c r="BM125" s="109"/>
      <c r="BN125" s="109"/>
      <c r="BO125" s="109"/>
      <c r="BP125" s="109"/>
      <c r="BQ125" s="109"/>
      <c r="BR125" s="109"/>
      <c r="BS125" s="109"/>
      <c r="BT125" s="109"/>
      <c r="BU125" s="109"/>
      <c r="BV125" s="109"/>
      <c r="BW125" s="109"/>
      <c r="BX125" s="109"/>
      <c r="BY125" s="109"/>
      <c r="BZ125" s="109"/>
      <c r="CA125" s="109"/>
      <c r="CB125" s="109"/>
      <c r="CC125" s="109"/>
      <c r="CD125" s="109"/>
      <c r="CE125" s="109"/>
      <c r="CF125" s="109"/>
    </row>
    <row r="126" spans="1:84" ht="15.75" customHeight="1">
      <c r="A126" s="110" t="s">
        <v>150</v>
      </c>
      <c r="B126" s="81" t="s">
        <v>151</v>
      </c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76">
        <v>293.83666599999998</v>
      </c>
      <c r="P126" s="77">
        <v>334.10145399999999</v>
      </c>
      <c r="Q126" s="77">
        <v>374.04782699999998</v>
      </c>
      <c r="R126" s="77">
        <v>363.983859</v>
      </c>
      <c r="S126" s="111">
        <v>281.52645000000001</v>
      </c>
      <c r="T126" s="77">
        <v>308.90264100000002</v>
      </c>
      <c r="U126" s="77">
        <v>299.16867200000002</v>
      </c>
      <c r="V126" s="77">
        <v>273.89430599999997</v>
      </c>
      <c r="W126" s="111">
        <v>209.70507900000001</v>
      </c>
      <c r="X126" s="77">
        <v>232.03242700000001</v>
      </c>
      <c r="Y126" s="77">
        <v>239.34827300000001</v>
      </c>
      <c r="Z126" s="77">
        <v>257.40887900000001</v>
      </c>
      <c r="AA126" s="111">
        <v>220.55017000000001</v>
      </c>
      <c r="AB126" s="77">
        <v>269.17331300000001</v>
      </c>
      <c r="AC126" s="77">
        <v>274.56954000000002</v>
      </c>
      <c r="AD126" s="77">
        <v>297.16643299999998</v>
      </c>
      <c r="AE126" s="111">
        <v>288.10054100000002</v>
      </c>
      <c r="AF126" s="77">
        <v>287.76010000000002</v>
      </c>
      <c r="AG126" s="77">
        <v>326.76748300000003</v>
      </c>
      <c r="AH126" s="77">
        <v>342.536923</v>
      </c>
      <c r="AI126" s="111">
        <v>296.41136699999998</v>
      </c>
      <c r="AJ126" s="77">
        <v>396.92476900000003</v>
      </c>
      <c r="AK126" s="77">
        <v>395.26455700000002</v>
      </c>
      <c r="AL126" s="77">
        <v>425.25797799999998</v>
      </c>
      <c r="AM126" s="111">
        <v>400.29938299999998</v>
      </c>
      <c r="AN126" s="77">
        <v>488.50878499999999</v>
      </c>
      <c r="AO126" s="77">
        <v>503.50662899999998</v>
      </c>
      <c r="AP126" s="77">
        <v>486.95444500000002</v>
      </c>
      <c r="AQ126" s="111">
        <v>550.56028400000002</v>
      </c>
      <c r="AR126" s="77">
        <v>613.54469800000004</v>
      </c>
      <c r="AS126" s="77">
        <v>525.97698400000002</v>
      </c>
      <c r="AT126" s="77">
        <v>535.57224699999995</v>
      </c>
      <c r="AU126" s="111">
        <v>488.481315</v>
      </c>
      <c r="AV126" s="77">
        <v>585.05589499999996</v>
      </c>
      <c r="AW126" s="77">
        <v>559.97694100000001</v>
      </c>
      <c r="AX126" s="77">
        <v>509.508805</v>
      </c>
      <c r="AY126" s="111">
        <v>451.10252700000001</v>
      </c>
      <c r="AZ126" s="77">
        <v>471.280168</v>
      </c>
      <c r="BA126" s="77">
        <v>498.65147100000002</v>
      </c>
      <c r="BB126" s="77">
        <v>573.23236299999996</v>
      </c>
      <c r="BC126" s="111">
        <v>536.87522300000001</v>
      </c>
      <c r="BD126" s="77">
        <v>602.77605700000004</v>
      </c>
      <c r="BE126" s="77">
        <v>567.69575199999997</v>
      </c>
      <c r="BF126" s="77">
        <v>643.46345199999996</v>
      </c>
      <c r="BG126" s="111">
        <v>631.12390900000003</v>
      </c>
      <c r="BH126" s="77">
        <v>680.81667800000002</v>
      </c>
      <c r="BI126" s="77">
        <v>700.13305200000002</v>
      </c>
      <c r="BJ126" s="77">
        <v>786.06941900000004</v>
      </c>
      <c r="BK126" s="111">
        <v>870.85834199999999</v>
      </c>
      <c r="BL126" s="77">
        <v>1133.3540399999999</v>
      </c>
      <c r="BM126" s="109"/>
      <c r="BN126" s="109"/>
      <c r="BO126" s="109"/>
      <c r="BP126" s="109"/>
      <c r="BQ126" s="109"/>
      <c r="BR126" s="109"/>
      <c r="BS126" s="109"/>
      <c r="BT126" s="109"/>
      <c r="BU126" s="109"/>
      <c r="BV126" s="109"/>
      <c r="BW126" s="109"/>
      <c r="BX126" s="109"/>
      <c r="BY126" s="109"/>
      <c r="BZ126" s="109"/>
      <c r="CA126" s="109"/>
      <c r="CB126" s="109"/>
      <c r="CC126" s="109"/>
      <c r="CD126" s="109"/>
      <c r="CE126" s="109"/>
      <c r="CF126" s="109"/>
    </row>
    <row r="127" spans="1:84" ht="15.75" customHeight="1">
      <c r="A127" s="110" t="s">
        <v>152</v>
      </c>
      <c r="B127" s="81" t="s">
        <v>153</v>
      </c>
      <c r="C127" s="116">
        <v>2006.8309999999999</v>
      </c>
      <c r="D127" s="116">
        <v>2147.721</v>
      </c>
      <c r="E127" s="116">
        <v>2336.2080000000001</v>
      </c>
      <c r="F127" s="116">
        <v>2497.2330000000002</v>
      </c>
      <c r="G127" s="116">
        <v>2794.6880000000001</v>
      </c>
      <c r="H127" s="116">
        <v>2939.3890000000001</v>
      </c>
      <c r="I127" s="116">
        <v>3178.1680000000001</v>
      </c>
      <c r="J127" s="116">
        <v>3393.05</v>
      </c>
      <c r="K127" s="116">
        <v>3861.145</v>
      </c>
      <c r="L127" s="116">
        <v>4079.5970000000002</v>
      </c>
      <c r="M127" s="116">
        <v>4427.277</v>
      </c>
      <c r="N127" s="116">
        <v>4712.1769999999997</v>
      </c>
      <c r="O127" s="116">
        <v>5159.2</v>
      </c>
      <c r="P127" s="77">
        <v>5313.6429109999999</v>
      </c>
      <c r="Q127" s="77">
        <v>5771.3531949999997</v>
      </c>
      <c r="R127" s="77">
        <v>5890.1224050000001</v>
      </c>
      <c r="S127" s="111">
        <v>5906.9897620000002</v>
      </c>
      <c r="T127" s="77">
        <v>6197.3240180000003</v>
      </c>
      <c r="U127" s="77">
        <v>6491.1944409999996</v>
      </c>
      <c r="V127" s="77">
        <v>6704.7180900000003</v>
      </c>
      <c r="W127" s="111">
        <v>7484.9696750000003</v>
      </c>
      <c r="X127" s="77">
        <v>7797.6991870000002</v>
      </c>
      <c r="Y127" s="77">
        <v>8435.3190579999991</v>
      </c>
      <c r="Z127" s="77">
        <v>8879.2717960000009</v>
      </c>
      <c r="AA127" s="111">
        <v>9818.047826</v>
      </c>
      <c r="AB127" s="77">
        <v>10018.028383000001</v>
      </c>
      <c r="AC127" s="77">
        <v>10516.464489</v>
      </c>
      <c r="AD127" s="77">
        <v>10920.214634</v>
      </c>
      <c r="AE127" s="111">
        <v>11871.363018</v>
      </c>
      <c r="AF127" s="77">
        <v>11984.283356</v>
      </c>
      <c r="AG127" s="77">
        <v>12833.439906</v>
      </c>
      <c r="AH127" s="77">
        <v>13057.606215</v>
      </c>
      <c r="AI127" s="111">
        <v>14251.04602</v>
      </c>
      <c r="AJ127" s="77">
        <v>14738.945503000001</v>
      </c>
      <c r="AK127" s="77">
        <v>15632.019374</v>
      </c>
      <c r="AL127" s="77">
        <v>15945.713302</v>
      </c>
      <c r="AM127" s="111">
        <v>16957.531046</v>
      </c>
      <c r="AN127" s="77">
        <v>16563.850171999999</v>
      </c>
      <c r="AO127" s="77">
        <v>16883.219666000001</v>
      </c>
      <c r="AP127" s="77">
        <v>17297.538235</v>
      </c>
      <c r="AQ127" s="111">
        <v>18552.681777999998</v>
      </c>
      <c r="AR127" s="77">
        <v>19092.873366</v>
      </c>
      <c r="AS127" s="77">
        <v>19892.300219000001</v>
      </c>
      <c r="AT127" s="77">
        <v>21214.913325000001</v>
      </c>
      <c r="AU127" s="111">
        <v>23219.077301000001</v>
      </c>
      <c r="AV127" s="77">
        <v>22518.875511999999</v>
      </c>
      <c r="AW127" s="77">
        <v>23062.716722000001</v>
      </c>
      <c r="AX127" s="77">
        <v>23318.286553000002</v>
      </c>
      <c r="AY127" s="111">
        <v>24200.322090000001</v>
      </c>
      <c r="AZ127" s="77">
        <v>23967.631829999998</v>
      </c>
      <c r="BA127" s="77">
        <v>24897.140164</v>
      </c>
      <c r="BB127" s="77">
        <v>24762.043862999999</v>
      </c>
      <c r="BC127" s="111">
        <v>25987.406277999999</v>
      </c>
      <c r="BD127" s="77">
        <v>26055.183806000001</v>
      </c>
      <c r="BE127" s="77">
        <v>26991.730273000001</v>
      </c>
      <c r="BF127" s="77">
        <v>26934.424987999999</v>
      </c>
      <c r="BG127" s="111">
        <v>28460.229098</v>
      </c>
      <c r="BH127" s="77">
        <v>28215.469978000001</v>
      </c>
      <c r="BI127" s="77">
        <v>28982.533770999999</v>
      </c>
      <c r="BJ127" s="77">
        <v>29351.134513000001</v>
      </c>
      <c r="BK127" s="111">
        <v>30549.014127999999</v>
      </c>
      <c r="BL127" s="77">
        <v>31465.703698000001</v>
      </c>
      <c r="BM127" s="109"/>
      <c r="BN127" s="109"/>
      <c r="BO127" s="109"/>
      <c r="BP127" s="109"/>
      <c r="BQ127" s="109"/>
      <c r="BR127" s="109"/>
      <c r="BS127" s="109"/>
      <c r="BT127" s="109"/>
      <c r="BU127" s="109"/>
      <c r="BV127" s="109"/>
      <c r="BW127" s="109"/>
      <c r="BX127" s="109"/>
      <c r="BY127" s="109"/>
      <c r="BZ127" s="109"/>
      <c r="CA127" s="109"/>
      <c r="CB127" s="109"/>
      <c r="CC127" s="109"/>
      <c r="CD127" s="109"/>
      <c r="CE127" s="109"/>
      <c r="CF127" s="109"/>
    </row>
    <row r="128" spans="1:84" ht="15.75" customHeight="1">
      <c r="A128" s="115" t="s">
        <v>154</v>
      </c>
      <c r="B128" s="70" t="s">
        <v>155</v>
      </c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1">
        <v>12.030264000000001</v>
      </c>
      <c r="P128" s="72">
        <v>13.312825999999999</v>
      </c>
      <c r="Q128" s="72">
        <v>16.461648</v>
      </c>
      <c r="R128" s="72">
        <v>14.623689000000001</v>
      </c>
      <c r="S128" s="112">
        <v>10.742637</v>
      </c>
      <c r="T128" s="72">
        <v>8.9249659999999995</v>
      </c>
      <c r="U128" s="72">
        <v>9.4846780000000006</v>
      </c>
      <c r="V128" s="72">
        <v>9.1362489999999994</v>
      </c>
      <c r="W128" s="112">
        <v>10.079592</v>
      </c>
      <c r="X128" s="72">
        <v>8.1086460000000002</v>
      </c>
      <c r="Y128" s="72">
        <v>8.1600570000000001</v>
      </c>
      <c r="Z128" s="72">
        <v>10.412364999999999</v>
      </c>
      <c r="AA128" s="112">
        <v>15.711366</v>
      </c>
      <c r="AB128" s="72">
        <v>14.426807999999999</v>
      </c>
      <c r="AC128" s="72">
        <v>14.076492999999999</v>
      </c>
      <c r="AD128" s="72">
        <v>15.118836999999999</v>
      </c>
      <c r="AE128" s="112">
        <v>21.886443</v>
      </c>
      <c r="AF128" s="72">
        <v>18.231195</v>
      </c>
      <c r="AG128" s="72">
        <v>21.038820999999999</v>
      </c>
      <c r="AH128" s="72">
        <v>26.155384999999999</v>
      </c>
      <c r="AI128" s="112">
        <v>37.244664999999998</v>
      </c>
      <c r="AJ128" s="72">
        <v>35.266843000000001</v>
      </c>
      <c r="AK128" s="72">
        <v>33.809519999999999</v>
      </c>
      <c r="AL128" s="72">
        <v>31.838623999999999</v>
      </c>
      <c r="AM128" s="112">
        <v>43.793655000000001</v>
      </c>
      <c r="AN128" s="72">
        <v>35.010567000000002</v>
      </c>
      <c r="AO128" s="72">
        <v>33.56165</v>
      </c>
      <c r="AP128" s="72">
        <v>29.218263</v>
      </c>
      <c r="AQ128" s="112">
        <v>26.351367</v>
      </c>
      <c r="AR128" s="72">
        <v>15.519288</v>
      </c>
      <c r="AS128" s="72">
        <v>14.170381000000001</v>
      </c>
      <c r="AT128" s="72">
        <v>17.125979999999998</v>
      </c>
      <c r="AU128" s="112">
        <v>22.316033999999998</v>
      </c>
      <c r="AV128" s="72">
        <v>32.950519999999997</v>
      </c>
      <c r="AW128" s="72">
        <v>24.196583</v>
      </c>
      <c r="AX128" s="72">
        <v>36.591878000000001</v>
      </c>
      <c r="AY128" s="112">
        <v>27.681152000000001</v>
      </c>
      <c r="AZ128" s="72">
        <v>27.798776</v>
      </c>
      <c r="BA128" s="72">
        <v>22.169363000000001</v>
      </c>
      <c r="BB128" s="72">
        <v>21.720393999999999</v>
      </c>
      <c r="BC128" s="112">
        <v>23.369952000000001</v>
      </c>
      <c r="BD128" s="72">
        <v>14.845727999999999</v>
      </c>
      <c r="BE128" s="72">
        <v>18.635297999999999</v>
      </c>
      <c r="BF128" s="72">
        <v>20.513957999999999</v>
      </c>
      <c r="BG128" s="112">
        <v>21.863219000000001</v>
      </c>
      <c r="BH128" s="72">
        <v>41.178175000000003</v>
      </c>
      <c r="BI128" s="72">
        <v>40.462975999999998</v>
      </c>
      <c r="BJ128" s="72">
        <v>44.625712</v>
      </c>
      <c r="BK128" s="112">
        <v>41.770575000000001</v>
      </c>
      <c r="BL128" s="72">
        <v>36.468311</v>
      </c>
      <c r="BM128" s="109"/>
      <c r="BN128" s="109"/>
      <c r="BO128" s="109"/>
      <c r="BP128" s="109"/>
      <c r="BQ128" s="109"/>
      <c r="BR128" s="109"/>
      <c r="BS128" s="109"/>
      <c r="BT128" s="109"/>
      <c r="BU128" s="109"/>
      <c r="BV128" s="109"/>
      <c r="BW128" s="109"/>
      <c r="BX128" s="109"/>
      <c r="BY128" s="109"/>
      <c r="BZ128" s="109"/>
      <c r="CA128" s="109"/>
      <c r="CB128" s="109"/>
      <c r="CC128" s="109"/>
      <c r="CD128" s="109"/>
      <c r="CE128" s="109"/>
      <c r="CF128" s="109"/>
    </row>
    <row r="129" spans="1:84" ht="15.75" customHeight="1">
      <c r="A129" s="113" t="s">
        <v>84</v>
      </c>
      <c r="B129" s="86" t="s">
        <v>156</v>
      </c>
      <c r="C129" s="66">
        <v>30.594999999999999</v>
      </c>
      <c r="D129" s="66">
        <v>33.238999999999997</v>
      </c>
      <c r="E129" s="66">
        <v>37.247</v>
      </c>
      <c r="F129" s="66">
        <v>45.920999999999999</v>
      </c>
      <c r="G129" s="66">
        <v>67.293999999999997</v>
      </c>
      <c r="H129" s="66">
        <v>93.840999999999994</v>
      </c>
      <c r="I129" s="66">
        <v>104.652</v>
      </c>
      <c r="J129" s="66">
        <v>133.92099999999999</v>
      </c>
      <c r="K129" s="66">
        <v>168.30099999999999</v>
      </c>
      <c r="L129" s="66">
        <v>196.98599999999999</v>
      </c>
      <c r="M129" s="66">
        <v>229.62799999999999</v>
      </c>
      <c r="N129" s="66">
        <v>235.23099999999999</v>
      </c>
      <c r="O129" s="87">
        <v>289.23048599999998</v>
      </c>
      <c r="P129" s="88">
        <v>311.14612099999999</v>
      </c>
      <c r="Q129" s="88">
        <v>362.27000900000002</v>
      </c>
      <c r="R129" s="88">
        <v>378.93514599999997</v>
      </c>
      <c r="S129" s="114">
        <v>375.254977</v>
      </c>
      <c r="T129" s="88">
        <v>371.879885</v>
      </c>
      <c r="U129" s="88">
        <v>341.79166700000002</v>
      </c>
      <c r="V129" s="88">
        <v>361.52134599999999</v>
      </c>
      <c r="W129" s="114">
        <v>412.662215</v>
      </c>
      <c r="X129" s="88">
        <v>426.57788599999998</v>
      </c>
      <c r="Y129" s="88">
        <v>425.68889300000001</v>
      </c>
      <c r="Z129" s="88">
        <v>479.39602100000002</v>
      </c>
      <c r="AA129" s="114">
        <v>537.88016600000003</v>
      </c>
      <c r="AB129" s="88">
        <v>547.700245</v>
      </c>
      <c r="AC129" s="88">
        <v>574.81061699999998</v>
      </c>
      <c r="AD129" s="88">
        <v>631.45792700000004</v>
      </c>
      <c r="AE129" s="114">
        <v>666.71961099999999</v>
      </c>
      <c r="AF129" s="88">
        <v>778.63793599999997</v>
      </c>
      <c r="AG129" s="88">
        <v>807.20038799999998</v>
      </c>
      <c r="AH129" s="88">
        <v>924.67563800000005</v>
      </c>
      <c r="AI129" s="114">
        <v>1037.409672</v>
      </c>
      <c r="AJ129" s="88">
        <v>1116.581635</v>
      </c>
      <c r="AK129" s="88">
        <v>1133.1277500000001</v>
      </c>
      <c r="AL129" s="88">
        <v>1161.4911239999999</v>
      </c>
      <c r="AM129" s="114">
        <v>1213.097608</v>
      </c>
      <c r="AN129" s="88">
        <v>1149.021088</v>
      </c>
      <c r="AO129" s="88">
        <v>1203.8367479999999</v>
      </c>
      <c r="AP129" s="88">
        <v>1220.2345330000001</v>
      </c>
      <c r="AQ129" s="114">
        <v>1357.5282549999999</v>
      </c>
      <c r="AR129" s="88">
        <v>1322.694659</v>
      </c>
      <c r="AS129" s="88">
        <v>1330.5778640000001</v>
      </c>
      <c r="AT129" s="88">
        <v>1278.4641509999999</v>
      </c>
      <c r="AU129" s="114">
        <v>1266.4768449999999</v>
      </c>
      <c r="AV129" s="88">
        <v>1139.6585520000001</v>
      </c>
      <c r="AW129" s="88">
        <v>1175.8332399999999</v>
      </c>
      <c r="AX129" s="88">
        <v>1127.6584949999999</v>
      </c>
      <c r="AY129" s="114">
        <v>1092.8922010000001</v>
      </c>
      <c r="AZ129" s="88">
        <v>1105.0598849999999</v>
      </c>
      <c r="BA129" s="88">
        <v>1180.6022310000001</v>
      </c>
      <c r="BB129" s="88">
        <v>1172.7058119999999</v>
      </c>
      <c r="BC129" s="114">
        <v>1211.3621009999999</v>
      </c>
      <c r="BD129" s="88">
        <v>1268.6271139999999</v>
      </c>
      <c r="BE129" s="88">
        <v>1210.545983</v>
      </c>
      <c r="BF129" s="88">
        <v>1274.1113740000001</v>
      </c>
      <c r="BG129" s="114">
        <v>1328.6926679999999</v>
      </c>
      <c r="BH129" s="88">
        <v>1448.1098529999999</v>
      </c>
      <c r="BI129" s="88">
        <v>1592.598111</v>
      </c>
      <c r="BJ129" s="88">
        <v>1782.46398</v>
      </c>
      <c r="BK129" s="114">
        <v>1903.7984590000001</v>
      </c>
      <c r="BL129" s="88">
        <v>2021.927999</v>
      </c>
      <c r="BM129" s="109"/>
      <c r="BN129" s="109"/>
      <c r="BO129" s="109"/>
      <c r="BP129" s="109"/>
      <c r="BQ129" s="109"/>
      <c r="BR129" s="109"/>
      <c r="BS129" s="109"/>
      <c r="BT129" s="109"/>
      <c r="BU129" s="109"/>
      <c r="BV129" s="109"/>
      <c r="BW129" s="109"/>
      <c r="BX129" s="109"/>
      <c r="BY129" s="109"/>
      <c r="BZ129" s="109"/>
      <c r="CA129" s="109"/>
      <c r="CB129" s="109"/>
      <c r="CC129" s="109"/>
      <c r="CD129" s="109"/>
      <c r="CE129" s="109"/>
      <c r="CF129" s="109"/>
    </row>
    <row r="130" spans="1:84" ht="15.75" customHeight="1">
      <c r="A130" s="110" t="s">
        <v>157</v>
      </c>
      <c r="B130" s="81" t="s">
        <v>158</v>
      </c>
      <c r="C130" s="66">
        <v>506.20699999999999</v>
      </c>
      <c r="D130" s="66">
        <v>508.85700000000003</v>
      </c>
      <c r="E130" s="66">
        <v>529.14</v>
      </c>
      <c r="F130" s="66">
        <v>572.35799999999995</v>
      </c>
      <c r="G130" s="66">
        <v>614.54600000000005</v>
      </c>
      <c r="H130" s="66">
        <v>622.59400000000005</v>
      </c>
      <c r="I130" s="66">
        <v>654.70000000000005</v>
      </c>
      <c r="J130" s="66">
        <v>735.78499999999997</v>
      </c>
      <c r="K130" s="66">
        <v>790.45500000000004</v>
      </c>
      <c r="L130" s="66">
        <v>745.20500000000004</v>
      </c>
      <c r="M130" s="66">
        <v>717.60799999999995</v>
      </c>
      <c r="N130" s="66">
        <v>674.71600000000001</v>
      </c>
      <c r="O130" s="76">
        <v>786.97260500000004</v>
      </c>
      <c r="P130" s="77">
        <v>814.97359800000004</v>
      </c>
      <c r="Q130" s="77">
        <v>890.39300000000003</v>
      </c>
      <c r="R130" s="77">
        <v>811.19162100000005</v>
      </c>
      <c r="S130" s="111">
        <v>756.26821700000005</v>
      </c>
      <c r="T130" s="77">
        <v>653.11394099999995</v>
      </c>
      <c r="U130" s="77">
        <v>626.13938299999995</v>
      </c>
      <c r="V130" s="77">
        <v>680.23893999999996</v>
      </c>
      <c r="W130" s="111">
        <v>748.62045499999999</v>
      </c>
      <c r="X130" s="77">
        <v>808.41032800000005</v>
      </c>
      <c r="Y130" s="77">
        <v>808.97095000000002</v>
      </c>
      <c r="Z130" s="77">
        <v>838.81773999999996</v>
      </c>
      <c r="AA130" s="111">
        <v>797.31255099999998</v>
      </c>
      <c r="AB130" s="77">
        <v>807.59885799999995</v>
      </c>
      <c r="AC130" s="77">
        <v>811.92374299999994</v>
      </c>
      <c r="AD130" s="77">
        <v>809.43543399999999</v>
      </c>
      <c r="AE130" s="111">
        <v>859.51551800000004</v>
      </c>
      <c r="AF130" s="77">
        <v>1166.0174850000001</v>
      </c>
      <c r="AG130" s="77">
        <v>1106.2983059999999</v>
      </c>
      <c r="AH130" s="77">
        <v>1097.5942889999999</v>
      </c>
      <c r="AI130" s="111">
        <v>1149.3093180000001</v>
      </c>
      <c r="AJ130" s="77">
        <v>1219.2785510000001</v>
      </c>
      <c r="AK130" s="77">
        <v>1220.8106600000001</v>
      </c>
      <c r="AL130" s="77">
        <v>1070.771088</v>
      </c>
      <c r="AM130" s="111">
        <v>1004.288015</v>
      </c>
      <c r="AN130" s="77">
        <v>965.70601699999997</v>
      </c>
      <c r="AO130" s="77">
        <v>863.06330500000001</v>
      </c>
      <c r="AP130" s="77">
        <v>871.80996200000004</v>
      </c>
      <c r="AQ130" s="111">
        <v>868.09925599999997</v>
      </c>
      <c r="AR130" s="77">
        <v>751.94951000000003</v>
      </c>
      <c r="AS130" s="77">
        <v>658.083663</v>
      </c>
      <c r="AT130" s="77">
        <v>659.61525800000004</v>
      </c>
      <c r="AU130" s="111">
        <v>696.16310799999997</v>
      </c>
      <c r="AV130" s="77">
        <v>581.42164100000002</v>
      </c>
      <c r="AW130" s="77">
        <v>507.06967100000003</v>
      </c>
      <c r="AX130" s="77">
        <v>450.76907899999998</v>
      </c>
      <c r="AY130" s="111">
        <v>440.555093</v>
      </c>
      <c r="AZ130" s="77">
        <v>481.45077900000001</v>
      </c>
      <c r="BA130" s="77">
        <v>457.43509999999998</v>
      </c>
      <c r="BB130" s="77">
        <v>407.36708900000002</v>
      </c>
      <c r="BC130" s="111">
        <v>428.13038999999998</v>
      </c>
      <c r="BD130" s="77">
        <v>401.67122000000001</v>
      </c>
      <c r="BE130" s="77">
        <v>391.12027699999999</v>
      </c>
      <c r="BF130" s="77">
        <v>431.45842800000003</v>
      </c>
      <c r="BG130" s="111">
        <v>438.64217400000001</v>
      </c>
      <c r="BH130" s="77">
        <v>420.87491999999997</v>
      </c>
      <c r="BI130" s="77">
        <v>380.35693099999997</v>
      </c>
      <c r="BJ130" s="77">
        <v>380.32339400000001</v>
      </c>
      <c r="BK130" s="111">
        <v>382.33337599999999</v>
      </c>
      <c r="BL130" s="77">
        <v>408.29243400000001</v>
      </c>
      <c r="BM130" s="109"/>
      <c r="BN130" s="109"/>
      <c r="BO130" s="109"/>
      <c r="BP130" s="109"/>
      <c r="BQ130" s="109"/>
      <c r="BR130" s="109"/>
      <c r="BS130" s="109"/>
      <c r="BT130" s="109"/>
      <c r="BU130" s="109"/>
      <c r="BV130" s="109"/>
      <c r="BW130" s="109"/>
      <c r="BX130" s="109"/>
      <c r="BY130" s="109"/>
      <c r="BZ130" s="109"/>
      <c r="CA130" s="109"/>
      <c r="CB130" s="109"/>
      <c r="CC130" s="109"/>
      <c r="CD130" s="109"/>
      <c r="CE130" s="109"/>
      <c r="CF130" s="109"/>
    </row>
    <row r="131" spans="1:84" ht="15.75" customHeight="1">
      <c r="A131" s="113" t="s">
        <v>107</v>
      </c>
      <c r="B131" s="86" t="s">
        <v>159</v>
      </c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7" t="s">
        <v>67</v>
      </c>
      <c r="P131" s="88" t="s">
        <v>67</v>
      </c>
      <c r="Q131" s="88" t="s">
        <v>67</v>
      </c>
      <c r="R131" s="88" t="s">
        <v>67</v>
      </c>
      <c r="S131" s="114" t="s">
        <v>67</v>
      </c>
      <c r="T131" s="88" t="s">
        <v>67</v>
      </c>
      <c r="U131" s="88" t="s">
        <v>67</v>
      </c>
      <c r="V131" s="88" t="s">
        <v>67</v>
      </c>
      <c r="W131" s="114" t="s">
        <v>67</v>
      </c>
      <c r="X131" s="88" t="s">
        <v>67</v>
      </c>
      <c r="Y131" s="88" t="s">
        <v>67</v>
      </c>
      <c r="Z131" s="88" t="s">
        <v>67</v>
      </c>
      <c r="AA131" s="114" t="s">
        <v>67</v>
      </c>
      <c r="AB131" s="88" t="s">
        <v>67</v>
      </c>
      <c r="AC131" s="88" t="s">
        <v>67</v>
      </c>
      <c r="AD131" s="88" t="s">
        <v>67</v>
      </c>
      <c r="AE131" s="114" t="s">
        <v>67</v>
      </c>
      <c r="AF131" s="88">
        <v>103.311072</v>
      </c>
      <c r="AG131" s="88">
        <v>158.93243100000001</v>
      </c>
      <c r="AH131" s="88">
        <v>118.95284599999999</v>
      </c>
      <c r="AI131" s="114">
        <v>135.26660100000001</v>
      </c>
      <c r="AJ131" s="88">
        <v>116.289569</v>
      </c>
      <c r="AK131" s="88">
        <v>173.56185400000001</v>
      </c>
      <c r="AL131" s="88">
        <v>144.916583</v>
      </c>
      <c r="AM131" s="114">
        <v>134.65996799999999</v>
      </c>
      <c r="AN131" s="88">
        <v>286.22834399999999</v>
      </c>
      <c r="AO131" s="88">
        <v>225.665111</v>
      </c>
      <c r="AP131" s="88">
        <v>526.239913</v>
      </c>
      <c r="AQ131" s="114">
        <v>1953.346536</v>
      </c>
      <c r="AR131" s="88">
        <v>1333.0331759999999</v>
      </c>
      <c r="AS131" s="88">
        <v>871.93368199999998</v>
      </c>
      <c r="AT131" s="88">
        <v>937.50357499999996</v>
      </c>
      <c r="AU131" s="114">
        <v>880.65051400000004</v>
      </c>
      <c r="AV131" s="88">
        <v>682.76916500000004</v>
      </c>
      <c r="AW131" s="88">
        <v>571.801511</v>
      </c>
      <c r="AX131" s="88">
        <v>495.96177699999998</v>
      </c>
      <c r="AY131" s="114">
        <v>483.142381</v>
      </c>
      <c r="AZ131" s="88">
        <v>430.50487800000002</v>
      </c>
      <c r="BA131" s="88">
        <v>391.82593000000003</v>
      </c>
      <c r="BB131" s="88">
        <v>345.809121</v>
      </c>
      <c r="BC131" s="114">
        <v>337.10592200000002</v>
      </c>
      <c r="BD131" s="88">
        <v>323.36369500000001</v>
      </c>
      <c r="BE131" s="88">
        <v>322.28742799999998</v>
      </c>
      <c r="BF131" s="88">
        <v>402.72204900000003</v>
      </c>
      <c r="BG131" s="114">
        <v>503.84699899999998</v>
      </c>
      <c r="BH131" s="88">
        <v>392.45687199999998</v>
      </c>
      <c r="BI131" s="88">
        <v>447.57602800000001</v>
      </c>
      <c r="BJ131" s="88">
        <v>454.42773299999999</v>
      </c>
      <c r="BK131" s="114">
        <v>566.61207300000001</v>
      </c>
      <c r="BL131" s="88">
        <v>1344.8077370000001</v>
      </c>
      <c r="BM131" s="109"/>
      <c r="BN131" s="109"/>
      <c r="BO131" s="109"/>
      <c r="BP131" s="109"/>
      <c r="BQ131" s="109"/>
      <c r="BR131" s="109"/>
      <c r="BS131" s="109"/>
      <c r="BT131" s="109"/>
      <c r="BU131" s="109"/>
      <c r="BV131" s="109"/>
      <c r="BW131" s="109"/>
      <c r="BX131" s="109"/>
      <c r="BY131" s="109"/>
      <c r="BZ131" s="109"/>
      <c r="CA131" s="109"/>
      <c r="CB131" s="109"/>
      <c r="CC131" s="109"/>
      <c r="CD131" s="109"/>
      <c r="CE131" s="109"/>
      <c r="CF131" s="109"/>
    </row>
    <row r="132" spans="1:84" ht="15.75" customHeight="1">
      <c r="A132" s="107" t="s">
        <v>160</v>
      </c>
      <c r="B132" s="64" t="s">
        <v>161</v>
      </c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5" t="s">
        <v>67</v>
      </c>
      <c r="P132" s="66" t="s">
        <v>67</v>
      </c>
      <c r="Q132" s="66" t="s">
        <v>67</v>
      </c>
      <c r="R132" s="66" t="s">
        <v>67</v>
      </c>
      <c r="S132" s="108" t="s">
        <v>67</v>
      </c>
      <c r="T132" s="66" t="s">
        <v>67</v>
      </c>
      <c r="U132" s="66" t="s">
        <v>67</v>
      </c>
      <c r="V132" s="66" t="s">
        <v>67</v>
      </c>
      <c r="W132" s="108" t="s">
        <v>67</v>
      </c>
      <c r="X132" s="66" t="s">
        <v>67</v>
      </c>
      <c r="Y132" s="66" t="s">
        <v>67</v>
      </c>
      <c r="Z132" s="66" t="s">
        <v>67</v>
      </c>
      <c r="AA132" s="108" t="s">
        <v>67</v>
      </c>
      <c r="AB132" s="66" t="s">
        <v>67</v>
      </c>
      <c r="AC132" s="66" t="s">
        <v>67</v>
      </c>
      <c r="AD132" s="66" t="s">
        <v>67</v>
      </c>
      <c r="AE132" s="108" t="s">
        <v>67</v>
      </c>
      <c r="AF132" s="66" t="s">
        <v>67</v>
      </c>
      <c r="AG132" s="66" t="s">
        <v>67</v>
      </c>
      <c r="AH132" s="66" t="s">
        <v>67</v>
      </c>
      <c r="AI132" s="108" t="s">
        <v>67</v>
      </c>
      <c r="AJ132" s="66" t="s">
        <v>67</v>
      </c>
      <c r="AK132" s="66" t="s">
        <v>67</v>
      </c>
      <c r="AL132" s="66" t="s">
        <v>67</v>
      </c>
      <c r="AM132" s="108" t="s">
        <v>67</v>
      </c>
      <c r="AN132" s="66" t="s">
        <v>67</v>
      </c>
      <c r="AO132" s="66" t="s">
        <v>67</v>
      </c>
      <c r="AP132" s="66" t="s">
        <v>67</v>
      </c>
      <c r="AQ132" s="108" t="s">
        <v>67</v>
      </c>
      <c r="AR132" s="66" t="s">
        <v>67</v>
      </c>
      <c r="AS132" s="66" t="s">
        <v>67</v>
      </c>
      <c r="AT132" s="66" t="s">
        <v>67</v>
      </c>
      <c r="AU132" s="108" t="s">
        <v>67</v>
      </c>
      <c r="AV132" s="66" t="s">
        <v>67</v>
      </c>
      <c r="AW132" s="66" t="s">
        <v>67</v>
      </c>
      <c r="AX132" s="66" t="s">
        <v>67</v>
      </c>
      <c r="AY132" s="108" t="s">
        <v>67</v>
      </c>
      <c r="AZ132" s="66" t="s">
        <v>67</v>
      </c>
      <c r="BA132" s="66" t="s">
        <v>67</v>
      </c>
      <c r="BB132" s="66" t="s">
        <v>67</v>
      </c>
      <c r="BC132" s="108" t="s">
        <v>67</v>
      </c>
      <c r="BD132" s="66" t="s">
        <v>67</v>
      </c>
      <c r="BE132" s="66" t="s">
        <v>67</v>
      </c>
      <c r="BF132" s="66" t="s">
        <v>67</v>
      </c>
      <c r="BG132" s="108" t="s">
        <v>67</v>
      </c>
      <c r="BH132" s="66">
        <v>7077.9477370000004</v>
      </c>
      <c r="BI132" s="66">
        <v>7223.2597130000004</v>
      </c>
      <c r="BJ132" s="66">
        <v>7711.1942959999997</v>
      </c>
      <c r="BK132" s="108">
        <v>7416.6345460000002</v>
      </c>
      <c r="BL132" s="66">
        <v>7776.8716649999997</v>
      </c>
      <c r="BM132" s="109"/>
      <c r="BN132" s="109"/>
      <c r="BO132" s="109"/>
      <c r="BP132" s="109"/>
      <c r="BQ132" s="109"/>
      <c r="BR132" s="109"/>
      <c r="BS132" s="109"/>
      <c r="BT132" s="109"/>
      <c r="BU132" s="109"/>
      <c r="BV132" s="109"/>
      <c r="BW132" s="109"/>
      <c r="BX132" s="109"/>
      <c r="BY132" s="109"/>
      <c r="BZ132" s="109"/>
      <c r="CA132" s="109"/>
      <c r="CB132" s="109"/>
      <c r="CC132" s="109"/>
      <c r="CD132" s="109"/>
      <c r="CE132" s="109"/>
      <c r="CF132" s="109"/>
    </row>
    <row r="133" spans="1:84" ht="15.75" customHeight="1">
      <c r="A133" s="110"/>
      <c r="B133" s="81" t="s">
        <v>162</v>
      </c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76"/>
      <c r="P133" s="77"/>
      <c r="Q133" s="77"/>
      <c r="R133" s="77"/>
      <c r="S133" s="111"/>
      <c r="T133" s="77"/>
      <c r="U133" s="77"/>
      <c r="V133" s="77"/>
      <c r="W133" s="111"/>
      <c r="X133" s="77"/>
      <c r="Y133" s="77"/>
      <c r="Z133" s="77"/>
      <c r="AA133" s="111"/>
      <c r="AB133" s="77"/>
      <c r="AC133" s="77"/>
      <c r="AD133" s="77"/>
      <c r="AE133" s="111"/>
      <c r="AF133" s="77"/>
      <c r="AG133" s="77"/>
      <c r="AH133" s="77"/>
      <c r="AI133" s="111"/>
      <c r="AJ133" s="77"/>
      <c r="AK133" s="77"/>
      <c r="AL133" s="77"/>
      <c r="AM133" s="111"/>
      <c r="AN133" s="77"/>
      <c r="AO133" s="77"/>
      <c r="AP133" s="77"/>
      <c r="AQ133" s="111"/>
      <c r="AR133" s="77"/>
      <c r="AS133" s="77"/>
      <c r="AT133" s="77"/>
      <c r="AU133" s="111"/>
      <c r="AV133" s="77"/>
      <c r="AW133" s="77"/>
      <c r="AX133" s="77"/>
      <c r="AY133" s="111"/>
      <c r="AZ133" s="77"/>
      <c r="BA133" s="77"/>
      <c r="BB133" s="77"/>
      <c r="BC133" s="111"/>
      <c r="BD133" s="77"/>
      <c r="BE133" s="77"/>
      <c r="BF133" s="77"/>
      <c r="BG133" s="111"/>
      <c r="BH133" s="77"/>
      <c r="BI133" s="77"/>
      <c r="BJ133" s="77"/>
      <c r="BK133" s="111"/>
      <c r="BL133" s="77"/>
      <c r="BM133" s="109"/>
      <c r="BN133" s="109"/>
      <c r="BO133" s="109"/>
      <c r="BP133" s="109"/>
      <c r="BQ133" s="109"/>
      <c r="BR133" s="109"/>
      <c r="BS133" s="109"/>
      <c r="BT133" s="109"/>
      <c r="BU133" s="109"/>
      <c r="BV133" s="109"/>
      <c r="BW133" s="109"/>
      <c r="BX133" s="109"/>
      <c r="BY133" s="109"/>
      <c r="BZ133" s="109"/>
      <c r="CA133" s="109"/>
      <c r="CB133" s="109"/>
      <c r="CC133" s="109"/>
      <c r="CD133" s="109"/>
      <c r="CE133" s="109"/>
      <c r="CF133" s="109"/>
    </row>
    <row r="134" spans="1:84" ht="15.75" customHeight="1">
      <c r="A134" s="117" t="s">
        <v>113</v>
      </c>
      <c r="B134" s="81" t="s">
        <v>163</v>
      </c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76" t="s">
        <v>67</v>
      </c>
      <c r="P134" s="77" t="s">
        <v>67</v>
      </c>
      <c r="Q134" s="77" t="s">
        <v>67</v>
      </c>
      <c r="R134" s="77" t="s">
        <v>67</v>
      </c>
      <c r="S134" s="111" t="s">
        <v>67</v>
      </c>
      <c r="T134" s="77" t="s">
        <v>67</v>
      </c>
      <c r="U134" s="77" t="s">
        <v>67</v>
      </c>
      <c r="V134" s="77" t="s">
        <v>67</v>
      </c>
      <c r="W134" s="111" t="s">
        <v>67</v>
      </c>
      <c r="X134" s="77" t="s">
        <v>67</v>
      </c>
      <c r="Y134" s="77" t="s">
        <v>67</v>
      </c>
      <c r="Z134" s="77" t="s">
        <v>67</v>
      </c>
      <c r="AA134" s="111" t="s">
        <v>67</v>
      </c>
      <c r="AB134" s="77" t="s">
        <v>67</v>
      </c>
      <c r="AC134" s="77" t="s">
        <v>67</v>
      </c>
      <c r="AD134" s="77" t="s">
        <v>67</v>
      </c>
      <c r="AE134" s="111" t="s">
        <v>67</v>
      </c>
      <c r="AF134" s="77" t="s">
        <v>67</v>
      </c>
      <c r="AG134" s="77" t="s">
        <v>67</v>
      </c>
      <c r="AH134" s="77" t="s">
        <v>67</v>
      </c>
      <c r="AI134" s="111" t="s">
        <v>67</v>
      </c>
      <c r="AJ134" s="77" t="s">
        <v>67</v>
      </c>
      <c r="AK134" s="77" t="s">
        <v>67</v>
      </c>
      <c r="AL134" s="77" t="s">
        <v>67</v>
      </c>
      <c r="AM134" s="111" t="s">
        <v>67</v>
      </c>
      <c r="AN134" s="77" t="s">
        <v>67</v>
      </c>
      <c r="AO134" s="77" t="s">
        <v>67</v>
      </c>
      <c r="AP134" s="77" t="s">
        <v>67</v>
      </c>
      <c r="AQ134" s="111" t="s">
        <v>67</v>
      </c>
      <c r="AR134" s="77" t="s">
        <v>67</v>
      </c>
      <c r="AS134" s="77" t="s">
        <v>67</v>
      </c>
      <c r="AT134" s="77" t="s">
        <v>67</v>
      </c>
      <c r="AU134" s="111" t="s">
        <v>67</v>
      </c>
      <c r="AV134" s="77" t="s">
        <v>67</v>
      </c>
      <c r="AW134" s="77" t="s">
        <v>67</v>
      </c>
      <c r="AX134" s="77" t="s">
        <v>67</v>
      </c>
      <c r="AY134" s="111" t="s">
        <v>67</v>
      </c>
      <c r="AZ134" s="77" t="s">
        <v>67</v>
      </c>
      <c r="BA134" s="77" t="s">
        <v>67</v>
      </c>
      <c r="BB134" s="77" t="s">
        <v>67</v>
      </c>
      <c r="BC134" s="111" t="s">
        <v>67</v>
      </c>
      <c r="BD134" s="77" t="s">
        <v>67</v>
      </c>
      <c r="BE134" s="77" t="s">
        <v>67</v>
      </c>
      <c r="BF134" s="77" t="s">
        <v>67</v>
      </c>
      <c r="BG134" s="111" t="s">
        <v>67</v>
      </c>
      <c r="BH134" s="77">
        <v>-849.61781599999995</v>
      </c>
      <c r="BI134" s="77">
        <v>-896.96114799999998</v>
      </c>
      <c r="BJ134" s="77">
        <v>-657.33587799999998</v>
      </c>
      <c r="BK134" s="111">
        <v>-722.92520100000002</v>
      </c>
      <c r="BL134" s="77">
        <v>-983.43261099999995</v>
      </c>
      <c r="BM134" s="109"/>
      <c r="BN134" s="109"/>
      <c r="BO134" s="109"/>
      <c r="BP134" s="109"/>
      <c r="BQ134" s="109"/>
      <c r="BR134" s="109"/>
      <c r="BS134" s="109"/>
      <c r="BT134" s="109"/>
      <c r="BU134" s="109"/>
      <c r="BV134" s="109"/>
      <c r="BW134" s="109"/>
      <c r="BX134" s="109"/>
      <c r="BY134" s="109"/>
      <c r="BZ134" s="109"/>
      <c r="CA134" s="109"/>
      <c r="CB134" s="109"/>
      <c r="CC134" s="109"/>
      <c r="CD134" s="109"/>
      <c r="CE134" s="109"/>
      <c r="CF134" s="109"/>
    </row>
    <row r="135" spans="1:84" ht="15.75" customHeight="1">
      <c r="A135" s="118" t="s">
        <v>164</v>
      </c>
      <c r="B135" s="70" t="s">
        <v>165</v>
      </c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1">
        <v>607.47035500000004</v>
      </c>
      <c r="P135" s="72">
        <v>630.36301700000001</v>
      </c>
      <c r="Q135" s="72">
        <v>687.78661999999997</v>
      </c>
      <c r="R135" s="72">
        <v>753.92778099999998</v>
      </c>
      <c r="S135" s="112">
        <v>1022.698414</v>
      </c>
      <c r="T135" s="72">
        <v>1325.091463</v>
      </c>
      <c r="U135" s="72">
        <v>1572.202198</v>
      </c>
      <c r="V135" s="72">
        <v>1824.406806</v>
      </c>
      <c r="W135" s="112">
        <v>2050.5542759999998</v>
      </c>
      <c r="X135" s="72">
        <v>2144.1870140000001</v>
      </c>
      <c r="Y135" s="72">
        <v>2241.1850399999998</v>
      </c>
      <c r="Z135" s="72">
        <v>2311.0569999999998</v>
      </c>
      <c r="AA135" s="112">
        <v>2192.0372109999998</v>
      </c>
      <c r="AB135" s="72">
        <v>2217.5321250000002</v>
      </c>
      <c r="AC135" s="72">
        <v>2255.6385220000002</v>
      </c>
      <c r="AD135" s="72">
        <v>2327.8473170000002</v>
      </c>
      <c r="AE135" s="112">
        <v>2318.8285129999999</v>
      </c>
      <c r="AF135" s="72">
        <v>2341.4700499999999</v>
      </c>
      <c r="AG135" s="72">
        <v>2400.6307660000002</v>
      </c>
      <c r="AH135" s="72">
        <v>2459.1647229999999</v>
      </c>
      <c r="AI135" s="112">
        <v>2441.311584</v>
      </c>
      <c r="AJ135" s="72">
        <v>2564.8718859999999</v>
      </c>
      <c r="AK135" s="72">
        <v>2700.954886</v>
      </c>
      <c r="AL135" s="72">
        <v>2835.5661620000001</v>
      </c>
      <c r="AM135" s="112">
        <v>2851.8669730000001</v>
      </c>
      <c r="AN135" s="72">
        <v>3074.3693280000002</v>
      </c>
      <c r="AO135" s="72">
        <v>3250.4123939999999</v>
      </c>
      <c r="AP135" s="72">
        <v>3500.8500220000001</v>
      </c>
      <c r="AQ135" s="112">
        <v>4054.1497669999999</v>
      </c>
      <c r="AR135" s="72">
        <v>4362.4513230000002</v>
      </c>
      <c r="AS135" s="72">
        <v>4625.3332220000002</v>
      </c>
      <c r="AT135" s="72">
        <v>5017.2950549999996</v>
      </c>
      <c r="AU135" s="112">
        <v>5406.3654699999997</v>
      </c>
      <c r="AV135" s="72" t="s">
        <v>166</v>
      </c>
      <c r="AW135" s="72">
        <v>5508.0857589999996</v>
      </c>
      <c r="AX135" s="72">
        <v>5767.1216249999998</v>
      </c>
      <c r="AY135" s="112">
        <v>5594.0252739999996</v>
      </c>
      <c r="AZ135" s="72">
        <v>5750.4656299999997</v>
      </c>
      <c r="BA135" s="72">
        <v>5806.7401529999997</v>
      </c>
      <c r="BB135" s="72">
        <v>6199.1703230000003</v>
      </c>
      <c r="BC135" s="112">
        <v>6916.4568280000003</v>
      </c>
      <c r="BD135" s="72">
        <v>7057.1274030000004</v>
      </c>
      <c r="BE135" s="72">
        <v>7348.230732</v>
      </c>
      <c r="BF135" s="72">
        <v>7522.3479189999998</v>
      </c>
      <c r="BG135" s="112">
        <v>7538.8139440000004</v>
      </c>
      <c r="BH135" s="72">
        <v>7927.5655530000004</v>
      </c>
      <c r="BI135" s="72">
        <v>8120.2208609999998</v>
      </c>
      <c r="BJ135" s="72">
        <v>8368.5301739999995</v>
      </c>
      <c r="BK135" s="112">
        <v>8139.5597470000002</v>
      </c>
      <c r="BL135" s="72">
        <v>8760.3042760000008</v>
      </c>
      <c r="BM135" s="109"/>
      <c r="BN135" s="109"/>
      <c r="BO135" s="109"/>
      <c r="BP135" s="109"/>
      <c r="BQ135" s="109"/>
      <c r="BR135" s="109"/>
      <c r="BS135" s="109"/>
      <c r="BT135" s="109"/>
      <c r="BU135" s="109"/>
      <c r="BV135" s="109"/>
      <c r="BW135" s="109"/>
      <c r="BX135" s="109"/>
      <c r="BY135" s="109"/>
      <c r="BZ135" s="109"/>
      <c r="CA135" s="109"/>
      <c r="CB135" s="109"/>
      <c r="CC135" s="109"/>
      <c r="CD135" s="109"/>
      <c r="CE135" s="109"/>
      <c r="CF135" s="109"/>
    </row>
    <row r="136" spans="1:84" ht="15.75" customHeight="1">
      <c r="A136" s="107" t="s">
        <v>167</v>
      </c>
      <c r="B136" s="64" t="s">
        <v>168</v>
      </c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5">
        <v>369.92655999999999</v>
      </c>
      <c r="P136" s="66">
        <v>399.28212000000002</v>
      </c>
      <c r="Q136" s="66">
        <v>487.35012</v>
      </c>
      <c r="R136" s="66">
        <v>508.29120999999998</v>
      </c>
      <c r="S136" s="108">
        <v>654.30159400000002</v>
      </c>
      <c r="T136" s="66">
        <v>715.50017100000002</v>
      </c>
      <c r="U136" s="66">
        <v>654.92476299999998</v>
      </c>
      <c r="V136" s="66">
        <v>660.84895400000005</v>
      </c>
      <c r="W136" s="108">
        <v>506.89275800000001</v>
      </c>
      <c r="X136" s="66">
        <v>579.21432600000003</v>
      </c>
      <c r="Y136" s="66">
        <v>584.68344500000001</v>
      </c>
      <c r="Z136" s="66">
        <v>599.98425299999997</v>
      </c>
      <c r="AA136" s="108">
        <v>520.97198300000002</v>
      </c>
      <c r="AB136" s="66">
        <v>619.32299</v>
      </c>
      <c r="AC136" s="66">
        <v>627.94744300000002</v>
      </c>
      <c r="AD136" s="66">
        <v>683.34766300000001</v>
      </c>
      <c r="AE136" s="108">
        <v>628.702718</v>
      </c>
      <c r="AF136" s="66">
        <v>670.16865900000005</v>
      </c>
      <c r="AG136" s="66">
        <v>753.47562900000003</v>
      </c>
      <c r="AH136" s="66">
        <v>779.34798000000001</v>
      </c>
      <c r="AI136" s="108">
        <v>823.35384899999997</v>
      </c>
      <c r="AJ136" s="66">
        <v>793.56977199999994</v>
      </c>
      <c r="AK136" s="66">
        <v>830.858249</v>
      </c>
      <c r="AL136" s="66">
        <v>856.00564999999995</v>
      </c>
      <c r="AM136" s="108">
        <v>829.82718499999999</v>
      </c>
      <c r="AN136" s="66">
        <v>1041.9162779999999</v>
      </c>
      <c r="AO136" s="66">
        <v>1355.4880390000001</v>
      </c>
      <c r="AP136" s="66">
        <v>1295.7563239999999</v>
      </c>
      <c r="AQ136" s="108">
        <v>1837.9175279999999</v>
      </c>
      <c r="AR136" s="66">
        <v>2101.5585120000001</v>
      </c>
      <c r="AS136" s="66">
        <v>2059.5893000000001</v>
      </c>
      <c r="AT136" s="66">
        <v>2112.6960399999998</v>
      </c>
      <c r="AU136" s="108">
        <v>2036.2878430000001</v>
      </c>
      <c r="AV136" s="66">
        <v>2037.1596</v>
      </c>
      <c r="AW136" s="66">
        <v>2019.3507500000001</v>
      </c>
      <c r="AX136" s="66">
        <v>1862.2087220000001</v>
      </c>
      <c r="AY136" s="108">
        <v>1724.281072</v>
      </c>
      <c r="AZ136" s="66">
        <v>2010.243624</v>
      </c>
      <c r="BA136" s="66">
        <v>1942.1470280000001</v>
      </c>
      <c r="BB136" s="66">
        <v>1727.9270309999999</v>
      </c>
      <c r="BC136" s="108">
        <v>1576.387913</v>
      </c>
      <c r="BD136" s="66">
        <v>1728.7236969999999</v>
      </c>
      <c r="BE136" s="66">
        <v>1798.458756</v>
      </c>
      <c r="BF136" s="66">
        <v>1553.1790309999999</v>
      </c>
      <c r="BG136" s="108">
        <v>1588.4941080000001</v>
      </c>
      <c r="BH136" s="66">
        <v>2063.989654</v>
      </c>
      <c r="BI136" s="66">
        <v>2014.836022</v>
      </c>
      <c r="BJ136" s="66">
        <v>2041.163264</v>
      </c>
      <c r="BK136" s="108">
        <v>1568.333394</v>
      </c>
      <c r="BL136" s="66">
        <v>2123.5258220000001</v>
      </c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09"/>
      <c r="CC136" s="109"/>
      <c r="CD136" s="109"/>
      <c r="CE136" s="109"/>
      <c r="CF136" s="109"/>
    </row>
    <row r="137" spans="1:84" ht="15.75" customHeight="1">
      <c r="A137" s="110"/>
      <c r="B137" s="81" t="s">
        <v>64</v>
      </c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76"/>
      <c r="P137" s="77"/>
      <c r="Q137" s="77"/>
      <c r="R137" s="77"/>
      <c r="S137" s="111"/>
      <c r="T137" s="77"/>
      <c r="U137" s="77"/>
      <c r="V137" s="77"/>
      <c r="W137" s="111"/>
      <c r="X137" s="77"/>
      <c r="Y137" s="77"/>
      <c r="Z137" s="77"/>
      <c r="AA137" s="111"/>
      <c r="AB137" s="77"/>
      <c r="AC137" s="77"/>
      <c r="AD137" s="77"/>
      <c r="AE137" s="111"/>
      <c r="AF137" s="77"/>
      <c r="AG137" s="77"/>
      <c r="AH137" s="77"/>
      <c r="AI137" s="111"/>
      <c r="AJ137" s="77"/>
      <c r="AK137" s="77"/>
      <c r="AL137" s="77"/>
      <c r="AM137" s="111"/>
      <c r="AN137" s="77"/>
      <c r="AO137" s="77"/>
      <c r="AP137" s="77"/>
      <c r="AQ137" s="111"/>
      <c r="AR137" s="77"/>
      <c r="AS137" s="77"/>
      <c r="AT137" s="77"/>
      <c r="AU137" s="111"/>
      <c r="AV137" s="77"/>
      <c r="AW137" s="77"/>
      <c r="AX137" s="77"/>
      <c r="AY137" s="111"/>
      <c r="AZ137" s="77"/>
      <c r="BA137" s="77"/>
      <c r="BB137" s="77"/>
      <c r="BC137" s="111"/>
      <c r="BD137" s="77"/>
      <c r="BE137" s="77"/>
      <c r="BF137" s="77"/>
      <c r="BG137" s="111"/>
      <c r="BH137" s="77"/>
      <c r="BI137" s="77"/>
      <c r="BJ137" s="77"/>
      <c r="BK137" s="111"/>
      <c r="BL137" s="77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09"/>
      <c r="CC137" s="109"/>
      <c r="CD137" s="109"/>
      <c r="CE137" s="109"/>
      <c r="CF137" s="109"/>
    </row>
    <row r="138" spans="1:84" ht="15.75" customHeight="1">
      <c r="A138" s="110"/>
      <c r="B138" s="81" t="s">
        <v>169</v>
      </c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76" t="s">
        <v>67</v>
      </c>
      <c r="P138" s="77" t="s">
        <v>67</v>
      </c>
      <c r="Q138" s="77" t="s">
        <v>67</v>
      </c>
      <c r="R138" s="77" t="s">
        <v>67</v>
      </c>
      <c r="S138" s="111" t="s">
        <v>67</v>
      </c>
      <c r="T138" s="77" t="s">
        <v>67</v>
      </c>
      <c r="U138" s="77" t="s">
        <v>67</v>
      </c>
      <c r="V138" s="77" t="s">
        <v>67</v>
      </c>
      <c r="W138" s="111" t="s">
        <v>67</v>
      </c>
      <c r="X138" s="77" t="s">
        <v>67</v>
      </c>
      <c r="Y138" s="77" t="s">
        <v>67</v>
      </c>
      <c r="Z138" s="77" t="s">
        <v>67</v>
      </c>
      <c r="AA138" s="111" t="s">
        <v>67</v>
      </c>
      <c r="AB138" s="77" t="s">
        <v>67</v>
      </c>
      <c r="AC138" s="77" t="s">
        <v>67</v>
      </c>
      <c r="AD138" s="77" t="s">
        <v>67</v>
      </c>
      <c r="AE138" s="111" t="s">
        <v>67</v>
      </c>
      <c r="AF138" s="77" t="s">
        <v>67</v>
      </c>
      <c r="AG138" s="77" t="s">
        <v>67</v>
      </c>
      <c r="AH138" s="77" t="s">
        <v>67</v>
      </c>
      <c r="AI138" s="111" t="s">
        <v>67</v>
      </c>
      <c r="AJ138" s="77" t="s">
        <v>67</v>
      </c>
      <c r="AK138" s="77" t="s">
        <v>67</v>
      </c>
      <c r="AL138" s="77" t="s">
        <v>67</v>
      </c>
      <c r="AM138" s="111" t="s">
        <v>67</v>
      </c>
      <c r="AN138" s="77" t="s">
        <v>67</v>
      </c>
      <c r="AO138" s="77" t="s">
        <v>67</v>
      </c>
      <c r="AP138" s="77" t="s">
        <v>67</v>
      </c>
      <c r="AQ138" s="111" t="s">
        <v>67</v>
      </c>
      <c r="AR138" s="77" t="s">
        <v>67</v>
      </c>
      <c r="AS138" s="77" t="s">
        <v>67</v>
      </c>
      <c r="AT138" s="77" t="s">
        <v>67</v>
      </c>
      <c r="AU138" s="111" t="s">
        <v>67</v>
      </c>
      <c r="AV138" s="77" t="s">
        <v>67</v>
      </c>
      <c r="AW138" s="77" t="s">
        <v>67</v>
      </c>
      <c r="AX138" s="77" t="s">
        <v>67</v>
      </c>
      <c r="AY138" s="111" t="s">
        <v>67</v>
      </c>
      <c r="AZ138" s="77" t="s">
        <v>67</v>
      </c>
      <c r="BA138" s="77" t="s">
        <v>67</v>
      </c>
      <c r="BB138" s="77" t="s">
        <v>67</v>
      </c>
      <c r="BC138" s="111" t="s">
        <v>67</v>
      </c>
      <c r="BD138" s="77" t="s">
        <v>67</v>
      </c>
      <c r="BE138" s="77" t="s">
        <v>67</v>
      </c>
      <c r="BF138" s="77" t="s">
        <v>67</v>
      </c>
      <c r="BG138" s="111" t="s">
        <v>67</v>
      </c>
      <c r="BH138" s="77">
        <v>0.33252700000000002</v>
      </c>
      <c r="BI138" s="77">
        <v>6.5993999999999997E-2</v>
      </c>
      <c r="BJ138" s="77">
        <v>-2.4315E-2</v>
      </c>
      <c r="BK138" s="111">
        <v>0.23746700000000001</v>
      </c>
      <c r="BL138" s="77">
        <v>-1.200628</v>
      </c>
      <c r="BM138" s="109"/>
      <c r="BN138" s="109"/>
      <c r="BO138" s="109"/>
      <c r="BP138" s="109"/>
      <c r="BQ138" s="109"/>
      <c r="BR138" s="109"/>
      <c r="BS138" s="109"/>
      <c r="BT138" s="109"/>
      <c r="BU138" s="109"/>
      <c r="BV138" s="109"/>
      <c r="BW138" s="109"/>
      <c r="BX138" s="109"/>
      <c r="BY138" s="109"/>
      <c r="BZ138" s="109"/>
      <c r="CA138" s="109"/>
      <c r="CB138" s="109"/>
      <c r="CC138" s="109"/>
      <c r="CD138" s="109"/>
      <c r="CE138" s="109"/>
      <c r="CF138" s="109"/>
    </row>
    <row r="139" spans="1:84" ht="15.75" customHeight="1">
      <c r="A139" s="110"/>
      <c r="B139" s="81" t="s">
        <v>170</v>
      </c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76" t="s">
        <v>67</v>
      </c>
      <c r="P139" s="77" t="s">
        <v>67</v>
      </c>
      <c r="Q139" s="77" t="s">
        <v>67</v>
      </c>
      <c r="R139" s="77" t="s">
        <v>67</v>
      </c>
      <c r="S139" s="111" t="s">
        <v>67</v>
      </c>
      <c r="T139" s="77" t="s">
        <v>67</v>
      </c>
      <c r="U139" s="77" t="s">
        <v>67</v>
      </c>
      <c r="V139" s="77" t="s">
        <v>67</v>
      </c>
      <c r="W139" s="111" t="s">
        <v>67</v>
      </c>
      <c r="X139" s="77" t="s">
        <v>67</v>
      </c>
      <c r="Y139" s="77" t="s">
        <v>67</v>
      </c>
      <c r="Z139" s="77" t="s">
        <v>67</v>
      </c>
      <c r="AA139" s="111" t="s">
        <v>67</v>
      </c>
      <c r="AB139" s="77" t="s">
        <v>67</v>
      </c>
      <c r="AC139" s="77" t="s">
        <v>67</v>
      </c>
      <c r="AD139" s="77" t="s">
        <v>67</v>
      </c>
      <c r="AE139" s="111" t="s">
        <v>67</v>
      </c>
      <c r="AF139" s="77" t="s">
        <v>67</v>
      </c>
      <c r="AG139" s="77" t="s">
        <v>67</v>
      </c>
      <c r="AH139" s="77" t="s">
        <v>67</v>
      </c>
      <c r="AI139" s="111" t="s">
        <v>67</v>
      </c>
      <c r="AJ139" s="77" t="s">
        <v>67</v>
      </c>
      <c r="AK139" s="77" t="s">
        <v>67</v>
      </c>
      <c r="AL139" s="77" t="s">
        <v>67</v>
      </c>
      <c r="AM139" s="111" t="s">
        <v>67</v>
      </c>
      <c r="AN139" s="77" t="s">
        <v>67</v>
      </c>
      <c r="AO139" s="77" t="s">
        <v>67</v>
      </c>
      <c r="AP139" s="77" t="s">
        <v>67</v>
      </c>
      <c r="AQ139" s="111" t="s">
        <v>67</v>
      </c>
      <c r="AR139" s="77" t="s">
        <v>67</v>
      </c>
      <c r="AS139" s="77" t="s">
        <v>67</v>
      </c>
      <c r="AT139" s="77" t="s">
        <v>67</v>
      </c>
      <c r="AU139" s="111" t="s">
        <v>67</v>
      </c>
      <c r="AV139" s="77" t="s">
        <v>67</v>
      </c>
      <c r="AW139" s="77" t="s">
        <v>67</v>
      </c>
      <c r="AX139" s="77" t="s">
        <v>67</v>
      </c>
      <c r="AY139" s="111" t="s">
        <v>67</v>
      </c>
      <c r="AZ139" s="77" t="s">
        <v>67</v>
      </c>
      <c r="BA139" s="77" t="s">
        <v>67</v>
      </c>
      <c r="BB139" s="77" t="s">
        <v>67</v>
      </c>
      <c r="BC139" s="111" t="s">
        <v>67</v>
      </c>
      <c r="BD139" s="77" t="s">
        <v>67</v>
      </c>
      <c r="BE139" s="77" t="s">
        <v>67</v>
      </c>
      <c r="BF139" s="77" t="s">
        <v>67</v>
      </c>
      <c r="BG139" s="111" t="s">
        <v>67</v>
      </c>
      <c r="BH139" s="77">
        <v>-119.964484</v>
      </c>
      <c r="BI139" s="77">
        <v>-120.48599900000001</v>
      </c>
      <c r="BJ139" s="77">
        <v>-97.645291</v>
      </c>
      <c r="BK139" s="111">
        <v>-229.24162899999999</v>
      </c>
      <c r="BL139" s="77">
        <v>-281.40638100000001</v>
      </c>
      <c r="BM139" s="109"/>
      <c r="BN139" s="109"/>
      <c r="BO139" s="109"/>
      <c r="BP139" s="109"/>
      <c r="BQ139" s="109"/>
      <c r="BR139" s="109"/>
      <c r="BS139" s="109"/>
      <c r="BT139" s="109"/>
      <c r="BU139" s="109"/>
      <c r="BV139" s="109"/>
      <c r="BW139" s="109"/>
      <c r="BX139" s="109"/>
      <c r="BY139" s="109"/>
      <c r="BZ139" s="109"/>
      <c r="CA139" s="109"/>
      <c r="CB139" s="109"/>
      <c r="CC139" s="109"/>
      <c r="CD139" s="109"/>
      <c r="CE139" s="109"/>
      <c r="CF139" s="109"/>
    </row>
    <row r="140" spans="1:84" ht="15.75" customHeight="1">
      <c r="A140" s="110"/>
      <c r="B140" s="81" t="s">
        <v>139</v>
      </c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76"/>
      <c r="P140" s="77"/>
      <c r="Q140" s="77"/>
      <c r="R140" s="77"/>
      <c r="S140" s="111"/>
      <c r="T140" s="77"/>
      <c r="U140" s="77"/>
      <c r="V140" s="77"/>
      <c r="W140" s="111"/>
      <c r="X140" s="77"/>
      <c r="Y140" s="77"/>
      <c r="Z140" s="77"/>
      <c r="AA140" s="111"/>
      <c r="AB140" s="77"/>
      <c r="AC140" s="77"/>
      <c r="AD140" s="77"/>
      <c r="AE140" s="111"/>
      <c r="AF140" s="77"/>
      <c r="AG140" s="77"/>
      <c r="AH140" s="77"/>
      <c r="AI140" s="111"/>
      <c r="AJ140" s="77"/>
      <c r="AK140" s="77"/>
      <c r="AL140" s="77"/>
      <c r="AM140" s="111"/>
      <c r="AN140" s="77"/>
      <c r="AO140" s="77"/>
      <c r="AP140" s="77"/>
      <c r="AQ140" s="111"/>
      <c r="AR140" s="77"/>
      <c r="AS140" s="77"/>
      <c r="AT140" s="77"/>
      <c r="AU140" s="111"/>
      <c r="AV140" s="77"/>
      <c r="AW140" s="77"/>
      <c r="AX140" s="77"/>
      <c r="AY140" s="111"/>
      <c r="AZ140" s="77"/>
      <c r="BA140" s="77"/>
      <c r="BB140" s="77"/>
      <c r="BC140" s="111"/>
      <c r="BD140" s="77"/>
      <c r="BE140" s="77"/>
      <c r="BF140" s="77"/>
      <c r="BG140" s="111"/>
      <c r="BH140" s="77"/>
      <c r="BI140" s="77"/>
      <c r="BJ140" s="77"/>
      <c r="BK140" s="111"/>
      <c r="BL140" s="77"/>
      <c r="BM140" s="109"/>
      <c r="BN140" s="109"/>
      <c r="BO140" s="109"/>
      <c r="BP140" s="109"/>
      <c r="BQ140" s="109"/>
      <c r="BR140" s="109"/>
      <c r="BS140" s="109"/>
      <c r="BT140" s="109"/>
      <c r="BU140" s="109"/>
      <c r="BV140" s="109"/>
      <c r="BW140" s="109"/>
      <c r="BX140" s="109"/>
      <c r="BY140" s="109"/>
      <c r="BZ140" s="109"/>
      <c r="CA140" s="109"/>
      <c r="CB140" s="109"/>
      <c r="CC140" s="109"/>
      <c r="CD140" s="109"/>
      <c r="CE140" s="109"/>
      <c r="CF140" s="109"/>
    </row>
    <row r="141" spans="1:84" ht="15.75" customHeight="1">
      <c r="A141" s="110" t="s">
        <v>171</v>
      </c>
      <c r="B141" s="81" t="s">
        <v>172</v>
      </c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76">
        <v>195.701786</v>
      </c>
      <c r="P141" s="77">
        <v>209.958371</v>
      </c>
      <c r="Q141" s="77">
        <v>247.610252</v>
      </c>
      <c r="R141" s="77">
        <v>249.670907</v>
      </c>
      <c r="S141" s="111">
        <v>431.58573200000001</v>
      </c>
      <c r="T141" s="77">
        <v>405.170028</v>
      </c>
      <c r="U141" s="77">
        <v>358.593366</v>
      </c>
      <c r="V141" s="77">
        <v>365.52558499999998</v>
      </c>
      <c r="W141" s="111">
        <v>257.92530900000003</v>
      </c>
      <c r="X141" s="77">
        <v>296.84775200000001</v>
      </c>
      <c r="Y141" s="77">
        <v>283.21358099999998</v>
      </c>
      <c r="Z141" s="77">
        <v>273.529225</v>
      </c>
      <c r="AA141" s="111">
        <v>255.14576299999999</v>
      </c>
      <c r="AB141" s="77">
        <v>303.56439899999998</v>
      </c>
      <c r="AC141" s="77">
        <v>288.440944</v>
      </c>
      <c r="AD141" s="77">
        <v>328.25681200000002</v>
      </c>
      <c r="AE141" s="111">
        <v>325.02364699999998</v>
      </c>
      <c r="AF141" s="77">
        <v>296.20272899999998</v>
      </c>
      <c r="AG141" s="77">
        <v>328.60940499999998</v>
      </c>
      <c r="AH141" s="77">
        <v>311.63595600000002</v>
      </c>
      <c r="AI141" s="111">
        <v>395.32545199999998</v>
      </c>
      <c r="AJ141" s="77">
        <v>295.90445599999998</v>
      </c>
      <c r="AK141" s="77">
        <v>288.45284199999998</v>
      </c>
      <c r="AL141" s="77">
        <v>273.92875800000002</v>
      </c>
      <c r="AM141" s="111">
        <v>309.03076499999997</v>
      </c>
      <c r="AN141" s="77">
        <v>470.041496</v>
      </c>
      <c r="AO141" s="77">
        <v>719.43344500000001</v>
      </c>
      <c r="AP141" s="77">
        <v>601.47538599999996</v>
      </c>
      <c r="AQ141" s="111">
        <v>1159.7430899999999</v>
      </c>
      <c r="AR141" s="77">
        <v>1172.6367</v>
      </c>
      <c r="AS141" s="77">
        <v>1127.9513850000001</v>
      </c>
      <c r="AT141" s="77">
        <v>1092.267644</v>
      </c>
      <c r="AU141" s="111">
        <v>1075.916479</v>
      </c>
      <c r="AV141" s="77">
        <v>937.41791699999999</v>
      </c>
      <c r="AW141" s="77">
        <v>976.75912200000005</v>
      </c>
      <c r="AX141" s="77">
        <v>846.224019</v>
      </c>
      <c r="AY141" s="111">
        <v>821.18535899999995</v>
      </c>
      <c r="AZ141" s="77">
        <v>1076.6572799999999</v>
      </c>
      <c r="BA141" s="77">
        <v>963.09048900000005</v>
      </c>
      <c r="BB141" s="77">
        <v>723.93165599999998</v>
      </c>
      <c r="BC141" s="111">
        <v>666.38146099999994</v>
      </c>
      <c r="BD141" s="77">
        <v>754.36183500000004</v>
      </c>
      <c r="BE141" s="77">
        <v>561.20206299999995</v>
      </c>
      <c r="BF141" s="77">
        <v>515.64859799999999</v>
      </c>
      <c r="BG141" s="111">
        <v>634.92793500000005</v>
      </c>
      <c r="BH141" s="77">
        <v>983.781205</v>
      </c>
      <c r="BI141" s="77">
        <v>909.06432900000004</v>
      </c>
      <c r="BJ141" s="77">
        <v>842.13548900000001</v>
      </c>
      <c r="BK141" s="111">
        <v>649.10406999999998</v>
      </c>
      <c r="BL141" s="77">
        <v>911.46894999999995</v>
      </c>
      <c r="BM141" s="109"/>
      <c r="BN141" s="109"/>
      <c r="BO141" s="109"/>
      <c r="BP141" s="109"/>
      <c r="BQ141" s="109"/>
      <c r="BR141" s="109"/>
      <c r="BS141" s="109"/>
      <c r="BT141" s="109"/>
      <c r="BU141" s="109"/>
      <c r="BV141" s="109"/>
      <c r="BW141" s="109"/>
      <c r="BX141" s="109"/>
      <c r="BY141" s="109"/>
      <c r="BZ141" s="109"/>
      <c r="CA141" s="109"/>
      <c r="CB141" s="109"/>
      <c r="CC141" s="109"/>
      <c r="CD141" s="109"/>
      <c r="CE141" s="109"/>
      <c r="CF141" s="109"/>
    </row>
    <row r="142" spans="1:84" ht="15.75" customHeight="1">
      <c r="A142" s="119" t="s">
        <v>173</v>
      </c>
      <c r="B142" s="81" t="s">
        <v>174</v>
      </c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76">
        <v>39.653407999999999</v>
      </c>
      <c r="P142" s="77">
        <v>43.680574</v>
      </c>
      <c r="Q142" s="77">
        <v>88.461191999999997</v>
      </c>
      <c r="R142" s="77">
        <v>74.811181000000005</v>
      </c>
      <c r="S142" s="111">
        <v>33.942684999999997</v>
      </c>
      <c r="T142" s="77">
        <v>44.256844000000001</v>
      </c>
      <c r="U142" s="77">
        <v>61.678899000000001</v>
      </c>
      <c r="V142" s="77">
        <v>51.676622000000002</v>
      </c>
      <c r="W142" s="111">
        <v>45.161136999999997</v>
      </c>
      <c r="X142" s="77">
        <v>45.224632</v>
      </c>
      <c r="Y142" s="77">
        <v>71.449494999999999</v>
      </c>
      <c r="Z142" s="77">
        <v>68.684139000000002</v>
      </c>
      <c r="AA142" s="111">
        <v>44.698213000000003</v>
      </c>
      <c r="AB142" s="77">
        <v>64.344517999999994</v>
      </c>
      <c r="AC142" s="77">
        <v>80.508105</v>
      </c>
      <c r="AD142" s="77">
        <v>76.456079000000003</v>
      </c>
      <c r="AE142" s="111">
        <v>46.442985999999998</v>
      </c>
      <c r="AF142" s="77">
        <v>78.543619000000007</v>
      </c>
      <c r="AG142" s="77">
        <v>97.704695000000001</v>
      </c>
      <c r="AH142" s="77">
        <v>102.65360800000001</v>
      </c>
      <c r="AI142" s="111">
        <v>72.278679999999994</v>
      </c>
      <c r="AJ142" s="77">
        <v>85.833965000000006</v>
      </c>
      <c r="AK142" s="77">
        <v>112.05425200000001</v>
      </c>
      <c r="AL142" s="77">
        <v>114.992636</v>
      </c>
      <c r="AM142" s="111">
        <v>95.670192</v>
      </c>
      <c r="AN142" s="77">
        <v>113.59252600000001</v>
      </c>
      <c r="AO142" s="77">
        <v>118.788596</v>
      </c>
      <c r="AP142" s="77">
        <v>115.447461</v>
      </c>
      <c r="AQ142" s="111">
        <v>77.858125000000001</v>
      </c>
      <c r="AR142" s="77">
        <v>124.210369</v>
      </c>
      <c r="AS142" s="77">
        <v>122.30968900000001</v>
      </c>
      <c r="AT142" s="77">
        <v>116.010398</v>
      </c>
      <c r="AU142" s="111">
        <v>80.033893000000006</v>
      </c>
      <c r="AV142" s="77">
        <v>175.46954299999999</v>
      </c>
      <c r="AW142" s="77">
        <v>242.960903</v>
      </c>
      <c r="AX142" s="77">
        <v>190.7071</v>
      </c>
      <c r="AY142" s="111">
        <v>164.78972999999999</v>
      </c>
      <c r="AZ142" s="77">
        <v>211.56703400000001</v>
      </c>
      <c r="BA142" s="77">
        <v>277.48012799999998</v>
      </c>
      <c r="BB142" s="77">
        <v>235.42137199999999</v>
      </c>
      <c r="BC142" s="111">
        <v>208.59053499999999</v>
      </c>
      <c r="BD142" s="77">
        <v>260.98597000000001</v>
      </c>
      <c r="BE142" s="77">
        <v>525.22046399999999</v>
      </c>
      <c r="BF142" s="77">
        <v>266.32541800000001</v>
      </c>
      <c r="BG142" s="111">
        <v>228.06679299999999</v>
      </c>
      <c r="BH142" s="77">
        <v>318.93563899999998</v>
      </c>
      <c r="BI142" s="77">
        <v>318.20808399999999</v>
      </c>
      <c r="BJ142" s="77">
        <v>305.08996100000002</v>
      </c>
      <c r="BK142" s="111">
        <v>243.97520599999999</v>
      </c>
      <c r="BL142" s="77">
        <v>539.29102499999999</v>
      </c>
      <c r="BM142" s="109"/>
      <c r="BN142" s="109"/>
      <c r="BO142" s="109"/>
      <c r="BP142" s="109"/>
      <c r="BQ142" s="109"/>
      <c r="BR142" s="109"/>
      <c r="BS142" s="109"/>
      <c r="BT142" s="109"/>
      <c r="BU142" s="109"/>
      <c r="BV142" s="109"/>
      <c r="BW142" s="109"/>
      <c r="BX142" s="109"/>
      <c r="BY142" s="109"/>
      <c r="BZ142" s="109"/>
      <c r="CA142" s="109"/>
      <c r="CB142" s="109"/>
      <c r="CC142" s="109"/>
      <c r="CD142" s="109"/>
      <c r="CE142" s="109"/>
      <c r="CF142" s="109"/>
    </row>
    <row r="143" spans="1:84" ht="15.75" customHeight="1">
      <c r="A143" s="119" t="s">
        <v>175</v>
      </c>
      <c r="B143" s="81" t="s">
        <v>176</v>
      </c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76">
        <v>133.157658</v>
      </c>
      <c r="P143" s="77">
        <v>143.893562</v>
      </c>
      <c r="Q143" s="77">
        <v>148.755965</v>
      </c>
      <c r="R143" s="77">
        <v>180.38621699999999</v>
      </c>
      <c r="S143" s="111">
        <v>184.11016100000001</v>
      </c>
      <c r="T143" s="77">
        <v>261.15872899999999</v>
      </c>
      <c r="U143" s="77">
        <v>231.12010100000001</v>
      </c>
      <c r="V143" s="77">
        <v>239.88647900000001</v>
      </c>
      <c r="W143" s="111">
        <v>198.861088</v>
      </c>
      <c r="X143" s="77">
        <v>232.85199299999999</v>
      </c>
      <c r="Y143" s="77">
        <v>225.515918</v>
      </c>
      <c r="Z143" s="77">
        <v>253.05766</v>
      </c>
      <c r="AA143" s="111">
        <v>215.65409199999999</v>
      </c>
      <c r="AB143" s="77">
        <v>246.751104</v>
      </c>
      <c r="AC143" s="77">
        <v>253.94239999999999</v>
      </c>
      <c r="AD143" s="77">
        <v>273.59798899999998</v>
      </c>
      <c r="AE143" s="111">
        <v>251.69718</v>
      </c>
      <c r="AF143" s="77">
        <v>290.49448599999999</v>
      </c>
      <c r="AG143" s="77">
        <v>321.991107</v>
      </c>
      <c r="AH143" s="77">
        <v>359.80176999999998</v>
      </c>
      <c r="AI143" s="111">
        <v>345.53066100000001</v>
      </c>
      <c r="AJ143" s="77">
        <v>403.44249500000001</v>
      </c>
      <c r="AK143" s="77">
        <v>423.08843000000002</v>
      </c>
      <c r="AL143" s="77">
        <v>460.315179</v>
      </c>
      <c r="AM143" s="111">
        <v>417.01700899999997</v>
      </c>
      <c r="AN143" s="77">
        <v>452.08073899999999</v>
      </c>
      <c r="AO143" s="77">
        <v>454.83734299999998</v>
      </c>
      <c r="AP143" s="77">
        <v>517.273506</v>
      </c>
      <c r="AQ143" s="111">
        <v>526.64808000000005</v>
      </c>
      <c r="AR143" s="77">
        <v>637.168949</v>
      </c>
      <c r="AS143" s="77">
        <v>643.91141000000005</v>
      </c>
      <c r="AT143" s="77">
        <v>765.01087099999995</v>
      </c>
      <c r="AU143" s="111">
        <v>693.00907299999994</v>
      </c>
      <c r="AV143" s="77">
        <v>706.53080899999998</v>
      </c>
      <c r="AW143" s="77">
        <v>644.94642099999999</v>
      </c>
      <c r="AX143" s="77">
        <v>694.46543599999995</v>
      </c>
      <c r="AY143" s="111">
        <v>616.68203100000005</v>
      </c>
      <c r="AZ143" s="77">
        <v>639.27240200000006</v>
      </c>
      <c r="BA143" s="77">
        <v>639.14293499999997</v>
      </c>
      <c r="BB143" s="77">
        <v>701.91906100000006</v>
      </c>
      <c r="BC143" s="111">
        <v>630.20951500000001</v>
      </c>
      <c r="BD143" s="77">
        <v>651.77468599999997</v>
      </c>
      <c r="BE143" s="77">
        <v>650.29374700000005</v>
      </c>
      <c r="BF143" s="77">
        <v>708.45091400000001</v>
      </c>
      <c r="BG143" s="111">
        <v>658.45191899999998</v>
      </c>
      <c r="BH143" s="77">
        <v>704.10349099999996</v>
      </c>
      <c r="BI143" s="77">
        <v>714.99476700000002</v>
      </c>
      <c r="BJ143" s="77">
        <v>796.28825200000006</v>
      </c>
      <c r="BK143" s="111">
        <v>697.33854099999996</v>
      </c>
      <c r="BL143" s="77">
        <v>737.00916700000005</v>
      </c>
      <c r="BM143" s="109"/>
      <c r="BN143" s="109"/>
      <c r="BO143" s="109"/>
      <c r="BP143" s="109"/>
      <c r="BQ143" s="109"/>
      <c r="BR143" s="109"/>
      <c r="BS143" s="109"/>
      <c r="BT143" s="109"/>
      <c r="BU143" s="109"/>
      <c r="BV143" s="109"/>
      <c r="BW143" s="109"/>
      <c r="BX143" s="109"/>
      <c r="BY143" s="109"/>
      <c r="BZ143" s="109"/>
      <c r="CA143" s="109"/>
      <c r="CB143" s="109"/>
      <c r="CC143" s="109"/>
      <c r="CD143" s="109"/>
      <c r="CE143" s="109"/>
      <c r="CF143" s="109"/>
    </row>
    <row r="144" spans="1:84" ht="15.75" customHeight="1">
      <c r="A144" s="120" t="s">
        <v>177</v>
      </c>
      <c r="B144" s="121"/>
      <c r="C144" s="122">
        <f t="shared" ref="C144:N144" si="2">C103</f>
        <v>7136.8590000000004</v>
      </c>
      <c r="D144" s="122">
        <f t="shared" si="2"/>
        <v>7590.7470000000003</v>
      </c>
      <c r="E144" s="122">
        <f t="shared" si="2"/>
        <v>8193.625</v>
      </c>
      <c r="F144" s="122">
        <f t="shared" si="2"/>
        <v>8930.0249999999996</v>
      </c>
      <c r="G144" s="122">
        <f t="shared" si="2"/>
        <v>9750.3060000000005</v>
      </c>
      <c r="H144" s="122">
        <f t="shared" si="2"/>
        <v>10421.011</v>
      </c>
      <c r="I144" s="122">
        <f t="shared" si="2"/>
        <v>11469.175999999999</v>
      </c>
      <c r="J144" s="122">
        <f t="shared" si="2"/>
        <v>12407.554</v>
      </c>
      <c r="K144" s="122">
        <f t="shared" si="2"/>
        <v>14045.561</v>
      </c>
      <c r="L144" s="122">
        <f t="shared" si="2"/>
        <v>15598.967000000001</v>
      </c>
      <c r="M144" s="122">
        <f t="shared" si="2"/>
        <v>17202.04</v>
      </c>
      <c r="N144" s="122">
        <f t="shared" si="2"/>
        <v>18231.273000000001</v>
      </c>
      <c r="O144" s="123">
        <v>20145.576370999999</v>
      </c>
      <c r="P144" s="124">
        <v>21323.362448</v>
      </c>
      <c r="Q144" s="124">
        <v>23058.745696000002</v>
      </c>
      <c r="R144" s="124">
        <v>24572.291997</v>
      </c>
      <c r="S144" s="125">
        <v>28022.328537000001</v>
      </c>
      <c r="T144" s="124">
        <v>28527.085354999999</v>
      </c>
      <c r="U144" s="124">
        <v>27776.238327999999</v>
      </c>
      <c r="V144" s="124">
        <v>28181.813731999999</v>
      </c>
      <c r="W144" s="125">
        <v>29430.025186999999</v>
      </c>
      <c r="X144" s="124">
        <v>29284.222142999999</v>
      </c>
      <c r="Y144" s="124">
        <v>30416.678379000001</v>
      </c>
      <c r="Z144" s="124">
        <v>31721.689490000001</v>
      </c>
      <c r="AA144" s="125">
        <v>33804.627737000003</v>
      </c>
      <c r="AB144" s="124">
        <v>34009.354101999998</v>
      </c>
      <c r="AC144" s="124">
        <v>35236.597894999999</v>
      </c>
      <c r="AD144" s="124">
        <v>38442.802703000001</v>
      </c>
      <c r="AE144" s="125">
        <v>41627.519929000002</v>
      </c>
      <c r="AF144" s="124">
        <v>41532.463974999999</v>
      </c>
      <c r="AG144" s="124">
        <v>44265.671598000001</v>
      </c>
      <c r="AH144" s="124">
        <v>45860.969115</v>
      </c>
      <c r="AI144" s="125">
        <v>49509.646712000002</v>
      </c>
      <c r="AJ144" s="124">
        <v>49839.144132000001</v>
      </c>
      <c r="AK144" s="124">
        <v>52744.413885000002</v>
      </c>
      <c r="AL144" s="124">
        <v>54347.883937999999</v>
      </c>
      <c r="AM144" s="125">
        <v>57423.070325000001</v>
      </c>
      <c r="AN144" s="124">
        <v>59377.245253000001</v>
      </c>
      <c r="AO144" s="124">
        <v>61385.207774000002</v>
      </c>
      <c r="AP144" s="124">
        <v>64072.509011000002</v>
      </c>
      <c r="AQ144" s="125">
        <v>77652.994139000002</v>
      </c>
      <c r="AR144" s="124">
        <v>74447.230561000004</v>
      </c>
      <c r="AS144" s="124">
        <v>73513.381779999996</v>
      </c>
      <c r="AT144" s="124">
        <v>79210.693576000005</v>
      </c>
      <c r="AU144" s="125">
        <v>82999.707515999995</v>
      </c>
      <c r="AV144" s="124">
        <v>81114.718120999998</v>
      </c>
      <c r="AW144" s="124">
        <v>79545.027451999995</v>
      </c>
      <c r="AX144" s="124">
        <v>79669.046002999996</v>
      </c>
      <c r="AY144" s="125">
        <v>80063.255256000004</v>
      </c>
      <c r="AZ144" s="124">
        <v>79221.834541999997</v>
      </c>
      <c r="BA144" s="124">
        <v>80778.055382999999</v>
      </c>
      <c r="BB144" s="124">
        <v>82253.731241000001</v>
      </c>
      <c r="BC144" s="125">
        <v>85191.839047000001</v>
      </c>
      <c r="BD144" s="124">
        <v>83601.492673000001</v>
      </c>
      <c r="BE144" s="124">
        <v>86585.589473999993</v>
      </c>
      <c r="BF144" s="124">
        <v>89088.955317</v>
      </c>
      <c r="BG144" s="125">
        <v>94083.686585999996</v>
      </c>
      <c r="BH144" s="124">
        <v>92347.406113999998</v>
      </c>
      <c r="BI144" s="124">
        <v>92488.631649000003</v>
      </c>
      <c r="BJ144" s="124">
        <v>95465.844563999999</v>
      </c>
      <c r="BK144" s="125">
        <v>96581.148478000003</v>
      </c>
      <c r="BL144" s="124">
        <v>104465.926492</v>
      </c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</row>
    <row r="145" spans="2:78" ht="15.7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</row>
    <row r="146" spans="2:78" ht="15.7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</row>
    <row r="147" spans="2:78" ht="15.7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</row>
    <row r="148" spans="2:78" ht="15.7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</row>
    <row r="149" spans="2:78" ht="15.7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</row>
    <row r="150" spans="2:78" ht="15.7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</row>
    <row r="151" spans="2:78" ht="15.7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</row>
    <row r="152" spans="2:78" ht="15.7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</row>
    <row r="153" spans="2:78" ht="15.7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</row>
    <row r="154" spans="2:78" ht="15.7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</row>
    <row r="155" spans="2:78" ht="15.7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</row>
    <row r="156" spans="2:78" ht="15.7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</row>
    <row r="157" spans="2:78" ht="15.7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</row>
    <row r="158" spans="2:78" ht="15.7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</row>
    <row r="159" spans="2:78" ht="15.7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</row>
    <row r="160" spans="2:78" ht="15.7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</row>
    <row r="161" spans="2:78" ht="15.7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</row>
    <row r="162" spans="2:78" ht="15.7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</row>
    <row r="163" spans="2:78" ht="15.7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</row>
    <row r="164" spans="2:78" ht="15.7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</row>
    <row r="165" spans="2:78" ht="15.7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</row>
    <row r="166" spans="2:78" ht="15.7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</row>
    <row r="167" spans="2:78" ht="15.7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</row>
    <row r="168" spans="2:78" ht="15.7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</row>
    <row r="169" spans="2:78" ht="15.7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</row>
    <row r="170" spans="2:78" ht="15.7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</row>
    <row r="171" spans="2:78" ht="15.7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</row>
    <row r="172" spans="2:78" ht="15.7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</row>
    <row r="173" spans="2:78" ht="15.7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</row>
    <row r="174" spans="2:78" ht="15.7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</row>
    <row r="175" spans="2:78" ht="15.7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</row>
    <row r="176" spans="2:78" ht="15.7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</row>
    <row r="177" spans="2:78" ht="15.7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</row>
    <row r="178" spans="2:78" ht="15.7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</row>
    <row r="179" spans="2:78" ht="15.7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</row>
    <row r="180" spans="2:78" ht="15.7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</row>
    <row r="181" spans="2:78" ht="15.7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</row>
    <row r="182" spans="2:78" ht="15.7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</row>
    <row r="183" spans="2:78" ht="15.7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</row>
    <row r="184" spans="2:78" ht="15.7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</row>
    <row r="185" spans="2:78" ht="15.7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</row>
    <row r="186" spans="2:78" ht="15.7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</row>
    <row r="187" spans="2:78" ht="15.7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</row>
    <row r="188" spans="2:78" ht="15.7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</row>
    <row r="189" spans="2:78" ht="15.7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</row>
    <row r="190" spans="2:78" ht="15.7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</row>
    <row r="191" spans="2:78" ht="15.7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</row>
    <row r="192" spans="2:78" ht="15.7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</row>
    <row r="193" spans="2:78" ht="15.7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</row>
    <row r="194" spans="2:78" ht="15.7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</row>
    <row r="195" spans="2:78" ht="15.7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</row>
    <row r="196" spans="2:78" ht="15.7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</row>
    <row r="197" spans="2:78" ht="15.7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</row>
    <row r="198" spans="2:78" ht="15.7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</row>
    <row r="199" spans="2:78" ht="15.7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</row>
    <row r="200" spans="2:78" ht="15.7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</row>
    <row r="201" spans="2:78" ht="15.7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</row>
    <row r="202" spans="2:78" ht="15.7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</row>
    <row r="203" spans="2:78" ht="15.7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</row>
    <row r="204" spans="2:78" ht="15.7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</row>
    <row r="205" spans="2:78" ht="15.7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</row>
    <row r="206" spans="2:78" ht="15.7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</row>
    <row r="207" spans="2:78" ht="15.7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</row>
    <row r="208" spans="2:78" ht="15.7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</row>
    <row r="209" spans="2:78" ht="15.7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</row>
    <row r="210" spans="2:78" ht="15.7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</row>
    <row r="211" spans="2:78" ht="15.7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</row>
    <row r="212" spans="2:78" ht="15.7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</row>
    <row r="213" spans="2:78" ht="15.7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</row>
    <row r="214" spans="2:78" ht="15.7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</row>
    <row r="215" spans="2:78" ht="15.7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</row>
    <row r="216" spans="2:78" ht="15.7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</row>
    <row r="217" spans="2:78" ht="15.7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</row>
    <row r="218" spans="2:78" ht="15.7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</row>
    <row r="219" spans="2:78" ht="15.7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</row>
    <row r="220" spans="2:78" ht="15.7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</row>
    <row r="221" spans="2:78" ht="15.7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</row>
    <row r="222" spans="2:78" ht="15.7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</row>
    <row r="223" spans="2:78" ht="15.7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</row>
    <row r="224" spans="2:78" ht="15.7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</row>
    <row r="225" spans="2:78" ht="15.7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</row>
    <row r="226" spans="2:78" ht="15.7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</row>
    <row r="227" spans="2:78" ht="15.7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</row>
    <row r="228" spans="2:78" ht="15.7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</row>
    <row r="229" spans="2:78" ht="15.7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</row>
    <row r="230" spans="2:78" ht="15.7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</row>
    <row r="231" spans="2:78" ht="15.7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</row>
    <row r="232" spans="2:78" ht="15.7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</row>
    <row r="233" spans="2:78" ht="15.7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</row>
    <row r="234" spans="2:78" ht="15.7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</row>
    <row r="235" spans="2:78" ht="15.7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</row>
    <row r="236" spans="2:78" ht="15.7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</row>
    <row r="237" spans="2:78" ht="15.7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</row>
    <row r="238" spans="2:78" ht="15.7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</row>
    <row r="239" spans="2:78" ht="15.7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</row>
    <row r="240" spans="2:78" ht="15.7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</row>
    <row r="241" spans="2:78" ht="15.7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</row>
    <row r="242" spans="2:78" ht="15.7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</row>
    <row r="243" spans="2:78" ht="15.7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</row>
    <row r="244" spans="2:78" ht="15.7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</row>
    <row r="245" spans="2:78" ht="15.7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</row>
    <row r="246" spans="2:78" ht="15.7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</row>
    <row r="247" spans="2:78" ht="15.7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</row>
    <row r="248" spans="2:78" ht="15.7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</row>
    <row r="249" spans="2:78" ht="15.7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</row>
    <row r="250" spans="2:78" ht="15.7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</row>
    <row r="251" spans="2:78" ht="15.7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</row>
    <row r="252" spans="2:78" ht="15.7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</row>
    <row r="253" spans="2:78" ht="15.7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</row>
    <row r="254" spans="2:78" ht="15.7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</row>
    <row r="255" spans="2:78" ht="15.7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</row>
    <row r="256" spans="2:78" ht="15.7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</row>
    <row r="257" spans="2:78" ht="15.7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</row>
    <row r="258" spans="2:78" ht="15.7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</row>
    <row r="259" spans="2:78" ht="15.7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</row>
    <row r="260" spans="2:78" ht="15.7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</row>
    <row r="261" spans="2:78" ht="15.7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</row>
    <row r="262" spans="2:78" ht="15.7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</row>
    <row r="263" spans="2:78" ht="15.7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</row>
    <row r="264" spans="2:78" ht="15.7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</row>
    <row r="265" spans="2:78" ht="15.7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</row>
    <row r="266" spans="2:78" ht="15.7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</row>
    <row r="267" spans="2:78" ht="15.7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</row>
    <row r="268" spans="2:78" ht="15.7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</row>
    <row r="269" spans="2:78" ht="15.7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</row>
    <row r="270" spans="2:78" ht="15.7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</row>
    <row r="271" spans="2:78" ht="15.7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</row>
    <row r="272" spans="2:78" ht="15.7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</row>
    <row r="273" spans="2:78" ht="15.7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</row>
    <row r="274" spans="2:78" ht="15.7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</row>
    <row r="275" spans="2:78" ht="15.7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</row>
    <row r="276" spans="2:78" ht="15.7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</row>
    <row r="277" spans="2:78" ht="15.7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</row>
    <row r="278" spans="2:78" ht="15.7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</row>
    <row r="279" spans="2:78" ht="15.7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</row>
    <row r="280" spans="2:78" ht="15.7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</row>
    <row r="281" spans="2:78" ht="15.7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</row>
    <row r="282" spans="2:78" ht="15.7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</row>
    <row r="283" spans="2:78" ht="15.7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</row>
    <row r="284" spans="2:78" ht="15.7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</row>
    <row r="285" spans="2:78" ht="15.7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</row>
    <row r="286" spans="2:78" ht="15.7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</row>
    <row r="287" spans="2:78" ht="15.7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</row>
    <row r="288" spans="2:78" ht="15.7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</row>
    <row r="289" spans="2:78" ht="15.7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</row>
    <row r="290" spans="2:78" ht="15.7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</row>
    <row r="291" spans="2:78" ht="15.7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</row>
    <row r="292" spans="2:78" ht="13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</row>
    <row r="293" spans="2:78" ht="14.2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</row>
    <row r="294" spans="2:78" ht="29.2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</row>
    <row r="295" spans="2:78" ht="15.7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</row>
    <row r="296" spans="2:78" ht="15.7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</row>
    <row r="297" spans="2:78" ht="15.7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</row>
    <row r="298" spans="2:78" ht="15.7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</row>
    <row r="299" spans="2:78" ht="15.7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</row>
    <row r="300" spans="2:78" ht="15.7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</row>
    <row r="301" spans="2:78" ht="13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</row>
    <row r="302" spans="2:78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</row>
    <row r="303" spans="2:78" ht="29.2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</row>
    <row r="304" spans="2:78" ht="15.7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</row>
    <row r="305" spans="2:78" ht="15.7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</row>
    <row r="306" spans="2:78" ht="15.7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</row>
    <row r="307" spans="2:78" ht="25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</row>
    <row r="308" spans="2:78" ht="28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</row>
    <row r="309" spans="2:78" ht="29.2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</row>
    <row r="310" spans="2:78" ht="15.7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</row>
    <row r="311" spans="2:78" ht="15.7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</row>
    <row r="312" spans="2:78" ht="15.7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</row>
    <row r="313" spans="2:78" ht="26.2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</row>
    <row r="314" spans="2:78" ht="25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</row>
    <row r="315" spans="2:78" ht="29.2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</row>
    <row r="316" spans="2:78" ht="15.7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</row>
    <row r="317" spans="2:78" ht="15.7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</row>
    <row r="318" spans="2:78" ht="15.7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</row>
    <row r="319" spans="2:78" ht="24.7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</row>
    <row r="320" spans="2:78" ht="27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</row>
    <row r="321" spans="2:78" ht="29.2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</row>
    <row r="322" spans="2:78" ht="15.7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</row>
    <row r="323" spans="2:78" ht="15.7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</row>
    <row r="324" spans="2:78" ht="15.7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</row>
    <row r="325" spans="2:78" ht="24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</row>
    <row r="326" spans="2:78" ht="27.7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</row>
    <row r="327" spans="2:78" ht="29.2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</row>
    <row r="328" spans="2:78" ht="15.7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</row>
    <row r="329" spans="2:78" ht="15.7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</row>
    <row r="330" spans="2:78" ht="15.7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</row>
    <row r="331" spans="2:78" ht="24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</row>
    <row r="332" spans="2:78" ht="25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</row>
    <row r="333" spans="2:78" ht="29.2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</row>
    <row r="334" spans="2:78" ht="15.7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</row>
    <row r="335" spans="2:78" ht="15.7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</row>
    <row r="336" spans="2:78" ht="15.7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</row>
    <row r="337" spans="2:78" ht="25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</row>
    <row r="338" spans="2:78" ht="26.2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</row>
    <row r="339" spans="2:78" ht="29.2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</row>
    <row r="340" spans="2:78" ht="15.7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</row>
    <row r="341" spans="2:78" ht="15.7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</row>
    <row r="342" spans="2:78" ht="15.7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</row>
    <row r="343" spans="2:78" ht="25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</row>
    <row r="344" spans="2:78" ht="25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</row>
  </sheetData>
  <mergeCells count="3">
    <mergeCell ref="B2:B3"/>
    <mergeCell ref="B17:B18"/>
    <mergeCell ref="A105:B10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Рын Пок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2015-06-05T18:17:20Z</dcterms:created>
  <dcterms:modified xsi:type="dcterms:W3CDTF">2021-10-11T09:59:30Z</dcterms:modified>
</cp:coreProperties>
</file>