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activeTab="4"/>
  </bookViews>
  <sheets>
    <sheet name="User Interface" sheetId="1" r:id="rId1"/>
    <sheet name="Manual Experiment Interface" sheetId="2" r:id="rId2"/>
    <sheet name="Old Reagents" sheetId="5" r:id="rId3"/>
    <sheet name="ManualExps" sheetId="3" state="hidden" r:id="rId4"/>
    <sheet name="WF1" sheetId="4" r:id="rId5"/>
  </sheets>
  <definedNames>
    <definedName name="fixed_wells" localSheetId="0">'User Interface'!$E$20</definedName>
    <definedName name="fixed_wells">'WF1'!$D$19</definedName>
    <definedName name="manual_wells">'User Interface'!$E$20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5" i="4" l="1"/>
  <c r="D136" i="4"/>
  <c r="D137" i="4"/>
  <c r="D138" i="4"/>
  <c r="D139" i="4"/>
  <c r="D140" i="4"/>
  <c r="D141" i="4"/>
  <c r="D142" i="4"/>
  <c r="D144" i="4"/>
  <c r="D145" i="4"/>
  <c r="D146" i="4"/>
  <c r="D147" i="4"/>
  <c r="D148" i="4"/>
  <c r="D149" i="4"/>
  <c r="D150" i="4"/>
  <c r="D151" i="4"/>
  <c r="D107" i="4"/>
  <c r="D108" i="4"/>
  <c r="D109" i="4"/>
  <c r="D110" i="4"/>
  <c r="D111" i="4"/>
  <c r="D112" i="4"/>
  <c r="D113" i="4"/>
  <c r="D114" i="4"/>
  <c r="D115" i="4"/>
  <c r="D117" i="4"/>
  <c r="D118" i="4"/>
  <c r="D119" i="4"/>
  <c r="D120" i="4"/>
  <c r="D121" i="4"/>
  <c r="D122" i="4"/>
  <c r="D123" i="4"/>
  <c r="D124" i="4"/>
  <c r="D126" i="4"/>
  <c r="D127" i="4"/>
  <c r="D128" i="4"/>
  <c r="D129" i="4"/>
  <c r="D130" i="4"/>
  <c r="D131" i="4"/>
  <c r="D132" i="4"/>
  <c r="D133" i="4"/>
  <c r="D91" i="4"/>
  <c r="D92" i="4"/>
  <c r="D93" i="4"/>
  <c r="D94" i="4"/>
  <c r="D95" i="4"/>
  <c r="D96" i="4"/>
  <c r="D97" i="4"/>
  <c r="D99" i="4"/>
  <c r="D100" i="4"/>
  <c r="D101" i="4"/>
  <c r="D102" i="4"/>
  <c r="D103" i="4"/>
  <c r="D104" i="4"/>
  <c r="D105" i="4"/>
  <c r="D106" i="4"/>
  <c r="D90" i="4"/>
  <c r="A144" i="4"/>
  <c r="A145" i="4"/>
  <c r="A146" i="4"/>
  <c r="B68" i="5"/>
  <c r="A147" i="4"/>
  <c r="A148" i="4"/>
  <c r="A149" i="4"/>
  <c r="A150" i="4"/>
  <c r="A151" i="4"/>
  <c r="A119" i="4"/>
  <c r="A120" i="4"/>
  <c r="A121" i="4"/>
  <c r="A122" i="4"/>
  <c r="A123" i="4"/>
  <c r="A124" i="4"/>
  <c r="A126" i="4"/>
  <c r="A127" i="4"/>
  <c r="A128" i="4"/>
  <c r="A129" i="4"/>
  <c r="A130" i="4"/>
  <c r="A131" i="4"/>
  <c r="A132" i="4"/>
  <c r="A133" i="4"/>
  <c r="A135" i="4"/>
  <c r="A136" i="4"/>
  <c r="A137" i="4"/>
  <c r="A138" i="4"/>
  <c r="A139" i="4"/>
  <c r="A140" i="4"/>
  <c r="A141" i="4"/>
  <c r="A142" i="4"/>
  <c r="A99" i="4"/>
  <c r="A100" i="4"/>
  <c r="A101" i="4"/>
  <c r="A102" i="4"/>
  <c r="A103" i="4"/>
  <c r="A104" i="4"/>
  <c r="A105" i="4"/>
  <c r="A106" i="4"/>
  <c r="A108" i="4"/>
  <c r="A109" i="4"/>
  <c r="A110" i="4"/>
  <c r="A111" i="4"/>
  <c r="A112" i="4"/>
  <c r="A113" i="4"/>
  <c r="A114" i="4"/>
  <c r="A115" i="4"/>
  <c r="A117" i="4"/>
  <c r="A118" i="4"/>
  <c r="A91" i="4"/>
  <c r="A92" i="4"/>
  <c r="A93" i="4"/>
  <c r="A94" i="4"/>
  <c r="A95" i="4"/>
  <c r="A96" i="4"/>
  <c r="A97" i="4"/>
  <c r="A90" i="4"/>
  <c r="D165" i="4"/>
  <c r="D164" i="4"/>
  <c r="D163" i="4"/>
  <c r="D162" i="4"/>
  <c r="D160" i="4"/>
  <c r="D159" i="4"/>
  <c r="D158" i="4"/>
  <c r="D157" i="4"/>
  <c r="D156" i="4"/>
  <c r="D155" i="4"/>
  <c r="D154" i="4"/>
  <c r="D153" i="4"/>
  <c r="D88" i="4"/>
  <c r="A88" i="4"/>
  <c r="D87" i="4"/>
  <c r="A87" i="4"/>
  <c r="D86" i="4"/>
  <c r="A86" i="4"/>
  <c r="D85" i="4"/>
  <c r="D84" i="4"/>
  <c r="A84" i="4"/>
  <c r="D83" i="4"/>
  <c r="A83" i="4"/>
  <c r="D82" i="4"/>
  <c r="A82" i="4"/>
  <c r="D81" i="4"/>
  <c r="A81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19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80" i="1"/>
  <c r="A85" i="4"/>
  <c r="E6" i="1"/>
  <c r="D7" i="4"/>
  <c r="K2" i="2"/>
  <c r="K2" i="3"/>
  <c r="A3" i="2"/>
  <c r="A3" i="3"/>
  <c r="A4" i="2"/>
  <c r="K3" i="2"/>
  <c r="K3" i="3"/>
  <c r="A5" i="2"/>
  <c r="K4" i="2"/>
  <c r="K4" i="3"/>
  <c r="A4" i="3"/>
  <c r="A5" i="3"/>
  <c r="K5" i="2"/>
  <c r="K5" i="3"/>
  <c r="A6" i="2"/>
  <c r="A7" i="2"/>
  <c r="A6" i="3"/>
  <c r="K6" i="2"/>
  <c r="K6" i="3"/>
  <c r="A8" i="2"/>
  <c r="K7" i="2"/>
  <c r="K7" i="3"/>
  <c r="A7" i="3"/>
  <c r="A9" i="2"/>
  <c r="K8" i="2"/>
  <c r="K8" i="3"/>
  <c r="A8" i="3"/>
  <c r="K9" i="2"/>
  <c r="K9" i="3"/>
  <c r="A9" i="3"/>
  <c r="A10" i="2"/>
  <c r="A10" i="3"/>
  <c r="A11" i="2"/>
  <c r="K10" i="3"/>
  <c r="A11" i="3"/>
  <c r="A12" i="2"/>
  <c r="K11" i="3"/>
  <c r="A13" i="2"/>
  <c r="K12" i="2"/>
  <c r="K12" i="3"/>
  <c r="A12" i="3"/>
  <c r="K13" i="2"/>
  <c r="K13" i="3"/>
  <c r="A13" i="3"/>
  <c r="A14" i="2"/>
  <c r="A15" i="2"/>
  <c r="A14" i="3"/>
  <c r="K14" i="2"/>
  <c r="K14" i="3"/>
  <c r="A16" i="2"/>
  <c r="K15" i="2"/>
  <c r="K15" i="3"/>
  <c r="A15" i="3"/>
  <c r="A17" i="2"/>
  <c r="K16" i="2"/>
  <c r="K16" i="3"/>
  <c r="A16" i="3"/>
  <c r="K17" i="2"/>
  <c r="K17" i="3"/>
  <c r="A17" i="3"/>
  <c r="A18" i="2"/>
  <c r="A18" i="3"/>
  <c r="A19" i="2"/>
  <c r="K18" i="2"/>
  <c r="K18" i="3"/>
  <c r="A19" i="3"/>
  <c r="A20" i="2"/>
  <c r="K19" i="2"/>
  <c r="K19" i="3"/>
  <c r="A21" i="2"/>
  <c r="K20" i="2"/>
  <c r="K20" i="3"/>
  <c r="A20" i="3"/>
  <c r="A21" i="3"/>
  <c r="K21" i="2"/>
  <c r="K21" i="3"/>
  <c r="A22" i="2"/>
  <c r="A22" i="3"/>
  <c r="A23" i="2"/>
  <c r="K22" i="2"/>
  <c r="K22" i="3"/>
  <c r="A24" i="2"/>
  <c r="K23" i="2"/>
  <c r="K23" i="3"/>
  <c r="A23" i="3"/>
  <c r="A25" i="2"/>
  <c r="A24" i="3"/>
  <c r="K24" i="2"/>
  <c r="K24" i="3"/>
  <c r="K25" i="2"/>
  <c r="K25" i="3"/>
  <c r="A26" i="2"/>
  <c r="A25" i="3"/>
  <c r="A26" i="3"/>
  <c r="A27" i="2"/>
  <c r="K26" i="2"/>
  <c r="K26" i="3"/>
  <c r="A27" i="3"/>
  <c r="A28" i="2"/>
  <c r="K27" i="2"/>
  <c r="K27" i="3"/>
  <c r="A29" i="2"/>
  <c r="K28" i="2"/>
  <c r="K28" i="3"/>
  <c r="A28" i="3"/>
  <c r="A29" i="3"/>
  <c r="K29" i="2"/>
  <c r="K29" i="3"/>
  <c r="A30" i="2"/>
  <c r="A31" i="2"/>
  <c r="K30" i="2"/>
  <c r="K30" i="3"/>
  <c r="A30" i="3"/>
  <c r="A32" i="2"/>
  <c r="K31" i="2"/>
  <c r="K31" i="3"/>
  <c r="A31" i="3"/>
  <c r="A33" i="2"/>
  <c r="K32" i="2"/>
  <c r="K32" i="3"/>
  <c r="A32" i="3"/>
  <c r="K33" i="2"/>
  <c r="K33" i="3"/>
  <c r="A33" i="3"/>
  <c r="A34" i="2"/>
  <c r="A34" i="3"/>
  <c r="A35" i="2"/>
  <c r="K34" i="2"/>
  <c r="K34" i="3"/>
  <c r="A35" i="3"/>
  <c r="A36" i="2"/>
  <c r="K35" i="2"/>
  <c r="K35" i="3"/>
  <c r="A37" i="2"/>
  <c r="K36" i="2"/>
  <c r="K36" i="3"/>
  <c r="A36" i="3"/>
  <c r="K37" i="2"/>
  <c r="K37" i="3"/>
  <c r="A37" i="3"/>
  <c r="A38" i="2"/>
  <c r="A39" i="2"/>
  <c r="K38" i="2"/>
  <c r="K38" i="3"/>
  <c r="A38" i="3"/>
  <c r="A40" i="2"/>
  <c r="K39" i="2"/>
  <c r="K39" i="3"/>
  <c r="A39" i="3"/>
  <c r="A41" i="2"/>
  <c r="K40" i="2"/>
  <c r="K40" i="3"/>
  <c r="A40" i="3"/>
  <c r="A41" i="3"/>
  <c r="A42" i="2"/>
  <c r="K41" i="2"/>
  <c r="K41" i="3"/>
  <c r="A42" i="3"/>
  <c r="A43" i="2"/>
  <c r="K42" i="2"/>
  <c r="K42" i="3"/>
  <c r="A43" i="3"/>
  <c r="A44" i="2"/>
  <c r="K43" i="2"/>
  <c r="K43" i="3"/>
  <c r="A45" i="2"/>
  <c r="K44" i="2"/>
  <c r="K44" i="3"/>
  <c r="A44" i="3"/>
  <c r="A45" i="3"/>
  <c r="K45" i="2"/>
  <c r="K45" i="3"/>
  <c r="A46" i="2"/>
  <c r="A47" i="2"/>
  <c r="A46" i="3"/>
  <c r="K46" i="2"/>
  <c r="K46" i="3"/>
  <c r="A48" i="2"/>
  <c r="K47" i="2"/>
  <c r="K47" i="3"/>
  <c r="A47" i="3"/>
  <c r="A49" i="2"/>
  <c r="K48" i="2"/>
  <c r="K48" i="3"/>
  <c r="A48" i="3"/>
  <c r="K49" i="2"/>
  <c r="K49" i="3"/>
  <c r="A49" i="3"/>
  <c r="A50" i="2"/>
  <c r="A50" i="3"/>
  <c r="A51" i="2"/>
  <c r="K50" i="2"/>
  <c r="K50" i="3"/>
  <c r="A51" i="3"/>
  <c r="A52" i="2"/>
  <c r="K51" i="2"/>
  <c r="K51" i="3"/>
  <c r="A53" i="2"/>
  <c r="K52" i="2"/>
  <c r="K52" i="3"/>
  <c r="A52" i="3"/>
  <c r="A53" i="3"/>
  <c r="K53" i="2"/>
  <c r="K53" i="3"/>
  <c r="A54" i="2"/>
  <c r="A54" i="3"/>
  <c r="A55" i="2"/>
  <c r="K54" i="2"/>
  <c r="K54" i="3"/>
  <c r="A56" i="2"/>
  <c r="K55" i="2"/>
  <c r="K55" i="3"/>
  <c r="A55" i="3"/>
  <c r="A57" i="2"/>
  <c r="K56" i="2"/>
  <c r="K56" i="3"/>
  <c r="A56" i="3"/>
  <c r="K57" i="2"/>
  <c r="K57" i="3"/>
  <c r="A57" i="3"/>
  <c r="A58" i="2"/>
  <c r="A58" i="3"/>
  <c r="A59" i="2"/>
  <c r="K58" i="2"/>
  <c r="K58" i="3"/>
  <c r="A59" i="3"/>
  <c r="A60" i="2"/>
  <c r="K59" i="2"/>
  <c r="K59" i="3"/>
  <c r="A61" i="2"/>
  <c r="K60" i="2"/>
  <c r="K60" i="3"/>
  <c r="A60" i="3"/>
  <c r="A61" i="3"/>
  <c r="K61" i="2"/>
  <c r="K61" i="3"/>
  <c r="A62" i="2"/>
  <c r="A62" i="3"/>
  <c r="A63" i="2"/>
  <c r="K62" i="2"/>
  <c r="K62" i="3"/>
  <c r="A64" i="2"/>
  <c r="K63" i="2"/>
  <c r="K63" i="3"/>
  <c r="A63" i="3"/>
  <c r="A65" i="2"/>
  <c r="A64" i="3"/>
  <c r="K64" i="2"/>
  <c r="K64" i="3"/>
  <c r="K65" i="2"/>
  <c r="K65" i="3"/>
  <c r="A65" i="3"/>
  <c r="A66" i="2"/>
  <c r="A66" i="3"/>
  <c r="A67" i="2"/>
  <c r="K66" i="2"/>
  <c r="K66" i="3"/>
  <c r="A67" i="3"/>
  <c r="A68" i="2"/>
  <c r="K67" i="2"/>
  <c r="K67" i="3"/>
  <c r="A69" i="2"/>
  <c r="K68" i="2"/>
  <c r="K68" i="3"/>
  <c r="A68" i="3"/>
  <c r="A69" i="3"/>
  <c r="K69" i="2"/>
  <c r="K69" i="3"/>
  <c r="A70" i="2"/>
  <c r="A71" i="2"/>
  <c r="K70" i="2"/>
  <c r="K70" i="3"/>
  <c r="A70" i="3"/>
  <c r="A72" i="2"/>
  <c r="K71" i="2"/>
  <c r="K71" i="3"/>
  <c r="A71" i="3"/>
  <c r="A73" i="2"/>
  <c r="A72" i="3"/>
  <c r="K72" i="2"/>
  <c r="K72" i="3"/>
  <c r="K73" i="2"/>
  <c r="K73" i="3"/>
  <c r="A73" i="3"/>
  <c r="A74" i="2"/>
  <c r="A74" i="3"/>
  <c r="A75" i="2"/>
  <c r="K74" i="2"/>
  <c r="K74" i="3"/>
  <c r="A75" i="3"/>
  <c r="A76" i="2"/>
  <c r="K75" i="2"/>
  <c r="K75" i="3"/>
  <c r="A77" i="2"/>
  <c r="K76" i="2"/>
  <c r="K76" i="3"/>
  <c r="A76" i="3"/>
  <c r="A77" i="3"/>
  <c r="K77" i="2"/>
  <c r="K77" i="3"/>
  <c r="A78" i="2"/>
  <c r="A79" i="2"/>
  <c r="K78" i="2"/>
  <c r="K78" i="3"/>
  <c r="A78" i="3"/>
  <c r="A80" i="2"/>
  <c r="K79" i="2"/>
  <c r="K79" i="3"/>
  <c r="A79" i="3"/>
  <c r="A81" i="2"/>
  <c r="A80" i="3"/>
  <c r="K80" i="2"/>
  <c r="K80" i="3"/>
  <c r="A81" i="3"/>
  <c r="A82" i="2"/>
  <c r="K81" i="2"/>
  <c r="K81" i="3"/>
  <c r="A82" i="3"/>
  <c r="A83" i="2"/>
  <c r="K82" i="2"/>
  <c r="K82" i="3"/>
  <c r="A83" i="3"/>
  <c r="A84" i="2"/>
  <c r="K83" i="2"/>
  <c r="K83" i="3"/>
  <c r="A85" i="2"/>
  <c r="K84" i="2"/>
  <c r="K84" i="3"/>
  <c r="A84" i="3"/>
  <c r="A85" i="3"/>
  <c r="K85" i="2"/>
  <c r="K85" i="3"/>
  <c r="A86" i="2"/>
  <c r="A86" i="3"/>
  <c r="A87" i="2"/>
  <c r="K86" i="2"/>
  <c r="K86" i="3"/>
  <c r="A88" i="2"/>
  <c r="K87" i="2"/>
  <c r="K87" i="3"/>
  <c r="A87" i="3"/>
  <c r="A89" i="2"/>
  <c r="K88" i="2"/>
  <c r="K88" i="3"/>
  <c r="A88" i="3"/>
  <c r="K89" i="2"/>
  <c r="K89" i="3"/>
  <c r="A89" i="3"/>
  <c r="A90" i="2"/>
  <c r="A90" i="3"/>
  <c r="A91" i="2"/>
  <c r="K90" i="2"/>
  <c r="K90" i="3"/>
  <c r="A91" i="3"/>
  <c r="A92" i="2"/>
  <c r="K91" i="2"/>
  <c r="K91" i="3"/>
  <c r="A93" i="2"/>
  <c r="K92" i="2"/>
  <c r="K92" i="3"/>
  <c r="A92" i="3"/>
  <c r="K93" i="2"/>
  <c r="K93" i="3"/>
  <c r="A93" i="3"/>
  <c r="A94" i="2"/>
  <c r="A95" i="2"/>
  <c r="K94" i="2"/>
  <c r="K94" i="3"/>
  <c r="A94" i="3"/>
  <c r="A96" i="2"/>
  <c r="K95" i="2"/>
  <c r="K95" i="3"/>
  <c r="A95" i="3"/>
  <c r="A97" i="2"/>
  <c r="A96" i="3"/>
  <c r="K96" i="2"/>
  <c r="K96" i="3"/>
  <c r="K97" i="2"/>
  <c r="K97" i="3"/>
  <c r="A97" i="3"/>
</calcChain>
</file>

<file path=xl/sharedStrings.xml><?xml version="1.0" encoding="utf-8"?>
<sst xmlns="http://schemas.openxmlformats.org/spreadsheetml/2006/main" count="1028" uniqueCount="342">
  <si>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</si>
  <si>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</si>
  <si>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</si>
  <si>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</si>
  <si>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</si>
  <si>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</si>
  <si>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</si>
  <si>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</si>
  <si>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</si>
  <si>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</si>
  <si>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</si>
  <si>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</si>
  <si>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</si>
  <si>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</si>
  <si>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</si>
  <si>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</si>
  <si>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</si>
  <si>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</si>
  <si>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</si>
  <si>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</si>
  <si>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</si>
  <si>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</si>
  <si>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</si>
  <si>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</si>
  <si>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</si>
  <si>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</si>
  <si>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</si>
  <si>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</si>
  <si>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</si>
  <si>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</si>
  <si>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</si>
  <si>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</si>
  <si>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</si>
  <si>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</si>
  <si>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</si>
  <si>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</si>
  <si>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</si>
  <si>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</si>
  <si>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</si>
  <si>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</si>
  <si>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</si>
  <si>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</si>
  <si>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</si>
  <si>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</si>
  <si>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</si>
  <si>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</si>
  <si>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</si>
  <si>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</si>
  <si>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</si>
  <si>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</si>
  <si>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</si>
  <si>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</si>
  <si>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</si>
  <si>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</si>
  <si>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</si>
  <si>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</si>
  <si>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</si>
  <si>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</si>
  <si>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</si>
  <si>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</si>
  <si>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</si>
  <si>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</si>
  <si>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</si>
  <si>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</si>
  <si>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</si>
  <si>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</si>
  <si>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</si>
  <si>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</si>
  <si>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</si>
  <si>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</si>
  <si>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</si>
  <si>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</si>
  <si>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</si>
  <si>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</si>
  <si>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</si>
  <si>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</si>
  <si>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</si>
  <si>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</si>
  <si>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</si>
  <si>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</si>
  <si>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</si>
  <si>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</si>
  <si>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</si>
  <si>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</si>
  <si>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</si>
  <si>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</si>
  <si>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</si>
  <si>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</si>
  <si>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</si>
  <si>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</si>
  <si>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</si>
  <si>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</si>
  <si>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</si>
  <si>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</si>
  <si>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</si>
  <si>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</si>
  <si>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</si>
  <si>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</si>
  <si>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</si>
  <si>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</si>
  <si>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</si>
  <si>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</si>
  <si>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</si>
  <si>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</si>
  <si>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</si>
  <si>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</si>
  <si>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</si>
  <si>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</si>
  <si>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</si>
  <si>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</si>
  <si>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</si>
  <si>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</si>
  <si>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</si>
  <si>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</si>
  <si>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</si>
  <si>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</si>
  <si>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</si>
  <si>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</si>
  <si>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</si>
  <si>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</si>
  <si>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</si>
  <si>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</si>
  <si>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</si>
  <si>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</si>
  <si>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</si>
  <si>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</si>
  <si>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</si>
  <si>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</si>
  <si>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</si>
  <si>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</si>
  <si>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</si>
  <si>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</si>
  <si>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</si>
  <si>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</si>
  <si>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</si>
  <si>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</si>
  <si>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</si>
  <si>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</si>
  <si>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</si>
  <si>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</si>
  <si>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</si>
  <si>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</si>
  <si>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</si>
  <si>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</si>
  <si>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</si>
  <si>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</si>
  <si>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</si>
  <si>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</si>
  <si>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</si>
  <si>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</si>
  <si>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</si>
  <si>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</si>
  <si>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</si>
  <si>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</si>
  <si>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</si>
  <si>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</si>
  <si>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</si>
  <si>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</si>
  <si>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</si>
  <si>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</si>
  <si>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</si>
  <si>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</si>
  <si>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</si>
  <si>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</si>
  <si>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</si>
  <si>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</si>
  <si>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</si>
  <si>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</si>
  <si>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</si>
  <si>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</si>
  <si>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</si>
  <si>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</si>
  <si>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</si>
  <si>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</si>
  <si>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</si>
  <si>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</si>
  <si>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</si>
  <si>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</si>
  <si>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</si>
  <si>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</si>
  <si>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</si>
  <si>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</si>
  <si>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</si>
  <si>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</si>
  <si>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</si>
  <si>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</si>
  <si>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</si>
  <si>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</si>
  <si>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</si>
  <si>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</si>
  <si>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</si>
  <si>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</si>
  <si>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</si>
  <si>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</si>
  <si>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</si>
  <si>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</si>
  <si>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</si>
  <si>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</si>
  <si>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</si>
  <si>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</si>
  <si>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</si>
  <si>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</si>
  <si>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</si>
  <si>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</si>
  <si>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</si>
  <si>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</si>
  <si>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</si>
  <si>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</si>
  <si>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</si>
  <si>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</si>
  <si>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</si>
  <si>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</si>
  <si>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</si>
  <si>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</si>
  <si>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</si>
  <si>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</si>
  <si>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</si>
  <si>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</si>
  <si>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</si>
  <si>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</si>
  <si>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</si>
  <si>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</si>
  <si>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</si>
  <si>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</si>
  <si>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</si>
  <si>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</si>
  <si>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</si>
  <si>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</si>
  <si>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</si>
  <si>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</si>
  <si>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</si>
  <si>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</si>
  <si>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</si>
  <si>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</si>
  <si>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</si>
  <si>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</si>
  <si>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</si>
  <si>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</si>
  <si>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</si>
  <si>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</si>
  <si>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</si>
  <si>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</si>
  <si>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</si>
  <si>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</si>
  <si>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</si>
  <si>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</si>
  <si>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</si>
  <si>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</si>
  <si>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</si>
  <si>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</si>
  <si>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</si>
  <si>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</si>
  <si>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</si>
  <si>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</si>
  <si>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</si>
  <si>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</si>
  <si>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</si>
  <si>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</si>
  <si>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</si>
  <si>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</si>
  <si>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</si>
  <si>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</si>
  <si>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</si>
  <si>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</si>
  <si>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</si>
  <si>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</si>
  <si>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</si>
  <si>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</si>
  <si>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</si>
  <si>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</si>
  <si>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</si>
  <si>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</si>
  <si>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</si>
  <si>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['DMSO']</t>
  </si>
  <si>
    <t>['PbI2','PyrrolidiniumIodide','DMSO']</t>
  </si>
  <si>
    <t>['PyrrolidiniumIodide','DMSO']</t>
  </si>
  <si>
    <t>[[2,3,4,5,1,7]]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</si>
  <si>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</si>
  <si>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</rPr>
      <t>H</t>
    </r>
    <r>
      <rPr>
        <sz val="12"/>
        <color rgb="FF000000"/>
        <rFont val="Calibri"/>
      </rPr>
      <t xml:space="preserve"> in chemical concentration space and your new reagents define a convex hull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</si>
  <si>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</si>
  <si>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</rPr>
      <t xml:space="preserve">newly accessible </t>
    </r>
    <r>
      <rPr>
        <sz val="12"/>
        <color rgb="FF000000"/>
        <rFont val="Calibri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</si>
  <si>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 xml:space="preserve"> but not in </t>
    </r>
    <r>
      <rPr>
        <i/>
        <sz val="12"/>
        <color rgb="FF000000"/>
        <rFont val="Calibri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</si>
  <si>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</si>
  <si>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</si>
  <si>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</si>
  <si>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</si>
  <si>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</si>
  <si>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</si>
  <si>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</si>
  <si>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</si>
  <si>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</si>
  <si>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</si>
  <si>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</si>
  <si>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</si>
  <si>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</si>
  <si>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</si>
  <si>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</si>
  <si>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</si>
  <si>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</si>
  <si>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OldReagent3_ID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</si>
  <si>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</si>
  <si>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</si>
  <si>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</si>
  <si>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</si>
  <si>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</si>
  <si>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</si>
  <si>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</si>
  <si>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</si>
  <si>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</si>
  <si>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</si>
  <si>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</si>
  <si>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</si>
  <si>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</si>
  <si>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</si>
  <si>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</si>
  <si>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</si>
  <si>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</si>
  <si>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</si>
  <si>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</si>
  <si>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</si>
  <si>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</si>
  <si>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</si>
  <si>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</si>
  <si>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OldReagent6_ID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</si>
  <si>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</si>
  <si>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</si>
  <si>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</si>
  <si>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</si>
  <si>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</si>
  <si>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</si>
  <si>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</si>
  <si>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</si>
  <si>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</si>
  <si>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</si>
  <si>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</si>
  <si>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</si>
  <si>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</si>
  <si>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</si>
  <si>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 xml:space="preserve">Strictly speaking, we can delete these attributes for each reagent, </t>
  </si>
  <si>
    <t>although you can see why we may not want to (copy/paste)</t>
  </si>
  <si>
    <t>Multi Stock Sampling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</si>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</sst>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u/>
      <sz val="11"/>
      <color theme="10"/>
      <name val="Calibri"/>
    </font>
    <font>
      <i/>
      <sz val="12"/>
      <color rgb="FF000000"/>
      <name val="Calibri"/>
    </font>
    <font>
      <u/>
      <sz val="24"/>
      <color rgb="FF000000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zoomScale="109" zoomScaleNormal="109" zoomScalePageLayoutView="109" workbookViewId="0">
      <selection activeCell="C8" sqref="C8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09">
        <f>SUM(E12,E17,E20)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340</v>
      </c>
      <c r="D8" s="29" t="s">
        <v>20</v>
      </c>
      <c r="E8" s="109" t="s">
        <v>341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11" t="s">
        <v>276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37</v>
      </c>
      <c r="F11" s="41" t="s">
        <v>38</v>
      </c>
      <c r="G11" s="43" t="s">
        <v>39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40</v>
      </c>
      <c r="D12" s="42" t="s">
        <v>20</v>
      </c>
      <c r="E12" s="111">
        <v>96</v>
      </c>
      <c r="F12" s="41">
        <v>12</v>
      </c>
      <c r="G12" s="43" t="s">
        <v>41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42</v>
      </c>
      <c r="D13" s="42" t="s">
        <v>20</v>
      </c>
      <c r="E13" s="111"/>
      <c r="F13" s="41" t="s">
        <v>43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44</v>
      </c>
      <c r="B15" s="40"/>
      <c r="C15" s="41" t="s">
        <v>45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46</v>
      </c>
      <c r="D16" s="42" t="s">
        <v>20</v>
      </c>
      <c r="E16" s="111" t="s">
        <v>47</v>
      </c>
      <c r="F16" s="41" t="s">
        <v>38</v>
      </c>
      <c r="G16" s="43" t="s">
        <v>48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49</v>
      </c>
      <c r="D17" s="42" t="s">
        <v>20</v>
      </c>
      <c r="E17" s="111">
        <v>0</v>
      </c>
      <c r="F17" s="47">
        <v>12</v>
      </c>
      <c r="G17" s="43" t="s">
        <v>41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44</v>
      </c>
      <c r="B18" s="40"/>
      <c r="C18" s="41" t="s">
        <v>50</v>
      </c>
      <c r="D18" s="42" t="s">
        <v>20</v>
      </c>
      <c r="E18" s="111"/>
      <c r="F18" s="47" t="s">
        <v>51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52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53</v>
      </c>
      <c r="D20" s="55" t="s">
        <v>20</v>
      </c>
      <c r="E20" s="113">
        <v>0</v>
      </c>
      <c r="F20" s="57">
        <v>12</v>
      </c>
      <c r="G20" s="58" t="s">
        <v>54</v>
      </c>
      <c r="H20" s="55"/>
    </row>
    <row r="21" spans="1:26" ht="18.75" customHeight="1" x14ac:dyDescent="0.2">
      <c r="A21" s="59" t="s">
        <v>55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44</v>
      </c>
      <c r="B22" s="65" t="s">
        <v>56</v>
      </c>
      <c r="C22" s="60"/>
      <c r="D22" s="61"/>
      <c r="E22" s="114"/>
      <c r="F22" s="60"/>
      <c r="G22" s="62" t="s">
        <v>57</v>
      </c>
      <c r="H22" s="66" t="s">
        <v>58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60" t="s">
        <v>59</v>
      </c>
      <c r="D23" s="61" t="s">
        <v>20</v>
      </c>
      <c r="E23" s="115" t="s">
        <v>273</v>
      </c>
      <c r="F23" s="69" t="s">
        <v>60</v>
      </c>
      <c r="G23" s="62" t="s">
        <v>61</v>
      </c>
      <c r="H23" s="70" t="s">
        <v>62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customHeight="1" outlineLevel="1" x14ac:dyDescent="0.2">
      <c r="A24" s="104" t="s">
        <v>44</v>
      </c>
      <c r="B24" s="68"/>
      <c r="C24" s="60" t="s">
        <v>63</v>
      </c>
      <c r="D24" s="61" t="s">
        <v>20</v>
      </c>
      <c r="E24" s="115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customHeight="1" outlineLevel="1" x14ac:dyDescent="0.2">
      <c r="A25" s="104" t="s">
        <v>44</v>
      </c>
      <c r="B25" s="68"/>
      <c r="C25" s="69" t="s">
        <v>64</v>
      </c>
      <c r="D25" s="61" t="s">
        <v>20</v>
      </c>
      <c r="E25" s="115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customHeight="1" outlineLevel="1" x14ac:dyDescent="0.2">
      <c r="A26" s="104" t="s">
        <v>44</v>
      </c>
      <c r="B26" s="68"/>
      <c r="C26" s="69" t="s">
        <v>65</v>
      </c>
      <c r="D26" s="61" t="s">
        <v>20</v>
      </c>
      <c r="E26" s="115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customHeight="1" outlineLevel="1" x14ac:dyDescent="0.2">
      <c r="A27" s="104" t="s">
        <v>44</v>
      </c>
      <c r="B27" s="68"/>
      <c r="C27" s="69" t="s">
        <v>66</v>
      </c>
      <c r="D27" s="61" t="s">
        <v>20</v>
      </c>
      <c r="E27" s="115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customHeight="1" outlineLevel="1" x14ac:dyDescent="0.2">
      <c r="A28" s="103" t="s">
        <v>44</v>
      </c>
      <c r="B28" s="68"/>
      <c r="C28" s="60" t="s">
        <v>67</v>
      </c>
      <c r="D28" s="61" t="s">
        <v>20</v>
      </c>
      <c r="E28" s="114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customHeight="1" outlineLevel="1" x14ac:dyDescent="0.2">
      <c r="A29" s="103" t="s">
        <v>44</v>
      </c>
      <c r="B29" s="68"/>
      <c r="C29" s="60" t="s">
        <v>68</v>
      </c>
      <c r="D29" s="61" t="s">
        <v>20</v>
      </c>
      <c r="E29" s="114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outlineLevel="1" x14ac:dyDescent="0.2">
      <c r="A30" s="103" t="s">
        <v>44</v>
      </c>
      <c r="B30" s="68"/>
      <c r="C30" s="60" t="s">
        <v>69</v>
      </c>
      <c r="D30" s="61" t="s">
        <v>20</v>
      </c>
      <c r="E30" s="114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3"/>
      <c r="B31" s="68"/>
      <c r="C31" s="60"/>
      <c r="D31" s="61"/>
      <c r="E31" s="114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60" t="s">
        <v>70</v>
      </c>
      <c r="D32" s="61" t="s">
        <v>20</v>
      </c>
      <c r="E32" s="115" t="s">
        <v>274</v>
      </c>
      <c r="F32" s="69" t="s">
        <v>71</v>
      </c>
      <c r="G32" s="62" t="s">
        <v>72</v>
      </c>
      <c r="H32" s="63" t="s">
        <v>73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69" t="s">
        <v>74</v>
      </c>
      <c r="D33" s="61" t="s">
        <v>20</v>
      </c>
      <c r="E33" s="115">
        <v>1.55</v>
      </c>
      <c r="F33" s="60">
        <v>1.234</v>
      </c>
      <c r="G33" s="62" t="s">
        <v>75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69" t="s">
        <v>76</v>
      </c>
      <c r="D34" s="61" t="s">
        <v>20</v>
      </c>
      <c r="E34" s="115">
        <v>1.93</v>
      </c>
      <c r="F34" s="60">
        <v>5.6779999999999999</v>
      </c>
      <c r="G34" s="62" t="s">
        <v>77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outlineLevel="1" x14ac:dyDescent="0.2">
      <c r="A35" s="104" t="s">
        <v>44</v>
      </c>
      <c r="B35" s="68"/>
      <c r="C35" s="69" t="s">
        <v>78</v>
      </c>
      <c r="D35" s="61" t="s">
        <v>20</v>
      </c>
      <c r="E35" s="115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customHeight="1" outlineLevel="1" x14ac:dyDescent="0.2">
      <c r="A36" s="104" t="s">
        <v>44</v>
      </c>
      <c r="B36" s="72"/>
      <c r="C36" s="60" t="s">
        <v>79</v>
      </c>
      <c r="D36" s="73" t="s">
        <v>20</v>
      </c>
      <c r="E36" s="115"/>
      <c r="F36" s="69"/>
      <c r="G36" s="74" t="s">
        <v>80</v>
      </c>
      <c r="H36" s="70" t="s">
        <v>62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outlineLevel="1" x14ac:dyDescent="0.2">
      <c r="A37" s="103" t="s">
        <v>44</v>
      </c>
      <c r="B37" s="68"/>
      <c r="C37" s="60" t="s">
        <v>81</v>
      </c>
      <c r="D37" s="61" t="s">
        <v>20</v>
      </c>
      <c r="E37" s="114"/>
      <c r="F37" s="60">
        <v>75</v>
      </c>
      <c r="G37" s="62" t="s">
        <v>82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outlineLevel="1" x14ac:dyDescent="0.2">
      <c r="A38" s="103" t="s">
        <v>44</v>
      </c>
      <c r="B38" s="68"/>
      <c r="C38" s="60" t="s">
        <v>84</v>
      </c>
      <c r="D38" s="61" t="s">
        <v>20</v>
      </c>
      <c r="E38" s="114"/>
      <c r="F38" s="60">
        <v>450</v>
      </c>
      <c r="G38" s="62" t="s">
        <v>85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outlineLevel="1" x14ac:dyDescent="0.2">
      <c r="A39" s="103" t="s">
        <v>44</v>
      </c>
      <c r="B39" s="68"/>
      <c r="C39" s="60" t="s">
        <v>86</v>
      </c>
      <c r="D39" s="61" t="s">
        <v>20</v>
      </c>
      <c r="E39" s="114"/>
      <c r="F39" s="60">
        <v>3600</v>
      </c>
      <c r="G39" s="62" t="s">
        <v>87</v>
      </c>
      <c r="H39" s="63" t="s">
        <v>83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x14ac:dyDescent="0.2">
      <c r="A40" s="103"/>
      <c r="B40" s="68"/>
      <c r="C40" s="60"/>
      <c r="D40" s="61"/>
      <c r="E40" s="114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60" t="s">
        <v>88</v>
      </c>
      <c r="D41" s="61" t="s">
        <v>20</v>
      </c>
      <c r="E41" s="115" t="s">
        <v>275</v>
      </c>
      <c r="F41" s="69" t="s">
        <v>89</v>
      </c>
      <c r="G41" s="62" t="s">
        <v>90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60" t="s">
        <v>91</v>
      </c>
      <c r="D42" s="61" t="s">
        <v>20</v>
      </c>
      <c r="E42" s="114">
        <v>2.06</v>
      </c>
      <c r="F42" s="60">
        <v>1.234</v>
      </c>
      <c r="G42" s="62" t="s">
        <v>92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customHeight="1" outlineLevel="1" x14ac:dyDescent="0.2">
      <c r="A43" s="104" t="s">
        <v>44</v>
      </c>
      <c r="B43" s="68"/>
      <c r="C43" s="60" t="s">
        <v>93</v>
      </c>
      <c r="D43" s="61" t="s">
        <v>20</v>
      </c>
      <c r="E43" s="114">
        <v>1.33</v>
      </c>
      <c r="F43" s="60">
        <v>5.6779999999999999</v>
      </c>
      <c r="G43" s="62" t="s">
        <v>94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customHeight="1" outlineLevel="1" x14ac:dyDescent="0.2">
      <c r="A44" s="104" t="s">
        <v>44</v>
      </c>
      <c r="B44" s="68"/>
      <c r="C44" s="60" t="s">
        <v>95</v>
      </c>
      <c r="D44" s="61" t="s">
        <v>20</v>
      </c>
      <c r="E44" s="114">
        <v>1.2</v>
      </c>
      <c r="F44" s="60">
        <v>9.0120000000000005</v>
      </c>
      <c r="G44" s="62" t="s">
        <v>96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customHeight="1" outlineLevel="1" x14ac:dyDescent="0.2">
      <c r="A45" s="104" t="s">
        <v>44</v>
      </c>
      <c r="B45" s="72"/>
      <c r="C45" s="60" t="s">
        <v>97</v>
      </c>
      <c r="D45" s="73" t="s">
        <v>20</v>
      </c>
      <c r="E45" s="115"/>
      <c r="F45" s="69"/>
      <c r="G45" s="74" t="s">
        <v>98</v>
      </c>
      <c r="H45" s="76" t="s">
        <v>99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customHeight="1" outlineLevel="1" x14ac:dyDescent="0.2">
      <c r="A46" s="104" t="s">
        <v>44</v>
      </c>
      <c r="B46" s="68"/>
      <c r="C46" s="60" t="s">
        <v>100</v>
      </c>
      <c r="D46" s="61" t="s">
        <v>20</v>
      </c>
      <c r="E46" s="114"/>
      <c r="F46" s="60">
        <v>75</v>
      </c>
      <c r="G46" s="62" t="s">
        <v>101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customHeight="1" outlineLevel="1" x14ac:dyDescent="0.2">
      <c r="A47" s="104" t="s">
        <v>44</v>
      </c>
      <c r="B47" s="68"/>
      <c r="C47" s="60" t="s">
        <v>102</v>
      </c>
      <c r="D47" s="61" t="s">
        <v>20</v>
      </c>
      <c r="E47" s="114"/>
      <c r="F47" s="60">
        <v>450</v>
      </c>
      <c r="G47" s="62" t="s">
        <v>103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outlineLevel="1" x14ac:dyDescent="0.2">
      <c r="A48" s="104" t="s">
        <v>44</v>
      </c>
      <c r="B48" s="68"/>
      <c r="C48" s="60" t="s">
        <v>104</v>
      </c>
      <c r="D48" s="61" t="s">
        <v>20</v>
      </c>
      <c r="E48" s="114"/>
      <c r="F48" s="60">
        <v>3600</v>
      </c>
      <c r="G48" s="62" t="s">
        <v>105</v>
      </c>
      <c r="H48" s="63" t="s">
        <v>83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/>
      <c r="B50" s="68">
        <v>4</v>
      </c>
      <c r="C50" s="60" t="s">
        <v>106</v>
      </c>
      <c r="D50" s="61" t="s">
        <v>20</v>
      </c>
      <c r="E50" s="115" t="s">
        <v>274</v>
      </c>
      <c r="F50" s="69" t="s">
        <v>71</v>
      </c>
      <c r="G50" s="62" t="s">
        <v>107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/>
      <c r="B51" s="68"/>
      <c r="C51" s="60" t="s">
        <v>108</v>
      </c>
      <c r="D51" s="73" t="s">
        <v>20</v>
      </c>
      <c r="E51" s="115">
        <v>1.18</v>
      </c>
      <c r="F51" s="60">
        <v>1.234</v>
      </c>
      <c r="G51" s="62" t="s">
        <v>109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04"/>
      <c r="B52" s="68"/>
      <c r="C52" s="60" t="s">
        <v>110</v>
      </c>
      <c r="D52" s="73" t="s">
        <v>20</v>
      </c>
      <c r="E52" s="115">
        <v>0.74</v>
      </c>
      <c r="F52" s="60">
        <v>5.6779999999999999</v>
      </c>
      <c r="G52" s="62" t="s">
        <v>111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customHeight="1" outlineLevel="1" x14ac:dyDescent="0.2">
      <c r="A53" s="104" t="s">
        <v>44</v>
      </c>
      <c r="B53" s="68"/>
      <c r="C53" s="60" t="s">
        <v>112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customHeight="1" outlineLevel="1" x14ac:dyDescent="0.2">
      <c r="A54" s="104" t="s">
        <v>44</v>
      </c>
      <c r="B54" s="72"/>
      <c r="C54" s="60" t="s">
        <v>113</v>
      </c>
      <c r="D54" s="73" t="s">
        <v>20</v>
      </c>
      <c r="E54" s="115"/>
      <c r="F54" s="69"/>
      <c r="G54" s="74" t="s">
        <v>114</v>
      </c>
      <c r="H54" s="76" t="s">
        <v>99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customHeight="1" outlineLevel="1" x14ac:dyDescent="0.2">
      <c r="A55" s="104" t="s">
        <v>44</v>
      </c>
      <c r="B55" s="68"/>
      <c r="C55" s="60" t="s">
        <v>115</v>
      </c>
      <c r="D55" s="73" t="s">
        <v>20</v>
      </c>
      <c r="E55" s="114"/>
      <c r="F55" s="60">
        <v>75</v>
      </c>
      <c r="G55" s="62" t="s">
        <v>101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customHeight="1" outlineLevel="1" x14ac:dyDescent="0.2">
      <c r="A56" s="104" t="s">
        <v>44</v>
      </c>
      <c r="B56" s="68"/>
      <c r="C56" s="60" t="s">
        <v>116</v>
      </c>
      <c r="D56" s="73" t="s">
        <v>20</v>
      </c>
      <c r="E56" s="114"/>
      <c r="F56" s="60">
        <v>450</v>
      </c>
      <c r="G56" s="62" t="s">
        <v>103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outlineLevel="1" x14ac:dyDescent="0.2">
      <c r="A57" s="104" t="s">
        <v>44</v>
      </c>
      <c r="B57" s="68"/>
      <c r="C57" s="60" t="s">
        <v>117</v>
      </c>
      <c r="D57" s="73" t="s">
        <v>20</v>
      </c>
      <c r="E57" s="114"/>
      <c r="F57" s="60">
        <v>3600</v>
      </c>
      <c r="G57" s="62" t="s">
        <v>105</v>
      </c>
      <c r="H57" s="63" t="s">
        <v>83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3"/>
      <c r="B59" s="68">
        <v>5</v>
      </c>
      <c r="C59" s="60" t="s">
        <v>118</v>
      </c>
      <c r="D59" s="61" t="s">
        <v>20</v>
      </c>
      <c r="E59" s="115" t="s">
        <v>274</v>
      </c>
      <c r="F59" s="69" t="s">
        <v>89</v>
      </c>
      <c r="G59" s="62" t="s">
        <v>119</v>
      </c>
      <c r="H59" s="63" t="s">
        <v>120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/>
      <c r="B60" s="72"/>
      <c r="C60" s="60" t="s">
        <v>121</v>
      </c>
      <c r="D60" s="61" t="s">
        <v>20</v>
      </c>
      <c r="E60" s="115">
        <v>1.42</v>
      </c>
      <c r="F60" s="60">
        <v>1.234</v>
      </c>
      <c r="G60" s="62" t="s">
        <v>122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04"/>
      <c r="B61" s="72"/>
      <c r="C61" s="60" t="s">
        <v>123</v>
      </c>
      <c r="D61" s="61" t="s">
        <v>20</v>
      </c>
      <c r="E61" s="115">
        <v>1.06</v>
      </c>
      <c r="F61" s="60">
        <v>5.6779999999999999</v>
      </c>
      <c r="G61" s="62" t="s">
        <v>124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customHeight="1" outlineLevel="1" x14ac:dyDescent="0.2">
      <c r="A62" s="104" t="s">
        <v>44</v>
      </c>
      <c r="B62" s="72"/>
      <c r="C62" s="60" t="s">
        <v>125</v>
      </c>
      <c r="D62" s="61" t="s">
        <v>20</v>
      </c>
      <c r="E62" s="115" t="s">
        <v>274</v>
      </c>
      <c r="F62" s="60">
        <v>9.0120000000000005</v>
      </c>
      <c r="G62" s="62" t="s">
        <v>126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customHeight="1" outlineLevel="1" x14ac:dyDescent="0.2">
      <c r="A63" s="104" t="s">
        <v>44</v>
      </c>
      <c r="B63" s="72"/>
      <c r="C63" s="69" t="s">
        <v>127</v>
      </c>
      <c r="D63" s="73" t="s">
        <v>20</v>
      </c>
      <c r="E63" s="115">
        <v>1.42</v>
      </c>
      <c r="F63" s="69"/>
      <c r="G63" s="74" t="s">
        <v>128</v>
      </c>
      <c r="H63" s="76" t="s">
        <v>99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customHeight="1" outlineLevel="1" x14ac:dyDescent="0.2">
      <c r="A64" s="104" t="s">
        <v>44</v>
      </c>
      <c r="B64" s="72"/>
      <c r="C64" s="60" t="s">
        <v>129</v>
      </c>
      <c r="D64" s="61" t="s">
        <v>20</v>
      </c>
      <c r="E64" s="115">
        <v>1.06</v>
      </c>
      <c r="F64" s="60">
        <v>75</v>
      </c>
      <c r="G64" s="62" t="s">
        <v>101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customHeight="1" outlineLevel="1" x14ac:dyDescent="0.2">
      <c r="A65" s="104" t="s">
        <v>44</v>
      </c>
      <c r="B65" s="72"/>
      <c r="C65" s="60" t="s">
        <v>130</v>
      </c>
      <c r="D65" s="61" t="s">
        <v>20</v>
      </c>
      <c r="E65" s="115" t="s">
        <v>274</v>
      </c>
      <c r="F65" s="60">
        <v>450</v>
      </c>
      <c r="G65" s="62" t="s">
        <v>103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outlineLevel="1" x14ac:dyDescent="0.2">
      <c r="A66" s="104" t="s">
        <v>44</v>
      </c>
      <c r="B66" s="72"/>
      <c r="C66" s="60" t="s">
        <v>131</v>
      </c>
      <c r="D66" s="61" t="s">
        <v>20</v>
      </c>
      <c r="E66" s="115">
        <v>1.42</v>
      </c>
      <c r="F66" s="60">
        <v>3600</v>
      </c>
      <c r="G66" s="62" t="s">
        <v>105</v>
      </c>
      <c r="H66" s="63" t="s">
        <v>83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>
        <v>6</v>
      </c>
      <c r="C68" s="60" t="s">
        <v>132</v>
      </c>
      <c r="D68" s="61" t="s">
        <v>20</v>
      </c>
      <c r="E68" s="115" t="s">
        <v>274</v>
      </c>
      <c r="F68" s="69" t="s">
        <v>71</v>
      </c>
      <c r="G68" s="62" t="s">
        <v>133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134</v>
      </c>
      <c r="D69" s="61" t="s">
        <v>20</v>
      </c>
      <c r="E69" s="115">
        <v>1.42</v>
      </c>
      <c r="F69" s="60">
        <v>1.234</v>
      </c>
      <c r="G69" s="62" t="s">
        <v>135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03" t="s">
        <v>44</v>
      </c>
      <c r="B70" s="68"/>
      <c r="C70" s="60" t="s">
        <v>136</v>
      </c>
      <c r="D70" s="61" t="s">
        <v>20</v>
      </c>
      <c r="E70" s="115">
        <v>1.06</v>
      </c>
      <c r="F70" s="60">
        <v>5.6779999999999999</v>
      </c>
      <c r="G70" s="62" t="s">
        <v>137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customHeight="1" outlineLevel="1" x14ac:dyDescent="0.2">
      <c r="A71" s="103" t="s">
        <v>44</v>
      </c>
      <c r="B71" s="68"/>
      <c r="C71" s="60" t="s">
        <v>138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customHeight="1" outlineLevel="1" x14ac:dyDescent="0.2">
      <c r="A72" s="103" t="s">
        <v>44</v>
      </c>
      <c r="B72" s="68"/>
      <c r="C72" s="69" t="s">
        <v>139</v>
      </c>
      <c r="D72" s="61" t="s">
        <v>20</v>
      </c>
      <c r="E72" s="114"/>
      <c r="F72" s="60"/>
      <c r="G72" s="62"/>
      <c r="H72" s="76" t="s">
        <v>99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customHeight="1" outlineLevel="1" x14ac:dyDescent="0.2">
      <c r="A73" s="103" t="s">
        <v>44</v>
      </c>
      <c r="B73" s="68"/>
      <c r="C73" s="60" t="s">
        <v>140</v>
      </c>
      <c r="D73" s="61" t="s">
        <v>20</v>
      </c>
      <c r="E73" s="114"/>
      <c r="F73" s="60">
        <v>75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customHeight="1" outlineLevel="1" x14ac:dyDescent="0.2">
      <c r="A74" s="103" t="s">
        <v>44</v>
      </c>
      <c r="B74" s="68"/>
      <c r="C74" s="60" t="s">
        <v>141</v>
      </c>
      <c r="D74" s="61" t="s">
        <v>20</v>
      </c>
      <c r="E74" s="114"/>
      <c r="F74" s="60">
        <v>450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outlineLevel="1" x14ac:dyDescent="0.2">
      <c r="A75" s="103" t="s">
        <v>44</v>
      </c>
      <c r="B75" s="68"/>
      <c r="C75" s="60" t="s">
        <v>142</v>
      </c>
      <c r="D75" s="61" t="s">
        <v>20</v>
      </c>
      <c r="E75" s="114"/>
      <c r="F75" s="60">
        <v>3600</v>
      </c>
      <c r="G75" s="62"/>
      <c r="H75" s="63" t="s">
        <v>83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143</v>
      </c>
      <c r="D77" s="61" t="s">
        <v>20</v>
      </c>
      <c r="E77" s="115" t="s">
        <v>144</v>
      </c>
      <c r="F77" s="69" t="s">
        <v>71</v>
      </c>
      <c r="G77" s="62" t="s">
        <v>145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customHeight="1" outlineLevel="1" x14ac:dyDescent="0.2">
      <c r="A78" s="103" t="s">
        <v>44</v>
      </c>
      <c r="B78" s="68"/>
      <c r="C78" s="60" t="s">
        <v>146</v>
      </c>
      <c r="D78" s="61" t="s">
        <v>20</v>
      </c>
      <c r="E78" s="115">
        <v>1.5</v>
      </c>
      <c r="F78" s="60">
        <v>1.234</v>
      </c>
      <c r="G78" s="62" t="s">
        <v>147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customHeight="1" outlineLevel="1" x14ac:dyDescent="0.2">
      <c r="A79" s="103" t="s">
        <v>44</v>
      </c>
      <c r="B79" s="68"/>
      <c r="C79" s="60" t="s">
        <v>148</v>
      </c>
      <c r="D79" s="61" t="s">
        <v>20</v>
      </c>
      <c r="E79" s="115">
        <v>7.63</v>
      </c>
      <c r="F79" s="60">
        <v>5.6779999999999999</v>
      </c>
      <c r="G79" s="62" t="s">
        <v>149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customHeight="1" outlineLevel="1" x14ac:dyDescent="0.2">
      <c r="A80" s="103" t="str">
        <f>A79</f>
        <v>#</v>
      </c>
      <c r="B80" s="68"/>
      <c r="C80" s="60" t="s">
        <v>150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customHeight="1" outlineLevel="1" x14ac:dyDescent="0.2">
      <c r="A81" s="103" t="s">
        <v>44</v>
      </c>
      <c r="B81" s="68"/>
      <c r="C81" s="60" t="s">
        <v>151</v>
      </c>
      <c r="D81" s="61" t="s">
        <v>20</v>
      </c>
      <c r="E81" s="114"/>
      <c r="F81" s="69"/>
      <c r="G81" s="62"/>
      <c r="H81" s="76" t="s">
        <v>99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customHeight="1" outlineLevel="1" x14ac:dyDescent="0.2">
      <c r="A82" s="103" t="s">
        <v>44</v>
      </c>
      <c r="B82" s="68"/>
      <c r="C82" s="60" t="s">
        <v>152</v>
      </c>
      <c r="D82" s="61" t="s">
        <v>20</v>
      </c>
      <c r="E82" s="114"/>
      <c r="F82" s="60">
        <v>75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customHeight="1" outlineLevel="1" x14ac:dyDescent="0.2">
      <c r="A83" s="103" t="s">
        <v>44</v>
      </c>
      <c r="B83" s="68"/>
      <c r="C83" s="60" t="s">
        <v>153</v>
      </c>
      <c r="D83" s="61" t="s">
        <v>20</v>
      </c>
      <c r="E83" s="114"/>
      <c r="F83" s="60">
        <v>450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outlineLevel="1" x14ac:dyDescent="0.2">
      <c r="A84" s="103" t="s">
        <v>44</v>
      </c>
      <c r="B84" s="68"/>
      <c r="C84" s="60" t="s">
        <v>154</v>
      </c>
      <c r="D84" s="61" t="s">
        <v>20</v>
      </c>
      <c r="E84" s="114"/>
      <c r="F84" s="60">
        <v>3600</v>
      </c>
      <c r="G84" s="62"/>
      <c r="H84" s="63" t="s">
        <v>83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77" t="s">
        <v>155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156</v>
      </c>
      <c r="D86" s="79" t="s">
        <v>20</v>
      </c>
      <c r="E86" s="116">
        <v>750</v>
      </c>
      <c r="F86" s="78">
        <v>750</v>
      </c>
      <c r="G86" s="80" t="s">
        <v>157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158</v>
      </c>
      <c r="D87" s="79" t="s">
        <v>20</v>
      </c>
      <c r="E87" s="116">
        <v>80</v>
      </c>
      <c r="F87" s="78">
        <v>80</v>
      </c>
      <c r="G87" s="80" t="s">
        <v>159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160</v>
      </c>
      <c r="D88" s="79" t="s">
        <v>20</v>
      </c>
      <c r="E88" s="116">
        <v>900</v>
      </c>
      <c r="F88" s="78">
        <v>900</v>
      </c>
      <c r="G88" s="80" t="s">
        <v>161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162</v>
      </c>
      <c r="D89" s="79" t="s">
        <v>20</v>
      </c>
      <c r="E89" s="116">
        <v>1200</v>
      </c>
      <c r="F89" s="78">
        <v>1200</v>
      </c>
      <c r="G89" s="80" t="s">
        <v>163</v>
      </c>
      <c r="H89" s="8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164</v>
      </c>
      <c r="D90" s="79" t="s">
        <v>20</v>
      </c>
      <c r="E90" s="116">
        <v>105</v>
      </c>
      <c r="F90" s="78">
        <v>105</v>
      </c>
      <c r="G90" s="80" t="s">
        <v>165</v>
      </c>
      <c r="H90" s="81" t="s">
        <v>166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167</v>
      </c>
      <c r="D91" s="79" t="s">
        <v>20</v>
      </c>
      <c r="E91" s="116">
        <v>12600</v>
      </c>
      <c r="F91" s="78">
        <v>12600</v>
      </c>
      <c r="G91" s="80" t="s">
        <v>168</v>
      </c>
      <c r="H91" s="81" t="s">
        <v>169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5"/>
      <c r="B92" s="82"/>
      <c r="C92" s="78" t="s">
        <v>170</v>
      </c>
      <c r="D92" s="79" t="s">
        <v>20</v>
      </c>
      <c r="E92" s="116">
        <v>2</v>
      </c>
      <c r="F92" s="78">
        <v>3</v>
      </c>
      <c r="G92" s="80" t="s">
        <v>171</v>
      </c>
      <c r="H92" s="81" t="s">
        <v>172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120</v>
      </c>
      <c r="B93" s="83"/>
      <c r="C93" s="84" t="s">
        <v>173</v>
      </c>
      <c r="D93" s="85" t="s">
        <v>20</v>
      </c>
      <c r="E93" s="117" t="s">
        <v>174</v>
      </c>
      <c r="F93" s="84"/>
      <c r="G93" s="86" t="s">
        <v>175</v>
      </c>
      <c r="H93" s="87" t="s">
        <v>176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177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178</v>
      </c>
      <c r="D95" s="79" t="s">
        <v>20</v>
      </c>
      <c r="E95" s="116">
        <v>45</v>
      </c>
      <c r="F95" s="78">
        <v>45</v>
      </c>
      <c r="G95" s="80" t="s">
        <v>179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181</v>
      </c>
      <c r="D96" s="79" t="s">
        <v>20</v>
      </c>
      <c r="E96" s="116">
        <v>75</v>
      </c>
      <c r="F96" s="78">
        <v>75</v>
      </c>
      <c r="G96" s="80" t="s">
        <v>182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183</v>
      </c>
      <c r="D97" s="79" t="s">
        <v>20</v>
      </c>
      <c r="E97" s="116">
        <v>450</v>
      </c>
      <c r="F97" s="78">
        <v>450</v>
      </c>
      <c r="G97" s="80" t="s">
        <v>85</v>
      </c>
      <c r="H97" s="81" t="s">
        <v>180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184</v>
      </c>
      <c r="D98" s="85" t="s">
        <v>20</v>
      </c>
      <c r="E98" s="117">
        <v>3600</v>
      </c>
      <c r="F98" s="84">
        <v>3600</v>
      </c>
      <c r="G98" s="86" t="s">
        <v>185</v>
      </c>
      <c r="H98" s="87" t="s">
        <v>180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  <dataValidation type="list" allowBlank="1" showInputMessage="1" showErrorMessage="1" sqref="E8">
      <formula1>"Yes, No"</formula1>
    </dataValidation>
  </dataValidations>
  <hyperlinks>
    <hyperlink ref="C20" location="Manual Experiment Interface!B2" display="Manual Experiments"/>
    <hyperlink ref="H22" r:id="rId1"/>
    <hyperlink ref="H23" r:id="rId2"/>
    <hyperlink ref="H36" r:id="rId3"/>
    <hyperlink ref="H45" r:id="rId4"/>
    <hyperlink ref="H54" r:id="rId5"/>
    <hyperlink ref="C8" location="'Old Reagents'!A1" display="Multi Stock Sampling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5" sqref="G25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D16" sqref="D16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10" customWidth="1"/>
    <col min="8" max="8" width="58.5" customWidth="1"/>
  </cols>
  <sheetData>
    <row r="1" spans="1:8" ht="31" x14ac:dyDescent="0.35">
      <c r="A1" s="120" t="s">
        <v>279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277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280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278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281</v>
      </c>
      <c r="B7" s="118"/>
      <c r="C7" s="118"/>
      <c r="D7" s="118"/>
      <c r="E7" s="118"/>
      <c r="F7" s="118"/>
      <c r="G7" s="118"/>
      <c r="H7" s="118"/>
    </row>
    <row r="8" spans="1:8" ht="16" x14ac:dyDescent="0.2">
      <c r="A8" s="121"/>
      <c r="B8" s="122"/>
      <c r="C8" s="122"/>
      <c r="D8" s="122"/>
      <c r="E8" s="122"/>
      <c r="F8" s="122"/>
      <c r="G8" s="122"/>
      <c r="H8" s="122"/>
    </row>
    <row r="9" spans="1:8" x14ac:dyDescent="0.2">
      <c r="A9" s="59"/>
      <c r="B9" s="59" t="s">
        <v>55</v>
      </c>
      <c r="C9" s="59"/>
      <c r="D9" s="60"/>
      <c r="E9" s="61"/>
      <c r="F9" s="114"/>
      <c r="G9" s="60"/>
      <c r="H9" s="62"/>
    </row>
    <row r="10" spans="1:8" x14ac:dyDescent="0.2">
      <c r="A10" s="103"/>
      <c r="B10" s="103" t="s">
        <v>44</v>
      </c>
      <c r="C10" s="65" t="s">
        <v>56</v>
      </c>
      <c r="D10" s="60"/>
      <c r="E10" s="61"/>
      <c r="F10" s="114"/>
      <c r="G10" s="60"/>
      <c r="H10" s="62" t="s">
        <v>57</v>
      </c>
    </row>
    <row r="11" spans="1:8" x14ac:dyDescent="0.2">
      <c r="A11" s="104"/>
      <c r="B11" s="104"/>
      <c r="C11" s="68">
        <v>1</v>
      </c>
      <c r="D11" s="60" t="s">
        <v>59</v>
      </c>
      <c r="E11" s="61" t="s">
        <v>20</v>
      </c>
      <c r="F11" s="115" t="s">
        <v>273</v>
      </c>
      <c r="G11" s="69" t="s">
        <v>60</v>
      </c>
      <c r="H11" s="62" t="s">
        <v>61</v>
      </c>
    </row>
    <row r="12" spans="1:8" x14ac:dyDescent="0.2">
      <c r="A12" s="104"/>
      <c r="B12" s="104" t="s">
        <v>44</v>
      </c>
      <c r="C12" s="68"/>
      <c r="D12" s="60" t="s">
        <v>63</v>
      </c>
      <c r="E12" s="61" t="s">
        <v>20</v>
      </c>
      <c r="F12" s="115"/>
      <c r="G12" s="69"/>
      <c r="H12" s="62"/>
    </row>
    <row r="13" spans="1:8" x14ac:dyDescent="0.2">
      <c r="A13" s="104"/>
      <c r="B13" s="104" t="s">
        <v>44</v>
      </c>
      <c r="C13" s="68"/>
      <c r="D13" s="69" t="s">
        <v>64</v>
      </c>
      <c r="E13" s="61" t="s">
        <v>20</v>
      </c>
      <c r="F13" s="115">
        <v>1.5</v>
      </c>
      <c r="G13" s="60">
        <v>1.234</v>
      </c>
      <c r="H13" s="62"/>
    </row>
    <row r="14" spans="1:8" x14ac:dyDescent="0.2">
      <c r="A14" s="104"/>
      <c r="B14" s="104" t="s">
        <v>44</v>
      </c>
      <c r="C14" s="68"/>
      <c r="D14" s="69" t="s">
        <v>65</v>
      </c>
      <c r="E14" s="61" t="s">
        <v>20</v>
      </c>
      <c r="F14" s="115">
        <v>7.63</v>
      </c>
      <c r="G14" s="60">
        <v>5.6779999999999999</v>
      </c>
      <c r="H14" s="62"/>
    </row>
    <row r="15" spans="1:8" x14ac:dyDescent="0.2">
      <c r="A15" s="104"/>
      <c r="B15" s="104" t="s">
        <v>44</v>
      </c>
      <c r="C15" s="68"/>
      <c r="D15" s="69" t="s">
        <v>66</v>
      </c>
      <c r="E15" s="61" t="s">
        <v>20</v>
      </c>
      <c r="F15" s="115"/>
      <c r="G15" s="60">
        <v>9.0120000000000005</v>
      </c>
      <c r="H15" s="123"/>
    </row>
    <row r="16" spans="1:8" x14ac:dyDescent="0.2">
      <c r="A16" s="103"/>
      <c r="B16" s="103" t="s">
        <v>44</v>
      </c>
      <c r="C16" s="68"/>
      <c r="D16" s="60" t="s">
        <v>67</v>
      </c>
      <c r="E16" s="61" t="s">
        <v>20</v>
      </c>
      <c r="F16" s="114"/>
      <c r="G16" s="60">
        <v>75</v>
      </c>
      <c r="H16" s="123" t="s">
        <v>338</v>
      </c>
    </row>
    <row r="17" spans="1:8" x14ac:dyDescent="0.2">
      <c r="A17" s="103"/>
      <c r="B17" s="103" t="s">
        <v>44</v>
      </c>
      <c r="C17" s="68"/>
      <c r="D17" s="60" t="s">
        <v>68</v>
      </c>
      <c r="E17" s="61" t="s">
        <v>20</v>
      </c>
      <c r="F17" s="114"/>
      <c r="G17" s="60">
        <v>450</v>
      </c>
      <c r="H17" s="123" t="s">
        <v>339</v>
      </c>
    </row>
    <row r="18" spans="1:8" x14ac:dyDescent="0.2">
      <c r="A18" s="103"/>
      <c r="B18" s="103" t="s">
        <v>44</v>
      </c>
      <c r="C18" s="68"/>
      <c r="D18" s="60" t="s">
        <v>69</v>
      </c>
      <c r="E18" s="61" t="s">
        <v>20</v>
      </c>
      <c r="F18" s="114"/>
      <c r="G18" s="60">
        <v>3600</v>
      </c>
      <c r="H18" s="62"/>
    </row>
    <row r="19" spans="1:8" x14ac:dyDescent="0.2">
      <c r="A19" s="103"/>
      <c r="B19" s="103"/>
      <c r="C19" s="68"/>
      <c r="D19" s="60"/>
      <c r="E19" s="61"/>
      <c r="F19" s="114"/>
      <c r="G19" s="60"/>
      <c r="H19" s="62"/>
    </row>
    <row r="20" spans="1:8" x14ac:dyDescent="0.2">
      <c r="A20" s="104"/>
      <c r="B20" s="104"/>
      <c r="C20" s="68">
        <v>2</v>
      </c>
      <c r="D20" s="60" t="s">
        <v>70</v>
      </c>
      <c r="E20" s="61" t="s">
        <v>20</v>
      </c>
      <c r="F20" s="115" t="s">
        <v>274</v>
      </c>
      <c r="G20" s="69" t="s">
        <v>71</v>
      </c>
      <c r="H20" s="62" t="s">
        <v>72</v>
      </c>
    </row>
    <row r="21" spans="1:8" x14ac:dyDescent="0.2">
      <c r="A21" s="104"/>
      <c r="B21" s="104"/>
      <c r="C21" s="68"/>
      <c r="D21" s="69" t="s">
        <v>74</v>
      </c>
      <c r="E21" s="61" t="s">
        <v>20</v>
      </c>
      <c r="F21" s="115">
        <v>1.55</v>
      </c>
      <c r="G21" s="60">
        <v>1.234</v>
      </c>
      <c r="H21" s="62" t="s">
        <v>75</v>
      </c>
    </row>
    <row r="22" spans="1:8" x14ac:dyDescent="0.2">
      <c r="A22" s="104"/>
      <c r="B22" s="104"/>
      <c r="C22" s="68"/>
      <c r="D22" s="69" t="s">
        <v>76</v>
      </c>
      <c r="E22" s="61" t="s">
        <v>20</v>
      </c>
      <c r="F22" s="115">
        <v>1.93</v>
      </c>
      <c r="G22" s="60">
        <v>5.6779999999999999</v>
      </c>
      <c r="H22" s="62" t="s">
        <v>77</v>
      </c>
    </row>
    <row r="23" spans="1:8" x14ac:dyDescent="0.2">
      <c r="A23" s="104"/>
      <c r="B23" s="104" t="s">
        <v>44</v>
      </c>
      <c r="C23" s="68"/>
      <c r="D23" s="69" t="s">
        <v>78</v>
      </c>
      <c r="E23" s="61" t="s">
        <v>20</v>
      </c>
      <c r="F23" s="115"/>
      <c r="G23" s="60">
        <v>9.0120000000000005</v>
      </c>
      <c r="H23" s="62"/>
    </row>
    <row r="24" spans="1:8" x14ac:dyDescent="0.2">
      <c r="A24" s="104"/>
      <c r="B24" s="104" t="s">
        <v>44</v>
      </c>
      <c r="C24" s="72"/>
      <c r="D24" s="60" t="s">
        <v>79</v>
      </c>
      <c r="E24" s="73" t="s">
        <v>20</v>
      </c>
      <c r="F24" s="115"/>
      <c r="G24" s="69"/>
      <c r="H24" s="74" t="s">
        <v>80</v>
      </c>
    </row>
    <row r="25" spans="1:8" x14ac:dyDescent="0.2">
      <c r="A25" s="103"/>
      <c r="B25" s="103" t="s">
        <v>44</v>
      </c>
      <c r="C25" s="68"/>
      <c r="D25" s="60" t="s">
        <v>81</v>
      </c>
      <c r="E25" s="61" t="s">
        <v>20</v>
      </c>
      <c r="F25" s="114"/>
      <c r="G25" s="60">
        <v>75</v>
      </c>
      <c r="H25" s="62" t="s">
        <v>82</v>
      </c>
    </row>
    <row r="26" spans="1:8" x14ac:dyDescent="0.2">
      <c r="A26" s="103"/>
      <c r="B26" s="103" t="s">
        <v>44</v>
      </c>
      <c r="C26" s="68"/>
      <c r="D26" s="60" t="s">
        <v>84</v>
      </c>
      <c r="E26" s="61" t="s">
        <v>20</v>
      </c>
      <c r="F26" s="114"/>
      <c r="G26" s="60">
        <v>450</v>
      </c>
      <c r="H26" s="62" t="s">
        <v>85</v>
      </c>
    </row>
    <row r="27" spans="1:8" x14ac:dyDescent="0.2">
      <c r="A27" s="103"/>
      <c r="B27" s="103" t="s">
        <v>44</v>
      </c>
      <c r="C27" s="68"/>
      <c r="D27" s="60" t="s">
        <v>86</v>
      </c>
      <c r="E27" s="61" t="s">
        <v>20</v>
      </c>
      <c r="F27" s="114"/>
      <c r="G27" s="60">
        <v>3600</v>
      </c>
      <c r="H27" s="62" t="s">
        <v>87</v>
      </c>
    </row>
    <row r="28" spans="1:8" x14ac:dyDescent="0.2">
      <c r="A28" s="103"/>
      <c r="B28" s="103"/>
      <c r="C28" s="68"/>
      <c r="D28" s="60"/>
      <c r="E28" s="61"/>
      <c r="F28" s="114"/>
      <c r="G28" s="60"/>
      <c r="H28" s="62"/>
    </row>
    <row r="29" spans="1:8" x14ac:dyDescent="0.2">
      <c r="A29" s="104"/>
      <c r="B29" s="104"/>
      <c r="C29" s="68">
        <v>3</v>
      </c>
      <c r="D29" s="60" t="s">
        <v>88</v>
      </c>
      <c r="E29" s="61" t="s">
        <v>20</v>
      </c>
      <c r="F29" s="115" t="s">
        <v>275</v>
      </c>
      <c r="G29" s="69" t="s">
        <v>89</v>
      </c>
      <c r="H29" s="62" t="s">
        <v>90</v>
      </c>
    </row>
    <row r="30" spans="1:8" x14ac:dyDescent="0.2">
      <c r="A30" s="104"/>
      <c r="B30" s="104"/>
      <c r="C30" s="68"/>
      <c r="D30" s="60" t="s">
        <v>91</v>
      </c>
      <c r="E30" s="61" t="s">
        <v>20</v>
      </c>
      <c r="F30" s="114">
        <v>2.06</v>
      </c>
      <c r="G30" s="60">
        <v>1.234</v>
      </c>
      <c r="H30" s="62" t="s">
        <v>92</v>
      </c>
    </row>
    <row r="31" spans="1:8" x14ac:dyDescent="0.2">
      <c r="A31" s="104"/>
      <c r="B31" s="104" t="s">
        <v>44</v>
      </c>
      <c r="C31" s="68"/>
      <c r="D31" s="60" t="s">
        <v>93</v>
      </c>
      <c r="E31" s="61" t="s">
        <v>20</v>
      </c>
      <c r="F31" s="114">
        <v>1.33</v>
      </c>
      <c r="G31" s="60">
        <v>5.6779999999999999</v>
      </c>
      <c r="H31" s="62" t="s">
        <v>94</v>
      </c>
    </row>
    <row r="32" spans="1:8" x14ac:dyDescent="0.2">
      <c r="A32" s="104"/>
      <c r="B32" s="104" t="s">
        <v>44</v>
      </c>
      <c r="C32" s="68"/>
      <c r="D32" s="60" t="s">
        <v>95</v>
      </c>
      <c r="E32" s="61" t="s">
        <v>20</v>
      </c>
      <c r="F32" s="114">
        <v>1.2</v>
      </c>
      <c r="G32" s="60">
        <v>9.0120000000000005</v>
      </c>
      <c r="H32" s="62" t="s">
        <v>96</v>
      </c>
    </row>
    <row r="33" spans="1:8" x14ac:dyDescent="0.2">
      <c r="A33" s="104"/>
      <c r="B33" s="104" t="s">
        <v>44</v>
      </c>
      <c r="C33" s="72"/>
      <c r="D33" s="60" t="s">
        <v>97</v>
      </c>
      <c r="E33" s="73" t="s">
        <v>20</v>
      </c>
      <c r="F33" s="115"/>
      <c r="G33" s="69"/>
      <c r="H33" s="74" t="s">
        <v>80</v>
      </c>
    </row>
    <row r="34" spans="1:8" x14ac:dyDescent="0.2">
      <c r="A34" s="104"/>
      <c r="B34" s="104" t="s">
        <v>44</v>
      </c>
      <c r="C34" s="68"/>
      <c r="D34" s="60" t="s">
        <v>100</v>
      </c>
      <c r="E34" s="61" t="s">
        <v>20</v>
      </c>
      <c r="F34" s="114"/>
      <c r="G34" s="60">
        <v>75</v>
      </c>
      <c r="H34" s="62" t="s">
        <v>101</v>
      </c>
    </row>
    <row r="35" spans="1:8" x14ac:dyDescent="0.2">
      <c r="A35" s="104"/>
      <c r="B35" s="104" t="s">
        <v>44</v>
      </c>
      <c r="C35" s="68"/>
      <c r="D35" s="60" t="s">
        <v>102</v>
      </c>
      <c r="E35" s="61" t="s">
        <v>20</v>
      </c>
      <c r="F35" s="114"/>
      <c r="G35" s="60">
        <v>450</v>
      </c>
      <c r="H35" s="62" t="s">
        <v>103</v>
      </c>
    </row>
    <row r="36" spans="1:8" x14ac:dyDescent="0.2">
      <c r="A36" s="104"/>
      <c r="B36" s="104" t="s">
        <v>44</v>
      </c>
      <c r="C36" s="68"/>
      <c r="D36" s="60" t="s">
        <v>104</v>
      </c>
      <c r="E36" s="61" t="s">
        <v>20</v>
      </c>
      <c r="F36" s="114"/>
      <c r="G36" s="60">
        <v>3600</v>
      </c>
      <c r="H36" s="62" t="s">
        <v>105</v>
      </c>
    </row>
    <row r="37" spans="1:8" x14ac:dyDescent="0.2">
      <c r="A37" s="103"/>
      <c r="B37" s="103"/>
      <c r="C37" s="68"/>
      <c r="D37" s="60"/>
      <c r="E37" s="61"/>
      <c r="F37" s="114"/>
      <c r="G37" s="60"/>
      <c r="H37" s="62"/>
    </row>
    <row r="38" spans="1:8" x14ac:dyDescent="0.2">
      <c r="A38" s="104"/>
      <c r="B38" s="104"/>
      <c r="C38" s="68">
        <v>4</v>
      </c>
      <c r="D38" s="60" t="s">
        <v>106</v>
      </c>
      <c r="E38" s="61" t="s">
        <v>20</v>
      </c>
      <c r="F38" s="115" t="s">
        <v>274</v>
      </c>
      <c r="G38" s="69" t="s">
        <v>71</v>
      </c>
      <c r="H38" s="62" t="s">
        <v>107</v>
      </c>
    </row>
    <row r="39" spans="1:8" x14ac:dyDescent="0.2">
      <c r="A39" s="104"/>
      <c r="B39" s="104"/>
      <c r="C39" s="68"/>
      <c r="D39" s="60" t="s">
        <v>108</v>
      </c>
      <c r="E39" s="73" t="s">
        <v>20</v>
      </c>
      <c r="F39" s="115">
        <v>1.18</v>
      </c>
      <c r="G39" s="60">
        <v>1.234</v>
      </c>
      <c r="H39" s="62" t="s">
        <v>109</v>
      </c>
    </row>
    <row r="40" spans="1:8" x14ac:dyDescent="0.2">
      <c r="A40" s="104"/>
      <c r="B40" s="104"/>
      <c r="C40" s="68"/>
      <c r="D40" s="60" t="s">
        <v>110</v>
      </c>
      <c r="E40" s="73" t="s">
        <v>20</v>
      </c>
      <c r="F40" s="115">
        <v>0.74</v>
      </c>
      <c r="G40" s="60">
        <v>5.6779999999999999</v>
      </c>
      <c r="H40" s="62" t="s">
        <v>111</v>
      </c>
    </row>
    <row r="41" spans="1:8" x14ac:dyDescent="0.2">
      <c r="A41" s="104"/>
      <c r="B41" s="104" t="s">
        <v>44</v>
      </c>
      <c r="C41" s="68"/>
      <c r="D41" s="60" t="s">
        <v>112</v>
      </c>
      <c r="E41" s="73" t="s">
        <v>20</v>
      </c>
      <c r="F41" s="114"/>
      <c r="G41" s="60">
        <v>9.0120000000000005</v>
      </c>
      <c r="H41" s="62"/>
    </row>
    <row r="42" spans="1:8" x14ac:dyDescent="0.2">
      <c r="A42" s="104"/>
      <c r="B42" s="104" t="s">
        <v>44</v>
      </c>
      <c r="C42" s="72"/>
      <c r="D42" s="60" t="s">
        <v>113</v>
      </c>
      <c r="E42" s="73" t="s">
        <v>20</v>
      </c>
      <c r="F42" s="115"/>
      <c r="G42" s="69"/>
      <c r="H42" s="74" t="s">
        <v>80</v>
      </c>
    </row>
    <row r="43" spans="1:8" x14ac:dyDescent="0.2">
      <c r="A43" s="104"/>
      <c r="B43" s="104" t="s">
        <v>44</v>
      </c>
      <c r="C43" s="68"/>
      <c r="D43" s="60" t="s">
        <v>115</v>
      </c>
      <c r="E43" s="73" t="s">
        <v>20</v>
      </c>
      <c r="F43" s="114"/>
      <c r="G43" s="60">
        <v>75</v>
      </c>
      <c r="H43" s="62" t="s">
        <v>101</v>
      </c>
    </row>
    <row r="44" spans="1:8" x14ac:dyDescent="0.2">
      <c r="A44" s="104"/>
      <c r="B44" s="104" t="s">
        <v>44</v>
      </c>
      <c r="C44" s="68"/>
      <c r="D44" s="60" t="s">
        <v>116</v>
      </c>
      <c r="E44" s="73" t="s">
        <v>20</v>
      </c>
      <c r="F44" s="114"/>
      <c r="G44" s="60">
        <v>450</v>
      </c>
      <c r="H44" s="62" t="s">
        <v>103</v>
      </c>
    </row>
    <row r="45" spans="1:8" x14ac:dyDescent="0.2">
      <c r="A45" s="104"/>
      <c r="B45" s="104" t="s">
        <v>44</v>
      </c>
      <c r="C45" s="68"/>
      <c r="D45" s="60" t="s">
        <v>117</v>
      </c>
      <c r="E45" s="73" t="s">
        <v>20</v>
      </c>
      <c r="F45" s="114"/>
      <c r="G45" s="60">
        <v>3600</v>
      </c>
      <c r="H45" s="62" t="s">
        <v>105</v>
      </c>
    </row>
    <row r="46" spans="1:8" x14ac:dyDescent="0.2">
      <c r="A46" s="103"/>
      <c r="B46" s="103"/>
      <c r="C46" s="68"/>
      <c r="D46" s="60"/>
      <c r="E46" s="61"/>
      <c r="F46" s="114"/>
      <c r="G46" s="60"/>
      <c r="H46" s="62"/>
    </row>
    <row r="47" spans="1:8" x14ac:dyDescent="0.2">
      <c r="A47" s="103"/>
      <c r="B47" s="103"/>
      <c r="C47" s="68">
        <v>5</v>
      </c>
      <c r="D47" s="60" t="s">
        <v>118</v>
      </c>
      <c r="E47" s="61" t="s">
        <v>20</v>
      </c>
      <c r="F47" s="115" t="s">
        <v>274</v>
      </c>
      <c r="G47" s="69" t="s">
        <v>89</v>
      </c>
      <c r="H47" s="62" t="s">
        <v>119</v>
      </c>
    </row>
    <row r="48" spans="1:8" x14ac:dyDescent="0.2">
      <c r="A48" s="104"/>
      <c r="B48" s="104"/>
      <c r="C48" s="72"/>
      <c r="D48" s="60" t="s">
        <v>121</v>
      </c>
      <c r="E48" s="61" t="s">
        <v>20</v>
      </c>
      <c r="F48" s="115">
        <v>1.42</v>
      </c>
      <c r="G48" s="60">
        <v>1.234</v>
      </c>
      <c r="H48" s="62" t="s">
        <v>122</v>
      </c>
    </row>
    <row r="49" spans="1:8" x14ac:dyDescent="0.2">
      <c r="A49" s="104"/>
      <c r="B49" s="104"/>
      <c r="C49" s="72"/>
      <c r="D49" s="60" t="s">
        <v>123</v>
      </c>
      <c r="E49" s="61" t="s">
        <v>20</v>
      </c>
      <c r="F49" s="115">
        <v>1.06</v>
      </c>
      <c r="G49" s="60">
        <v>5.6779999999999999</v>
      </c>
      <c r="H49" s="62" t="s">
        <v>124</v>
      </c>
    </row>
    <row r="50" spans="1:8" x14ac:dyDescent="0.2">
      <c r="A50" s="104"/>
      <c r="B50" s="104" t="s">
        <v>44</v>
      </c>
      <c r="C50" s="72"/>
      <c r="D50" s="60" t="s">
        <v>125</v>
      </c>
      <c r="E50" s="61" t="s">
        <v>20</v>
      </c>
      <c r="F50" s="115" t="s">
        <v>274</v>
      </c>
      <c r="G50" s="60">
        <v>9.0120000000000005</v>
      </c>
      <c r="H50" s="62" t="s">
        <v>126</v>
      </c>
    </row>
    <row r="51" spans="1:8" x14ac:dyDescent="0.2">
      <c r="A51" s="104"/>
      <c r="B51" s="104" t="s">
        <v>44</v>
      </c>
      <c r="C51" s="72"/>
      <c r="D51" s="69" t="s">
        <v>127</v>
      </c>
      <c r="E51" s="73" t="s">
        <v>20</v>
      </c>
      <c r="F51" s="115">
        <v>1.42</v>
      </c>
      <c r="G51" s="69"/>
      <c r="H51" s="74" t="s">
        <v>80</v>
      </c>
    </row>
    <row r="52" spans="1:8" x14ac:dyDescent="0.2">
      <c r="A52" s="104"/>
      <c r="B52" s="104" t="s">
        <v>44</v>
      </c>
      <c r="C52" s="72"/>
      <c r="D52" s="60" t="s">
        <v>129</v>
      </c>
      <c r="E52" s="61" t="s">
        <v>20</v>
      </c>
      <c r="F52" s="115">
        <v>1.06</v>
      </c>
      <c r="G52" s="60">
        <v>75</v>
      </c>
      <c r="H52" s="62" t="s">
        <v>101</v>
      </c>
    </row>
    <row r="53" spans="1:8" x14ac:dyDescent="0.2">
      <c r="A53" s="104"/>
      <c r="B53" s="104" t="s">
        <v>44</v>
      </c>
      <c r="C53" s="72"/>
      <c r="D53" s="60" t="s">
        <v>130</v>
      </c>
      <c r="E53" s="61" t="s">
        <v>20</v>
      </c>
      <c r="F53" s="115" t="s">
        <v>274</v>
      </c>
      <c r="G53" s="60">
        <v>450</v>
      </c>
      <c r="H53" s="62" t="s">
        <v>103</v>
      </c>
    </row>
    <row r="54" spans="1:8" x14ac:dyDescent="0.2">
      <c r="A54" s="104"/>
      <c r="B54" s="104" t="s">
        <v>44</v>
      </c>
      <c r="C54" s="72"/>
      <c r="D54" s="60" t="s">
        <v>131</v>
      </c>
      <c r="E54" s="61" t="s">
        <v>20</v>
      </c>
      <c r="F54" s="115">
        <v>1.42</v>
      </c>
      <c r="G54" s="60">
        <v>3600</v>
      </c>
      <c r="H54" s="62" t="s">
        <v>105</v>
      </c>
    </row>
    <row r="55" spans="1:8" x14ac:dyDescent="0.2">
      <c r="A55" s="103"/>
      <c r="B55" s="103"/>
      <c r="C55" s="68"/>
      <c r="D55" s="60"/>
      <c r="E55" s="61"/>
      <c r="F55" s="114"/>
      <c r="G55" s="60"/>
      <c r="H55" s="62"/>
    </row>
    <row r="56" spans="1:8" x14ac:dyDescent="0.2">
      <c r="A56" s="103"/>
      <c r="B56" s="103" t="s">
        <v>44</v>
      </c>
      <c r="C56" s="68">
        <v>6</v>
      </c>
      <c r="D56" s="60" t="s">
        <v>132</v>
      </c>
      <c r="E56" s="61" t="s">
        <v>20</v>
      </c>
      <c r="F56" s="115" t="s">
        <v>274</v>
      </c>
      <c r="G56" s="69" t="s">
        <v>71</v>
      </c>
      <c r="H56" s="62" t="s">
        <v>133</v>
      </c>
    </row>
    <row r="57" spans="1:8" x14ac:dyDescent="0.2">
      <c r="A57" s="103"/>
      <c r="B57" s="103" t="s">
        <v>44</v>
      </c>
      <c r="C57" s="68"/>
      <c r="D57" s="60" t="s">
        <v>134</v>
      </c>
      <c r="E57" s="61" t="s">
        <v>20</v>
      </c>
      <c r="F57" s="115">
        <v>1.42</v>
      </c>
      <c r="G57" s="60">
        <v>1.234</v>
      </c>
      <c r="H57" s="62" t="s">
        <v>135</v>
      </c>
    </row>
    <row r="58" spans="1:8" x14ac:dyDescent="0.2">
      <c r="A58" s="103"/>
      <c r="B58" s="103" t="s">
        <v>44</v>
      </c>
      <c r="C58" s="68"/>
      <c r="D58" s="60" t="s">
        <v>136</v>
      </c>
      <c r="E58" s="61" t="s">
        <v>20</v>
      </c>
      <c r="F58" s="115">
        <v>1.06</v>
      </c>
      <c r="G58" s="60">
        <v>5.6779999999999999</v>
      </c>
      <c r="H58" s="62" t="s">
        <v>137</v>
      </c>
    </row>
    <row r="59" spans="1:8" x14ac:dyDescent="0.2">
      <c r="A59" s="103"/>
      <c r="B59" s="103" t="s">
        <v>44</v>
      </c>
      <c r="C59" s="68"/>
      <c r="D59" s="60" t="s">
        <v>138</v>
      </c>
      <c r="E59" s="61" t="s">
        <v>20</v>
      </c>
      <c r="F59" s="114"/>
      <c r="G59" s="60">
        <v>9.0120000000000005</v>
      </c>
      <c r="H59" s="62"/>
    </row>
    <row r="60" spans="1:8" x14ac:dyDescent="0.2">
      <c r="A60" s="103"/>
      <c r="B60" s="103" t="s">
        <v>44</v>
      </c>
      <c r="C60" s="68"/>
      <c r="D60" s="69" t="s">
        <v>139</v>
      </c>
      <c r="E60" s="61" t="s">
        <v>20</v>
      </c>
      <c r="F60" s="114"/>
      <c r="G60" s="60"/>
      <c r="H60" s="62"/>
    </row>
    <row r="61" spans="1:8" x14ac:dyDescent="0.2">
      <c r="A61" s="103"/>
      <c r="B61" s="103" t="s">
        <v>44</v>
      </c>
      <c r="C61" s="68"/>
      <c r="D61" s="60" t="s">
        <v>140</v>
      </c>
      <c r="E61" s="61" t="s">
        <v>20</v>
      </c>
      <c r="F61" s="114"/>
      <c r="G61" s="60">
        <v>75</v>
      </c>
      <c r="H61" s="62"/>
    </row>
    <row r="62" spans="1:8" x14ac:dyDescent="0.2">
      <c r="A62" s="103"/>
      <c r="B62" s="103" t="s">
        <v>44</v>
      </c>
      <c r="C62" s="68"/>
      <c r="D62" s="60" t="s">
        <v>141</v>
      </c>
      <c r="E62" s="61" t="s">
        <v>20</v>
      </c>
      <c r="F62" s="114"/>
      <c r="G62" s="60">
        <v>450</v>
      </c>
      <c r="H62" s="62"/>
    </row>
    <row r="63" spans="1:8" x14ac:dyDescent="0.2">
      <c r="A63" s="103"/>
      <c r="B63" s="103" t="s">
        <v>44</v>
      </c>
      <c r="C63" s="68"/>
      <c r="D63" s="60" t="s">
        <v>142</v>
      </c>
      <c r="E63" s="61" t="s">
        <v>20</v>
      </c>
      <c r="F63" s="114"/>
      <c r="G63" s="60">
        <v>3600</v>
      </c>
      <c r="H63" s="62"/>
    </row>
    <row r="64" spans="1:8" x14ac:dyDescent="0.2">
      <c r="A64" s="103"/>
      <c r="B64" s="103"/>
      <c r="C64" s="68"/>
      <c r="D64" s="60"/>
      <c r="E64" s="61"/>
      <c r="F64" s="114"/>
      <c r="G64" s="60"/>
      <c r="H64" s="62"/>
    </row>
    <row r="65" spans="1:8" x14ac:dyDescent="0.2">
      <c r="A65" s="103"/>
      <c r="B65" s="103"/>
      <c r="C65" s="68">
        <v>7</v>
      </c>
      <c r="D65" s="60" t="s">
        <v>143</v>
      </c>
      <c r="E65" s="61" t="s">
        <v>20</v>
      </c>
      <c r="F65" s="115" t="s">
        <v>144</v>
      </c>
      <c r="G65" s="69" t="s">
        <v>71</v>
      </c>
      <c r="H65" s="62" t="s">
        <v>145</v>
      </c>
    </row>
    <row r="66" spans="1:8" x14ac:dyDescent="0.2">
      <c r="A66" s="103"/>
      <c r="B66" s="103" t="s">
        <v>44</v>
      </c>
      <c r="C66" s="68"/>
      <c r="D66" s="60" t="s">
        <v>146</v>
      </c>
      <c r="E66" s="61" t="s">
        <v>20</v>
      </c>
      <c r="F66" s="115">
        <v>1.5</v>
      </c>
      <c r="G66" s="60">
        <v>1.234</v>
      </c>
      <c r="H66" s="62" t="s">
        <v>147</v>
      </c>
    </row>
    <row r="67" spans="1:8" x14ac:dyDescent="0.2">
      <c r="A67" s="103"/>
      <c r="B67" s="103" t="s">
        <v>44</v>
      </c>
      <c r="C67" s="68"/>
      <c r="D67" s="60" t="s">
        <v>148</v>
      </c>
      <c r="E67" s="61" t="s">
        <v>20</v>
      </c>
      <c r="F67" s="115">
        <v>7.63</v>
      </c>
      <c r="G67" s="60">
        <v>5.6779999999999999</v>
      </c>
      <c r="H67" s="62" t="s">
        <v>149</v>
      </c>
    </row>
    <row r="68" spans="1:8" x14ac:dyDescent="0.2">
      <c r="A68" s="103"/>
      <c r="B68" s="103" t="str">
        <f>B67</f>
        <v>#</v>
      </c>
      <c r="C68" s="68"/>
      <c r="D68" s="60" t="s">
        <v>150</v>
      </c>
      <c r="E68" s="61" t="s">
        <v>20</v>
      </c>
      <c r="F68" s="114"/>
      <c r="G68" s="60">
        <v>9.0120000000000005</v>
      </c>
      <c r="H68" s="62"/>
    </row>
    <row r="69" spans="1:8" x14ac:dyDescent="0.2">
      <c r="A69" s="103"/>
      <c r="B69" s="103" t="s">
        <v>44</v>
      </c>
      <c r="C69" s="68"/>
      <c r="D69" s="60" t="s">
        <v>151</v>
      </c>
      <c r="E69" s="61" t="s">
        <v>20</v>
      </c>
      <c r="F69" s="114"/>
      <c r="G69" s="69"/>
      <c r="H69" s="62"/>
    </row>
    <row r="70" spans="1:8" x14ac:dyDescent="0.2">
      <c r="A70" s="103"/>
      <c r="B70" s="103" t="s">
        <v>44</v>
      </c>
      <c r="C70" s="68"/>
      <c r="D70" s="60" t="s">
        <v>152</v>
      </c>
      <c r="E70" s="61" t="s">
        <v>20</v>
      </c>
      <c r="F70" s="114"/>
      <c r="G70" s="60">
        <v>75</v>
      </c>
      <c r="H70" s="62"/>
    </row>
    <row r="71" spans="1:8" x14ac:dyDescent="0.2">
      <c r="A71" s="103"/>
      <c r="B71" s="103" t="s">
        <v>44</v>
      </c>
      <c r="C71" s="68"/>
      <c r="D71" s="60" t="s">
        <v>153</v>
      </c>
      <c r="E71" s="61" t="s">
        <v>20</v>
      </c>
      <c r="F71" s="114"/>
      <c r="G71" s="60">
        <v>450</v>
      </c>
      <c r="H71" s="62"/>
    </row>
    <row r="72" spans="1:8" x14ac:dyDescent="0.2">
      <c r="A72" s="103"/>
      <c r="B72" s="103" t="s">
        <v>44</v>
      </c>
      <c r="C72" s="68"/>
      <c r="D72" s="60" t="s">
        <v>154</v>
      </c>
      <c r="E72" s="61" t="s">
        <v>20</v>
      </c>
      <c r="F72" s="114"/>
      <c r="G72" s="60">
        <v>3600</v>
      </c>
      <c r="H72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2"/>
  <sheetViews>
    <sheetView tabSelected="1" workbookViewId="0">
      <selection activeCell="D104" sqref="D104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ht="18.75" customHeight="1" x14ac:dyDescent="0.2">
      <c r="A9" s="40" t="s">
        <v>197</v>
      </c>
      <c r="B9" s="41"/>
      <c r="C9" s="42"/>
      <c r="D9" s="41"/>
      <c r="E9" s="41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97"/>
      <c r="Y9" s="97"/>
      <c r="Z9" s="97"/>
    </row>
    <row r="10" spans="1:26" ht="18.75" customHeight="1" x14ac:dyDescent="0.2">
      <c r="A10" s="40">
        <f>'User Interface'!A10</f>
        <v>0</v>
      </c>
      <c r="B10" s="41" t="s">
        <v>198</v>
      </c>
      <c r="C10" s="42" t="s">
        <v>20</v>
      </c>
      <c r="D10" s="41" t="str">
        <f>'User Interface'!E10</f>
        <v>[[2,3,4,5,1,7]]</v>
      </c>
      <c r="E10" s="41" t="s">
        <v>196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Interface'!A11</f>
        <v>0</v>
      </c>
      <c r="B11" s="41" t="s">
        <v>199</v>
      </c>
      <c r="C11" s="42" t="s">
        <v>20</v>
      </c>
      <c r="D11" s="41" t="str">
        <f>'User Interface'!E11</f>
        <v>[[500,500]]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Interface'!A12</f>
        <v>0</v>
      </c>
      <c r="B12" s="41" t="s">
        <v>200</v>
      </c>
      <c r="C12" s="42" t="s">
        <v>20</v>
      </c>
      <c r="D12" s="41">
        <f>'User Interface'!E12</f>
        <v>96</v>
      </c>
      <c r="E12" s="41" t="s">
        <v>192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Interface'!A13</f>
        <v>0</v>
      </c>
      <c r="B13" s="41" t="s">
        <v>201</v>
      </c>
      <c r="C13" s="42" t="s">
        <v>20</v>
      </c>
      <c r="D13" s="41">
        <f>'User Interface'!E13</f>
        <v>0</v>
      </c>
      <c r="E13" s="41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 t="str">
        <f>'User Interface'!A15</f>
        <v>#</v>
      </c>
      <c r="B14" s="41" t="s">
        <v>202</v>
      </c>
      <c r="C14" s="42" t="s">
        <v>20</v>
      </c>
      <c r="D14" s="41" t="str">
        <f>'User Interface'!E15</f>
        <v>[[2,3,1]]</v>
      </c>
      <c r="E14" s="41" t="s">
        <v>196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4"/>
      <c r="Y14" s="4"/>
      <c r="Z14" s="4"/>
    </row>
    <row r="15" spans="1:26" ht="18.75" customHeight="1" x14ac:dyDescent="0.2">
      <c r="A15" s="40" t="str">
        <f>'User Interface'!A16</f>
        <v>#</v>
      </c>
      <c r="B15" s="41" t="s">
        <v>203</v>
      </c>
      <c r="C15" s="42" t="s">
        <v>20</v>
      </c>
      <c r="D15" s="41" t="str">
        <f>'User Interface'!E16</f>
        <v>[[215, 215]]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Interface'!A17</f>
        <v>#</v>
      </c>
      <c r="B16" s="41" t="s">
        <v>204</v>
      </c>
      <c r="C16" s="42" t="s">
        <v>20</v>
      </c>
      <c r="D16" s="41">
        <f>'User Interface'!E17</f>
        <v>0</v>
      </c>
      <c r="E16" s="41" t="s">
        <v>192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Interface'!A18</f>
        <v>#</v>
      </c>
      <c r="B17" s="41" t="s">
        <v>205</v>
      </c>
      <c r="C17" s="42" t="s">
        <v>20</v>
      </c>
      <c r="D17" s="41">
        <f>'User Interface'!E18</f>
        <v>0</v>
      </c>
      <c r="E17" s="4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x14ac:dyDescent="0.2">
      <c r="A18" s="50" t="s">
        <v>53</v>
      </c>
      <c r="B18" s="51"/>
      <c r="C18" s="51"/>
      <c r="D18" s="51"/>
      <c r="E18" s="5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1"/>
      <c r="B19" s="51" t="s">
        <v>206</v>
      </c>
      <c r="C19" s="51"/>
      <c r="D19" s="41">
        <f>'User Interface'!E20</f>
        <v>0</v>
      </c>
      <c r="E19" s="51" t="s">
        <v>192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59" t="s">
        <v>207</v>
      </c>
      <c r="B20" s="60"/>
      <c r="C20" s="61"/>
      <c r="D20" s="60"/>
      <c r="E20" s="6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4"/>
      <c r="Y20" s="4"/>
      <c r="Z20" s="4"/>
    </row>
    <row r="21" spans="1:26" ht="18.75" customHeight="1" x14ac:dyDescent="0.2">
      <c r="A21" s="64"/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 t="s">
        <v>44</v>
      </c>
      <c r="B22" s="98" t="s">
        <v>208</v>
      </c>
      <c r="C22" s="61" t="s">
        <v>20</v>
      </c>
      <c r="D22" s="60">
        <v>0.2</v>
      </c>
      <c r="E22" s="60" t="s">
        <v>190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209</v>
      </c>
      <c r="C23" s="61" t="s">
        <v>20</v>
      </c>
      <c r="D23" s="60">
        <v>1.5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/>
      <c r="B24" s="60"/>
      <c r="C24" s="61"/>
      <c r="D24" s="60"/>
      <c r="E24" s="6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59" t="s">
        <v>55</v>
      </c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64"/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>
        <f>'User Interface'!A23</f>
        <v>0</v>
      </c>
      <c r="B27" s="60" t="s">
        <v>210</v>
      </c>
      <c r="C27" s="61" t="s">
        <v>20</v>
      </c>
      <c r="D27" s="69" t="str">
        <f>'User Interface'!E23</f>
        <v>['DMSO']</v>
      </c>
      <c r="E27" s="60" t="s">
        <v>196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 t="str">
        <f>'User Interface'!A24</f>
        <v>#</v>
      </c>
      <c r="B28" s="69" t="s">
        <v>211</v>
      </c>
      <c r="C28" s="73" t="s">
        <v>20</v>
      </c>
      <c r="D28" s="69">
        <f>'User Interface'!E24</f>
        <v>0</v>
      </c>
      <c r="E28" s="69" t="s">
        <v>193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Interface'!A25</f>
        <v>#</v>
      </c>
      <c r="B29" s="60" t="s">
        <v>212</v>
      </c>
      <c r="C29" s="61" t="s">
        <v>20</v>
      </c>
      <c r="D29" s="69">
        <f>'User Interface'!E25</f>
        <v>1.5</v>
      </c>
      <c r="E29" s="60" t="s">
        <v>190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Interface'!A26</f>
        <v>#</v>
      </c>
      <c r="B30" s="60" t="s">
        <v>213</v>
      </c>
      <c r="C30" s="61" t="s">
        <v>20</v>
      </c>
      <c r="D30" s="69">
        <f>'User Interface'!E26</f>
        <v>7.63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Interface'!A27</f>
        <v>#</v>
      </c>
      <c r="B31" s="60" t="s">
        <v>214</v>
      </c>
      <c r="C31" s="61" t="s">
        <v>20</v>
      </c>
      <c r="D31" s="69">
        <f>'User Interface'!E27</f>
        <v>0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Interface'!A28</f>
        <v>#</v>
      </c>
      <c r="B32" s="60" t="s">
        <v>215</v>
      </c>
      <c r="C32" s="61" t="s">
        <v>20</v>
      </c>
      <c r="D32" s="69">
        <f>'User Interface'!E28</f>
        <v>0</v>
      </c>
      <c r="E32" s="60" t="s">
        <v>192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Interface'!A29</f>
        <v>#</v>
      </c>
      <c r="B33" s="60" t="s">
        <v>216</v>
      </c>
      <c r="C33" s="61" t="s">
        <v>20</v>
      </c>
      <c r="D33" s="69">
        <f>'User Interface'!E29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Interface'!A30</f>
        <v>#</v>
      </c>
      <c r="B34" s="60" t="s">
        <v>217</v>
      </c>
      <c r="C34" s="61" t="s">
        <v>20</v>
      </c>
      <c r="D34" s="69">
        <f>'User Interface'!E30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/>
      <c r="B35" s="69"/>
      <c r="C35" s="73"/>
      <c r="D35" s="69"/>
      <c r="E35" s="6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>
        <f>'User Interface'!A32</f>
        <v>0</v>
      </c>
      <c r="B36" s="60" t="s">
        <v>218</v>
      </c>
      <c r="C36" s="61" t="s">
        <v>20</v>
      </c>
      <c r="D36" s="60" t="str">
        <f>'User Interface'!E32</f>
        <v>['PbI2','PyrrolidiniumIodide','DMSO']</v>
      </c>
      <c r="E36" s="60" t="s">
        <v>196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 t="str">
        <f>'User Interface'!A36</f>
        <v>#</v>
      </c>
      <c r="B37" s="69" t="s">
        <v>219</v>
      </c>
      <c r="C37" s="73" t="s">
        <v>20</v>
      </c>
      <c r="D37" s="69">
        <f>'User Interface'!E36</f>
        <v>0</v>
      </c>
      <c r="E37" s="69" t="s">
        <v>193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>
        <f>'User Interface'!A33</f>
        <v>0</v>
      </c>
      <c r="B38" s="60" t="s">
        <v>220</v>
      </c>
      <c r="C38" s="61" t="s">
        <v>20</v>
      </c>
      <c r="D38" s="69">
        <f>'User Interface'!E33</f>
        <v>1.55</v>
      </c>
      <c r="E38" s="60" t="s">
        <v>190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Interface'!A34</f>
        <v>0</v>
      </c>
      <c r="B39" s="60" t="s">
        <v>221</v>
      </c>
      <c r="C39" s="61" t="s">
        <v>20</v>
      </c>
      <c r="D39" s="69">
        <f>'User Interface'!E34</f>
        <v>1.93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 t="str">
        <f>'User Interface'!A35</f>
        <v>#</v>
      </c>
      <c r="B40" s="60" t="s">
        <v>222</v>
      </c>
      <c r="C40" s="61" t="s">
        <v>20</v>
      </c>
      <c r="D40" s="60">
        <f>'User Interface'!E35</f>
        <v>0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Interface'!A37</f>
        <v>#</v>
      </c>
      <c r="B41" s="60" t="s">
        <v>223</v>
      </c>
      <c r="C41" s="61" t="s">
        <v>20</v>
      </c>
      <c r="D41" s="69">
        <f>'User Interface'!E37</f>
        <v>0</v>
      </c>
      <c r="E41" s="60" t="s">
        <v>192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Interface'!A38</f>
        <v>#</v>
      </c>
      <c r="B42" s="60" t="s">
        <v>224</v>
      </c>
      <c r="C42" s="61" t="s">
        <v>20</v>
      </c>
      <c r="D42" s="69">
        <f>'User Interface'!E38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Interface'!A39</f>
        <v>#</v>
      </c>
      <c r="B43" s="60" t="s">
        <v>225</v>
      </c>
      <c r="C43" s="61" t="s">
        <v>20</v>
      </c>
      <c r="D43" s="69">
        <f>'User Interface'!E39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/>
      <c r="B44" s="60"/>
      <c r="C44" s="61"/>
      <c r="D44" s="60"/>
      <c r="E44" s="6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>
        <f>'User Interface'!A41</f>
        <v>0</v>
      </c>
      <c r="B45" s="60" t="s">
        <v>226</v>
      </c>
      <c r="C45" s="61" t="s">
        <v>20</v>
      </c>
      <c r="D45" s="60" t="str">
        <f>'User Interface'!E41</f>
        <v>['PyrrolidiniumIodide','DMSO']</v>
      </c>
      <c r="E45" s="60" t="s">
        <v>196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 t="str">
        <f>'User Interface'!A45</f>
        <v>#</v>
      </c>
      <c r="B46" s="69" t="s">
        <v>227</v>
      </c>
      <c r="C46" s="73" t="s">
        <v>20</v>
      </c>
      <c r="D46" s="60">
        <f>'User Interface'!E45</f>
        <v>0</v>
      </c>
      <c r="E46" s="69" t="s">
        <v>193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>
        <f>'User Interface'!A42</f>
        <v>0</v>
      </c>
      <c r="B47" s="99" t="s">
        <v>228</v>
      </c>
      <c r="C47" s="61" t="s">
        <v>20</v>
      </c>
      <c r="D47" s="60">
        <f>'User Interface'!E42</f>
        <v>2.06</v>
      </c>
      <c r="E47" s="60" t="s">
        <v>190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 t="str">
        <f>'User Interface'!A43</f>
        <v>#</v>
      </c>
      <c r="B48" s="60" t="s">
        <v>229</v>
      </c>
      <c r="C48" s="61" t="s">
        <v>20</v>
      </c>
      <c r="D48" s="60">
        <f>'User Interface'!E43</f>
        <v>1.33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Interface'!A44</f>
        <v>#</v>
      </c>
      <c r="B49" s="60" t="s">
        <v>230</v>
      </c>
      <c r="C49" s="61" t="s">
        <v>20</v>
      </c>
      <c r="D49" s="60">
        <f>'User Interface'!E44</f>
        <v>1.2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Interface'!A46</f>
        <v>#</v>
      </c>
      <c r="B50" s="60" t="s">
        <v>231</v>
      </c>
      <c r="C50" s="61" t="s">
        <v>20</v>
      </c>
      <c r="D50" s="60">
        <f>'User Interface'!E46</f>
        <v>0</v>
      </c>
      <c r="E50" s="60" t="s">
        <v>192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Interface'!A47</f>
        <v>#</v>
      </c>
      <c r="B51" s="60" t="s">
        <v>232</v>
      </c>
      <c r="C51" s="61" t="s">
        <v>20</v>
      </c>
      <c r="D51" s="60">
        <f>'User Interface'!E47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Interface'!A48</f>
        <v>#</v>
      </c>
      <c r="B52" s="60" t="s">
        <v>233</v>
      </c>
      <c r="C52" s="61" t="s">
        <v>20</v>
      </c>
      <c r="D52" s="60">
        <f>'User Interface'!E48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/>
      <c r="B53" s="60"/>
      <c r="C53" s="61"/>
      <c r="D53" s="60"/>
      <c r="E53" s="6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>
        <f>'User Interface'!A50</f>
        <v>0</v>
      </c>
      <c r="B54" s="60" t="s">
        <v>234</v>
      </c>
      <c r="C54" s="61" t="s">
        <v>20</v>
      </c>
      <c r="D54" s="60" t="str">
        <f>'User Interface'!E50</f>
        <v>['PbI2','PyrrolidiniumIodide','DMSO']</v>
      </c>
      <c r="E54" s="60" t="s">
        <v>196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Interface'!A54</f>
        <v>#</v>
      </c>
      <c r="B55" s="69" t="s">
        <v>235</v>
      </c>
      <c r="C55" s="73" t="s">
        <v>20</v>
      </c>
      <c r="D55" s="60">
        <f>'User Interface'!E54</f>
        <v>0</v>
      </c>
      <c r="E55" s="69" t="s">
        <v>193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>
        <f>'User Interface'!A51</f>
        <v>0</v>
      </c>
      <c r="B56" s="99" t="s">
        <v>236</v>
      </c>
      <c r="C56" s="61" t="s">
        <v>20</v>
      </c>
      <c r="D56" s="60">
        <f>'User Interface'!E51</f>
        <v>1.18</v>
      </c>
      <c r="E56" s="60" t="s">
        <v>190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>
        <f>'User Interface'!A52</f>
        <v>0</v>
      </c>
      <c r="B57" s="99" t="s">
        <v>237</v>
      </c>
      <c r="C57" s="61" t="s">
        <v>20</v>
      </c>
      <c r="D57" s="60">
        <f>'User Interface'!E52</f>
        <v>0.74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Interface'!A53</f>
        <v>#</v>
      </c>
      <c r="B58" s="60" t="s">
        <v>238</v>
      </c>
      <c r="C58" s="61" t="s">
        <v>20</v>
      </c>
      <c r="D58" s="60">
        <f>'User Interface'!E53</f>
        <v>0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Interface'!A55</f>
        <v>#</v>
      </c>
      <c r="B59" s="60" t="s">
        <v>239</v>
      </c>
      <c r="C59" s="61" t="s">
        <v>20</v>
      </c>
      <c r="D59" s="60">
        <f>'User Interface'!E55</f>
        <v>0</v>
      </c>
      <c r="E59" s="60" t="s">
        <v>192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Interface'!A56</f>
        <v>#</v>
      </c>
      <c r="B60" s="60" t="s">
        <v>240</v>
      </c>
      <c r="C60" s="61" t="s">
        <v>20</v>
      </c>
      <c r="D60" s="60">
        <f>'User Interface'!E56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Interface'!A57</f>
        <v>#</v>
      </c>
      <c r="B61" s="60" t="s">
        <v>241</v>
      </c>
      <c r="C61" s="61" t="s">
        <v>20</v>
      </c>
      <c r="D61" s="60">
        <f>'User Interface'!E57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/>
      <c r="B62" s="60"/>
      <c r="C62" s="61"/>
      <c r="D62" s="60"/>
      <c r="E62" s="6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>
        <f>'User Interface'!A59</f>
        <v>0</v>
      </c>
      <c r="B63" s="60" t="s">
        <v>242</v>
      </c>
      <c r="C63" s="61" t="s">
        <v>20</v>
      </c>
      <c r="D63" s="60" t="str">
        <f>'User Interface'!E59</f>
        <v>['PbI2','PyrrolidiniumIodide','DMSO']</v>
      </c>
      <c r="E63" s="60" t="s">
        <v>196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 t="str">
        <f>'User Interface'!A63</f>
        <v>#</v>
      </c>
      <c r="B64" s="69" t="s">
        <v>243</v>
      </c>
      <c r="C64" s="73" t="s">
        <v>20</v>
      </c>
      <c r="D64" s="60">
        <f>'User Interface'!E63</f>
        <v>1.42</v>
      </c>
      <c r="E64" s="69" t="s">
        <v>193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>
        <f>'User Interface'!A60</f>
        <v>0</v>
      </c>
      <c r="B65" s="99" t="s">
        <v>244</v>
      </c>
      <c r="C65" s="61" t="s">
        <v>20</v>
      </c>
      <c r="D65" s="60">
        <f>'User Interface'!E60</f>
        <v>1.42</v>
      </c>
      <c r="E65" s="60" t="s">
        <v>190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>
        <f>'User Interface'!A61</f>
        <v>0</v>
      </c>
      <c r="B66" s="99" t="s">
        <v>245</v>
      </c>
      <c r="C66" s="61" t="s">
        <v>20</v>
      </c>
      <c r="D66" s="60">
        <f>'User Interface'!E61</f>
        <v>1.06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Interface'!A62</f>
        <v>#</v>
      </c>
      <c r="B67" s="60" t="s">
        <v>246</v>
      </c>
      <c r="C67" s="61" t="s">
        <v>20</v>
      </c>
      <c r="D67" s="60" t="str">
        <f>'User Interface'!E62</f>
        <v>['PbI2','PyrrolidiniumIodide','DMSO']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Interface'!A64</f>
        <v>#</v>
      </c>
      <c r="B68" s="60" t="s">
        <v>247</v>
      </c>
      <c r="C68" s="61" t="s">
        <v>20</v>
      </c>
      <c r="D68" s="60">
        <f>'User Interface'!E64</f>
        <v>1.06</v>
      </c>
      <c r="E68" s="60" t="s">
        <v>192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Interface'!A65</f>
        <v>#</v>
      </c>
      <c r="B69" s="60" t="s">
        <v>248</v>
      </c>
      <c r="C69" s="61" t="s">
        <v>20</v>
      </c>
      <c r="D69" s="60" t="str">
        <f>'User Interface'!E65</f>
        <v>['PbI2','PyrrolidiniumIodide','DMSO']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Interface'!A66</f>
        <v>#</v>
      </c>
      <c r="B70" s="60" t="s">
        <v>249</v>
      </c>
      <c r="C70" s="61" t="s">
        <v>20</v>
      </c>
      <c r="D70" s="60">
        <f>'User Interface'!E66</f>
        <v>1.42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/>
      <c r="B71" s="60"/>
      <c r="C71" s="61"/>
      <c r="D71" s="60"/>
      <c r="E71" s="6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 t="str">
        <f>'User Interface'!A68</f>
        <v>#</v>
      </c>
      <c r="B72" s="60" t="s">
        <v>250</v>
      </c>
      <c r="C72" s="61" t="s">
        <v>20</v>
      </c>
      <c r="D72" s="60" t="str">
        <f>'User Interface'!E68</f>
        <v>['PbI2','PyrrolidiniumIodide','DMSO']</v>
      </c>
      <c r="E72" s="60" t="s">
        <v>196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Interface'!A72</f>
        <v>#</v>
      </c>
      <c r="B73" s="69" t="s">
        <v>251</v>
      </c>
      <c r="C73" s="73" t="s">
        <v>20</v>
      </c>
      <c r="D73" s="60">
        <f>'User Interface'!E72</f>
        <v>0</v>
      </c>
      <c r="E73" s="69" t="s">
        <v>193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Interface'!A69</f>
        <v>#</v>
      </c>
      <c r="B74" s="99" t="s">
        <v>252</v>
      </c>
      <c r="C74" s="61" t="s">
        <v>20</v>
      </c>
      <c r="D74" s="60">
        <f>'User Interface'!E69</f>
        <v>1.42</v>
      </c>
      <c r="E74" s="60" t="s">
        <v>190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Interface'!A70</f>
        <v>#</v>
      </c>
      <c r="B75" s="99" t="s">
        <v>253</v>
      </c>
      <c r="C75" s="61" t="s">
        <v>20</v>
      </c>
      <c r="D75" s="60">
        <f>'User Interface'!E70</f>
        <v>1.06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Interface'!A71</f>
        <v>#</v>
      </c>
      <c r="B76" s="60" t="s">
        <v>254</v>
      </c>
      <c r="C76" s="61" t="s">
        <v>20</v>
      </c>
      <c r="D76" s="60">
        <f>'User Interface'!E71</f>
        <v>0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Interface'!A73</f>
        <v>#</v>
      </c>
      <c r="B77" s="60" t="s">
        <v>255</v>
      </c>
      <c r="C77" s="61" t="s">
        <v>20</v>
      </c>
      <c r="D77" s="60">
        <f>'User Interface'!E73</f>
        <v>0</v>
      </c>
      <c r="E77" s="60" t="s">
        <v>192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Interface'!A74</f>
        <v>#</v>
      </c>
      <c r="B78" s="60" t="s">
        <v>256</v>
      </c>
      <c r="C78" s="61" t="s">
        <v>20</v>
      </c>
      <c r="D78" s="60">
        <f>'User Interface'!E74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Interface'!A75</f>
        <v>#</v>
      </c>
      <c r="B79" s="60" t="s">
        <v>257</v>
      </c>
      <c r="C79" s="61" t="s">
        <v>20</v>
      </c>
      <c r="D79" s="60">
        <f>'User Interface'!E75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7"/>
      <c r="B80" s="60"/>
      <c r="C80" s="73"/>
      <c r="D80" s="69"/>
      <c r="E80" s="6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4">
        <f>'User Interface'!A77</f>
        <v>0</v>
      </c>
      <c r="B81" s="60" t="s">
        <v>258</v>
      </c>
      <c r="C81" s="61" t="s">
        <v>20</v>
      </c>
      <c r="D81" s="60" t="str">
        <f>'User Interface'!E77</f>
        <v>['FAH']</v>
      </c>
      <c r="E81" s="60" t="s">
        <v>196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 t="str">
        <f>'User Interface'!A81</f>
        <v>#</v>
      </c>
      <c r="B82" s="69" t="s">
        <v>259</v>
      </c>
      <c r="C82" s="73" t="s">
        <v>20</v>
      </c>
      <c r="D82" s="60">
        <f>'User Interface'!E81</f>
        <v>0</v>
      </c>
      <c r="E82" s="69" t="s">
        <v>193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Interface'!A78</f>
        <v>#</v>
      </c>
      <c r="B83" s="99" t="s">
        <v>260</v>
      </c>
      <c r="C83" s="61" t="s">
        <v>20</v>
      </c>
      <c r="D83" s="60">
        <f>'User Interface'!E78</f>
        <v>1.5</v>
      </c>
      <c r="E83" s="60" t="s">
        <v>190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Interface'!A79</f>
        <v>#</v>
      </c>
      <c r="B84" s="99" t="s">
        <v>261</v>
      </c>
      <c r="C84" s="61" t="s">
        <v>20</v>
      </c>
      <c r="D84" s="60">
        <f>'User Interface'!E79</f>
        <v>7.63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Interface'!A80</f>
        <v>#</v>
      </c>
      <c r="B85" s="60" t="s">
        <v>262</v>
      </c>
      <c r="C85" s="61" t="s">
        <v>20</v>
      </c>
      <c r="D85" s="60">
        <f>'User Interface'!E80</f>
        <v>0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Interface'!A82</f>
        <v>#</v>
      </c>
      <c r="B86" s="60" t="s">
        <v>263</v>
      </c>
      <c r="C86" s="61" t="s">
        <v>20</v>
      </c>
      <c r="D86" s="60">
        <f>'User Interface'!E82</f>
        <v>0</v>
      </c>
      <c r="E86" s="60" t="s">
        <v>192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Interface'!A83</f>
        <v>#</v>
      </c>
      <c r="B87" s="60" t="s">
        <v>264</v>
      </c>
      <c r="C87" s="61" t="s">
        <v>20</v>
      </c>
      <c r="D87" s="60">
        <f>'User Interface'!E83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Interface'!A84</f>
        <v>#</v>
      </c>
      <c r="B88" s="60" t="s">
        <v>265</v>
      </c>
      <c r="C88" s="61" t="s">
        <v>20</v>
      </c>
      <c r="D88" s="60">
        <f>'User Interface'!E84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7"/>
      <c r="B89" s="69"/>
      <c r="C89" s="73"/>
      <c r="D89" s="69"/>
      <c r="E89" s="6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4">
        <f>'Old Reagents'!B11</f>
        <v>0</v>
      </c>
      <c r="B90" s="60" t="s">
        <v>282</v>
      </c>
      <c r="C90" s="61" t="s">
        <v>20</v>
      </c>
      <c r="D90" s="69" t="str">
        <f>'Old Reagents'!F11</f>
        <v>['DMSO']</v>
      </c>
      <c r="E90" s="60" t="s">
        <v>196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 t="str">
        <f>'Old Reagents'!B12</f>
        <v>#</v>
      </c>
      <c r="B91" s="69" t="s">
        <v>283</v>
      </c>
      <c r="C91" s="73" t="s">
        <v>20</v>
      </c>
      <c r="D91" s="69">
        <f>'Old Reagents'!F12</f>
        <v>0</v>
      </c>
      <c r="E91" s="69" t="s">
        <v>193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Reagents'!B13</f>
        <v>#</v>
      </c>
      <c r="B92" s="60" t="s">
        <v>284</v>
      </c>
      <c r="C92" s="61" t="s">
        <v>20</v>
      </c>
      <c r="D92" s="69">
        <f>'Old Reagents'!F13</f>
        <v>1.5</v>
      </c>
      <c r="E92" s="60" t="s">
        <v>190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Reagents'!B14</f>
        <v>#</v>
      </c>
      <c r="B93" s="60" t="s">
        <v>285</v>
      </c>
      <c r="C93" s="61" t="s">
        <v>20</v>
      </c>
      <c r="D93" s="69">
        <f>'Old Reagents'!F14</f>
        <v>7.63</v>
      </c>
      <c r="E93" s="60" t="s">
        <v>190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Reagents'!B15</f>
        <v>#</v>
      </c>
      <c r="B94" s="60" t="s">
        <v>286</v>
      </c>
      <c r="C94" s="61" t="s">
        <v>20</v>
      </c>
      <c r="D94" s="69">
        <f>'Old Reagents'!F15</f>
        <v>0</v>
      </c>
      <c r="E94" s="60" t="s">
        <v>190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Reagents'!B16</f>
        <v>#</v>
      </c>
      <c r="B95" s="60" t="s">
        <v>287</v>
      </c>
      <c r="C95" s="61" t="s">
        <v>20</v>
      </c>
      <c r="D95" s="69">
        <f>'Old Reagents'!F16</f>
        <v>0</v>
      </c>
      <c r="E95" s="60" t="s">
        <v>192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Reagents'!B17</f>
        <v>#</v>
      </c>
      <c r="B96" s="60" t="s">
        <v>288</v>
      </c>
      <c r="C96" s="61" t="s">
        <v>20</v>
      </c>
      <c r="D96" s="69">
        <f>'Old Reagents'!F17</f>
        <v>0</v>
      </c>
      <c r="E96" s="60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Reagents'!B18</f>
        <v>#</v>
      </c>
      <c r="B97" s="60" t="s">
        <v>289</v>
      </c>
      <c r="C97" s="61" t="s">
        <v>20</v>
      </c>
      <c r="D97" s="69">
        <f>'Old Reagents'!F18</f>
        <v>0</v>
      </c>
      <c r="E97" s="60" t="s">
        <v>192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/>
      <c r="B98" s="69"/>
      <c r="C98" s="73"/>
      <c r="D98" s="69"/>
      <c r="E98" s="6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>
        <f>'Old Reagents'!B20</f>
        <v>0</v>
      </c>
      <c r="B99" s="60" t="s">
        <v>290</v>
      </c>
      <c r="C99" s="61" t="s">
        <v>20</v>
      </c>
      <c r="D99" s="69" t="str">
        <f>'Old Reagents'!F20</f>
        <v>['PbI2','PyrrolidiniumIodide','DMSO']</v>
      </c>
      <c r="E99" s="60" t="s">
        <v>196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>
        <f>'Old Reagents'!B21</f>
        <v>0</v>
      </c>
      <c r="B100" s="69" t="s">
        <v>291</v>
      </c>
      <c r="C100" s="73" t="s">
        <v>20</v>
      </c>
      <c r="D100" s="69">
        <f>'Old Reagents'!F21</f>
        <v>1.55</v>
      </c>
      <c r="E100" s="69" t="s">
        <v>193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>
        <f>'Old Reagents'!B22</f>
        <v>0</v>
      </c>
      <c r="B101" s="60" t="s">
        <v>292</v>
      </c>
      <c r="C101" s="61" t="s">
        <v>20</v>
      </c>
      <c r="D101" s="69">
        <f>'Old Reagents'!F22</f>
        <v>1.93</v>
      </c>
      <c r="E101" s="60" t="s">
        <v>190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 t="str">
        <f>'Old Reagents'!B23</f>
        <v>#</v>
      </c>
      <c r="B102" s="60" t="s">
        <v>293</v>
      </c>
      <c r="C102" s="61" t="s">
        <v>20</v>
      </c>
      <c r="D102" s="69">
        <f>'Old Reagents'!F23</f>
        <v>0</v>
      </c>
      <c r="E102" s="60" t="s">
        <v>190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Reagents'!B24</f>
        <v>#</v>
      </c>
      <c r="B103" s="60" t="s">
        <v>294</v>
      </c>
      <c r="C103" s="61" t="s">
        <v>20</v>
      </c>
      <c r="D103" s="69">
        <f>'Old Reagents'!F24</f>
        <v>0</v>
      </c>
      <c r="E103" s="60" t="s">
        <v>190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Reagents'!B25</f>
        <v>#</v>
      </c>
      <c r="B104" s="60" t="s">
        <v>295</v>
      </c>
      <c r="C104" s="61" t="s">
        <v>20</v>
      </c>
      <c r="D104" s="69">
        <f>'Old Reagents'!F25</f>
        <v>0</v>
      </c>
      <c r="E104" s="60" t="s">
        <v>192</v>
      </c>
      <c r="F104" s="1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64" t="str">
        <f>'Old Reagents'!B26</f>
        <v>#</v>
      </c>
      <c r="B105" s="60" t="s">
        <v>296</v>
      </c>
      <c r="C105" s="61" t="s">
        <v>20</v>
      </c>
      <c r="D105" s="69">
        <f>'Old Reagents'!F26</f>
        <v>0</v>
      </c>
      <c r="E105" s="60" t="s">
        <v>192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Reagents'!B27</f>
        <v>#</v>
      </c>
      <c r="B106" s="60" t="s">
        <v>297</v>
      </c>
      <c r="C106" s="61" t="s">
        <v>20</v>
      </c>
      <c r="D106" s="69">
        <f>'Old Reagents'!F27</f>
        <v>0</v>
      </c>
      <c r="E106" s="60" t="s">
        <v>192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/>
      <c r="B107" s="60"/>
      <c r="C107" s="61"/>
      <c r="D107" s="69">
        <f>'Old Reagents'!F28</f>
        <v>0</v>
      </c>
      <c r="E107" s="60"/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>
        <f>'Old Reagents'!B29</f>
        <v>0</v>
      </c>
      <c r="B108" s="60" t="s">
        <v>298</v>
      </c>
      <c r="C108" s="61" t="s">
        <v>20</v>
      </c>
      <c r="D108" s="69" t="str">
        <f>'Old Reagents'!F29</f>
        <v>['PyrrolidiniumIodide','DMSO']</v>
      </c>
      <c r="E108" s="60" t="s">
        <v>196</v>
      </c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>
        <f>'Old Reagents'!B30</f>
        <v>0</v>
      </c>
      <c r="B109" s="69" t="s">
        <v>299</v>
      </c>
      <c r="C109" s="73" t="s">
        <v>20</v>
      </c>
      <c r="D109" s="69">
        <f>'Old Reagents'!F30</f>
        <v>2.06</v>
      </c>
      <c r="E109" s="69" t="s">
        <v>193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 t="str">
        <f>'Old Reagents'!B31</f>
        <v>#</v>
      </c>
      <c r="B110" s="99" t="s">
        <v>300</v>
      </c>
      <c r="C110" s="61" t="s">
        <v>20</v>
      </c>
      <c r="D110" s="69">
        <f>'Old Reagents'!F31</f>
        <v>1.33</v>
      </c>
      <c r="E110" s="60" t="s">
        <v>190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Reagents'!B32</f>
        <v>#</v>
      </c>
      <c r="B111" s="60" t="s">
        <v>301</v>
      </c>
      <c r="C111" s="61" t="s">
        <v>20</v>
      </c>
      <c r="D111" s="69">
        <f>'Old Reagents'!F32</f>
        <v>1.2</v>
      </c>
      <c r="E111" s="60" t="s">
        <v>190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Reagents'!B33</f>
        <v>#</v>
      </c>
      <c r="B112" s="60" t="s">
        <v>302</v>
      </c>
      <c r="C112" s="61" t="s">
        <v>20</v>
      </c>
      <c r="D112" s="69">
        <f>'Old Reagents'!F33</f>
        <v>0</v>
      </c>
      <c r="E112" s="60" t="s">
        <v>190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Reagents'!B34</f>
        <v>#</v>
      </c>
      <c r="B113" s="60" t="s">
        <v>303</v>
      </c>
      <c r="C113" s="61" t="s">
        <v>20</v>
      </c>
      <c r="D113" s="69">
        <f>'Old Reagents'!F34</f>
        <v>0</v>
      </c>
      <c r="E113" s="60" t="s">
        <v>192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Reagents'!B35</f>
        <v>#</v>
      </c>
      <c r="B114" s="60" t="s">
        <v>304</v>
      </c>
      <c r="C114" s="61" t="s">
        <v>20</v>
      </c>
      <c r="D114" s="69">
        <f>'Old Reagents'!F35</f>
        <v>0</v>
      </c>
      <c r="E114" s="60" t="s">
        <v>192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Reagents'!B36</f>
        <v>#</v>
      </c>
      <c r="B115" s="60" t="s">
        <v>305</v>
      </c>
      <c r="C115" s="61" t="s">
        <v>20</v>
      </c>
      <c r="D115" s="69">
        <f>'Old Reagents'!F36</f>
        <v>0</v>
      </c>
      <c r="E115" s="60" t="s">
        <v>192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/>
      <c r="B116" s="60"/>
      <c r="C116" s="61"/>
      <c r="D116" s="69"/>
      <c r="E116" s="60"/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>
        <f>'Old Reagents'!B38</f>
        <v>0</v>
      </c>
      <c r="B117" s="60" t="s">
        <v>306</v>
      </c>
      <c r="C117" s="61" t="s">
        <v>20</v>
      </c>
      <c r="D117" s="69" t="str">
        <f>'Old Reagents'!F38</f>
        <v>['PbI2','PyrrolidiniumIodide','DMSO']</v>
      </c>
      <c r="E117" s="60" t="s">
        <v>196</v>
      </c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>
        <f>'Old Reagents'!B39</f>
        <v>0</v>
      </c>
      <c r="B118" s="69" t="s">
        <v>307</v>
      </c>
      <c r="C118" s="73" t="s">
        <v>20</v>
      </c>
      <c r="D118" s="69">
        <f>'Old Reagents'!F39</f>
        <v>1.18</v>
      </c>
      <c r="E118" s="69" t="s">
        <v>193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>
        <f>'Old Reagents'!B40</f>
        <v>0</v>
      </c>
      <c r="B119" s="99" t="s">
        <v>308</v>
      </c>
      <c r="C119" s="61" t="s">
        <v>20</v>
      </c>
      <c r="D119" s="69">
        <f>'Old Reagents'!F40</f>
        <v>0.74</v>
      </c>
      <c r="E119" s="60" t="s">
        <v>190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 t="str">
        <f>'Old Reagents'!B41</f>
        <v>#</v>
      </c>
      <c r="B120" s="99" t="s">
        <v>309</v>
      </c>
      <c r="C120" s="61" t="s">
        <v>20</v>
      </c>
      <c r="D120" s="69">
        <f>'Old Reagents'!F41</f>
        <v>0</v>
      </c>
      <c r="E120" s="60" t="s">
        <v>190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Reagents'!B42</f>
        <v>#</v>
      </c>
      <c r="B121" s="60" t="s">
        <v>310</v>
      </c>
      <c r="C121" s="61" t="s">
        <v>20</v>
      </c>
      <c r="D121" s="69">
        <f>'Old Reagents'!F42</f>
        <v>0</v>
      </c>
      <c r="E121" s="60" t="s">
        <v>190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Reagents'!B43</f>
        <v>#</v>
      </c>
      <c r="B122" s="60" t="s">
        <v>311</v>
      </c>
      <c r="C122" s="61" t="s">
        <v>20</v>
      </c>
      <c r="D122" s="69">
        <f>'Old Reagents'!F43</f>
        <v>0</v>
      </c>
      <c r="E122" s="60" t="s">
        <v>192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Reagents'!B44</f>
        <v>#</v>
      </c>
      <c r="B123" s="60" t="s">
        <v>312</v>
      </c>
      <c r="C123" s="61" t="s">
        <v>20</v>
      </c>
      <c r="D123" s="69">
        <f>'Old Reagents'!F44</f>
        <v>0</v>
      </c>
      <c r="E123" s="60" t="s">
        <v>192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Reagents'!B45</f>
        <v>#</v>
      </c>
      <c r="B124" s="60" t="s">
        <v>313</v>
      </c>
      <c r="C124" s="61" t="s">
        <v>20</v>
      </c>
      <c r="D124" s="69">
        <f>'Old Reagents'!F45</f>
        <v>0</v>
      </c>
      <c r="E124" s="60" t="s">
        <v>192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/>
      <c r="B125" s="60"/>
      <c r="C125" s="61"/>
      <c r="D125" s="69"/>
      <c r="E125" s="60"/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>
        <f>'Old Reagents'!B47</f>
        <v>0</v>
      </c>
      <c r="B126" s="60" t="s">
        <v>314</v>
      </c>
      <c r="C126" s="61" t="s">
        <v>20</v>
      </c>
      <c r="D126" s="69" t="str">
        <f>'Old Reagents'!F47</f>
        <v>['PbI2','PyrrolidiniumIodide','DMSO']</v>
      </c>
      <c r="E126" s="60" t="s">
        <v>196</v>
      </c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>
        <f>'Old Reagents'!B48</f>
        <v>0</v>
      </c>
      <c r="B127" s="69" t="s">
        <v>315</v>
      </c>
      <c r="C127" s="73" t="s">
        <v>20</v>
      </c>
      <c r="D127" s="69">
        <f>'Old Reagents'!F48</f>
        <v>1.42</v>
      </c>
      <c r="E127" s="69" t="s">
        <v>193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>
        <f>'Old Reagents'!B49</f>
        <v>0</v>
      </c>
      <c r="B128" s="99" t="s">
        <v>316</v>
      </c>
      <c r="C128" s="61" t="s">
        <v>20</v>
      </c>
      <c r="D128" s="69">
        <f>'Old Reagents'!F49</f>
        <v>1.06</v>
      </c>
      <c r="E128" s="60" t="s">
        <v>190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 t="str">
        <f>'Old Reagents'!B50</f>
        <v>#</v>
      </c>
      <c r="B129" s="99" t="s">
        <v>317</v>
      </c>
      <c r="C129" s="61" t="s">
        <v>20</v>
      </c>
      <c r="D129" s="69" t="str">
        <f>'Old Reagents'!F50</f>
        <v>['PbI2','PyrrolidiniumIodide','DMSO']</v>
      </c>
      <c r="E129" s="60" t="s">
        <v>190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Reagents'!B51</f>
        <v>#</v>
      </c>
      <c r="B130" s="60" t="s">
        <v>318</v>
      </c>
      <c r="C130" s="61" t="s">
        <v>20</v>
      </c>
      <c r="D130" s="69">
        <f>'Old Reagents'!F51</f>
        <v>1.42</v>
      </c>
      <c r="E130" s="60" t="s">
        <v>190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Reagents'!B52</f>
        <v>#</v>
      </c>
      <c r="B131" s="60" t="s">
        <v>319</v>
      </c>
      <c r="C131" s="61" t="s">
        <v>20</v>
      </c>
      <c r="D131" s="69">
        <f>'Old Reagents'!F52</f>
        <v>1.06</v>
      </c>
      <c r="E131" s="60" t="s">
        <v>192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Reagents'!B53</f>
        <v>#</v>
      </c>
      <c r="B132" s="60" t="s">
        <v>320</v>
      </c>
      <c r="C132" s="61" t="s">
        <v>20</v>
      </c>
      <c r="D132" s="69" t="str">
        <f>'Old Reagents'!F53</f>
        <v>['PbI2','PyrrolidiniumIodide','DMSO']</v>
      </c>
      <c r="E132" s="60" t="s">
        <v>192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Reagents'!B54</f>
        <v>#</v>
      </c>
      <c r="B133" s="60" t="s">
        <v>321</v>
      </c>
      <c r="C133" s="61" t="s">
        <v>20</v>
      </c>
      <c r="D133" s="69">
        <f>'Old Reagents'!F54</f>
        <v>1.42</v>
      </c>
      <c r="E133" s="60" t="s">
        <v>192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/>
      <c r="B134" s="60"/>
      <c r="C134" s="61"/>
      <c r="D134" s="69"/>
      <c r="E134" s="60"/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 t="str">
        <f>'Old Reagents'!B56</f>
        <v>#</v>
      </c>
      <c r="B135" s="60" t="s">
        <v>322</v>
      </c>
      <c r="C135" s="61" t="s">
        <v>20</v>
      </c>
      <c r="D135" s="69" t="str">
        <f>'Old Reagents'!F56</f>
        <v>['PbI2','PyrrolidiniumIodide','DMSO']</v>
      </c>
      <c r="E135" s="60" t="s">
        <v>196</v>
      </c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Reagents'!B57</f>
        <v>#</v>
      </c>
      <c r="B136" s="69" t="s">
        <v>323</v>
      </c>
      <c r="C136" s="73" t="s">
        <v>20</v>
      </c>
      <c r="D136" s="69">
        <f>'Old Reagents'!F57</f>
        <v>1.42</v>
      </c>
      <c r="E136" s="69" t="s">
        <v>193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Reagents'!B58</f>
        <v>#</v>
      </c>
      <c r="B137" s="99" t="s">
        <v>324</v>
      </c>
      <c r="C137" s="61" t="s">
        <v>20</v>
      </c>
      <c r="D137" s="69">
        <f>'Old Reagents'!F58</f>
        <v>1.06</v>
      </c>
      <c r="E137" s="60" t="s">
        <v>190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Reagents'!B59</f>
        <v>#</v>
      </c>
      <c r="B138" s="99" t="s">
        <v>325</v>
      </c>
      <c r="C138" s="61" t="s">
        <v>20</v>
      </c>
      <c r="D138" s="69">
        <f>'Old Reagents'!F59</f>
        <v>0</v>
      </c>
      <c r="E138" s="60" t="s">
        <v>190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Reagents'!B60</f>
        <v>#</v>
      </c>
      <c r="B139" s="60" t="s">
        <v>326</v>
      </c>
      <c r="C139" s="61" t="s">
        <v>20</v>
      </c>
      <c r="D139" s="69">
        <f>'Old Reagents'!F60</f>
        <v>0</v>
      </c>
      <c r="E139" s="60" t="s">
        <v>190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Reagents'!B61</f>
        <v>#</v>
      </c>
      <c r="B140" s="60" t="s">
        <v>327</v>
      </c>
      <c r="C140" s="61" t="s">
        <v>20</v>
      </c>
      <c r="D140" s="69">
        <f>'Old Reagents'!F61</f>
        <v>0</v>
      </c>
      <c r="E140" s="60" t="s">
        <v>192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Reagents'!B62</f>
        <v>#</v>
      </c>
      <c r="B141" s="60" t="s">
        <v>328</v>
      </c>
      <c r="C141" s="61" t="s">
        <v>20</v>
      </c>
      <c r="D141" s="69">
        <f>'Old Reagents'!F62</f>
        <v>0</v>
      </c>
      <c r="E141" s="60" t="s">
        <v>192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Reagents'!B63</f>
        <v>#</v>
      </c>
      <c r="B142" s="60" t="s">
        <v>329</v>
      </c>
      <c r="C142" s="61" t="s">
        <v>20</v>
      </c>
      <c r="D142" s="69">
        <f>'Old Reagents'!F63</f>
        <v>0</v>
      </c>
      <c r="E142" s="60" t="s">
        <v>192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/>
      <c r="B143" s="60"/>
      <c r="C143" s="73"/>
      <c r="D143" s="69"/>
      <c r="E143" s="69"/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>
        <f>'Old Reagents'!B65</f>
        <v>0</v>
      </c>
      <c r="B144" s="60" t="s">
        <v>330</v>
      </c>
      <c r="C144" s="61" t="s">
        <v>20</v>
      </c>
      <c r="D144" s="69" t="str">
        <f>'Old Reagents'!F65</f>
        <v>['FAH']</v>
      </c>
      <c r="E144" s="60" t="s">
        <v>196</v>
      </c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 t="str">
        <f>'Old Reagents'!B66</f>
        <v>#</v>
      </c>
      <c r="B145" s="69" t="s">
        <v>331</v>
      </c>
      <c r="C145" s="73" t="s">
        <v>20</v>
      </c>
      <c r="D145" s="69">
        <f>'Old Reagents'!F66</f>
        <v>1.5</v>
      </c>
      <c r="E145" s="69" t="s">
        <v>193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Reagents'!B67</f>
        <v>#</v>
      </c>
      <c r="B146" s="99" t="s">
        <v>332</v>
      </c>
      <c r="C146" s="61" t="s">
        <v>20</v>
      </c>
      <c r="D146" s="69">
        <f>'Old Reagents'!F67</f>
        <v>7.63</v>
      </c>
      <c r="E146" s="60" t="s">
        <v>190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Reagents'!B68</f>
        <v>#</v>
      </c>
      <c r="B147" s="99" t="s">
        <v>333</v>
      </c>
      <c r="C147" s="61" t="s">
        <v>20</v>
      </c>
      <c r="D147" s="69">
        <f>'Old Reagents'!F68</f>
        <v>0</v>
      </c>
      <c r="E147" s="60" t="s">
        <v>190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Reagents'!B69</f>
        <v>#</v>
      </c>
      <c r="B148" s="60" t="s">
        <v>334</v>
      </c>
      <c r="C148" s="61" t="s">
        <v>20</v>
      </c>
      <c r="D148" s="69">
        <f>'Old Reagents'!F69</f>
        <v>0</v>
      </c>
      <c r="E148" s="60" t="s">
        <v>190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Reagents'!B70</f>
        <v>#</v>
      </c>
      <c r="B149" s="60" t="s">
        <v>335</v>
      </c>
      <c r="C149" s="61" t="s">
        <v>20</v>
      </c>
      <c r="D149" s="69">
        <f>'Old Reagents'!F70</f>
        <v>0</v>
      </c>
      <c r="E149" s="60" t="s">
        <v>192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Reagents'!B71</f>
        <v>#</v>
      </c>
      <c r="B150" s="60" t="s">
        <v>336</v>
      </c>
      <c r="C150" s="61" t="s">
        <v>20</v>
      </c>
      <c r="D150" s="69">
        <f>'Old Reagents'!F71</f>
        <v>0</v>
      </c>
      <c r="E150" s="60" t="s">
        <v>192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Reagents'!B72</f>
        <v>#</v>
      </c>
      <c r="B151" s="60" t="s">
        <v>337</v>
      </c>
      <c r="C151" s="61" t="s">
        <v>20</v>
      </c>
      <c r="D151" s="69">
        <f>'Old Reagents'!F72</f>
        <v>0</v>
      </c>
      <c r="E151" s="60" t="s">
        <v>192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100" t="s">
        <v>266</v>
      </c>
      <c r="B152" s="78"/>
      <c r="C152" s="79"/>
      <c r="D152" s="78"/>
      <c r="E152" s="7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82"/>
      <c r="B153" s="78" t="s">
        <v>156</v>
      </c>
      <c r="C153" s="79" t="s">
        <v>20</v>
      </c>
      <c r="D153" s="78">
        <f>'User Interface'!E86</f>
        <v>750</v>
      </c>
      <c r="E153" s="78" t="s">
        <v>192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158</v>
      </c>
      <c r="C154" s="79" t="s">
        <v>20</v>
      </c>
      <c r="D154" s="78">
        <f>'User Interface'!E87</f>
        <v>80</v>
      </c>
      <c r="E154" s="78" t="s">
        <v>192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160</v>
      </c>
      <c r="C155" s="79" t="s">
        <v>20</v>
      </c>
      <c r="D155" s="78">
        <f>'User Interface'!E88</f>
        <v>900</v>
      </c>
      <c r="E155" s="78" t="s">
        <v>192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162</v>
      </c>
      <c r="C156" s="79" t="s">
        <v>20</v>
      </c>
      <c r="D156" s="78">
        <f>'User Interface'!E89</f>
        <v>1200</v>
      </c>
      <c r="E156" s="78" t="s">
        <v>192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164</v>
      </c>
      <c r="C157" s="79" t="s">
        <v>20</v>
      </c>
      <c r="D157" s="78">
        <f>'User Interface'!E90</f>
        <v>105</v>
      </c>
      <c r="E157" s="78" t="s">
        <v>192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167</v>
      </c>
      <c r="C158" s="79" t="s">
        <v>20</v>
      </c>
      <c r="D158" s="78">
        <f>'User Interface'!E91</f>
        <v>12600</v>
      </c>
      <c r="E158" s="78" t="s">
        <v>192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170</v>
      </c>
      <c r="C159" s="79" t="s">
        <v>20</v>
      </c>
      <c r="D159" s="78">
        <f>'User Interface'!E92</f>
        <v>2</v>
      </c>
      <c r="E159" s="78" t="s">
        <v>190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173</v>
      </c>
      <c r="C160" s="79" t="s">
        <v>20</v>
      </c>
      <c r="D160" s="78" t="str">
        <f>'User Interface'!E93</f>
        <v>Symyx_96_well_0003</v>
      </c>
      <c r="E160" s="78" t="s">
        <v>193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100" t="s">
        <v>267</v>
      </c>
      <c r="B161" s="78"/>
      <c r="C161" s="79"/>
      <c r="D161" s="78"/>
      <c r="E161" s="7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82"/>
      <c r="B162" s="78" t="s">
        <v>268</v>
      </c>
      <c r="C162" s="79" t="s">
        <v>20</v>
      </c>
      <c r="D162" s="78">
        <f>'User Interface'!E95</f>
        <v>45</v>
      </c>
      <c r="E162" s="78" t="s">
        <v>192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269</v>
      </c>
      <c r="C163" s="79" t="s">
        <v>20</v>
      </c>
      <c r="D163" s="78">
        <f>'User Interface'!E96</f>
        <v>75</v>
      </c>
      <c r="E163" s="78" t="s">
        <v>192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270</v>
      </c>
      <c r="C164" s="79" t="s">
        <v>20</v>
      </c>
      <c r="D164" s="78">
        <f>'User Interface'!E97</f>
        <v>450</v>
      </c>
      <c r="E164" s="78" t="s">
        <v>192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271</v>
      </c>
      <c r="C165" s="79" t="s">
        <v>20</v>
      </c>
      <c r="D165" s="78">
        <f>'User Interface'!E98</f>
        <v>3600</v>
      </c>
      <c r="E165" s="78" t="s">
        <v>192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8"/>
      <c r="B166" s="89"/>
      <c r="C166" s="90"/>
      <c r="D166" s="89"/>
      <c r="E166" s="8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 x14ac:dyDescent="0.2">
      <c r="A1001" s="4"/>
      <c r="B1001" s="4"/>
      <c r="C1001" s="4"/>
      <c r="D1001" s="4"/>
      <c r="E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Interface</vt:lpstr>
      <vt:lpstr>Manual Experiment Interface</vt:lpstr>
      <vt:lpstr>Old Reagents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2019-08-28T16:36:31Z</dcterms:created>
  <dcterms:modified xsi:type="dcterms:W3CDTF">2019-09-10T01:18:17Z</dcterms:modified>
</cp:coreProperties>
</file>