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417"/>
  <workbookPr/>
  <mc:AlternateContent xmlns:mc="http://schemas.openxmlformats.org/markup-compatibility/2006">
    <mc:Choice Requires="x15">
      <x15ac:absPath xmlns:x15ac="http://schemas.microsoft.com/office/spreadsheetml/2010/11/ac" url="/Users/michaeltynes/repos/ESCALATE_Capture/"/>
    </mc:Choice>
  </mc:AlternateContent>
  <bookViews>
    <workbookView xWindow="0" yWindow="0" windowWidth="25600" windowHeight="16000" tabRatio="500"/>
  </bookViews>
  <sheets>
    <sheet name="User Interface" sheetId="4" r:id="rId1"/>
    <sheet name="Manual Experiment Interface" sheetId="2" r:id="rId2"/>
    <sheet name="ManualExps" sheetId="5" state="hidden" r:id="rId3"/>
    <sheet name="WF1" sheetId="1" state="hidden" r:id="rId4"/>
  </sheets>
  <definedNames>
    <definedName name="fixed_wells" localSheetId="0">'User Interface'!$E$18</definedName>
    <definedName name="fixed_wells">'WF1'!$D$18</definedName>
    <definedName name="manual_wells">'User Interface'!$E$18</definedName>
    <definedName name="wellcount" localSheetId="0">'User Interface'!$E$6</definedName>
    <definedName name="wellcount">'WF1'!$D$7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4" l="1"/>
  <c r="D96" i="1"/>
  <c r="D95" i="1"/>
  <c r="A95" i="1"/>
  <c r="D94" i="1"/>
  <c r="A94" i="1"/>
  <c r="D93" i="1"/>
  <c r="A93" i="1"/>
  <c r="D92" i="1"/>
  <c r="A92" i="1"/>
  <c r="D91" i="1"/>
  <c r="A91" i="1"/>
  <c r="D90" i="1"/>
  <c r="A90" i="1"/>
  <c r="D89" i="1"/>
  <c r="A89" i="1"/>
  <c r="D87" i="1"/>
  <c r="A87" i="1"/>
  <c r="D86" i="1"/>
  <c r="A86" i="1"/>
  <c r="D85" i="1"/>
  <c r="A85" i="1"/>
  <c r="D84" i="1"/>
  <c r="D83" i="1"/>
  <c r="D82" i="1"/>
  <c r="D81" i="1"/>
  <c r="A81" i="1"/>
  <c r="D80" i="1"/>
  <c r="A80" i="1"/>
  <c r="A78" i="1"/>
  <c r="A77" i="1"/>
  <c r="A76" i="1"/>
  <c r="A75" i="1"/>
  <c r="A74" i="1"/>
  <c r="A72" i="1"/>
  <c r="A71" i="1"/>
  <c r="A69" i="1"/>
  <c r="A68" i="1"/>
  <c r="A67" i="1"/>
  <c r="A66" i="1"/>
  <c r="A65" i="1"/>
  <c r="A64" i="1"/>
  <c r="A63" i="1"/>
  <c r="A62" i="1"/>
  <c r="A60" i="1"/>
  <c r="A59" i="1"/>
  <c r="A58" i="1"/>
  <c r="A57" i="1"/>
  <c r="A56" i="1"/>
  <c r="A55" i="1"/>
  <c r="A54" i="1"/>
  <c r="A53" i="1"/>
  <c r="A51" i="1"/>
  <c r="A50" i="1"/>
  <c r="A49" i="1"/>
  <c r="A48" i="1"/>
  <c r="A47" i="1"/>
  <c r="A46" i="1"/>
  <c r="A45" i="1"/>
  <c r="A44" i="1"/>
  <c r="A42" i="1"/>
  <c r="A41" i="1"/>
  <c r="A40" i="1"/>
  <c r="A39" i="1"/>
  <c r="A38" i="1"/>
  <c r="A37" i="1"/>
  <c r="A36" i="1"/>
  <c r="D78" i="1"/>
  <c r="D77" i="1"/>
  <c r="D76" i="1"/>
  <c r="D75" i="1"/>
  <c r="D74" i="1"/>
  <c r="D73" i="1"/>
  <c r="D72" i="1"/>
  <c r="D71" i="1"/>
  <c r="D69" i="1"/>
  <c r="D68" i="1"/>
  <c r="D67" i="1"/>
  <c r="D66" i="1"/>
  <c r="D65" i="1"/>
  <c r="D64" i="1"/>
  <c r="D63" i="1"/>
  <c r="D62" i="1"/>
  <c r="D53" i="1"/>
  <c r="D60" i="1"/>
  <c r="D59" i="1"/>
  <c r="D58" i="1"/>
  <c r="D57" i="1"/>
  <c r="D56" i="1"/>
  <c r="D55" i="1"/>
  <c r="D54" i="1"/>
  <c r="D33" i="1"/>
  <c r="D32" i="1"/>
  <c r="D31" i="1"/>
  <c r="D30" i="1"/>
  <c r="D29" i="1"/>
  <c r="D28" i="1"/>
  <c r="D27" i="1"/>
  <c r="A35" i="1"/>
  <c r="A33" i="1"/>
  <c r="A32" i="1"/>
  <c r="A31" i="1"/>
  <c r="A30" i="1"/>
  <c r="A29" i="1"/>
  <c r="A28" i="1"/>
  <c r="A27" i="1"/>
  <c r="A26" i="1"/>
  <c r="D39" i="1"/>
  <c r="K100" i="2"/>
  <c r="K99" i="2"/>
  <c r="K98" i="2"/>
  <c r="A13" i="1"/>
  <c r="A14" i="1"/>
  <c r="A15" i="1"/>
  <c r="A16" i="1"/>
  <c r="A9" i="1"/>
  <c r="D16" i="1"/>
  <c r="D13" i="1"/>
  <c r="D12" i="1"/>
  <c r="A12" i="1"/>
  <c r="C14" i="5"/>
  <c r="A2" i="2"/>
  <c r="D18" i="1"/>
  <c r="B92" i="5"/>
  <c r="C92" i="5"/>
  <c r="D92" i="5"/>
  <c r="E92" i="5"/>
  <c r="F92" i="5"/>
  <c r="G92" i="5"/>
  <c r="H92" i="5"/>
  <c r="I92" i="5"/>
  <c r="J92" i="5"/>
  <c r="B93" i="5"/>
  <c r="C93" i="5"/>
  <c r="D93" i="5"/>
  <c r="E93" i="5"/>
  <c r="F93" i="5"/>
  <c r="G93" i="5"/>
  <c r="H93" i="5"/>
  <c r="I93" i="5"/>
  <c r="J93" i="5"/>
  <c r="B94" i="5"/>
  <c r="C94" i="5"/>
  <c r="D94" i="5"/>
  <c r="E94" i="5"/>
  <c r="F94" i="5"/>
  <c r="G94" i="5"/>
  <c r="H94" i="5"/>
  <c r="I94" i="5"/>
  <c r="J94" i="5"/>
  <c r="B95" i="5"/>
  <c r="C95" i="5"/>
  <c r="D95" i="5"/>
  <c r="E95" i="5"/>
  <c r="F95" i="5"/>
  <c r="G95" i="5"/>
  <c r="H95" i="5"/>
  <c r="I95" i="5"/>
  <c r="J95" i="5"/>
  <c r="B96" i="5"/>
  <c r="C96" i="5"/>
  <c r="D96" i="5"/>
  <c r="E96" i="5"/>
  <c r="F96" i="5"/>
  <c r="G96" i="5"/>
  <c r="H96" i="5"/>
  <c r="I96" i="5"/>
  <c r="J96" i="5"/>
  <c r="B97" i="5"/>
  <c r="C97" i="5"/>
  <c r="D97" i="5"/>
  <c r="E97" i="5"/>
  <c r="F97" i="5"/>
  <c r="G97" i="5"/>
  <c r="H97" i="5"/>
  <c r="I97" i="5"/>
  <c r="J97" i="5"/>
  <c r="A98" i="5"/>
  <c r="B98" i="5"/>
  <c r="C98" i="5"/>
  <c r="D98" i="5"/>
  <c r="E98" i="5"/>
  <c r="F98" i="5"/>
  <c r="G98" i="5"/>
  <c r="H98" i="5"/>
  <c r="I98" i="5"/>
  <c r="J98" i="5"/>
  <c r="K98" i="5"/>
  <c r="B24" i="5"/>
  <c r="C24" i="5"/>
  <c r="D24" i="5"/>
  <c r="E24" i="5"/>
  <c r="F24" i="5"/>
  <c r="G24" i="5"/>
  <c r="H24" i="5"/>
  <c r="I24" i="5"/>
  <c r="J24" i="5"/>
  <c r="B25" i="5"/>
  <c r="C25" i="5"/>
  <c r="D25" i="5"/>
  <c r="E25" i="5"/>
  <c r="F25" i="5"/>
  <c r="G25" i="5"/>
  <c r="H25" i="5"/>
  <c r="I25" i="5"/>
  <c r="J25" i="5"/>
  <c r="B26" i="5"/>
  <c r="C26" i="5"/>
  <c r="D26" i="5"/>
  <c r="E26" i="5"/>
  <c r="F26" i="5"/>
  <c r="G26" i="5"/>
  <c r="H26" i="5"/>
  <c r="I26" i="5"/>
  <c r="J26" i="5"/>
  <c r="B27" i="5"/>
  <c r="C27" i="5"/>
  <c r="D27" i="5"/>
  <c r="E27" i="5"/>
  <c r="F27" i="5"/>
  <c r="G27" i="5"/>
  <c r="H27" i="5"/>
  <c r="I27" i="5"/>
  <c r="J27" i="5"/>
  <c r="B28" i="5"/>
  <c r="C28" i="5"/>
  <c r="D28" i="5"/>
  <c r="E28" i="5"/>
  <c r="F28" i="5"/>
  <c r="G28" i="5"/>
  <c r="H28" i="5"/>
  <c r="I28" i="5"/>
  <c r="J28" i="5"/>
  <c r="B29" i="5"/>
  <c r="C29" i="5"/>
  <c r="D29" i="5"/>
  <c r="E29" i="5"/>
  <c r="F29" i="5"/>
  <c r="G29" i="5"/>
  <c r="H29" i="5"/>
  <c r="I29" i="5"/>
  <c r="J29" i="5"/>
  <c r="B30" i="5"/>
  <c r="C30" i="5"/>
  <c r="D30" i="5"/>
  <c r="E30" i="5"/>
  <c r="F30" i="5"/>
  <c r="G30" i="5"/>
  <c r="H30" i="5"/>
  <c r="I30" i="5"/>
  <c r="J30" i="5"/>
  <c r="B31" i="5"/>
  <c r="C31" i="5"/>
  <c r="D31" i="5"/>
  <c r="E31" i="5"/>
  <c r="F31" i="5"/>
  <c r="G31" i="5"/>
  <c r="H31" i="5"/>
  <c r="I31" i="5"/>
  <c r="J31" i="5"/>
  <c r="B32" i="5"/>
  <c r="C32" i="5"/>
  <c r="D32" i="5"/>
  <c r="E32" i="5"/>
  <c r="F32" i="5"/>
  <c r="G32" i="5"/>
  <c r="H32" i="5"/>
  <c r="I32" i="5"/>
  <c r="J32" i="5"/>
  <c r="B33" i="5"/>
  <c r="C33" i="5"/>
  <c r="D33" i="5"/>
  <c r="E33" i="5"/>
  <c r="F33" i="5"/>
  <c r="G33" i="5"/>
  <c r="H33" i="5"/>
  <c r="I33" i="5"/>
  <c r="J33" i="5"/>
  <c r="B34" i="5"/>
  <c r="C34" i="5"/>
  <c r="D34" i="5"/>
  <c r="E34" i="5"/>
  <c r="F34" i="5"/>
  <c r="G34" i="5"/>
  <c r="H34" i="5"/>
  <c r="I34" i="5"/>
  <c r="J34" i="5"/>
  <c r="B35" i="5"/>
  <c r="C35" i="5"/>
  <c r="D35" i="5"/>
  <c r="E35" i="5"/>
  <c r="F35" i="5"/>
  <c r="G35" i="5"/>
  <c r="H35" i="5"/>
  <c r="I35" i="5"/>
  <c r="J35" i="5"/>
  <c r="B36" i="5"/>
  <c r="C36" i="5"/>
  <c r="D36" i="5"/>
  <c r="E36" i="5"/>
  <c r="F36" i="5"/>
  <c r="G36" i="5"/>
  <c r="H36" i="5"/>
  <c r="I36" i="5"/>
  <c r="J36" i="5"/>
  <c r="B37" i="5"/>
  <c r="C37" i="5"/>
  <c r="D37" i="5"/>
  <c r="E37" i="5"/>
  <c r="F37" i="5"/>
  <c r="G37" i="5"/>
  <c r="H37" i="5"/>
  <c r="I37" i="5"/>
  <c r="J37" i="5"/>
  <c r="B38" i="5"/>
  <c r="C38" i="5"/>
  <c r="D38" i="5"/>
  <c r="E38" i="5"/>
  <c r="F38" i="5"/>
  <c r="G38" i="5"/>
  <c r="H38" i="5"/>
  <c r="I38" i="5"/>
  <c r="J38" i="5"/>
  <c r="B39" i="5"/>
  <c r="C39" i="5"/>
  <c r="D39" i="5"/>
  <c r="E39" i="5"/>
  <c r="F39" i="5"/>
  <c r="G39" i="5"/>
  <c r="H39" i="5"/>
  <c r="I39" i="5"/>
  <c r="J39" i="5"/>
  <c r="B40" i="5"/>
  <c r="C40" i="5"/>
  <c r="D40" i="5"/>
  <c r="E40" i="5"/>
  <c r="F40" i="5"/>
  <c r="G40" i="5"/>
  <c r="H40" i="5"/>
  <c r="I40" i="5"/>
  <c r="J40" i="5"/>
  <c r="B41" i="5"/>
  <c r="C41" i="5"/>
  <c r="D41" i="5"/>
  <c r="E41" i="5"/>
  <c r="F41" i="5"/>
  <c r="G41" i="5"/>
  <c r="H41" i="5"/>
  <c r="I41" i="5"/>
  <c r="J41" i="5"/>
  <c r="B42" i="5"/>
  <c r="C42" i="5"/>
  <c r="D42" i="5"/>
  <c r="E42" i="5"/>
  <c r="F42" i="5"/>
  <c r="G42" i="5"/>
  <c r="H42" i="5"/>
  <c r="I42" i="5"/>
  <c r="J42" i="5"/>
  <c r="B43" i="5"/>
  <c r="C43" i="5"/>
  <c r="D43" i="5"/>
  <c r="E43" i="5"/>
  <c r="F43" i="5"/>
  <c r="G43" i="5"/>
  <c r="H43" i="5"/>
  <c r="I43" i="5"/>
  <c r="J43" i="5"/>
  <c r="B44" i="5"/>
  <c r="C44" i="5"/>
  <c r="D44" i="5"/>
  <c r="E44" i="5"/>
  <c r="F44" i="5"/>
  <c r="G44" i="5"/>
  <c r="H44" i="5"/>
  <c r="I44" i="5"/>
  <c r="J44" i="5"/>
  <c r="B45" i="5"/>
  <c r="C45" i="5"/>
  <c r="D45" i="5"/>
  <c r="E45" i="5"/>
  <c r="F45" i="5"/>
  <c r="G45" i="5"/>
  <c r="H45" i="5"/>
  <c r="I45" i="5"/>
  <c r="J45" i="5"/>
  <c r="B46" i="5"/>
  <c r="C46" i="5"/>
  <c r="D46" i="5"/>
  <c r="E46" i="5"/>
  <c r="F46" i="5"/>
  <c r="G46" i="5"/>
  <c r="H46" i="5"/>
  <c r="I46" i="5"/>
  <c r="J46" i="5"/>
  <c r="B47" i="5"/>
  <c r="C47" i="5"/>
  <c r="D47" i="5"/>
  <c r="E47" i="5"/>
  <c r="F47" i="5"/>
  <c r="G47" i="5"/>
  <c r="H47" i="5"/>
  <c r="I47" i="5"/>
  <c r="J47" i="5"/>
  <c r="B48" i="5"/>
  <c r="C48" i="5"/>
  <c r="D48" i="5"/>
  <c r="E48" i="5"/>
  <c r="F48" i="5"/>
  <c r="G48" i="5"/>
  <c r="H48" i="5"/>
  <c r="I48" i="5"/>
  <c r="J48" i="5"/>
  <c r="B49" i="5"/>
  <c r="C49" i="5"/>
  <c r="D49" i="5"/>
  <c r="E49" i="5"/>
  <c r="F49" i="5"/>
  <c r="G49" i="5"/>
  <c r="H49" i="5"/>
  <c r="I49" i="5"/>
  <c r="J49" i="5"/>
  <c r="B50" i="5"/>
  <c r="C50" i="5"/>
  <c r="D50" i="5"/>
  <c r="E50" i="5"/>
  <c r="F50" i="5"/>
  <c r="G50" i="5"/>
  <c r="H50" i="5"/>
  <c r="I50" i="5"/>
  <c r="J50" i="5"/>
  <c r="B51" i="5"/>
  <c r="C51" i="5"/>
  <c r="D51" i="5"/>
  <c r="E51" i="5"/>
  <c r="F51" i="5"/>
  <c r="G51" i="5"/>
  <c r="H51" i="5"/>
  <c r="I51" i="5"/>
  <c r="J51" i="5"/>
  <c r="B52" i="5"/>
  <c r="C52" i="5"/>
  <c r="D52" i="5"/>
  <c r="E52" i="5"/>
  <c r="F52" i="5"/>
  <c r="G52" i="5"/>
  <c r="H52" i="5"/>
  <c r="I52" i="5"/>
  <c r="J52" i="5"/>
  <c r="B53" i="5"/>
  <c r="C53" i="5"/>
  <c r="D53" i="5"/>
  <c r="E53" i="5"/>
  <c r="F53" i="5"/>
  <c r="G53" i="5"/>
  <c r="H53" i="5"/>
  <c r="I53" i="5"/>
  <c r="J53" i="5"/>
  <c r="B54" i="5"/>
  <c r="C54" i="5"/>
  <c r="D54" i="5"/>
  <c r="E54" i="5"/>
  <c r="F54" i="5"/>
  <c r="G54" i="5"/>
  <c r="H54" i="5"/>
  <c r="I54" i="5"/>
  <c r="J54" i="5"/>
  <c r="B55" i="5"/>
  <c r="C55" i="5"/>
  <c r="D55" i="5"/>
  <c r="E55" i="5"/>
  <c r="F55" i="5"/>
  <c r="G55" i="5"/>
  <c r="H55" i="5"/>
  <c r="I55" i="5"/>
  <c r="J55" i="5"/>
  <c r="B56" i="5"/>
  <c r="C56" i="5"/>
  <c r="D56" i="5"/>
  <c r="E56" i="5"/>
  <c r="F56" i="5"/>
  <c r="G56" i="5"/>
  <c r="H56" i="5"/>
  <c r="I56" i="5"/>
  <c r="J56" i="5"/>
  <c r="B57" i="5"/>
  <c r="C57" i="5"/>
  <c r="D57" i="5"/>
  <c r="E57" i="5"/>
  <c r="F57" i="5"/>
  <c r="G57" i="5"/>
  <c r="H57" i="5"/>
  <c r="I57" i="5"/>
  <c r="J57" i="5"/>
  <c r="B58" i="5"/>
  <c r="C58" i="5"/>
  <c r="D58" i="5"/>
  <c r="E58" i="5"/>
  <c r="F58" i="5"/>
  <c r="G58" i="5"/>
  <c r="H58" i="5"/>
  <c r="I58" i="5"/>
  <c r="J58" i="5"/>
  <c r="B59" i="5"/>
  <c r="C59" i="5"/>
  <c r="D59" i="5"/>
  <c r="E59" i="5"/>
  <c r="F59" i="5"/>
  <c r="G59" i="5"/>
  <c r="H59" i="5"/>
  <c r="I59" i="5"/>
  <c r="J59" i="5"/>
  <c r="B60" i="5"/>
  <c r="C60" i="5"/>
  <c r="D60" i="5"/>
  <c r="E60" i="5"/>
  <c r="F60" i="5"/>
  <c r="G60" i="5"/>
  <c r="H60" i="5"/>
  <c r="I60" i="5"/>
  <c r="J60" i="5"/>
  <c r="B61" i="5"/>
  <c r="C61" i="5"/>
  <c r="D61" i="5"/>
  <c r="E61" i="5"/>
  <c r="F61" i="5"/>
  <c r="G61" i="5"/>
  <c r="H61" i="5"/>
  <c r="I61" i="5"/>
  <c r="J61" i="5"/>
  <c r="B62" i="5"/>
  <c r="C62" i="5"/>
  <c r="D62" i="5"/>
  <c r="E62" i="5"/>
  <c r="F62" i="5"/>
  <c r="G62" i="5"/>
  <c r="H62" i="5"/>
  <c r="I62" i="5"/>
  <c r="J62" i="5"/>
  <c r="B63" i="5"/>
  <c r="C63" i="5"/>
  <c r="D63" i="5"/>
  <c r="E63" i="5"/>
  <c r="F63" i="5"/>
  <c r="G63" i="5"/>
  <c r="H63" i="5"/>
  <c r="I63" i="5"/>
  <c r="J63" i="5"/>
  <c r="B64" i="5"/>
  <c r="C64" i="5"/>
  <c r="D64" i="5"/>
  <c r="E64" i="5"/>
  <c r="F64" i="5"/>
  <c r="G64" i="5"/>
  <c r="H64" i="5"/>
  <c r="I64" i="5"/>
  <c r="J64" i="5"/>
  <c r="B65" i="5"/>
  <c r="C65" i="5"/>
  <c r="D65" i="5"/>
  <c r="E65" i="5"/>
  <c r="F65" i="5"/>
  <c r="G65" i="5"/>
  <c r="H65" i="5"/>
  <c r="I65" i="5"/>
  <c r="J65" i="5"/>
  <c r="B66" i="5"/>
  <c r="C66" i="5"/>
  <c r="D66" i="5"/>
  <c r="E66" i="5"/>
  <c r="F66" i="5"/>
  <c r="G66" i="5"/>
  <c r="H66" i="5"/>
  <c r="I66" i="5"/>
  <c r="J66" i="5"/>
  <c r="B67" i="5"/>
  <c r="C67" i="5"/>
  <c r="D67" i="5"/>
  <c r="E67" i="5"/>
  <c r="F67" i="5"/>
  <c r="G67" i="5"/>
  <c r="H67" i="5"/>
  <c r="I67" i="5"/>
  <c r="J67" i="5"/>
  <c r="B68" i="5"/>
  <c r="C68" i="5"/>
  <c r="D68" i="5"/>
  <c r="E68" i="5"/>
  <c r="F68" i="5"/>
  <c r="G68" i="5"/>
  <c r="H68" i="5"/>
  <c r="I68" i="5"/>
  <c r="J68" i="5"/>
  <c r="B69" i="5"/>
  <c r="C69" i="5"/>
  <c r="D69" i="5"/>
  <c r="E69" i="5"/>
  <c r="F69" i="5"/>
  <c r="G69" i="5"/>
  <c r="H69" i="5"/>
  <c r="I69" i="5"/>
  <c r="J69" i="5"/>
  <c r="B70" i="5"/>
  <c r="C70" i="5"/>
  <c r="D70" i="5"/>
  <c r="E70" i="5"/>
  <c r="F70" i="5"/>
  <c r="G70" i="5"/>
  <c r="H70" i="5"/>
  <c r="I70" i="5"/>
  <c r="J70" i="5"/>
  <c r="B71" i="5"/>
  <c r="C71" i="5"/>
  <c r="D71" i="5"/>
  <c r="E71" i="5"/>
  <c r="F71" i="5"/>
  <c r="G71" i="5"/>
  <c r="H71" i="5"/>
  <c r="I71" i="5"/>
  <c r="J71" i="5"/>
  <c r="B72" i="5"/>
  <c r="C72" i="5"/>
  <c r="D72" i="5"/>
  <c r="E72" i="5"/>
  <c r="F72" i="5"/>
  <c r="G72" i="5"/>
  <c r="H72" i="5"/>
  <c r="I72" i="5"/>
  <c r="J72" i="5"/>
  <c r="B73" i="5"/>
  <c r="C73" i="5"/>
  <c r="D73" i="5"/>
  <c r="E73" i="5"/>
  <c r="F73" i="5"/>
  <c r="G73" i="5"/>
  <c r="H73" i="5"/>
  <c r="I73" i="5"/>
  <c r="J73" i="5"/>
  <c r="B74" i="5"/>
  <c r="C74" i="5"/>
  <c r="D74" i="5"/>
  <c r="E74" i="5"/>
  <c r="F74" i="5"/>
  <c r="G74" i="5"/>
  <c r="H74" i="5"/>
  <c r="I74" i="5"/>
  <c r="J74" i="5"/>
  <c r="B75" i="5"/>
  <c r="C75" i="5"/>
  <c r="D75" i="5"/>
  <c r="E75" i="5"/>
  <c r="F75" i="5"/>
  <c r="G75" i="5"/>
  <c r="H75" i="5"/>
  <c r="I75" i="5"/>
  <c r="J75" i="5"/>
  <c r="B76" i="5"/>
  <c r="C76" i="5"/>
  <c r="D76" i="5"/>
  <c r="E76" i="5"/>
  <c r="F76" i="5"/>
  <c r="G76" i="5"/>
  <c r="H76" i="5"/>
  <c r="I76" i="5"/>
  <c r="J76" i="5"/>
  <c r="B77" i="5"/>
  <c r="C77" i="5"/>
  <c r="D77" i="5"/>
  <c r="E77" i="5"/>
  <c r="F77" i="5"/>
  <c r="G77" i="5"/>
  <c r="H77" i="5"/>
  <c r="I77" i="5"/>
  <c r="J77" i="5"/>
  <c r="B78" i="5"/>
  <c r="C78" i="5"/>
  <c r="D78" i="5"/>
  <c r="E78" i="5"/>
  <c r="F78" i="5"/>
  <c r="G78" i="5"/>
  <c r="H78" i="5"/>
  <c r="I78" i="5"/>
  <c r="J78" i="5"/>
  <c r="B79" i="5"/>
  <c r="C79" i="5"/>
  <c r="D79" i="5"/>
  <c r="E79" i="5"/>
  <c r="F79" i="5"/>
  <c r="G79" i="5"/>
  <c r="H79" i="5"/>
  <c r="I79" i="5"/>
  <c r="J79" i="5"/>
  <c r="B80" i="5"/>
  <c r="C80" i="5"/>
  <c r="D80" i="5"/>
  <c r="E80" i="5"/>
  <c r="F80" i="5"/>
  <c r="G80" i="5"/>
  <c r="H80" i="5"/>
  <c r="I80" i="5"/>
  <c r="J80" i="5"/>
  <c r="B81" i="5"/>
  <c r="C81" i="5"/>
  <c r="D81" i="5"/>
  <c r="E81" i="5"/>
  <c r="F81" i="5"/>
  <c r="G81" i="5"/>
  <c r="H81" i="5"/>
  <c r="I81" i="5"/>
  <c r="J81" i="5"/>
  <c r="B82" i="5"/>
  <c r="C82" i="5"/>
  <c r="D82" i="5"/>
  <c r="E82" i="5"/>
  <c r="F82" i="5"/>
  <c r="G82" i="5"/>
  <c r="H82" i="5"/>
  <c r="I82" i="5"/>
  <c r="J82" i="5"/>
  <c r="B83" i="5"/>
  <c r="C83" i="5"/>
  <c r="D83" i="5"/>
  <c r="E83" i="5"/>
  <c r="F83" i="5"/>
  <c r="G83" i="5"/>
  <c r="H83" i="5"/>
  <c r="I83" i="5"/>
  <c r="J83" i="5"/>
  <c r="B84" i="5"/>
  <c r="C84" i="5"/>
  <c r="D84" i="5"/>
  <c r="E84" i="5"/>
  <c r="F84" i="5"/>
  <c r="G84" i="5"/>
  <c r="H84" i="5"/>
  <c r="I84" i="5"/>
  <c r="J84" i="5"/>
  <c r="B85" i="5"/>
  <c r="C85" i="5"/>
  <c r="D85" i="5"/>
  <c r="E85" i="5"/>
  <c r="F85" i="5"/>
  <c r="G85" i="5"/>
  <c r="H85" i="5"/>
  <c r="I85" i="5"/>
  <c r="J85" i="5"/>
  <c r="B86" i="5"/>
  <c r="C86" i="5"/>
  <c r="D86" i="5"/>
  <c r="E86" i="5"/>
  <c r="F86" i="5"/>
  <c r="G86" i="5"/>
  <c r="H86" i="5"/>
  <c r="I86" i="5"/>
  <c r="J86" i="5"/>
  <c r="B87" i="5"/>
  <c r="C87" i="5"/>
  <c r="D87" i="5"/>
  <c r="E87" i="5"/>
  <c r="F87" i="5"/>
  <c r="G87" i="5"/>
  <c r="H87" i="5"/>
  <c r="I87" i="5"/>
  <c r="J87" i="5"/>
  <c r="B88" i="5"/>
  <c r="C88" i="5"/>
  <c r="D88" i="5"/>
  <c r="E88" i="5"/>
  <c r="F88" i="5"/>
  <c r="G88" i="5"/>
  <c r="H88" i="5"/>
  <c r="I88" i="5"/>
  <c r="J88" i="5"/>
  <c r="B89" i="5"/>
  <c r="C89" i="5"/>
  <c r="D89" i="5"/>
  <c r="E89" i="5"/>
  <c r="F89" i="5"/>
  <c r="G89" i="5"/>
  <c r="H89" i="5"/>
  <c r="I89" i="5"/>
  <c r="J89" i="5"/>
  <c r="B90" i="5"/>
  <c r="C90" i="5"/>
  <c r="D90" i="5"/>
  <c r="E90" i="5"/>
  <c r="F90" i="5"/>
  <c r="G90" i="5"/>
  <c r="H90" i="5"/>
  <c r="I90" i="5"/>
  <c r="J90" i="5"/>
  <c r="B91" i="5"/>
  <c r="C91" i="5"/>
  <c r="D91" i="5"/>
  <c r="E91" i="5"/>
  <c r="F91" i="5"/>
  <c r="G91" i="5"/>
  <c r="H91" i="5"/>
  <c r="I91" i="5"/>
  <c r="J91" i="5"/>
  <c r="B3" i="5"/>
  <c r="C3" i="5"/>
  <c r="D3" i="5"/>
  <c r="E3" i="5"/>
  <c r="F3" i="5"/>
  <c r="G3" i="5"/>
  <c r="H3" i="5"/>
  <c r="I3" i="5"/>
  <c r="J3" i="5"/>
  <c r="B4" i="5"/>
  <c r="C4" i="5"/>
  <c r="D4" i="5"/>
  <c r="E4" i="5"/>
  <c r="F4" i="5"/>
  <c r="G4" i="5"/>
  <c r="H4" i="5"/>
  <c r="I4" i="5"/>
  <c r="J4" i="5"/>
  <c r="B5" i="5"/>
  <c r="C5" i="5"/>
  <c r="D5" i="5"/>
  <c r="E5" i="5"/>
  <c r="F5" i="5"/>
  <c r="G5" i="5"/>
  <c r="H5" i="5"/>
  <c r="I5" i="5"/>
  <c r="J5" i="5"/>
  <c r="B6" i="5"/>
  <c r="C6" i="5"/>
  <c r="D6" i="5"/>
  <c r="E6" i="5"/>
  <c r="F6" i="5"/>
  <c r="G6" i="5"/>
  <c r="H6" i="5"/>
  <c r="I6" i="5"/>
  <c r="J6" i="5"/>
  <c r="B7" i="5"/>
  <c r="C7" i="5"/>
  <c r="D7" i="5"/>
  <c r="E7" i="5"/>
  <c r="F7" i="5"/>
  <c r="G7" i="5"/>
  <c r="H7" i="5"/>
  <c r="I7" i="5"/>
  <c r="J7" i="5"/>
  <c r="B8" i="5"/>
  <c r="C8" i="5"/>
  <c r="D8" i="5"/>
  <c r="E8" i="5"/>
  <c r="F8" i="5"/>
  <c r="G8" i="5"/>
  <c r="H8" i="5"/>
  <c r="I8" i="5"/>
  <c r="J8" i="5"/>
  <c r="B9" i="5"/>
  <c r="C9" i="5"/>
  <c r="D9" i="5"/>
  <c r="E9" i="5"/>
  <c r="F9" i="5"/>
  <c r="G9" i="5"/>
  <c r="H9" i="5"/>
  <c r="I9" i="5"/>
  <c r="J9" i="5"/>
  <c r="B10" i="5"/>
  <c r="C10" i="5"/>
  <c r="D10" i="5"/>
  <c r="E10" i="5"/>
  <c r="F10" i="5"/>
  <c r="G10" i="5"/>
  <c r="H10" i="5"/>
  <c r="I10" i="5"/>
  <c r="J10" i="5"/>
  <c r="B11" i="5"/>
  <c r="C11" i="5"/>
  <c r="D11" i="5"/>
  <c r="E11" i="5"/>
  <c r="F11" i="5"/>
  <c r="G11" i="5"/>
  <c r="H11" i="5"/>
  <c r="I11" i="5"/>
  <c r="J11" i="5"/>
  <c r="B12" i="5"/>
  <c r="C12" i="5"/>
  <c r="D12" i="5"/>
  <c r="E12" i="5"/>
  <c r="F12" i="5"/>
  <c r="G12" i="5"/>
  <c r="H12" i="5"/>
  <c r="I12" i="5"/>
  <c r="J12" i="5"/>
  <c r="B13" i="5"/>
  <c r="C13" i="5"/>
  <c r="D13" i="5"/>
  <c r="E13" i="5"/>
  <c r="F13" i="5"/>
  <c r="G13" i="5"/>
  <c r="H13" i="5"/>
  <c r="I13" i="5"/>
  <c r="J13" i="5"/>
  <c r="B14" i="5"/>
  <c r="D14" i="5"/>
  <c r="E14" i="5"/>
  <c r="F14" i="5"/>
  <c r="G14" i="5"/>
  <c r="H14" i="5"/>
  <c r="I14" i="5"/>
  <c r="J14" i="5"/>
  <c r="B15" i="5"/>
  <c r="C15" i="5"/>
  <c r="D15" i="5"/>
  <c r="E15" i="5"/>
  <c r="F15" i="5"/>
  <c r="G15" i="5"/>
  <c r="H15" i="5"/>
  <c r="I15" i="5"/>
  <c r="J15" i="5"/>
  <c r="B16" i="5"/>
  <c r="C16" i="5"/>
  <c r="D16" i="5"/>
  <c r="E16" i="5"/>
  <c r="F16" i="5"/>
  <c r="G16" i="5"/>
  <c r="H16" i="5"/>
  <c r="I16" i="5"/>
  <c r="J16" i="5"/>
  <c r="B17" i="5"/>
  <c r="C17" i="5"/>
  <c r="D17" i="5"/>
  <c r="E17" i="5"/>
  <c r="F17" i="5"/>
  <c r="G17" i="5"/>
  <c r="H17" i="5"/>
  <c r="I17" i="5"/>
  <c r="J17" i="5"/>
  <c r="B18" i="5"/>
  <c r="C18" i="5"/>
  <c r="D18" i="5"/>
  <c r="E18" i="5"/>
  <c r="F18" i="5"/>
  <c r="G18" i="5"/>
  <c r="H18" i="5"/>
  <c r="I18" i="5"/>
  <c r="J18" i="5"/>
  <c r="B19" i="5"/>
  <c r="C19" i="5"/>
  <c r="D19" i="5"/>
  <c r="E19" i="5"/>
  <c r="F19" i="5"/>
  <c r="G19" i="5"/>
  <c r="H19" i="5"/>
  <c r="I19" i="5"/>
  <c r="J19" i="5"/>
  <c r="B20" i="5"/>
  <c r="C20" i="5"/>
  <c r="D20" i="5"/>
  <c r="E20" i="5"/>
  <c r="F20" i="5"/>
  <c r="G20" i="5"/>
  <c r="H20" i="5"/>
  <c r="I20" i="5"/>
  <c r="J20" i="5"/>
  <c r="B21" i="5"/>
  <c r="C21" i="5"/>
  <c r="D21" i="5"/>
  <c r="E21" i="5"/>
  <c r="F21" i="5"/>
  <c r="G21" i="5"/>
  <c r="H21" i="5"/>
  <c r="I21" i="5"/>
  <c r="J21" i="5"/>
  <c r="B22" i="5"/>
  <c r="C22" i="5"/>
  <c r="D22" i="5"/>
  <c r="E22" i="5"/>
  <c r="F22" i="5"/>
  <c r="G22" i="5"/>
  <c r="H22" i="5"/>
  <c r="I22" i="5"/>
  <c r="J22" i="5"/>
  <c r="B23" i="5"/>
  <c r="C23" i="5"/>
  <c r="D23" i="5"/>
  <c r="E23" i="5"/>
  <c r="F23" i="5"/>
  <c r="G23" i="5"/>
  <c r="H23" i="5"/>
  <c r="I23" i="5"/>
  <c r="J23" i="5"/>
  <c r="B2" i="5"/>
  <c r="C2" i="5"/>
  <c r="D2" i="5"/>
  <c r="E2" i="5"/>
  <c r="F2" i="5"/>
  <c r="G2" i="5"/>
  <c r="H2" i="5"/>
  <c r="I2" i="5"/>
  <c r="J2" i="5"/>
  <c r="A11" i="1"/>
  <c r="A10" i="1"/>
  <c r="D11" i="1"/>
  <c r="D7" i="1"/>
  <c r="D111" i="1"/>
  <c r="D110" i="1"/>
  <c r="D109" i="1"/>
  <c r="D108" i="1"/>
  <c r="D106" i="1"/>
  <c r="D105" i="1"/>
  <c r="D104" i="1"/>
  <c r="D103" i="1"/>
  <c r="D102" i="1"/>
  <c r="D101" i="1"/>
  <c r="D100" i="1"/>
  <c r="D99" i="1"/>
  <c r="D51" i="1"/>
  <c r="D50" i="1"/>
  <c r="D49" i="1"/>
  <c r="D48" i="1"/>
  <c r="D47" i="1"/>
  <c r="D46" i="1"/>
  <c r="D45" i="1"/>
  <c r="D44" i="1"/>
  <c r="D42" i="1"/>
  <c r="D41" i="1"/>
  <c r="D40" i="1"/>
  <c r="D38" i="1"/>
  <c r="D37" i="1"/>
  <c r="D36" i="1"/>
  <c r="D35" i="1"/>
  <c r="D26" i="1"/>
  <c r="D15" i="1"/>
  <c r="D14" i="1"/>
  <c r="D10" i="1"/>
  <c r="D9" i="1"/>
  <c r="D5" i="1"/>
  <c r="A73" i="1"/>
  <c r="A96" i="1"/>
  <c r="A82" i="1"/>
  <c r="A3" i="2"/>
  <c r="A3" i="5"/>
  <c r="A2" i="5"/>
  <c r="K2" i="2"/>
  <c r="K2" i="5"/>
  <c r="A78" i="4"/>
  <c r="A84" i="1"/>
  <c r="A83" i="1"/>
  <c r="A4" i="2"/>
  <c r="K4" i="2"/>
  <c r="K4" i="5"/>
  <c r="K3" i="2"/>
  <c r="K3" i="5"/>
  <c r="A5" i="2"/>
  <c r="K5" i="5"/>
  <c r="A4" i="5"/>
  <c r="A6" i="2"/>
  <c r="A5" i="5"/>
  <c r="K6" i="5"/>
  <c r="A6" i="5"/>
  <c r="A7" i="2"/>
  <c r="A8" i="2"/>
  <c r="K7" i="5"/>
  <c r="A7" i="5"/>
  <c r="A8" i="5"/>
  <c r="A9" i="2"/>
  <c r="K8" i="5"/>
  <c r="K9" i="5"/>
  <c r="A10" i="2"/>
  <c r="A9" i="5"/>
  <c r="A10" i="5"/>
  <c r="K10" i="5"/>
  <c r="A11" i="2"/>
  <c r="K11" i="5"/>
  <c r="A11" i="5"/>
  <c r="A12" i="2"/>
  <c r="K12" i="5"/>
  <c r="A13" i="2"/>
  <c r="A12" i="5"/>
  <c r="A14" i="2"/>
  <c r="K13" i="5"/>
  <c r="A13" i="5"/>
  <c r="A15" i="2"/>
  <c r="A14" i="5"/>
  <c r="K14" i="5"/>
  <c r="K15" i="5"/>
  <c r="A15" i="5"/>
  <c r="A16" i="2"/>
  <c r="A16" i="5"/>
  <c r="A17" i="2"/>
  <c r="K17" i="2"/>
  <c r="K16" i="5"/>
  <c r="K17" i="5"/>
  <c r="A18" i="2"/>
  <c r="K18" i="2"/>
  <c r="K18" i="5"/>
  <c r="A17" i="5"/>
  <c r="T18" i="2"/>
  <c r="A19" i="2"/>
  <c r="K19" i="2"/>
  <c r="A18" i="5"/>
  <c r="A19" i="5"/>
  <c r="K19" i="5"/>
  <c r="A20" i="2"/>
  <c r="K20" i="2"/>
  <c r="A20" i="5"/>
  <c r="A21" i="2"/>
  <c r="K21" i="2"/>
  <c r="K20" i="5"/>
  <c r="A22" i="2"/>
  <c r="K22" i="2"/>
  <c r="A21" i="5"/>
  <c r="K21" i="5"/>
  <c r="A23" i="2"/>
  <c r="K23" i="2"/>
  <c r="A22" i="5"/>
  <c r="K22" i="5"/>
  <c r="A24" i="2"/>
  <c r="K24" i="2"/>
  <c r="A23" i="5"/>
  <c r="K23" i="5"/>
  <c r="K24" i="5"/>
  <c r="A24" i="5"/>
  <c r="A25" i="2"/>
  <c r="K25" i="2"/>
  <c r="A26" i="2"/>
  <c r="K26" i="2"/>
  <c r="K25" i="5"/>
  <c r="A25" i="5"/>
  <c r="K26" i="5"/>
  <c r="A27" i="2"/>
  <c r="K27" i="2"/>
  <c r="A26" i="5"/>
  <c r="A27" i="5"/>
  <c r="K27" i="5"/>
  <c r="A28" i="2"/>
  <c r="K28" i="2"/>
  <c r="K28" i="5"/>
  <c r="A28" i="5"/>
  <c r="A29" i="2"/>
  <c r="K29" i="2"/>
  <c r="A29" i="5"/>
  <c r="K29" i="5"/>
  <c r="A30" i="2"/>
  <c r="K30" i="2"/>
  <c r="A31" i="2"/>
  <c r="K31" i="2"/>
  <c r="A30" i="5"/>
  <c r="K30" i="5"/>
  <c r="A31" i="5"/>
  <c r="K31" i="5"/>
  <c r="A32" i="2"/>
  <c r="K32" i="2"/>
  <c r="K32" i="5"/>
  <c r="A33" i="2"/>
  <c r="K33" i="2"/>
  <c r="A32" i="5"/>
  <c r="A34" i="2"/>
  <c r="K34" i="2"/>
  <c r="K33" i="5"/>
  <c r="A33" i="5"/>
  <c r="K34" i="5"/>
  <c r="A34" i="5"/>
  <c r="A35" i="2"/>
  <c r="K35" i="2"/>
  <c r="A36" i="2"/>
  <c r="K36" i="2"/>
  <c r="A35" i="5"/>
  <c r="K35" i="5"/>
  <c r="K36" i="5"/>
  <c r="A36" i="5"/>
  <c r="A37" i="2"/>
  <c r="K37" i="2"/>
  <c r="A37" i="5"/>
  <c r="K37" i="5"/>
  <c r="A38" i="2"/>
  <c r="K38" i="2"/>
  <c r="A39" i="2"/>
  <c r="K39" i="2"/>
  <c r="A38" i="5"/>
  <c r="K38" i="5"/>
  <c r="A39" i="5"/>
  <c r="K39" i="5"/>
  <c r="A40" i="2"/>
  <c r="K40" i="2"/>
  <c r="K40" i="5"/>
  <c r="A41" i="2"/>
  <c r="K41" i="2"/>
  <c r="A40" i="5"/>
  <c r="A42" i="2"/>
  <c r="K42" i="2"/>
  <c r="A41" i="5"/>
  <c r="K41" i="5"/>
  <c r="K42" i="5"/>
  <c r="A42" i="5"/>
  <c r="A43" i="2"/>
  <c r="K43" i="2"/>
  <c r="A43" i="5"/>
  <c r="A44" i="2"/>
  <c r="K44" i="2"/>
  <c r="K43" i="5"/>
  <c r="A44" i="5"/>
  <c r="K44" i="5"/>
  <c r="A45" i="2"/>
  <c r="K45" i="2"/>
  <c r="A45" i="5"/>
  <c r="A46" i="2"/>
  <c r="K46" i="2"/>
  <c r="K45" i="5"/>
  <c r="A47" i="2"/>
  <c r="K47" i="2"/>
  <c r="K46" i="5"/>
  <c r="A46" i="5"/>
  <c r="A48" i="2"/>
  <c r="K48" i="2"/>
  <c r="A47" i="5"/>
  <c r="K47" i="5"/>
  <c r="K48" i="5"/>
  <c r="A49" i="2"/>
  <c r="K49" i="2"/>
  <c r="A48" i="5"/>
  <c r="A49" i="5"/>
  <c r="K49" i="5"/>
  <c r="A50" i="2"/>
  <c r="K50" i="2"/>
  <c r="K50" i="5"/>
  <c r="A50" i="5"/>
  <c r="A51" i="2"/>
  <c r="K51" i="2"/>
  <c r="A51" i="5"/>
  <c r="K51" i="5"/>
  <c r="A52" i="2"/>
  <c r="K52" i="2"/>
  <c r="K52" i="5"/>
  <c r="A52" i="5"/>
  <c r="A53" i="2"/>
  <c r="K53" i="2"/>
  <c r="A54" i="2"/>
  <c r="K54" i="2"/>
  <c r="A53" i="5"/>
  <c r="K53" i="5"/>
  <c r="A54" i="5"/>
  <c r="A55" i="2"/>
  <c r="K55" i="2"/>
  <c r="K54" i="5"/>
  <c r="A55" i="5"/>
  <c r="K55" i="5"/>
  <c r="A56" i="2"/>
  <c r="K56" i="2"/>
  <c r="K56" i="5"/>
  <c r="A56" i="5"/>
  <c r="A57" i="2"/>
  <c r="K57" i="2"/>
  <c r="A58" i="2"/>
  <c r="K58" i="2"/>
  <c r="K57" i="5"/>
  <c r="A57" i="5"/>
  <c r="K58" i="5"/>
  <c r="A58" i="5"/>
  <c r="A59" i="2"/>
  <c r="K59" i="2"/>
  <c r="K59" i="5"/>
  <c r="A60" i="2"/>
  <c r="K60" i="2"/>
  <c r="A59" i="5"/>
  <c r="K60" i="5"/>
  <c r="A61" i="2"/>
  <c r="K61" i="2"/>
  <c r="A60" i="5"/>
  <c r="A62" i="2"/>
  <c r="K62" i="2"/>
  <c r="A61" i="5"/>
  <c r="K61" i="5"/>
  <c r="A63" i="2"/>
  <c r="K63" i="2"/>
  <c r="A62" i="5"/>
  <c r="K62" i="5"/>
  <c r="A64" i="2"/>
  <c r="K64" i="2"/>
  <c r="K63" i="5"/>
  <c r="A63" i="5"/>
  <c r="A64" i="5"/>
  <c r="A65" i="2"/>
  <c r="K65" i="2"/>
  <c r="K64" i="5"/>
  <c r="A66" i="2"/>
  <c r="K66" i="2"/>
  <c r="K65" i="5"/>
  <c r="A65" i="5"/>
  <c r="K66" i="5"/>
  <c r="A66" i="5"/>
  <c r="A67" i="2"/>
  <c r="K67" i="2"/>
  <c r="A67" i="5"/>
  <c r="K67" i="5"/>
  <c r="A68" i="2"/>
  <c r="K68" i="2"/>
  <c r="K68" i="5"/>
  <c r="A69" i="2"/>
  <c r="K69" i="2"/>
  <c r="A68" i="5"/>
  <c r="A69" i="5"/>
  <c r="K69" i="5"/>
  <c r="A70" i="2"/>
  <c r="K70" i="2"/>
  <c r="A70" i="5"/>
  <c r="K70" i="5"/>
  <c r="A71" i="2"/>
  <c r="K71" i="2"/>
  <c r="A72" i="2"/>
  <c r="K72" i="2"/>
  <c r="K71" i="5"/>
  <c r="A71" i="5"/>
  <c r="K72" i="5"/>
  <c r="A72" i="5"/>
  <c r="A73" i="2"/>
  <c r="K73" i="2"/>
  <c r="A73" i="5"/>
  <c r="A74" i="2"/>
  <c r="K74" i="2"/>
  <c r="K73" i="5"/>
  <c r="K74" i="5"/>
  <c r="A74" i="5"/>
  <c r="A75" i="2"/>
  <c r="K75" i="2"/>
  <c r="A75" i="5"/>
  <c r="K75" i="5"/>
  <c r="A76" i="2"/>
  <c r="K76" i="2"/>
  <c r="K76" i="5"/>
  <c r="A76" i="5"/>
  <c r="A77" i="2"/>
  <c r="K77" i="2"/>
  <c r="A77" i="5"/>
  <c r="K77" i="5"/>
  <c r="A78" i="2"/>
  <c r="K78" i="2"/>
  <c r="A79" i="2"/>
  <c r="K79" i="2"/>
  <c r="K78" i="5"/>
  <c r="A78" i="5"/>
  <c r="A79" i="5"/>
  <c r="K79" i="5"/>
  <c r="A80" i="2"/>
  <c r="K80" i="2"/>
  <c r="K80" i="5"/>
  <c r="A81" i="2"/>
  <c r="K81" i="2"/>
  <c r="A80" i="5"/>
  <c r="A81" i="5"/>
  <c r="A82" i="2"/>
  <c r="K82" i="2"/>
  <c r="K81" i="5"/>
  <c r="A83" i="2"/>
  <c r="K83" i="2"/>
  <c r="A82" i="5"/>
  <c r="K82" i="5"/>
  <c r="K83" i="5"/>
  <c r="A84" i="2"/>
  <c r="K84" i="2"/>
  <c r="A83" i="5"/>
  <c r="K84" i="5"/>
  <c r="A84" i="5"/>
  <c r="A85" i="2"/>
  <c r="K85" i="2"/>
  <c r="A85" i="5"/>
  <c r="A86" i="2"/>
  <c r="K86" i="2"/>
  <c r="K85" i="5"/>
  <c r="A87" i="2"/>
  <c r="K87" i="2"/>
  <c r="K86" i="5"/>
  <c r="A86" i="5"/>
  <c r="A88" i="2"/>
  <c r="K88" i="2"/>
  <c r="K87" i="5"/>
  <c r="A87" i="5"/>
  <c r="A89" i="2"/>
  <c r="K89" i="2"/>
  <c r="A88" i="5"/>
  <c r="K88" i="5"/>
  <c r="A89" i="5"/>
  <c r="A90" i="2"/>
  <c r="K90" i="2"/>
  <c r="K89" i="5"/>
  <c r="K90" i="5"/>
  <c r="A91" i="2"/>
  <c r="K91" i="2"/>
  <c r="A90" i="5"/>
  <c r="A92" i="2"/>
  <c r="K92" i="2"/>
  <c r="K91" i="5"/>
  <c r="A91" i="5"/>
  <c r="K92" i="5"/>
  <c r="A92" i="5"/>
  <c r="A93" i="2"/>
  <c r="K93" i="2"/>
  <c r="A94" i="2"/>
  <c r="K94" i="2"/>
  <c r="A93" i="5"/>
  <c r="K93" i="5"/>
  <c r="A94" i="5"/>
  <c r="K94" i="5"/>
  <c r="A95" i="2"/>
  <c r="K95" i="2"/>
  <c r="A96" i="2"/>
  <c r="K96" i="2"/>
  <c r="A95" i="5"/>
  <c r="K95" i="5"/>
  <c r="K96" i="5"/>
  <c r="A97" i="2"/>
  <c r="K97" i="2"/>
  <c r="A96" i="5"/>
  <c r="K97" i="5"/>
  <c r="A97" i="5"/>
</calcChain>
</file>

<file path=xl/sharedStrings.xml><?xml version="1.0" encoding="utf-8"?>
<sst xmlns="http://schemas.openxmlformats.org/spreadsheetml/2006/main" count="672" uniqueCount="300">
  <si>
    <t>Comment</t>
  </si>
  <si>
    <t>Variable</t>
  </si>
  <si>
    <t>=</t>
  </si>
  <si>
    <t>Value</t>
  </si>
  <si>
    <t>Type</t>
  </si>
  <si>
    <t>Description</t>
  </si>
  <si>
    <t>Additional Information</t>
  </si>
  <si>
    <t>Entity</t>
  </si>
  <si>
    <t>ExpWorkflowVer</t>
  </si>
  <si>
    <t>float</t>
  </si>
  <si>
    <t>plotter_on</t>
  </si>
  <si>
    <t>int</t>
  </si>
  <si>
    <t>lab</t>
  </si>
  <si>
    <t>string</t>
  </si>
  <si>
    <t>Experiment Specification</t>
  </si>
  <si>
    <t>wellcount</t>
  </si>
  <si>
    <t>WF1 max = 96   (all exp&lt;index&gt;_wells and manual_wells variables MUST sum to this value)</t>
  </si>
  <si>
    <t>Random Experiments</t>
  </si>
  <si>
    <t>exp1</t>
  </si>
  <si>
    <t>list</t>
  </si>
  <si>
    <t>Formatted as  [[Portion1], [Portion2]]</t>
  </si>
  <si>
    <t>exp1_vols</t>
  </si>
  <si>
    <t xml:space="preserve">Min and Max volumes for each portion of the experiment. </t>
  </si>
  <si>
    <t>Formatted as [[min,max],[min,max]]</t>
  </si>
  <si>
    <t>exp1_wells</t>
  </si>
  <si>
    <t>Number of wells allocated to experiment</t>
  </si>
  <si>
    <t>Number of wells to dedicate to experiment 1 -- must not be greater than well count</t>
  </si>
  <si>
    <t>exp2</t>
  </si>
  <si>
    <t>exp2_vols</t>
  </si>
  <si>
    <t>exp2_wells</t>
  </si>
  <si>
    <t>Manual Experiments</t>
  </si>
  <si>
    <t>manual_wells</t>
  </si>
  <si>
    <t>The number of wells to be manually specified</t>
  </si>
  <si>
    <r>
      <rPr>
        <b/>
        <u/>
        <sz val="11"/>
        <color rgb="FF000000"/>
        <rFont val="Calibri"/>
      </rPr>
      <t>Materials (</t>
    </r>
    <r>
      <rPr>
        <i/>
        <sz val="11"/>
        <color rgb="FF000000"/>
        <rFont val="Calibri"/>
      </rPr>
      <t>Chemicals</t>
    </r>
    <r>
      <rPr>
        <sz val="11"/>
        <color rgb="FF000000"/>
        <rFont val="Calibri"/>
        <charset val="1"/>
      </rPr>
      <t>)</t>
    </r>
  </si>
  <si>
    <t>#</t>
  </si>
  <si>
    <r>
      <rPr>
        <b/>
        <i/>
        <sz val="11"/>
        <color rgb="FF000000"/>
        <rFont val="Calibri"/>
      </rPr>
      <t>chem</t>
    </r>
    <r>
      <rPr>
        <sz val="11"/>
        <color rgb="FF000000"/>
        <rFont val="Calibri"/>
        <charset val="1"/>
      </rPr>
      <t>2_molarmin</t>
    </r>
  </si>
  <si>
    <r>
      <rPr>
        <b/>
        <i/>
        <sz val="11"/>
        <color rgb="FF000000"/>
        <rFont val="Calibri"/>
      </rPr>
      <t>chem</t>
    </r>
    <r>
      <rPr>
        <sz val="11"/>
        <color rgb="FF000000"/>
        <rFont val="Calibri"/>
        <charset val="1"/>
      </rPr>
      <t>2_molarmax</t>
    </r>
  </si>
  <si>
    <t>Materials (Reagents)</t>
  </si>
  <si>
    <t>Limited by LBL:  Gsheets user interface and the Nimbus4 XLS implementation (2019-04-08)</t>
  </si>
  <si>
    <t>Click here to open chemical inventory</t>
  </si>
  <si>
    <r>
      <rPr>
        <sz val="11"/>
        <color rgb="FF000000"/>
        <rFont val="Calibri"/>
        <charset val="1"/>
      </rPr>
      <t>Reagent1_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  <charset val="1"/>
      </rPr>
      <t>_list</t>
    </r>
  </si>
  <si>
    <t>Primary solvent for experiments - GBL, DMSO, etc</t>
  </si>
  <si>
    <t>Reagent1_ID</t>
  </si>
  <si>
    <r>
      <rPr>
        <sz val="11"/>
        <color rgb="FF000000"/>
        <rFont val="Calibri"/>
        <charset val="1"/>
      </rPr>
      <t xml:space="preserve">ECL model ID.  </t>
    </r>
    <r>
      <rPr>
        <b/>
        <i/>
        <sz val="11"/>
        <color rgb="FF000000"/>
        <rFont val="Calibri"/>
      </rPr>
      <t>Cannot be used in with `Reagent#_chemical_list`</t>
    </r>
  </si>
  <si>
    <t>See 'Reagents' workbook</t>
  </si>
  <si>
    <r>
      <rPr>
        <sz val="11"/>
        <color rgb="FF000000"/>
        <rFont val="Calibri"/>
        <charset val="1"/>
      </rPr>
      <t>Reagent2_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  <charset val="1"/>
      </rPr>
      <t>_list</t>
    </r>
  </si>
  <si>
    <t>Lowest priority should often be given to solvent.  (ex. [2,3,1] might be PbI2, Ethylammonium Iodide, GBL)</t>
  </si>
  <si>
    <t>Reagent2_ID</t>
  </si>
  <si>
    <t>Reagent2_item1_formulaconc</t>
  </si>
  <si>
    <t>See 'Wkflow1_SolubilityData' at https://goo.gl/UZSCBj</t>
  </si>
  <si>
    <t>Reagent2_item2_formulaconc</t>
  </si>
  <si>
    <t>Reagent2_prep_temperature</t>
  </si>
  <si>
    <t xml:space="preserve">Reagent preparation temperature </t>
  </si>
  <si>
    <t>Only specify for a reagent if different than values in "Actions" section (Can be specified for any reagent)</t>
  </si>
  <si>
    <t>Reagent2_prep_stirrate</t>
  </si>
  <si>
    <t>Reagent preparation stirrate</t>
  </si>
  <si>
    <t>Reagent2_prep_duration</t>
  </si>
  <si>
    <t>Reagent preparation duration</t>
  </si>
  <si>
    <r>
      <rPr>
        <sz val="11"/>
        <color rgb="FF000000"/>
        <rFont val="Calibri"/>
        <charset val="1"/>
      </rPr>
      <t>Reagent3_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  <charset val="1"/>
      </rPr>
      <t>_list</t>
    </r>
  </si>
  <si>
    <t>Reagent3_ID</t>
  </si>
  <si>
    <t>Reagent3_item1_formulaconc</t>
  </si>
  <si>
    <r>
      <rPr>
        <sz val="11"/>
        <color rgb="FF000000"/>
        <rFont val="Calibri"/>
        <charset val="1"/>
      </rPr>
      <t>Formula concentration of the 1st item in reagent3_chemical_list (</t>
    </r>
    <r>
      <rPr>
        <b/>
        <sz val="11"/>
        <color rgb="FF000000"/>
        <rFont val="Calibri"/>
      </rPr>
      <t>mol / L of solvent</t>
    </r>
    <r>
      <rPr>
        <sz val="11"/>
        <color rgb="FF000000"/>
        <rFont val="Calibri"/>
        <charset val="1"/>
      </rPr>
      <t>)</t>
    </r>
  </si>
  <si>
    <t>Reagent3_prep_temperature</t>
  </si>
  <si>
    <t>Reagent3_prep_stirrate</t>
  </si>
  <si>
    <t>Reagent3_prep_duration</t>
  </si>
  <si>
    <r>
      <rPr>
        <sz val="11"/>
        <color rgb="FF000000"/>
        <rFont val="Calibri"/>
        <charset val="1"/>
      </rPr>
      <t>Reagent4_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  <charset val="1"/>
      </rPr>
      <t>_list</t>
    </r>
  </si>
  <si>
    <t>Reagent4_ID</t>
  </si>
  <si>
    <t>Reagent4_item1_formulaconc</t>
  </si>
  <si>
    <r>
      <rPr>
        <sz val="11"/>
        <color rgb="FF000000"/>
        <rFont val="Calibri"/>
        <charset val="1"/>
      </rPr>
      <t>Formula concentration of the 1st item in reagent4_chemical_list (</t>
    </r>
    <r>
      <rPr>
        <b/>
        <sz val="11"/>
        <color rgb="FF000000"/>
        <rFont val="Calibri"/>
      </rPr>
      <t>mol / L of solvent</t>
    </r>
    <r>
      <rPr>
        <sz val="11"/>
        <color rgb="FF000000"/>
        <rFont val="Calibri"/>
        <charset val="1"/>
      </rPr>
      <t>)</t>
    </r>
  </si>
  <si>
    <t>Reagent4_item2_formulaconc</t>
  </si>
  <si>
    <r>
      <rPr>
        <sz val="11"/>
        <color rgb="FF000000"/>
        <rFont val="Calibri"/>
        <charset val="1"/>
      </rPr>
      <t>Formula concentration of the 2nd item in reagent4_chemical_list (</t>
    </r>
    <r>
      <rPr>
        <b/>
        <sz val="11"/>
        <color rgb="FF000000"/>
        <rFont val="Calibri"/>
      </rPr>
      <t>mol / L of solvent</t>
    </r>
    <r>
      <rPr>
        <sz val="11"/>
        <color rgb="FF000000"/>
        <rFont val="Calibri"/>
        <charset val="1"/>
      </rPr>
      <t>)</t>
    </r>
  </si>
  <si>
    <t>Reagent4_prep_temperature</t>
  </si>
  <si>
    <t>Reagent4_prep_stirrate</t>
  </si>
  <si>
    <t>Reagent4_prep_duration</t>
  </si>
  <si>
    <r>
      <rPr>
        <sz val="11"/>
        <color rgb="FF000000"/>
        <rFont val="Calibri"/>
        <charset val="1"/>
      </rPr>
      <t>Reagent5_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  <charset val="1"/>
      </rPr>
      <t>_list</t>
    </r>
  </si>
  <si>
    <t xml:space="preserve"> List of the chemicals present in reagent 5, in order of addition</t>
  </si>
  <si>
    <t>Reagent5_ID</t>
  </si>
  <si>
    <t>Reagent5_item1_formulaconc</t>
  </si>
  <si>
    <r>
      <rPr>
        <sz val="11"/>
        <color rgb="FF000000"/>
        <rFont val="Calibri"/>
        <charset val="1"/>
      </rPr>
      <t>Formula concentration of the 1st item in reagent5_chemical_list (</t>
    </r>
    <r>
      <rPr>
        <b/>
        <sz val="11"/>
        <color rgb="FF000000"/>
        <rFont val="Calibri"/>
      </rPr>
      <t>mol / L of solvent</t>
    </r>
    <r>
      <rPr>
        <sz val="11"/>
        <color rgb="FF000000"/>
        <rFont val="Calibri"/>
        <charset val="1"/>
      </rPr>
      <t>)</t>
    </r>
  </si>
  <si>
    <t>Reagent5_prep_temperature</t>
  </si>
  <si>
    <t>Reagent5_prep_stirrate</t>
  </si>
  <si>
    <t>Reagent5_prep_duration</t>
  </si>
  <si>
    <t xml:space="preserve"> List of the chemicals present in reagent 6, in order of addition</t>
  </si>
  <si>
    <t>Reagent6_ID</t>
  </si>
  <si>
    <t>Reagent7_ID</t>
  </si>
  <si>
    <t>Actions (Experiments)</t>
  </si>
  <si>
    <t>stirrate</t>
  </si>
  <si>
    <t>Experimental plate shake rate (rpm)</t>
  </si>
  <si>
    <t>temperature1_nominal</t>
  </si>
  <si>
    <t>Preheat temperature ( °C ) -- temperature robot will reach prior to reagent addition</t>
  </si>
  <si>
    <t>duratation_stir1</t>
  </si>
  <si>
    <t>Shake duration after addition of reagents 1-5</t>
  </si>
  <si>
    <t>duratation_stir2</t>
  </si>
  <si>
    <t>Shake duration after addition of reagents 6-7</t>
  </si>
  <si>
    <t>temperature2_nominal</t>
  </si>
  <si>
    <t>Reaction Temperature ( °C )  (after all reagents have been added)</t>
  </si>
  <si>
    <t>WF1 = ITC Temperature</t>
  </si>
  <si>
    <t>duration_reaction</t>
  </si>
  <si>
    <t>Reaction Duration (s) (after all reagents have been added)</t>
  </si>
  <si>
    <t>WF1 = ITC Duration</t>
  </si>
  <si>
    <t>reagent_dead_volume</t>
  </si>
  <si>
    <t>Excess reagent prepared (mL)</t>
  </si>
  <si>
    <t>Ensures that enough solution will be present for plate (recommend at least 1.5mL)</t>
  </si>
  <si>
    <t>plate_container</t>
  </si>
  <si>
    <t>LBL = Symyx_96_well_0003, ECL = Model[Container, Vessel, "8x43mm Glass Reaction Vial"]</t>
  </si>
  <si>
    <t>This will eventually be automated based on lab selection. For now user must specify</t>
  </si>
  <si>
    <t>Actions (Reagents)</t>
  </si>
  <si>
    <t>reagents_prerxn_temperature</t>
  </si>
  <si>
    <t>Will be overridden by specific values provided for reagents in the Materials (Reagents) section of this input</t>
  </si>
  <si>
    <t>reagents_prep_temperature</t>
  </si>
  <si>
    <t xml:space="preserve"> Temperature of reagent during preparation ( °C ) </t>
  </si>
  <si>
    <t>reagents_prep_stirrate</t>
  </si>
  <si>
    <t>Reagent preparation stirrate (rpm)</t>
  </si>
  <si>
    <t>reagents_prep_duration</t>
  </si>
  <si>
    <t>Reagent preparation duration (s)</t>
  </si>
  <si>
    <t>Manual Well Number</t>
  </si>
  <si>
    <t>Reagent1 (ul)</t>
  </si>
  <si>
    <t>Reagent2 (ul)</t>
  </si>
  <si>
    <t>Reagent3 (ul)</t>
  </si>
  <si>
    <t>Reagent4 (ul)</t>
  </si>
  <si>
    <t>Reagent5 (ul)</t>
  </si>
  <si>
    <t>Reagent6 (ul)</t>
  </si>
  <si>
    <t>Reagent7 (ul)</t>
  </si>
  <si>
    <t>Workflow Name</t>
  </si>
  <si>
    <t>['MeNH3I','PbI2','DMSO', 'DMF']</t>
  </si>
  <si>
    <t>MIT_PVLab</t>
  </si>
  <si>
    <t>Experiment 1 Precursors</t>
  </si>
  <si>
    <t>Experiment 1 Volume Limits</t>
  </si>
  <si>
    <t>Total Experiment Count</t>
  </si>
  <si>
    <t>Total Number of Experiment 1</t>
  </si>
  <si>
    <t>Experiment 2 Precursors</t>
  </si>
  <si>
    <t>Experiment 2 Volume Limits</t>
  </si>
  <si>
    <t>Total Number of Experiment 2</t>
  </si>
  <si>
    <t>[[Min, Max]]</t>
  </si>
  <si>
    <t>[[2,3,1]]</t>
  </si>
  <si>
    <t>Use 'quotes' in list. Presented in priority order (final entry should be solvent)</t>
  </si>
  <si>
    <t>MIT_PVLab workflow version.  As of 7-8-2019 this should always be set to 1.1</t>
  </si>
  <si>
    <t>Options are "LBL", "HC", or "MIT_PVLab"</t>
  </si>
  <si>
    <t>LBL and HC use different credentials for write access than MIT_PVLab</t>
  </si>
  <si>
    <t>Precursor AX (2) Chemical 1</t>
  </si>
  <si>
    <t>['PbI2','DMSO','DMF']</t>
  </si>
  <si>
    <t>Precursor AX (1) Stir Rate</t>
  </si>
  <si>
    <t>Precursor AX (1) Temperature</t>
  </si>
  <si>
    <t>Precursor AX (1) Preparation Duration</t>
  </si>
  <si>
    <t>Precursor AX (2) Chemical 2</t>
  </si>
  <si>
    <t>Precursor AX (2) Chemical 3</t>
  </si>
  <si>
    <t>Precursor AX (2) Temperature</t>
  </si>
  <si>
    <t>Precursor AX (2) Stir Rate</t>
  </si>
  <si>
    <t>Precursor AX (2) Preparation Duration</t>
  </si>
  <si>
    <t>Precursor AX (1) ID</t>
  </si>
  <si>
    <t>Precursor BX3 (1) Temperature</t>
  </si>
  <si>
    <t>Precursor  BX3 (1) Stir Rate</t>
  </si>
  <si>
    <t>Precursor  BX3 (1) Preparation Duration</t>
  </si>
  <si>
    <t>Precursor BX3 (1) Chemical 1</t>
  </si>
  <si>
    <t>Precursor BX3 (1) Chemical 2</t>
  </si>
  <si>
    <t>Precursor BX3 (2) Chemical 1</t>
  </si>
  <si>
    <t>Precursor BX3 (2) Chemical 2</t>
  </si>
  <si>
    <t>Precursor BX3 (2) Chemical 3</t>
  </si>
  <si>
    <t>Dopant 1 Chemical 1</t>
  </si>
  <si>
    <t>Dopant 2 Chemical 1</t>
  </si>
  <si>
    <t>Capping Layer Chemical 1</t>
  </si>
  <si>
    <t>Spincoating Speed</t>
  </si>
  <si>
    <t>Spincoating Duration (s)</t>
  </si>
  <si>
    <t>Spincoating Temperature ( C )</t>
  </si>
  <si>
    <t>Spincoating Duration 2 (s)</t>
  </si>
  <si>
    <t>Annealing Temperature ( C )</t>
  </si>
  <si>
    <t>Annealing Duration (s)</t>
  </si>
  <si>
    <t>Precursor Extra Volume</t>
  </si>
  <si>
    <t xml:space="preserve"> </t>
  </si>
  <si>
    <t>Experimental Reaction Vessel</t>
  </si>
  <si>
    <t>Precursor Vortexing Speed (rpm)</t>
  </si>
  <si>
    <t>Precursor Prep Duration</t>
  </si>
  <si>
    <t>Precursor Prep Temperature ( C )</t>
  </si>
  <si>
    <t>Actions (Precursors, Dopants, and Capping Layers)</t>
  </si>
  <si>
    <t>Actions (Experiments - Manual and Random)</t>
  </si>
  <si>
    <t>Precursor BX3 (2) Temperature</t>
  </si>
  <si>
    <t>Precursor Number</t>
  </si>
  <si>
    <t>Precursor BX3 (1) ID</t>
  </si>
  <si>
    <t>Precursor AX (2) ID</t>
  </si>
  <si>
    <t>Reagent3_item2_formulaconc</t>
  </si>
  <si>
    <t>Reagent3_item3_formulaconc</t>
  </si>
  <si>
    <t>Anti-Solvent ID</t>
  </si>
  <si>
    <t>Thin Film Plate</t>
  </si>
  <si>
    <t>Precursor Preheat Temperature</t>
  </si>
  <si>
    <t>Temperature of precursor prior to adding to thin film</t>
  </si>
  <si>
    <t>['CBz']</t>
  </si>
  <si>
    <t>[[215,215]]</t>
  </si>
  <si>
    <t>Precursor1 (ul)</t>
  </si>
  <si>
    <t>Precursor2 (ul)</t>
  </si>
  <si>
    <t>Precursor3 (ul)</t>
  </si>
  <si>
    <t>Precursor5 (ul)</t>
  </si>
  <si>
    <t>Precursor6 (ul)</t>
  </si>
  <si>
    <t>Precursor7 (ul)</t>
  </si>
  <si>
    <t>Precursor8 (ul)</t>
  </si>
  <si>
    <t>Total Precursor Volume (ul)</t>
  </si>
  <si>
    <t>Manual Well Custom ID</t>
  </si>
  <si>
    <t>Reagent8 (ul)</t>
  </si>
  <si>
    <t>Experiment 1 Group Name</t>
  </si>
  <si>
    <t>Experiment 2 Group Name</t>
  </si>
  <si>
    <t>exp1_name</t>
  </si>
  <si>
    <t>exp2_name</t>
  </si>
  <si>
    <t>Precursor4 (ul)</t>
  </si>
  <si>
    <t>[[215, 215]]</t>
  </si>
  <si>
    <t>random_exp1</t>
  </si>
  <si>
    <t>random_exp2</t>
  </si>
  <si>
    <t>Automatically Generated Experiments</t>
  </si>
  <si>
    <t>Experiments are randomly sampled from the space of possible reactions given the precursor definitions</t>
  </si>
  <si>
    <t>20190306-JT-10</t>
  </si>
  <si>
    <t>20190514-JT-15</t>
  </si>
  <si>
    <t>Dopant 1 Chemical 2</t>
  </si>
  <si>
    <t>Dopant 1 Chemical 3</t>
  </si>
  <si>
    <t>Precursor BX3 (2) Stir Rate</t>
  </si>
  <si>
    <t>Precursor BX3 (2) Preparation Duration</t>
  </si>
  <si>
    <t>Dopant 1  Preparation Duration</t>
  </si>
  <si>
    <t>Dopant 1 Temperature</t>
  </si>
  <si>
    <t>Dopant 2 Temperature</t>
  </si>
  <si>
    <t>Dopant 1  Stir Rate</t>
  </si>
  <si>
    <t>Dopant 2  Stir Rate</t>
  </si>
  <si>
    <t>Dopant 2  Preparation Duration</t>
  </si>
  <si>
    <t>Dopant 2 Chemical 2</t>
  </si>
  <si>
    <t>Dopant 2 Chemical 3</t>
  </si>
  <si>
    <t>Capping Layer Chemical 2</t>
  </si>
  <si>
    <t>Capping Layer Chemical 3</t>
  </si>
  <si>
    <t>Capping Layer Temperature</t>
  </si>
  <si>
    <t>Capping Layer  Stir Rate</t>
  </si>
  <si>
    <t>Capping Layer  Preparation Duration</t>
  </si>
  <si>
    <t>Precursor AX (1) Chemical 1 Concentration</t>
  </si>
  <si>
    <t>['Chemical 1','Chemical 2', 'Chemical 3']</t>
  </si>
  <si>
    <t>Precursor AX (1) Chemical 2 Concentration</t>
  </si>
  <si>
    <t>Precursor AX (1) Chemical 3 Concentration</t>
  </si>
  <si>
    <t>Precursor BX3 (1) Chemical 3</t>
  </si>
  <si>
    <t>Precursor preparation stirrate (rpm)</t>
  </si>
  <si>
    <t>Precursor preparation duration (seconds)</t>
  </si>
  <si>
    <t>Precursor preparation temperature  (celsius)</t>
  </si>
  <si>
    <t>Precursor BX3 (2) ID</t>
  </si>
  <si>
    <t>Dopant 1 ID</t>
  </si>
  <si>
    <t>Dopant 2 ID</t>
  </si>
  <si>
    <t>Capping Layer ID</t>
  </si>
  <si>
    <t>Anti-Solvent Chemical List</t>
  </si>
  <si>
    <t>Precursor AX (1) Chemical List</t>
  </si>
  <si>
    <t>Precursor AX (2) Chemical List</t>
  </si>
  <si>
    <t>Precursor BX3 (1) Chemical List</t>
  </si>
  <si>
    <t>Precursor BX3 (2) Chemical List</t>
  </si>
  <si>
    <t>Dopant 1 Chemical List</t>
  </si>
  <si>
    <t>Dopant 2 Chemical List</t>
  </si>
  <si>
    <t>Capping Layer Chemical List</t>
  </si>
  <si>
    <t>['Chemical 1']</t>
  </si>
  <si>
    <t>Example Structure</t>
  </si>
  <si>
    <t>Input Value</t>
  </si>
  <si>
    <t xml:space="preserve">Variable </t>
  </si>
  <si>
    <r>
      <t>Reagent6_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  <charset val="1"/>
      </rPr>
      <t>_list</t>
    </r>
  </si>
  <si>
    <t>Reagent6_item1_formulaconc</t>
  </si>
  <si>
    <t>Reagent6_item2_formulaconc</t>
  </si>
  <si>
    <t>Reagent6_item3_formulaconc</t>
  </si>
  <si>
    <t>Reagent6_prep_temperature</t>
  </si>
  <si>
    <t>Reagent6_prep_stirrate</t>
  </si>
  <si>
    <t>Anti-Solvent Chemical 1 Concentration</t>
  </si>
  <si>
    <t>Anti-Solvent Chemical 2 Concentration</t>
  </si>
  <si>
    <t>Anti-Solvent Chemical 3 Concentration</t>
  </si>
  <si>
    <t>Anti-Solvent Temperature</t>
  </si>
  <si>
    <t>Anti-Solvent Stir Rate</t>
  </si>
  <si>
    <t>Anti-Solvent Preparation Duration</t>
  </si>
  <si>
    <t>Reagent4_item3_formulaconc</t>
  </si>
  <si>
    <t>Reagent5_item3_formulaconc</t>
  </si>
  <si>
    <t>Reagent5_item2_formulaconc</t>
  </si>
  <si>
    <t>Reagent1_item1_formulaconc</t>
  </si>
  <si>
    <t>Reagent1_item2_formulaconc</t>
  </si>
  <si>
    <t>Reagent1_item3_formulaconc</t>
  </si>
  <si>
    <t>Reagent1_prep_temperature</t>
  </si>
  <si>
    <t>Reagent1_prep_stirrate</t>
  </si>
  <si>
    <t>Reagent1_prep_duration</t>
  </si>
  <si>
    <t>Reagent2_item3_formulaconc</t>
  </si>
  <si>
    <t>Reagent6_prep_duration</t>
  </si>
  <si>
    <r>
      <t>Reagent7_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  <charset val="1"/>
      </rPr>
      <t>_list</t>
    </r>
  </si>
  <si>
    <t>Reagent7_item1_formulaconc</t>
  </si>
  <si>
    <t>Reagent7_item2_formulaconc</t>
  </si>
  <si>
    <t>Reagent7_item3_formulaconc</t>
  </si>
  <si>
    <t>Reagent7_prep_temperature</t>
  </si>
  <si>
    <t>Reagent7_prep_stirrate</t>
  </si>
  <si>
    <t>Reagent7_prep_duration</t>
  </si>
  <si>
    <r>
      <t>Reagent8_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  <charset val="1"/>
      </rPr>
      <t>_list</t>
    </r>
  </si>
  <si>
    <t>Reagent8_ID</t>
  </si>
  <si>
    <t>Reagent8_item1_formulaconc</t>
  </si>
  <si>
    <t>Reagent8_item2_formulaconc</t>
  </si>
  <si>
    <t>Reagent8_item3_formulaconc</t>
  </si>
  <si>
    <t>Reagent8_prep_temperature</t>
  </si>
  <si>
    <t>Reagent8_prep_stirrate</t>
  </si>
  <si>
    <t>Reagent8_prep_duration</t>
  </si>
  <si>
    <t>['Chemical 1','Chemical 2']</t>
  </si>
  <si>
    <t>20190306-JT-11</t>
  </si>
  <si>
    <t>Materials (Precursors)</t>
  </si>
  <si>
    <t>Manually Specified Experiments</t>
  </si>
  <si>
    <t xml:space="preserve">Combination of  precursors in experiment. </t>
  </si>
  <si>
    <t xml:space="preserve">Combination of precursors in experiment. </t>
  </si>
  <si>
    <t xml:space="preserve">Chemical abbreviations can be found here:  https://goo.gl/UZSCBj  User can specify additional solvents for precursors 2-5 </t>
  </si>
  <si>
    <t xml:space="preserve"> List of the chemicals present in precursor 4, in order of addition</t>
  </si>
  <si>
    <t>List of the chemicals in Precursor AX (1)</t>
  </si>
  <si>
    <t>List of the chemicals in 3 Precursor AX (2) presented in priority order (final entry should be solvent)</t>
  </si>
  <si>
    <r>
      <t>Formula concentration of the 1st item in Precursor AX (1) (</t>
    </r>
    <r>
      <rPr>
        <b/>
        <sz val="11"/>
        <color rgb="FF000000"/>
        <rFont val="Calibri"/>
      </rPr>
      <t>mol / L of solvent</t>
    </r>
    <r>
      <rPr>
        <sz val="11"/>
        <color rgb="FF000000"/>
        <rFont val="Calibri"/>
        <charset val="1"/>
      </rPr>
      <t>)</t>
    </r>
  </si>
  <si>
    <r>
      <t>Formula concentration of the 2nd item in Precursor AX (1) (</t>
    </r>
    <r>
      <rPr>
        <b/>
        <sz val="11"/>
        <color rgb="FF000000"/>
        <rFont val="Calibri"/>
      </rPr>
      <t>mol / L of solvent</t>
    </r>
    <r>
      <rPr>
        <sz val="11"/>
        <color rgb="FF000000"/>
        <rFont val="Calibri"/>
        <charset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</si>
</sst>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  <charset val="1"/>
    </font>
    <font>
      <b/>
      <u/>
      <sz val="11"/>
      <color rgb="FF00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  <font>
      <u/>
      <sz val="11"/>
      <color rgb="FF000000"/>
      <name val="Calibri"/>
    </font>
    <font>
      <u/>
      <sz val="11"/>
      <color rgb="FF0563C1"/>
      <name val="Calibri"/>
    </font>
    <font>
      <b/>
      <sz val="11"/>
      <color rgb="FF000000"/>
      <name val="Calibri"/>
    </font>
    <font>
      <sz val="12"/>
      <color rgb="FF000000"/>
      <name val="Calibri"/>
    </font>
    <font>
      <u/>
      <sz val="11"/>
      <color theme="1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u/>
      <sz val="11"/>
      <color rgb="FF0000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E6E6E6"/>
        <bgColor rgb="FFDEEAF6"/>
      </patternFill>
    </fill>
    <fill>
      <patternFill patternType="solid">
        <fgColor rgb="FFCFE2F3"/>
        <bgColor rgb="FFDEEAF6"/>
      </patternFill>
    </fill>
    <fill>
      <patternFill patternType="solid">
        <fgColor rgb="FFCCFFFF"/>
        <bgColor rgb="FFDEEAF6"/>
      </patternFill>
    </fill>
    <fill>
      <patternFill patternType="solid">
        <fgColor rgb="FFFFFFFF"/>
        <bgColor rgb="FFFBE5D6"/>
      </patternFill>
    </fill>
    <fill>
      <patternFill patternType="solid">
        <fgColor rgb="FFFBE4D5"/>
        <bgColor rgb="FFFCE4D6"/>
      </patternFill>
    </fill>
    <fill>
      <patternFill patternType="solid">
        <fgColor rgb="FFFBE5D6"/>
        <bgColor rgb="FFFBE4D5"/>
      </patternFill>
    </fill>
    <fill>
      <patternFill patternType="solid">
        <fgColor rgb="FFFCE4D6"/>
        <bgColor rgb="FFFBE4D5"/>
      </patternFill>
    </fill>
    <fill>
      <patternFill patternType="solid">
        <fgColor rgb="FFDEEAF6"/>
        <bgColor rgb="FFE6E6E6"/>
      </patternFill>
    </fill>
    <fill>
      <patternFill patternType="solid">
        <fgColor rgb="FFE6E6E6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60">
    <xf numFmtId="0" fontId="0" fillId="0" borderId="0" xfId="0"/>
    <xf numFmtId="0" fontId="0" fillId="0" borderId="1" xfId="0" applyFont="1" applyBorder="1" applyAlignment="1">
      <alignment horizontal="right" vertical="center"/>
    </xf>
    <xf numFmtId="49" fontId="0" fillId="0" borderId="1" xfId="0" applyNumberFormat="1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2" borderId="0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left" vertical="center"/>
    </xf>
    <xf numFmtId="49" fontId="0" fillId="2" borderId="0" xfId="0" applyNumberForma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/>
    </xf>
    <xf numFmtId="0" fontId="0" fillId="2" borderId="3" xfId="0" applyFill="1" applyBorder="1" applyAlignment="1">
      <alignment vertical="center"/>
    </xf>
    <xf numFmtId="0" fontId="1" fillId="3" borderId="0" xfId="0" applyFont="1" applyFill="1" applyBorder="1" applyAlignment="1">
      <alignment horizontal="right" vertical="center"/>
    </xf>
    <xf numFmtId="0" fontId="0" fillId="3" borderId="0" xfId="0" applyFill="1" applyBorder="1" applyAlignment="1">
      <alignment horizontal="left" vertical="center"/>
    </xf>
    <xf numFmtId="49" fontId="0" fillId="3" borderId="0" xfId="0" applyNumberFormat="1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0" xfId="0" applyFill="1" applyBorder="1" applyAlignment="1">
      <alignment horizontal="right" vertical="center"/>
    </xf>
    <xf numFmtId="0" fontId="0" fillId="4" borderId="6" xfId="0" applyFont="1" applyFill="1" applyBorder="1" applyAlignment="1">
      <alignment horizontal="right" vertical="center"/>
    </xf>
    <xf numFmtId="0" fontId="0" fillId="4" borderId="6" xfId="0" applyFill="1" applyBorder="1" applyAlignment="1">
      <alignment horizontal="left" vertical="center"/>
    </xf>
    <xf numFmtId="49" fontId="0" fillId="4" borderId="6" xfId="0" applyNumberFormat="1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0" xfId="0" applyFill="1"/>
    <xf numFmtId="0" fontId="0" fillId="4" borderId="0" xfId="0" applyFill="1" applyAlignment="1">
      <alignment horizontal="right" vertical="center"/>
    </xf>
    <xf numFmtId="0" fontId="0" fillId="4" borderId="0" xfId="0" applyFont="1" applyFill="1" applyAlignment="1">
      <alignment horizontal="left" vertical="center"/>
    </xf>
    <xf numFmtId="49" fontId="0" fillId="4" borderId="0" xfId="0" applyNumberFormat="1" applyFont="1" applyFill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4" borderId="9" xfId="0" applyFill="1" applyBorder="1" applyAlignment="1">
      <alignment horizontal="left" vertical="center"/>
    </xf>
    <xf numFmtId="0" fontId="0" fillId="4" borderId="0" xfId="0" applyFill="1" applyAlignment="1">
      <alignment vertical="center"/>
    </xf>
    <xf numFmtId="0" fontId="0" fillId="4" borderId="0" xfId="0" applyFont="1" applyFill="1" applyAlignment="1">
      <alignment horizontal="right"/>
    </xf>
    <xf numFmtId="0" fontId="0" fillId="4" borderId="0" xfId="0" applyFill="1"/>
    <xf numFmtId="0" fontId="0" fillId="4" borderId="9" xfId="0" applyFill="1" applyBorder="1"/>
    <xf numFmtId="0" fontId="0" fillId="4" borderId="1" xfId="0" applyFill="1" applyBorder="1"/>
    <xf numFmtId="0" fontId="0" fillId="4" borderId="10" xfId="0" applyFill="1" applyBorder="1" applyAlignment="1">
      <alignment horizontal="left"/>
    </xf>
    <xf numFmtId="0" fontId="1" fillId="6" borderId="0" xfId="0" applyFont="1" applyFill="1" applyBorder="1" applyAlignment="1">
      <alignment horizontal="right" vertical="center"/>
    </xf>
    <xf numFmtId="0" fontId="0" fillId="6" borderId="0" xfId="0" applyFill="1" applyBorder="1" applyAlignment="1">
      <alignment horizontal="left" vertical="center"/>
    </xf>
    <xf numFmtId="49" fontId="0" fillId="6" borderId="0" xfId="0" applyNumberForma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0" fillId="6" borderId="0" xfId="0" applyFill="1" applyBorder="1" applyAlignment="1">
      <alignment horizontal="right" vertical="center"/>
    </xf>
    <xf numFmtId="0" fontId="3" fillId="6" borderId="0" xfId="0" applyFont="1" applyFill="1" applyBorder="1" applyAlignment="1">
      <alignment horizontal="left" vertical="center"/>
    </xf>
    <xf numFmtId="0" fontId="4" fillId="6" borderId="5" xfId="0" applyFont="1" applyFill="1" applyBorder="1" applyAlignment="1">
      <alignment vertical="center"/>
    </xf>
    <xf numFmtId="0" fontId="5" fillId="6" borderId="5" xfId="0" applyFont="1" applyFill="1" applyBorder="1" applyAlignment="1">
      <alignment vertical="center"/>
    </xf>
    <xf numFmtId="0" fontId="0" fillId="7" borderId="0" xfId="0" applyFont="1" applyFill="1" applyBorder="1" applyAlignment="1">
      <alignment horizontal="left" vertical="center"/>
    </xf>
    <xf numFmtId="0" fontId="0" fillId="6" borderId="0" xfId="0" applyFont="1" applyFill="1" applyBorder="1"/>
    <xf numFmtId="0" fontId="0" fillId="7" borderId="0" xfId="0" applyFont="1" applyFill="1" applyBorder="1" applyAlignment="1">
      <alignment horizontal="right" vertical="center"/>
    </xf>
    <xf numFmtId="49" fontId="0" fillId="7" borderId="0" xfId="0" applyNumberFormat="1" applyFont="1" applyFill="1" applyBorder="1" applyAlignment="1">
      <alignment vertical="center"/>
    </xf>
    <xf numFmtId="0" fontId="5" fillId="7" borderId="5" xfId="0" applyFont="1" applyFill="1" applyBorder="1" applyAlignment="1">
      <alignment vertical="center"/>
    </xf>
    <xf numFmtId="0" fontId="0" fillId="8" borderId="0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vertical="center"/>
    </xf>
    <xf numFmtId="0" fontId="1" fillId="9" borderId="0" xfId="0" applyFont="1" applyFill="1" applyBorder="1" applyAlignment="1">
      <alignment horizontal="right" vertical="center"/>
    </xf>
    <xf numFmtId="0" fontId="0" fillId="9" borderId="0" xfId="0" applyFill="1" applyBorder="1" applyAlignment="1">
      <alignment horizontal="left" vertical="center"/>
    </xf>
    <xf numFmtId="49" fontId="0" fillId="9" borderId="0" xfId="0" applyNumberFormat="1" applyFill="1" applyBorder="1" applyAlignment="1">
      <alignment vertical="center"/>
    </xf>
    <xf numFmtId="0" fontId="0" fillId="9" borderId="5" xfId="0" applyFill="1" applyBorder="1" applyAlignment="1">
      <alignment vertical="center"/>
    </xf>
    <xf numFmtId="0" fontId="0" fillId="9" borderId="0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9" borderId="1" xfId="0" applyFont="1" applyFill="1" applyBorder="1" applyAlignment="1">
      <alignment horizontal="left" vertical="center"/>
    </xf>
    <xf numFmtId="49" fontId="0" fillId="9" borderId="1" xfId="0" applyNumberFormat="1" applyFont="1" applyFill="1" applyBorder="1" applyAlignment="1">
      <alignment vertical="center"/>
    </xf>
    <xf numFmtId="0" fontId="0" fillId="9" borderId="3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4" xfId="0" applyBorder="1"/>
    <xf numFmtId="0" fontId="0" fillId="0" borderId="5" xfId="0" applyBorder="1"/>
    <xf numFmtId="0" fontId="7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horizontal="left" vertical="center"/>
    </xf>
    <xf numFmtId="0" fontId="0" fillId="10" borderId="0" xfId="0" applyFill="1" applyAlignment="1">
      <alignment horizontal="left" vertical="center"/>
    </xf>
    <xf numFmtId="49" fontId="0" fillId="10" borderId="0" xfId="0" quotePrefix="1" applyNumberFormat="1" applyFill="1" applyAlignment="1">
      <alignment vertical="center"/>
    </xf>
    <xf numFmtId="0" fontId="0" fillId="10" borderId="1" xfId="0" applyFill="1" applyBorder="1" applyAlignment="1">
      <alignment horizontal="left" vertical="center"/>
    </xf>
    <xf numFmtId="49" fontId="0" fillId="10" borderId="1" xfId="0" quotePrefix="1" applyNumberFormat="1" applyFill="1" applyBorder="1" applyAlignment="1">
      <alignment vertical="center"/>
    </xf>
    <xf numFmtId="49" fontId="0" fillId="6" borderId="0" xfId="0" quotePrefix="1" applyNumberFormat="1" applyFill="1" applyBorder="1" applyAlignment="1">
      <alignment vertical="center"/>
    </xf>
    <xf numFmtId="49" fontId="0" fillId="6" borderId="1" xfId="0" quotePrefix="1" applyNumberFormat="1" applyFill="1" applyBorder="1" applyAlignment="1">
      <alignment vertical="center"/>
    </xf>
    <xf numFmtId="0" fontId="1" fillId="9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 wrapText="1"/>
    </xf>
    <xf numFmtId="0" fontId="8" fillId="4" borderId="1" xfId="1" applyFill="1" applyBorder="1"/>
    <xf numFmtId="0" fontId="10" fillId="6" borderId="0" xfId="0" applyFont="1" applyFill="1" applyBorder="1" applyAlignment="1">
      <alignment horizontal="left" vertical="center"/>
    </xf>
    <xf numFmtId="0" fontId="10" fillId="6" borderId="0" xfId="0" applyFont="1" applyFill="1" applyBorder="1" applyAlignment="1">
      <alignment horizontal="right" vertical="center"/>
    </xf>
    <xf numFmtId="0" fontId="10" fillId="9" borderId="0" xfId="0" applyFont="1" applyFill="1" applyBorder="1" applyAlignment="1">
      <alignment horizontal="left" vertical="center"/>
    </xf>
    <xf numFmtId="0" fontId="10" fillId="7" borderId="0" xfId="0" applyFont="1" applyFill="1" applyBorder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0" fillId="4" borderId="0" xfId="0" applyFont="1" applyFill="1" applyAlignment="1">
      <alignment horizontal="right" vertical="center"/>
    </xf>
    <xf numFmtId="0" fontId="11" fillId="4" borderId="0" xfId="0" applyFont="1" applyFill="1" applyAlignment="1">
      <alignment horizontal="left"/>
    </xf>
    <xf numFmtId="0" fontId="11" fillId="4" borderId="6" xfId="0" applyFont="1" applyFill="1" applyBorder="1" applyAlignment="1">
      <alignment horizontal="left" vertical="center"/>
    </xf>
    <xf numFmtId="0" fontId="0" fillId="0" borderId="0" xfId="0" applyProtection="1"/>
    <xf numFmtId="0" fontId="0" fillId="0" borderId="0" xfId="0" applyFont="1" applyBorder="1" applyAlignment="1">
      <alignment horizontal="right" vertical="center"/>
    </xf>
    <xf numFmtId="0" fontId="0" fillId="0" borderId="0" xfId="0" applyFont="1" applyBorder="1" applyAlignment="1">
      <alignment horizontal="left" vertical="center"/>
    </xf>
    <xf numFmtId="49" fontId="0" fillId="0" borderId="0" xfId="0" applyNumberFormat="1" applyFont="1" applyBorder="1" applyAlignment="1">
      <alignment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2" borderId="0" xfId="0" applyFont="1" applyFill="1" applyBorder="1" applyAlignment="1">
      <alignment horizontal="left" vertical="center"/>
    </xf>
    <xf numFmtId="49" fontId="0" fillId="2" borderId="0" xfId="0" applyNumberFormat="1" applyFont="1" applyFill="1" applyBorder="1" applyAlignment="1">
      <alignment vertical="center"/>
    </xf>
    <xf numFmtId="0" fontId="0" fillId="4" borderId="0" xfId="0" applyFont="1" applyFill="1" applyBorder="1" applyAlignment="1">
      <alignment horizontal="right" vertical="center"/>
    </xf>
    <xf numFmtId="0" fontId="0" fillId="4" borderId="0" xfId="0" applyFill="1" applyBorder="1" applyAlignment="1">
      <alignment horizontal="left" vertical="center"/>
    </xf>
    <xf numFmtId="49" fontId="0" fillId="4" borderId="0" xfId="0" applyNumberFormat="1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5" borderId="0" xfId="0" applyFill="1" applyBorder="1"/>
    <xf numFmtId="0" fontId="0" fillId="4" borderId="0" xfId="0" applyFill="1" applyBorder="1" applyAlignment="1">
      <alignment horizontal="right" vertical="center"/>
    </xf>
    <xf numFmtId="0" fontId="0" fillId="4" borderId="0" xfId="0" applyFont="1" applyFill="1" applyBorder="1" applyAlignment="1">
      <alignment horizontal="left" vertical="center"/>
    </xf>
    <xf numFmtId="49" fontId="0" fillId="4" borderId="0" xfId="0" applyNumberFormat="1" applyFont="1" applyFill="1" applyBorder="1" applyAlignment="1">
      <alignment vertical="center"/>
    </xf>
    <xf numFmtId="0" fontId="0" fillId="4" borderId="0" xfId="0" applyFont="1" applyFill="1" applyBorder="1" applyAlignment="1">
      <alignment horizontal="right"/>
    </xf>
    <xf numFmtId="0" fontId="0" fillId="4" borderId="0" xfId="0" applyFill="1" applyBorder="1"/>
    <xf numFmtId="0" fontId="0" fillId="9" borderId="0" xfId="0" applyFont="1" applyFill="1" applyBorder="1" applyAlignment="1">
      <alignment horizontal="left" vertical="center"/>
    </xf>
    <xf numFmtId="49" fontId="0" fillId="9" borderId="0" xfId="0" applyNumberFormat="1" applyFont="1" applyFill="1" applyBorder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49" fontId="0" fillId="0" borderId="0" xfId="0" applyNumberFormat="1" applyBorder="1"/>
    <xf numFmtId="0" fontId="10" fillId="11" borderId="0" xfId="0" applyFont="1" applyFill="1" applyAlignment="1">
      <alignment horizontal="left" vertical="center"/>
    </xf>
    <xf numFmtId="49" fontId="10" fillId="6" borderId="0" xfId="0" applyNumberFormat="1" applyFont="1" applyFill="1" applyBorder="1" applyAlignment="1">
      <alignment vertical="center"/>
    </xf>
    <xf numFmtId="0" fontId="10" fillId="6" borderId="1" xfId="0" applyFont="1" applyFill="1" applyBorder="1" applyAlignment="1">
      <alignment horizontal="left" vertical="center"/>
    </xf>
    <xf numFmtId="0" fontId="10" fillId="6" borderId="0" xfId="0" applyFont="1" applyFill="1" applyAlignment="1">
      <alignment horizontal="left" vertical="center"/>
    </xf>
    <xf numFmtId="0" fontId="0" fillId="6" borderId="10" xfId="0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0" fillId="8" borderId="0" xfId="0" applyFont="1" applyFill="1" applyBorder="1" applyAlignment="1">
      <alignment horizontal="left" vertical="center"/>
    </xf>
    <xf numFmtId="0" fontId="10" fillId="6" borderId="5" xfId="0" applyFont="1" applyFill="1" applyBorder="1" applyAlignment="1">
      <alignment vertical="center"/>
    </xf>
    <xf numFmtId="0" fontId="10" fillId="6" borderId="0" xfId="0" applyFont="1" applyFill="1" applyBorder="1" applyAlignment="1" applyProtection="1">
      <alignment horizontal="right" vertical="center"/>
      <protection locked="0"/>
    </xf>
    <xf numFmtId="0" fontId="0" fillId="7" borderId="0" xfId="0" applyFont="1" applyFill="1" applyBorder="1" applyAlignment="1" applyProtection="1">
      <alignment horizontal="right" vertical="center"/>
      <protection locked="0"/>
    </xf>
    <xf numFmtId="0" fontId="10" fillId="7" borderId="0" xfId="0" applyFont="1" applyFill="1" applyBorder="1" applyAlignment="1" applyProtection="1">
      <alignment horizontal="right" vertical="center"/>
      <protection locked="0"/>
    </xf>
    <xf numFmtId="0" fontId="0" fillId="6" borderId="0" xfId="0" applyFill="1" applyBorder="1" applyAlignment="1" applyProtection="1">
      <alignment horizontal="right" vertical="center"/>
      <protection locked="0"/>
    </xf>
    <xf numFmtId="0" fontId="0" fillId="10" borderId="1" xfId="0" applyFill="1" applyBorder="1" applyAlignment="1" applyProtection="1">
      <alignment horizontal="left" vertical="center"/>
      <protection locked="0"/>
    </xf>
    <xf numFmtId="0" fontId="0" fillId="3" borderId="0" xfId="0" applyFill="1" applyBorder="1" applyAlignment="1" applyProtection="1">
      <alignment horizontal="left" vertical="center"/>
      <protection locked="0"/>
    </xf>
    <xf numFmtId="0" fontId="0" fillId="4" borderId="6" xfId="0" applyFill="1" applyBorder="1" applyAlignment="1" applyProtection="1">
      <alignment horizontal="left" vertical="center"/>
      <protection locked="0"/>
    </xf>
    <xf numFmtId="0" fontId="0" fillId="4" borderId="0" xfId="0" applyFont="1" applyFill="1" applyAlignment="1" applyProtection="1">
      <alignment horizontal="left" vertical="center"/>
      <protection locked="0"/>
    </xf>
    <xf numFmtId="0" fontId="10" fillId="4" borderId="0" xfId="0" applyFont="1" applyFill="1" applyAlignment="1" applyProtection="1">
      <alignment horizontal="left" vertical="center"/>
      <protection locked="0"/>
    </xf>
    <xf numFmtId="0" fontId="0" fillId="4" borderId="0" xfId="0" applyFill="1" applyProtection="1">
      <protection locked="0"/>
    </xf>
    <xf numFmtId="0" fontId="0" fillId="4" borderId="1" xfId="0" applyFill="1" applyBorder="1" applyAlignment="1" applyProtection="1">
      <alignment horizontal="left" vertical="center"/>
      <protection locked="0"/>
    </xf>
    <xf numFmtId="0" fontId="0" fillId="6" borderId="0" xfId="0" applyFill="1" applyBorder="1" applyAlignment="1" applyProtection="1">
      <alignment horizontal="left" vertical="center"/>
      <protection locked="0"/>
    </xf>
    <xf numFmtId="0" fontId="10" fillId="7" borderId="0" xfId="0" applyFont="1" applyFill="1" applyBorder="1" applyAlignment="1" applyProtection="1">
      <alignment horizontal="left" vertical="center"/>
      <protection locked="0"/>
    </xf>
    <xf numFmtId="0" fontId="0" fillId="7" borderId="0" xfId="0" applyFont="1" applyFill="1" applyBorder="1" applyAlignment="1" applyProtection="1">
      <alignment horizontal="left" vertical="center"/>
      <protection locked="0"/>
    </xf>
    <xf numFmtId="0" fontId="0" fillId="11" borderId="0" xfId="0" applyFill="1" applyAlignment="1" applyProtection="1">
      <alignment horizontal="left" vertical="center"/>
      <protection locked="0"/>
    </xf>
    <xf numFmtId="0" fontId="0" fillId="7" borderId="1" xfId="0" applyFont="1" applyFill="1" applyBorder="1" applyAlignment="1" applyProtection="1">
      <alignment horizontal="left" vertical="center"/>
      <protection locked="0"/>
    </xf>
    <xf numFmtId="0" fontId="0" fillId="9" borderId="0" xfId="0" applyFill="1" applyBorder="1" applyAlignment="1" applyProtection="1">
      <alignment horizontal="left" vertical="center"/>
      <protection locked="0"/>
    </xf>
    <xf numFmtId="0" fontId="10" fillId="9" borderId="1" xfId="0" applyFont="1" applyFill="1" applyBorder="1" applyAlignment="1" applyProtection="1">
      <alignment horizontal="left" vertical="center"/>
      <protection locked="0"/>
    </xf>
    <xf numFmtId="0" fontId="0" fillId="9" borderId="1" xfId="0" applyFont="1" applyFill="1" applyBorder="1" applyAlignment="1" applyProtection="1">
      <alignment horizontal="left" vertical="center"/>
      <protection locked="0"/>
    </xf>
    <xf numFmtId="0" fontId="0" fillId="3" borderId="0" xfId="0" applyFill="1" applyBorder="1" applyAlignment="1" applyProtection="1">
      <alignment horizontal="left" vertical="center"/>
    </xf>
    <xf numFmtId="0" fontId="0" fillId="0" borderId="0" xfId="0" applyAlignment="1" applyProtection="1">
      <alignment horizontal="left" vertical="center"/>
      <protection locked="0"/>
    </xf>
    <xf numFmtId="0" fontId="7" fillId="0" borderId="0" xfId="0" applyFont="1" applyProtection="1"/>
    <xf numFmtId="0" fontId="0" fillId="6" borderId="0" xfId="0" applyFont="1" applyFill="1" applyBorder="1" applyAlignment="1">
      <alignment horizontal="left" vertical="center"/>
    </xf>
    <xf numFmtId="0" fontId="0" fillId="2" borderId="4" xfId="0" applyFill="1" applyBorder="1" applyAlignment="1" applyProtection="1">
      <alignment vertical="center"/>
      <protection locked="0"/>
    </xf>
    <xf numFmtId="0" fontId="0" fillId="2" borderId="2" xfId="0" applyFont="1" applyFill="1" applyBorder="1" applyAlignment="1" applyProtection="1">
      <alignment vertical="center"/>
      <protection locked="0"/>
    </xf>
    <xf numFmtId="0" fontId="0" fillId="3" borderId="4" xfId="0" applyFill="1" applyBorder="1" applyAlignment="1" applyProtection="1">
      <alignment vertical="center"/>
      <protection locked="0"/>
    </xf>
    <xf numFmtId="0" fontId="0" fillId="4" borderId="7" xfId="0" applyFont="1" applyFill="1" applyBorder="1" applyAlignment="1" applyProtection="1">
      <alignment vertical="center"/>
      <protection locked="0"/>
    </xf>
    <xf numFmtId="0" fontId="0" fillId="4" borderId="4" xfId="0" applyFont="1" applyFill="1" applyBorder="1" applyAlignment="1" applyProtection="1">
      <alignment vertical="center"/>
      <protection locked="0"/>
    </xf>
    <xf numFmtId="0" fontId="0" fillId="4" borderId="4" xfId="0" applyFill="1" applyBorder="1" applyProtection="1">
      <protection locked="0"/>
    </xf>
    <xf numFmtId="0" fontId="0" fillId="4" borderId="2" xfId="0" applyFont="1" applyFill="1" applyBorder="1" applyProtection="1">
      <protection locked="0"/>
    </xf>
    <xf numFmtId="0" fontId="0" fillId="6" borderId="4" xfId="0" applyFont="1" applyFill="1" applyBorder="1" applyAlignment="1" applyProtection="1">
      <alignment vertical="center"/>
      <protection locked="0"/>
    </xf>
    <xf numFmtId="0" fontId="0" fillId="7" borderId="4" xfId="0" applyFont="1" applyFill="1" applyBorder="1" applyAlignment="1" applyProtection="1">
      <alignment vertical="center"/>
      <protection locked="0"/>
    </xf>
    <xf numFmtId="0" fontId="10" fillId="6" borderId="4" xfId="0" applyFont="1" applyFill="1" applyBorder="1" applyAlignment="1" applyProtection="1">
      <alignment vertical="center"/>
      <protection locked="0"/>
    </xf>
    <xf numFmtId="0" fontId="0" fillId="7" borderId="2" xfId="0" applyFont="1" applyFill="1" applyBorder="1" applyAlignment="1" applyProtection="1">
      <alignment vertical="center"/>
      <protection locked="0"/>
    </xf>
    <xf numFmtId="0" fontId="0" fillId="9" borderId="4" xfId="0" applyFill="1" applyBorder="1" applyAlignment="1" applyProtection="1">
      <alignment vertical="center"/>
      <protection locked="0"/>
    </xf>
    <xf numFmtId="0" fontId="0" fillId="9" borderId="2" xfId="0" applyFont="1" applyFill="1" applyBorder="1" applyAlignment="1" applyProtection="1">
      <alignment vertical="center"/>
      <protection locked="0"/>
    </xf>
    <xf numFmtId="0" fontId="10" fillId="9" borderId="4" xfId="0" applyFont="1" applyFill="1" applyBorder="1" applyAlignment="1" applyProtection="1">
      <alignment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AF6"/>
      <rgbColor rgb="FFE6E6E6"/>
      <rgbColor rgb="FFFCE4D6"/>
      <rgbColor rgb="FF99CCFF"/>
      <rgbColor rgb="FFFF99CC"/>
      <rgbColor rgb="FFCC99FF"/>
      <rgbColor rgb="FFFBE4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oo.gl/UZSCBj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4"/>
  <sheetViews>
    <sheetView tabSelected="1" workbookViewId="0">
      <selection activeCell="B29" sqref="B29"/>
    </sheetView>
  </sheetViews>
  <sheetFormatPr baseColWidth="10" defaultColWidth="8.83203125" defaultRowHeight="15" outlineLevelRow="1" x14ac:dyDescent="0.2"/>
  <cols>
    <col min="1" max="1" width="27.33203125" customWidth="1"/>
    <col min="2" max="2" width="10.33203125" customWidth="1"/>
    <col min="3" max="3" width="37" bestFit="1" customWidth="1"/>
    <col min="4" max="4" width="2" customWidth="1"/>
    <col min="5" max="5" width="24.83203125" bestFit="1" customWidth="1"/>
    <col min="6" max="6" width="44.6640625" customWidth="1"/>
    <col min="7" max="7" width="91.5" customWidth="1"/>
    <col min="8" max="8" width="92.1640625" customWidth="1"/>
    <col min="9" max="26" width="8.83203125" customWidth="1"/>
    <col min="27" max="1025" width="14.5" customWidth="1"/>
  </cols>
  <sheetData>
    <row r="1" spans="1:26" ht="18.75" customHeight="1" x14ac:dyDescent="0.2">
      <c r="A1" s="1" t="s">
        <v>0</v>
      </c>
      <c r="B1" s="1"/>
      <c r="C1" s="120" t="s">
        <v>249</v>
      </c>
      <c r="D1" s="2"/>
      <c r="E1" s="120" t="s">
        <v>248</v>
      </c>
      <c r="F1" s="119" t="s">
        <v>247</v>
      </c>
      <c r="G1" s="3" t="s">
        <v>5</v>
      </c>
      <c r="H1" s="4" t="s">
        <v>6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8.75" customHeight="1" x14ac:dyDescent="0.2">
      <c r="A2" s="6" t="s">
        <v>7</v>
      </c>
      <c r="B2" s="6"/>
      <c r="C2" s="7"/>
      <c r="D2" s="8"/>
      <c r="E2" s="7"/>
      <c r="F2" s="7"/>
      <c r="G2" s="146"/>
      <c r="H2" s="9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8.75" hidden="1" customHeight="1" outlineLevel="1" x14ac:dyDescent="0.2">
      <c r="A3" s="11"/>
      <c r="B3" s="11"/>
      <c r="C3" s="70" t="s">
        <v>123</v>
      </c>
      <c r="D3" s="71" t="s">
        <v>2</v>
      </c>
      <c r="E3" s="70">
        <v>1.1000000000000001</v>
      </c>
      <c r="F3" s="7">
        <v>1.1000000000000001</v>
      </c>
      <c r="G3" s="146" t="s">
        <v>136</v>
      </c>
      <c r="H3" s="9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8.75" customHeight="1" collapsed="1" x14ac:dyDescent="0.2">
      <c r="A4" s="12"/>
      <c r="B4" s="12"/>
      <c r="C4" s="72" t="s">
        <v>12</v>
      </c>
      <c r="D4" s="73" t="s">
        <v>2</v>
      </c>
      <c r="E4" s="127" t="s">
        <v>125</v>
      </c>
      <c r="F4" s="13"/>
      <c r="G4" s="147" t="s">
        <v>137</v>
      </c>
      <c r="H4" s="14" t="s">
        <v>138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.75" customHeight="1" x14ac:dyDescent="0.2">
      <c r="A5" s="15" t="s">
        <v>14</v>
      </c>
      <c r="B5" s="15"/>
      <c r="C5" s="16"/>
      <c r="D5" s="17"/>
      <c r="E5" s="128"/>
      <c r="F5" s="16"/>
      <c r="G5" s="148"/>
      <c r="H5" s="18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8.75" customHeight="1" x14ac:dyDescent="0.2">
      <c r="A6" s="19"/>
      <c r="B6" s="19"/>
      <c r="C6" s="16" t="s">
        <v>128</v>
      </c>
      <c r="D6" s="17" t="s">
        <v>2</v>
      </c>
      <c r="E6" s="142">
        <f>SUM(E10,E15,fixed_wells)</f>
        <v>3</v>
      </c>
      <c r="F6" s="16"/>
      <c r="G6" s="148" t="s">
        <v>16</v>
      </c>
      <c r="H6" s="18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s="25" customFormat="1" ht="18.75" customHeight="1" x14ac:dyDescent="0.2">
      <c r="A7" s="89" t="s">
        <v>205</v>
      </c>
      <c r="B7" s="20"/>
      <c r="C7" s="21"/>
      <c r="D7" s="22"/>
      <c r="E7" s="129"/>
      <c r="F7" s="21"/>
      <c r="G7" s="149" t="s">
        <v>206</v>
      </c>
      <c r="H7" s="23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s="25" customFormat="1" ht="18.75" customHeight="1" x14ac:dyDescent="0.2">
      <c r="A8" s="26"/>
      <c r="B8" s="26"/>
      <c r="C8" s="27" t="s">
        <v>126</v>
      </c>
      <c r="D8" s="28" t="s">
        <v>2</v>
      </c>
      <c r="E8" s="130" t="s">
        <v>134</v>
      </c>
      <c r="F8" s="27" t="s">
        <v>134</v>
      </c>
      <c r="G8" s="150" t="s">
        <v>292</v>
      </c>
      <c r="H8" s="29" t="s">
        <v>20</v>
      </c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s="25" customFormat="1" ht="18.75" customHeight="1" x14ac:dyDescent="0.2">
      <c r="A9" s="26"/>
      <c r="B9" s="26"/>
      <c r="C9" s="27" t="s">
        <v>127</v>
      </c>
      <c r="D9" s="28" t="s">
        <v>2</v>
      </c>
      <c r="E9" s="131" t="s">
        <v>186</v>
      </c>
      <c r="F9" s="27" t="s">
        <v>133</v>
      </c>
      <c r="G9" s="150" t="s">
        <v>22</v>
      </c>
      <c r="H9" s="29" t="s">
        <v>23</v>
      </c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s="25" customFormat="1" ht="18" customHeight="1" x14ac:dyDescent="0.2">
      <c r="A10" s="26"/>
      <c r="B10" s="26"/>
      <c r="C10" s="27" t="s">
        <v>129</v>
      </c>
      <c r="D10" s="28" t="s">
        <v>2</v>
      </c>
      <c r="E10" s="130">
        <v>0</v>
      </c>
      <c r="F10" s="27">
        <v>12</v>
      </c>
      <c r="G10" s="150" t="s">
        <v>25</v>
      </c>
      <c r="H10" s="29" t="s">
        <v>26</v>
      </c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s="25" customFormat="1" ht="18" customHeight="1" x14ac:dyDescent="0.2">
      <c r="A11" s="26"/>
      <c r="B11" s="26"/>
      <c r="C11" s="27" t="s">
        <v>197</v>
      </c>
      <c r="D11" s="28" t="s">
        <v>2</v>
      </c>
      <c r="E11" s="130" t="s">
        <v>203</v>
      </c>
      <c r="F11" s="27"/>
      <c r="G11" s="130"/>
      <c r="H11" s="29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s="25" customFormat="1" ht="14" customHeight="1" x14ac:dyDescent="0.2">
      <c r="A12" s="86"/>
      <c r="B12" s="26"/>
      <c r="C12" s="27"/>
      <c r="D12" s="28"/>
      <c r="E12" s="130"/>
      <c r="F12" s="27"/>
      <c r="G12" s="150"/>
      <c r="H12" s="29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8.75" customHeight="1" x14ac:dyDescent="0.2">
      <c r="A13" s="87"/>
      <c r="B13" s="26"/>
      <c r="C13" s="27" t="s">
        <v>130</v>
      </c>
      <c r="D13" s="28" t="s">
        <v>2</v>
      </c>
      <c r="E13" s="130" t="s">
        <v>134</v>
      </c>
      <c r="F13" s="27" t="s">
        <v>134</v>
      </c>
      <c r="G13" s="150" t="s">
        <v>293</v>
      </c>
      <c r="H13" s="29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8.75" customHeight="1" x14ac:dyDescent="0.2">
      <c r="A14" s="87"/>
      <c r="B14" s="26"/>
      <c r="C14" s="27" t="s">
        <v>131</v>
      </c>
      <c r="D14" s="28" t="s">
        <v>2</v>
      </c>
      <c r="E14" s="130" t="s">
        <v>202</v>
      </c>
      <c r="F14" s="27" t="s">
        <v>133</v>
      </c>
      <c r="G14" s="150" t="s">
        <v>22</v>
      </c>
      <c r="H14" s="29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8.75" customHeight="1" x14ac:dyDescent="0.2">
      <c r="A15" s="87"/>
      <c r="B15" s="26"/>
      <c r="C15" s="27" t="s">
        <v>132</v>
      </c>
      <c r="D15" s="28" t="s">
        <v>2</v>
      </c>
      <c r="E15" s="130">
        <v>0</v>
      </c>
      <c r="F15" s="31">
        <v>12</v>
      </c>
      <c r="G15" s="150" t="s">
        <v>25</v>
      </c>
      <c r="H15" s="32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8.75" customHeight="1" x14ac:dyDescent="0.2">
      <c r="A16" s="87"/>
      <c r="B16" s="26"/>
      <c r="C16" s="27" t="s">
        <v>198</v>
      </c>
      <c r="D16" s="28" t="s">
        <v>2</v>
      </c>
      <c r="E16" s="130" t="s">
        <v>204</v>
      </c>
      <c r="F16" s="31"/>
      <c r="G16" s="150"/>
      <c r="H16" s="32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x14ac:dyDescent="0.2">
      <c r="A17" s="88" t="s">
        <v>291</v>
      </c>
      <c r="B17" s="33"/>
      <c r="C17" s="34"/>
      <c r="D17" s="34"/>
      <c r="E17" s="132"/>
      <c r="F17" s="35"/>
      <c r="G17" s="151"/>
      <c r="H17" s="34"/>
    </row>
    <row r="18" spans="1:26" x14ac:dyDescent="0.2">
      <c r="A18" s="36"/>
      <c r="B18" s="36"/>
      <c r="C18" s="81" t="s">
        <v>30</v>
      </c>
      <c r="D18" s="36" t="s">
        <v>2</v>
      </c>
      <c r="E18" s="133">
        <v>3</v>
      </c>
      <c r="F18" s="37">
        <v>12</v>
      </c>
      <c r="G18" s="152" t="s">
        <v>32</v>
      </c>
      <c r="H18" s="36"/>
    </row>
    <row r="19" spans="1:26" ht="18.75" customHeight="1" x14ac:dyDescent="0.2">
      <c r="A19" s="38" t="s">
        <v>290</v>
      </c>
      <c r="B19" s="38"/>
      <c r="C19" s="39"/>
      <c r="D19" s="40"/>
      <c r="E19" s="134"/>
      <c r="F19" s="39"/>
      <c r="G19" s="153"/>
      <c r="H19" s="41" t="s">
        <v>38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28.5" customHeight="1" x14ac:dyDescent="0.2">
      <c r="A20" s="123" t="s">
        <v>34</v>
      </c>
      <c r="B20" s="80" t="s">
        <v>176</v>
      </c>
      <c r="C20" s="39"/>
      <c r="D20" s="40"/>
      <c r="E20" s="134"/>
      <c r="F20" s="39"/>
      <c r="G20" s="153"/>
      <c r="H20" s="45" t="s">
        <v>39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8.75" customHeight="1" x14ac:dyDescent="0.2">
      <c r="A21" s="124"/>
      <c r="B21" s="77">
        <v>1</v>
      </c>
      <c r="C21" s="82" t="s">
        <v>238</v>
      </c>
      <c r="D21" s="40" t="s">
        <v>2</v>
      </c>
      <c r="E21" s="135" t="s">
        <v>185</v>
      </c>
      <c r="F21" s="85" t="s">
        <v>246</v>
      </c>
      <c r="G21" s="153" t="s">
        <v>41</v>
      </c>
      <c r="H21" s="47" t="s">
        <v>294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8.75" hidden="1" customHeight="1" outlineLevel="1" x14ac:dyDescent="0.2">
      <c r="A22" s="125" t="s">
        <v>34</v>
      </c>
      <c r="B22" s="77"/>
      <c r="C22" s="82" t="s">
        <v>181</v>
      </c>
      <c r="D22" s="40" t="s">
        <v>2</v>
      </c>
      <c r="E22" s="136"/>
      <c r="F22" s="46"/>
      <c r="G22" s="153"/>
      <c r="H22" s="47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8.75" hidden="1" customHeight="1" outlineLevel="1" x14ac:dyDescent="0.2">
      <c r="A23" s="125" t="s">
        <v>34</v>
      </c>
      <c r="B23" s="77"/>
      <c r="C23" s="114" t="s">
        <v>256</v>
      </c>
      <c r="D23" s="40" t="s">
        <v>2</v>
      </c>
      <c r="E23" s="137">
        <v>1.5</v>
      </c>
      <c r="F23" s="39">
        <v>1.234</v>
      </c>
      <c r="G23" s="153"/>
      <c r="H23" s="47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8.75" hidden="1" customHeight="1" outlineLevel="1" x14ac:dyDescent="0.2">
      <c r="A24" s="125" t="s">
        <v>34</v>
      </c>
      <c r="B24" s="77"/>
      <c r="C24" s="114" t="s">
        <v>257</v>
      </c>
      <c r="D24" s="40" t="s">
        <v>2</v>
      </c>
      <c r="E24" s="137">
        <v>7.63</v>
      </c>
      <c r="F24" s="39">
        <v>5.6779999999999999</v>
      </c>
      <c r="G24" s="153"/>
      <c r="H24" s="47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8.75" hidden="1" customHeight="1" outlineLevel="1" x14ac:dyDescent="0.2">
      <c r="A25" s="125" t="s">
        <v>34</v>
      </c>
      <c r="B25" s="77"/>
      <c r="C25" s="114" t="s">
        <v>258</v>
      </c>
      <c r="D25" s="115" t="s">
        <v>2</v>
      </c>
      <c r="E25" s="137"/>
      <c r="F25" s="39">
        <v>9.0120000000000005</v>
      </c>
      <c r="G25" s="153"/>
      <c r="H25" s="47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8.75" hidden="1" customHeight="1" outlineLevel="1" x14ac:dyDescent="0.2">
      <c r="A26" s="126" t="s">
        <v>34</v>
      </c>
      <c r="B26" s="77"/>
      <c r="C26" s="82" t="s">
        <v>259</v>
      </c>
      <c r="D26" s="40" t="s">
        <v>2</v>
      </c>
      <c r="E26" s="134"/>
      <c r="F26" s="39">
        <v>75</v>
      </c>
      <c r="G26" s="153"/>
      <c r="H26" s="47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8.75" hidden="1" customHeight="1" outlineLevel="1" x14ac:dyDescent="0.2">
      <c r="A27" s="126" t="s">
        <v>34</v>
      </c>
      <c r="B27" s="77"/>
      <c r="C27" s="82" t="s">
        <v>260</v>
      </c>
      <c r="D27" s="40" t="s">
        <v>2</v>
      </c>
      <c r="E27" s="134"/>
      <c r="F27" s="39">
        <v>450</v>
      </c>
      <c r="G27" s="153"/>
      <c r="H27" s="47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8.75" hidden="1" customHeight="1" outlineLevel="1" x14ac:dyDescent="0.2">
      <c r="A28" s="126" t="s">
        <v>34</v>
      </c>
      <c r="B28" s="77"/>
      <c r="C28" s="82" t="s">
        <v>261</v>
      </c>
      <c r="D28" s="40" t="s">
        <v>2</v>
      </c>
      <c r="E28" s="134"/>
      <c r="F28" s="39">
        <v>3600</v>
      </c>
      <c r="G28" s="153"/>
      <c r="H28" s="47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8.75" customHeight="1" collapsed="1" x14ac:dyDescent="0.2">
      <c r="A29" s="126"/>
      <c r="B29" s="77"/>
      <c r="C29" s="39"/>
      <c r="D29" s="40"/>
      <c r="E29" s="134"/>
      <c r="F29" s="39"/>
      <c r="G29" s="153"/>
      <c r="H29" s="41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8.75" customHeight="1" x14ac:dyDescent="0.2">
      <c r="A30" s="124"/>
      <c r="B30" s="77">
        <v>2</v>
      </c>
      <c r="C30" s="145" t="s">
        <v>239</v>
      </c>
      <c r="D30" s="40" t="s">
        <v>2</v>
      </c>
      <c r="E30" s="137" t="s">
        <v>140</v>
      </c>
      <c r="F30" s="114" t="s">
        <v>288</v>
      </c>
      <c r="G30" s="153" t="s">
        <v>296</v>
      </c>
      <c r="H30" s="44" t="s">
        <v>46</v>
      </c>
      <c r="I30" s="10" t="s">
        <v>135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8.75" customHeight="1" x14ac:dyDescent="0.2">
      <c r="A31" s="124"/>
      <c r="B31" s="77"/>
      <c r="C31" s="114" t="s">
        <v>226</v>
      </c>
      <c r="D31" s="40" t="s">
        <v>2</v>
      </c>
      <c r="E31" s="137">
        <v>1.5</v>
      </c>
      <c r="F31" s="39">
        <v>1.234</v>
      </c>
      <c r="G31" s="153" t="s">
        <v>298</v>
      </c>
      <c r="H31" s="41" t="s">
        <v>49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x14ac:dyDescent="0.2">
      <c r="A32" s="124"/>
      <c r="B32" s="77"/>
      <c r="C32" s="114" t="s">
        <v>228</v>
      </c>
      <c r="D32" s="40" t="s">
        <v>2</v>
      </c>
      <c r="E32" s="137">
        <v>7.63</v>
      </c>
      <c r="F32" s="39">
        <v>5.6779999999999999</v>
      </c>
      <c r="G32" s="153" t="s">
        <v>299</v>
      </c>
      <c r="H32" s="41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idden="1" outlineLevel="1" x14ac:dyDescent="0.2">
      <c r="A33" s="125" t="s">
        <v>34</v>
      </c>
      <c r="B33" s="77"/>
      <c r="C33" s="114" t="s">
        <v>229</v>
      </c>
      <c r="D33" s="115" t="s">
        <v>2</v>
      </c>
      <c r="E33" s="137"/>
      <c r="F33" s="39">
        <v>9.0120000000000005</v>
      </c>
      <c r="G33" s="153"/>
      <c r="H33" s="41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8.75" hidden="1" customHeight="1" outlineLevel="1" x14ac:dyDescent="0.2">
      <c r="A34" s="124" t="s">
        <v>34</v>
      </c>
      <c r="B34" s="78"/>
      <c r="C34" s="39" t="s">
        <v>149</v>
      </c>
      <c r="D34" s="49" t="s">
        <v>2</v>
      </c>
      <c r="E34" s="136"/>
      <c r="F34" s="46"/>
      <c r="G34" s="154" t="s">
        <v>43</v>
      </c>
      <c r="H34" s="50" t="s">
        <v>44</v>
      </c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idden="1" outlineLevel="1" x14ac:dyDescent="0.2">
      <c r="A35" s="126" t="s">
        <v>34</v>
      </c>
      <c r="B35" s="77"/>
      <c r="C35" s="39" t="s">
        <v>142</v>
      </c>
      <c r="D35" s="40" t="s">
        <v>2</v>
      </c>
      <c r="E35" s="134"/>
      <c r="F35" s="39">
        <v>75</v>
      </c>
      <c r="G35" s="155" t="s">
        <v>233</v>
      </c>
      <c r="H35" s="41" t="s">
        <v>53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idden="1" outlineLevel="1" x14ac:dyDescent="0.2">
      <c r="A36" s="126" t="s">
        <v>34</v>
      </c>
      <c r="B36" s="77"/>
      <c r="C36" s="39" t="s">
        <v>141</v>
      </c>
      <c r="D36" s="40" t="s">
        <v>2</v>
      </c>
      <c r="E36" s="134"/>
      <c r="F36" s="39">
        <v>450</v>
      </c>
      <c r="G36" s="155" t="s">
        <v>231</v>
      </c>
      <c r="H36" s="41" t="s">
        <v>53</v>
      </c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idden="1" outlineLevel="1" x14ac:dyDescent="0.2">
      <c r="A37" s="126" t="s">
        <v>34</v>
      </c>
      <c r="B37" s="77"/>
      <c r="C37" s="39" t="s">
        <v>143</v>
      </c>
      <c r="D37" s="40" t="s">
        <v>2</v>
      </c>
      <c r="E37" s="134"/>
      <c r="F37" s="39">
        <v>3600</v>
      </c>
      <c r="G37" s="155" t="s">
        <v>232</v>
      </c>
      <c r="H37" s="41" t="s">
        <v>53</v>
      </c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8.75" customHeight="1" collapsed="1" x14ac:dyDescent="0.2">
      <c r="A38" s="126"/>
      <c r="B38" s="77"/>
      <c r="C38" s="39"/>
      <c r="D38" s="40"/>
      <c r="E38" s="134"/>
      <c r="F38" s="39"/>
      <c r="G38" s="153"/>
      <c r="H38" s="44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8.75" customHeight="1" x14ac:dyDescent="0.2">
      <c r="A39" s="124"/>
      <c r="B39" s="77">
        <v>3</v>
      </c>
      <c r="C39" s="82" t="s">
        <v>240</v>
      </c>
      <c r="D39" s="40" t="s">
        <v>2</v>
      </c>
      <c r="E39" s="137" t="s">
        <v>124</v>
      </c>
      <c r="F39" s="114" t="s">
        <v>227</v>
      </c>
      <c r="G39" s="153" t="s">
        <v>297</v>
      </c>
      <c r="H39" s="41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8.75" customHeight="1" x14ac:dyDescent="0.2">
      <c r="A40" s="125"/>
      <c r="B40" s="77"/>
      <c r="C40" s="39" t="s">
        <v>139</v>
      </c>
      <c r="D40" s="40" t="s">
        <v>2</v>
      </c>
      <c r="E40" s="134">
        <v>1.22</v>
      </c>
      <c r="F40" s="117">
        <v>1.234</v>
      </c>
      <c r="G40" s="153" t="s">
        <v>61</v>
      </c>
      <c r="H40" s="41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8.75" customHeight="1" x14ac:dyDescent="0.2">
      <c r="A41" s="125"/>
      <c r="B41" s="77"/>
      <c r="C41" s="39" t="s">
        <v>144</v>
      </c>
      <c r="D41" s="40" t="s">
        <v>2</v>
      </c>
      <c r="E41" s="134">
        <v>1.33</v>
      </c>
      <c r="F41" s="117">
        <v>5.6779999999999999</v>
      </c>
      <c r="G41" s="153"/>
      <c r="H41" s="41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8.75" customHeight="1" x14ac:dyDescent="0.2">
      <c r="A42" s="125"/>
      <c r="B42" s="77"/>
      <c r="C42" s="39" t="s">
        <v>145</v>
      </c>
      <c r="D42" s="40" t="s">
        <v>2</v>
      </c>
      <c r="E42" s="134">
        <v>7</v>
      </c>
      <c r="F42" s="117">
        <v>9.0120000000000005</v>
      </c>
      <c r="G42" s="153"/>
      <c r="H42" s="41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8.75" hidden="1" customHeight="1" outlineLevel="1" x14ac:dyDescent="0.2">
      <c r="A43" s="124" t="s">
        <v>34</v>
      </c>
      <c r="B43" s="78"/>
      <c r="C43" s="82" t="s">
        <v>178</v>
      </c>
      <c r="D43" s="49" t="s">
        <v>2</v>
      </c>
      <c r="E43" s="136"/>
      <c r="F43" s="85"/>
      <c r="G43" s="154" t="s">
        <v>43</v>
      </c>
      <c r="H43" s="50" t="s">
        <v>44</v>
      </c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8.75" hidden="1" customHeight="1" outlineLevel="1" x14ac:dyDescent="0.2">
      <c r="A44" s="124" t="s">
        <v>34</v>
      </c>
      <c r="B44" s="77"/>
      <c r="C44" s="39" t="s">
        <v>146</v>
      </c>
      <c r="D44" s="40" t="s">
        <v>2</v>
      </c>
      <c r="E44" s="134"/>
      <c r="F44" s="39">
        <v>75</v>
      </c>
      <c r="G44" s="153" t="s">
        <v>52</v>
      </c>
      <c r="H44" s="41" t="s">
        <v>53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8.75" hidden="1" customHeight="1" outlineLevel="1" x14ac:dyDescent="0.2">
      <c r="A45" s="124" t="s">
        <v>34</v>
      </c>
      <c r="B45" s="77"/>
      <c r="C45" s="39" t="s">
        <v>147</v>
      </c>
      <c r="D45" s="40" t="s">
        <v>2</v>
      </c>
      <c r="E45" s="134"/>
      <c r="F45" s="39">
        <v>450</v>
      </c>
      <c r="G45" s="153" t="s">
        <v>55</v>
      </c>
      <c r="H45" s="41" t="s">
        <v>53</v>
      </c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8.75" hidden="1" customHeight="1" outlineLevel="1" x14ac:dyDescent="0.2">
      <c r="A46" s="124" t="s">
        <v>34</v>
      </c>
      <c r="B46" s="77"/>
      <c r="C46" s="39" t="s">
        <v>148</v>
      </c>
      <c r="D46" s="40" t="s">
        <v>2</v>
      </c>
      <c r="E46" s="134"/>
      <c r="F46" s="39">
        <v>3600</v>
      </c>
      <c r="G46" s="153" t="s">
        <v>57</v>
      </c>
      <c r="H46" s="41" t="s">
        <v>53</v>
      </c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8.75" customHeight="1" collapsed="1" x14ac:dyDescent="0.2">
      <c r="A47" s="126"/>
      <c r="B47" s="77"/>
      <c r="C47" s="39"/>
      <c r="D47" s="40"/>
      <c r="E47" s="134"/>
      <c r="F47" s="39"/>
      <c r="G47" s="153"/>
      <c r="H47" s="41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8.75" customHeight="1" x14ac:dyDescent="0.2">
      <c r="A48" s="125" t="s">
        <v>34</v>
      </c>
      <c r="B48" s="77">
        <v>4</v>
      </c>
      <c r="C48" s="82" t="s">
        <v>241</v>
      </c>
      <c r="D48" s="40" t="s">
        <v>2</v>
      </c>
      <c r="E48" s="137" t="s">
        <v>140</v>
      </c>
      <c r="F48" s="114" t="s">
        <v>288</v>
      </c>
      <c r="G48" s="153" t="s">
        <v>295</v>
      </c>
      <c r="H48" s="44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8.75" customHeight="1" x14ac:dyDescent="0.2">
      <c r="A49" s="125" t="s">
        <v>34</v>
      </c>
      <c r="B49" s="77"/>
      <c r="C49" s="39" t="s">
        <v>153</v>
      </c>
      <c r="D49" s="49" t="s">
        <v>2</v>
      </c>
      <c r="E49" s="137">
        <v>1.5</v>
      </c>
      <c r="F49" s="39">
        <v>1.234</v>
      </c>
      <c r="G49" s="153" t="s">
        <v>68</v>
      </c>
      <c r="H49" s="41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8.75" customHeight="1" x14ac:dyDescent="0.2">
      <c r="A50" s="125" t="s">
        <v>34</v>
      </c>
      <c r="B50" s="77"/>
      <c r="C50" s="39" t="s">
        <v>154</v>
      </c>
      <c r="D50" s="49" t="s">
        <v>2</v>
      </c>
      <c r="E50" s="137">
        <v>7.63</v>
      </c>
      <c r="F50" s="39">
        <v>5.6779999999999999</v>
      </c>
      <c r="G50" s="153" t="s">
        <v>70</v>
      </c>
      <c r="H50" s="41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8.75" hidden="1" customHeight="1" outlineLevel="1" x14ac:dyDescent="0.2">
      <c r="A51" s="124" t="s">
        <v>34</v>
      </c>
      <c r="B51" s="77"/>
      <c r="C51" s="82" t="s">
        <v>230</v>
      </c>
      <c r="D51" s="49" t="s">
        <v>2</v>
      </c>
      <c r="E51" s="134"/>
      <c r="F51" s="39">
        <v>9.0120000000000005</v>
      </c>
      <c r="G51" s="153"/>
      <c r="H51" s="41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8.75" hidden="1" customHeight="1" outlineLevel="1" x14ac:dyDescent="0.2">
      <c r="A52" s="124" t="s">
        <v>34</v>
      </c>
      <c r="B52" s="78"/>
      <c r="C52" s="82" t="s">
        <v>177</v>
      </c>
      <c r="D52" s="49" t="s">
        <v>2</v>
      </c>
      <c r="E52" s="136"/>
      <c r="F52" s="46"/>
      <c r="G52" s="154" t="s">
        <v>43</v>
      </c>
      <c r="H52" s="50" t="s">
        <v>44</v>
      </c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8.75" hidden="1" customHeight="1" outlineLevel="1" x14ac:dyDescent="0.2">
      <c r="A53" s="124" t="s">
        <v>34</v>
      </c>
      <c r="B53" s="77"/>
      <c r="C53" s="39" t="s">
        <v>150</v>
      </c>
      <c r="D53" s="49" t="s">
        <v>2</v>
      </c>
      <c r="E53" s="134"/>
      <c r="F53" s="39">
        <v>75</v>
      </c>
      <c r="G53" s="153" t="s">
        <v>52</v>
      </c>
      <c r="H53" s="41" t="s">
        <v>53</v>
      </c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8.75" hidden="1" customHeight="1" outlineLevel="1" x14ac:dyDescent="0.2">
      <c r="A54" s="124" t="s">
        <v>34</v>
      </c>
      <c r="B54" s="77"/>
      <c r="C54" s="82" t="s">
        <v>151</v>
      </c>
      <c r="D54" s="49" t="s">
        <v>2</v>
      </c>
      <c r="E54" s="134"/>
      <c r="F54" s="39">
        <v>450</v>
      </c>
      <c r="G54" s="153" t="s">
        <v>55</v>
      </c>
      <c r="H54" s="41" t="s">
        <v>53</v>
      </c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8.75" hidden="1" customHeight="1" outlineLevel="1" x14ac:dyDescent="0.2">
      <c r="A55" s="124" t="s">
        <v>34</v>
      </c>
      <c r="B55" s="77"/>
      <c r="C55" s="82" t="s">
        <v>152</v>
      </c>
      <c r="D55" s="49" t="s">
        <v>2</v>
      </c>
      <c r="E55" s="134"/>
      <c r="F55" s="39">
        <v>3600</v>
      </c>
      <c r="G55" s="153" t="s">
        <v>57</v>
      </c>
      <c r="H55" s="41" t="s">
        <v>53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8.75" customHeight="1" collapsed="1" x14ac:dyDescent="0.2">
      <c r="A56" s="126"/>
      <c r="B56" s="77"/>
      <c r="C56" s="39"/>
      <c r="D56" s="40"/>
      <c r="E56" s="134"/>
      <c r="F56" s="39"/>
      <c r="G56" s="153"/>
      <c r="H56" s="44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8.75" customHeight="1" x14ac:dyDescent="0.2">
      <c r="A57" s="123" t="s">
        <v>34</v>
      </c>
      <c r="B57" s="77">
        <v>5</v>
      </c>
      <c r="C57" s="82" t="s">
        <v>242</v>
      </c>
      <c r="D57" s="40" t="s">
        <v>2</v>
      </c>
      <c r="E57" s="137" t="s">
        <v>124</v>
      </c>
      <c r="F57" s="114" t="s">
        <v>227</v>
      </c>
      <c r="G57" s="153" t="s">
        <v>75</v>
      </c>
      <c r="H57" s="122" t="s">
        <v>168</v>
      </c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8.75" customHeight="1" x14ac:dyDescent="0.2">
      <c r="A58" s="125" t="s">
        <v>34</v>
      </c>
      <c r="B58" s="78"/>
      <c r="C58" s="39" t="s">
        <v>155</v>
      </c>
      <c r="D58" s="40" t="s">
        <v>2</v>
      </c>
      <c r="E58" s="134">
        <v>1.22</v>
      </c>
      <c r="F58" s="39">
        <v>1.234</v>
      </c>
      <c r="G58" s="154"/>
      <c r="H58" s="5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8.75" customHeight="1" x14ac:dyDescent="0.2">
      <c r="A59" s="125" t="s">
        <v>34</v>
      </c>
      <c r="B59" s="78"/>
      <c r="C59" s="39" t="s">
        <v>156</v>
      </c>
      <c r="D59" s="40" t="s">
        <v>2</v>
      </c>
      <c r="E59" s="134">
        <v>1.33</v>
      </c>
      <c r="F59" s="39">
        <v>5.6779999999999999</v>
      </c>
      <c r="G59" s="154"/>
      <c r="H59" s="5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8.75" customHeight="1" x14ac:dyDescent="0.2">
      <c r="A60" s="125" t="s">
        <v>34</v>
      </c>
      <c r="B60" s="78"/>
      <c r="C60" s="39" t="s">
        <v>157</v>
      </c>
      <c r="D60" s="40" t="s">
        <v>2</v>
      </c>
      <c r="E60" s="134">
        <v>7</v>
      </c>
      <c r="F60" s="39">
        <v>9.0120000000000005</v>
      </c>
      <c r="G60" s="153" t="s">
        <v>78</v>
      </c>
      <c r="H60" s="44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8.75" hidden="1" customHeight="1" outlineLevel="1" x14ac:dyDescent="0.2">
      <c r="A61" s="124" t="s">
        <v>34</v>
      </c>
      <c r="B61" s="78"/>
      <c r="C61" s="85" t="s">
        <v>234</v>
      </c>
      <c r="D61" s="49" t="s">
        <v>2</v>
      </c>
      <c r="E61" s="136"/>
      <c r="F61" s="46"/>
      <c r="G61" s="154" t="s">
        <v>43</v>
      </c>
      <c r="H61" s="50" t="s">
        <v>44</v>
      </c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8.75" hidden="1" customHeight="1" outlineLevel="1" x14ac:dyDescent="0.2">
      <c r="A62" s="124" t="s">
        <v>34</v>
      </c>
      <c r="B62" s="78"/>
      <c r="C62" s="39" t="s">
        <v>175</v>
      </c>
      <c r="D62" s="40" t="s">
        <v>2</v>
      </c>
      <c r="E62" s="134"/>
      <c r="F62" s="39">
        <v>75</v>
      </c>
      <c r="G62" s="153" t="s">
        <v>52</v>
      </c>
      <c r="H62" s="41" t="s">
        <v>53</v>
      </c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8.75" hidden="1" customHeight="1" outlineLevel="1" x14ac:dyDescent="0.2">
      <c r="A63" s="124" t="s">
        <v>34</v>
      </c>
      <c r="B63" s="78"/>
      <c r="C63" s="82" t="s">
        <v>211</v>
      </c>
      <c r="D63" s="40" t="s">
        <v>2</v>
      </c>
      <c r="E63" s="134"/>
      <c r="F63" s="39">
        <v>450</v>
      </c>
      <c r="G63" s="153" t="s">
        <v>55</v>
      </c>
      <c r="H63" s="41" t="s">
        <v>53</v>
      </c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8.75" hidden="1" customHeight="1" outlineLevel="1" x14ac:dyDescent="0.2">
      <c r="A64" s="124" t="s">
        <v>34</v>
      </c>
      <c r="B64" s="78"/>
      <c r="C64" s="82" t="s">
        <v>212</v>
      </c>
      <c r="D64" s="40" t="s">
        <v>2</v>
      </c>
      <c r="E64" s="134"/>
      <c r="F64" s="39">
        <v>3600</v>
      </c>
      <c r="G64" s="153" t="s">
        <v>57</v>
      </c>
      <c r="H64" s="41" t="s">
        <v>53</v>
      </c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8.75" customHeight="1" collapsed="1" x14ac:dyDescent="0.2">
      <c r="A65" s="126"/>
      <c r="B65" s="77"/>
      <c r="C65" s="39"/>
      <c r="D65" s="40"/>
      <c r="E65" s="134"/>
      <c r="F65" s="39"/>
      <c r="G65" s="153"/>
      <c r="H65" s="41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8.75" customHeight="1" x14ac:dyDescent="0.2">
      <c r="A66" s="123" t="s">
        <v>34</v>
      </c>
      <c r="B66" s="77">
        <v>6</v>
      </c>
      <c r="C66" s="82" t="s">
        <v>243</v>
      </c>
      <c r="D66" s="40" t="s">
        <v>2</v>
      </c>
      <c r="E66" s="137" t="s">
        <v>140</v>
      </c>
      <c r="F66" s="114" t="s">
        <v>288</v>
      </c>
      <c r="G66" s="153" t="s">
        <v>82</v>
      </c>
      <c r="H66" s="41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8.75" customHeight="1" x14ac:dyDescent="0.2">
      <c r="A67" s="123" t="s">
        <v>34</v>
      </c>
      <c r="B67" s="77"/>
      <c r="C67" s="39" t="s">
        <v>158</v>
      </c>
      <c r="D67" s="40" t="s">
        <v>2</v>
      </c>
      <c r="E67" s="137">
        <v>1.5</v>
      </c>
      <c r="F67" s="39">
        <v>1.234</v>
      </c>
      <c r="G67" s="153"/>
      <c r="H67" s="41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8.75" customHeight="1" x14ac:dyDescent="0.2">
      <c r="A68" s="123" t="s">
        <v>34</v>
      </c>
      <c r="B68" s="77"/>
      <c r="C68" s="82" t="s">
        <v>209</v>
      </c>
      <c r="D68" s="40" t="s">
        <v>2</v>
      </c>
      <c r="E68" s="137">
        <v>7.63</v>
      </c>
      <c r="F68" s="39">
        <v>5.6779999999999999</v>
      </c>
      <c r="G68" s="153"/>
      <c r="H68" s="41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8.75" hidden="1" customHeight="1" outlineLevel="1" x14ac:dyDescent="0.2">
      <c r="A69" s="123" t="s">
        <v>34</v>
      </c>
      <c r="B69" s="77"/>
      <c r="C69" s="82" t="s">
        <v>210</v>
      </c>
      <c r="D69" s="40" t="s">
        <v>2</v>
      </c>
      <c r="E69" s="134"/>
      <c r="F69" s="39">
        <v>9.0120000000000005</v>
      </c>
      <c r="G69" s="153"/>
      <c r="H69" s="41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8.75" hidden="1" customHeight="1" outlineLevel="1" x14ac:dyDescent="0.2">
      <c r="A70" s="126" t="s">
        <v>34</v>
      </c>
      <c r="B70" s="77"/>
      <c r="C70" s="85" t="s">
        <v>235</v>
      </c>
      <c r="D70" s="40" t="s">
        <v>2</v>
      </c>
      <c r="E70" s="134"/>
      <c r="F70" s="39"/>
      <c r="G70" s="153"/>
      <c r="H70" s="41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8.75" hidden="1" customHeight="1" outlineLevel="1" x14ac:dyDescent="0.2">
      <c r="A71" s="123" t="s">
        <v>34</v>
      </c>
      <c r="B71" s="77"/>
      <c r="C71" s="82" t="s">
        <v>214</v>
      </c>
      <c r="D71" s="40" t="s">
        <v>2</v>
      </c>
      <c r="E71" s="134"/>
      <c r="F71" s="39">
        <v>75</v>
      </c>
      <c r="G71" s="153"/>
      <c r="H71" s="41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8.75" hidden="1" customHeight="1" outlineLevel="1" x14ac:dyDescent="0.2">
      <c r="A72" s="123" t="s">
        <v>34</v>
      </c>
      <c r="B72" s="77"/>
      <c r="C72" s="82" t="s">
        <v>216</v>
      </c>
      <c r="D72" s="40" t="s">
        <v>2</v>
      </c>
      <c r="E72" s="134"/>
      <c r="F72" s="39">
        <v>450</v>
      </c>
      <c r="G72" s="153"/>
      <c r="H72" s="41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8.75" hidden="1" customHeight="1" outlineLevel="1" x14ac:dyDescent="0.2">
      <c r="A73" s="123" t="s">
        <v>34</v>
      </c>
      <c r="B73" s="77"/>
      <c r="C73" s="82" t="s">
        <v>213</v>
      </c>
      <c r="D73" s="40" t="s">
        <v>2</v>
      </c>
      <c r="E73" s="134"/>
      <c r="F73" s="39">
        <v>3600</v>
      </c>
      <c r="G73" s="153"/>
      <c r="H73" s="41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8.75" customHeight="1" collapsed="1" x14ac:dyDescent="0.2">
      <c r="A74" s="126"/>
      <c r="B74" s="77"/>
      <c r="C74" s="39"/>
      <c r="D74" s="40"/>
      <c r="E74" s="134"/>
      <c r="F74" s="39"/>
      <c r="G74" s="153"/>
      <c r="H74" s="41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8.75" customHeight="1" x14ac:dyDescent="0.2">
      <c r="A75" s="123" t="s">
        <v>34</v>
      </c>
      <c r="B75" s="77">
        <v>7</v>
      </c>
      <c r="C75" s="82" t="s">
        <v>244</v>
      </c>
      <c r="D75" s="74" t="s">
        <v>2</v>
      </c>
      <c r="E75" s="137" t="s">
        <v>140</v>
      </c>
      <c r="F75" s="114" t="s">
        <v>288</v>
      </c>
      <c r="G75" s="153" t="s">
        <v>82</v>
      </c>
      <c r="H75" s="41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8.75" customHeight="1" x14ac:dyDescent="0.2">
      <c r="A76" s="123" t="s">
        <v>34</v>
      </c>
      <c r="B76" s="77"/>
      <c r="C76" s="39" t="s">
        <v>159</v>
      </c>
      <c r="D76" s="74" t="s">
        <v>2</v>
      </c>
      <c r="E76" s="137">
        <v>1.5</v>
      </c>
      <c r="F76" s="39">
        <v>1.234</v>
      </c>
      <c r="G76" s="153"/>
      <c r="H76" s="41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8.75" customHeight="1" x14ac:dyDescent="0.2">
      <c r="A77" s="123" t="s">
        <v>34</v>
      </c>
      <c r="B77" s="77"/>
      <c r="C77" s="82" t="s">
        <v>219</v>
      </c>
      <c r="D77" s="74" t="s">
        <v>2</v>
      </c>
      <c r="E77" s="137">
        <v>7.63</v>
      </c>
      <c r="F77" s="39">
        <v>5.6779999999999999</v>
      </c>
      <c r="G77" s="153"/>
      <c r="H77" s="41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8.75" hidden="1" customHeight="1" outlineLevel="1" x14ac:dyDescent="0.2">
      <c r="A78" s="126" t="str">
        <f t="shared" ref="A78" si="0">A77</f>
        <v>#</v>
      </c>
      <c r="B78" s="77"/>
      <c r="C78" s="82" t="s">
        <v>220</v>
      </c>
      <c r="D78" s="74" t="s">
        <v>2</v>
      </c>
      <c r="E78" s="134"/>
      <c r="F78" s="39">
        <v>9.0120000000000005</v>
      </c>
      <c r="G78" s="153"/>
      <c r="H78" s="41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8.75" hidden="1" customHeight="1" outlineLevel="1" x14ac:dyDescent="0.2">
      <c r="A79" s="123" t="s">
        <v>34</v>
      </c>
      <c r="B79" s="77"/>
      <c r="C79" s="82" t="s">
        <v>236</v>
      </c>
      <c r="D79" s="74" t="s">
        <v>2</v>
      </c>
      <c r="E79" s="134"/>
      <c r="F79" s="114"/>
      <c r="G79" s="153"/>
      <c r="H79" s="41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8.75" hidden="1" customHeight="1" outlineLevel="1" x14ac:dyDescent="0.2">
      <c r="A80" s="123" t="s">
        <v>34</v>
      </c>
      <c r="B80" s="77"/>
      <c r="C80" s="82" t="s">
        <v>215</v>
      </c>
      <c r="D80" s="74" t="s">
        <v>2</v>
      </c>
      <c r="E80" s="134"/>
      <c r="F80" s="39">
        <v>75</v>
      </c>
      <c r="G80" s="153"/>
      <c r="H80" s="41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8.75" hidden="1" customHeight="1" outlineLevel="1" x14ac:dyDescent="0.2">
      <c r="A81" s="123" t="s">
        <v>34</v>
      </c>
      <c r="B81" s="77"/>
      <c r="C81" s="82" t="s">
        <v>217</v>
      </c>
      <c r="D81" s="74" t="s">
        <v>2</v>
      </c>
      <c r="E81" s="134"/>
      <c r="F81" s="39">
        <v>450</v>
      </c>
      <c r="G81" s="153"/>
      <c r="H81" s="41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8.75" hidden="1" customHeight="1" outlineLevel="1" x14ac:dyDescent="0.2">
      <c r="A82" s="123" t="s">
        <v>34</v>
      </c>
      <c r="B82" s="77"/>
      <c r="C82" s="82" t="s">
        <v>218</v>
      </c>
      <c r="D82" s="74" t="s">
        <v>2</v>
      </c>
      <c r="E82" s="134"/>
      <c r="F82" s="39">
        <v>3600</v>
      </c>
      <c r="G82" s="153"/>
      <c r="H82" s="41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8.75" customHeight="1" collapsed="1" x14ac:dyDescent="0.2">
      <c r="A83" s="126"/>
      <c r="B83" s="77"/>
      <c r="C83" s="39"/>
      <c r="D83" s="74"/>
      <c r="E83" s="134"/>
      <c r="F83" s="39"/>
      <c r="G83" s="153"/>
      <c r="H83" s="41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8.75" customHeight="1" x14ac:dyDescent="0.2">
      <c r="A84" s="123" t="s">
        <v>34</v>
      </c>
      <c r="B84" s="77">
        <v>8</v>
      </c>
      <c r="C84" s="82" t="s">
        <v>245</v>
      </c>
      <c r="D84" s="74" t="s">
        <v>2</v>
      </c>
      <c r="E84" s="137" t="s">
        <v>140</v>
      </c>
      <c r="F84" s="114" t="s">
        <v>288</v>
      </c>
      <c r="G84" s="153"/>
      <c r="H84" s="41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8.75" customHeight="1" x14ac:dyDescent="0.2">
      <c r="A85" s="123" t="s">
        <v>34</v>
      </c>
      <c r="B85" s="77"/>
      <c r="C85" s="39" t="s">
        <v>160</v>
      </c>
      <c r="D85" s="74" t="s">
        <v>2</v>
      </c>
      <c r="E85" s="137">
        <v>1.5</v>
      </c>
      <c r="F85" s="39">
        <v>1.234</v>
      </c>
      <c r="G85" s="153"/>
      <c r="H85" s="41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8.75" customHeight="1" x14ac:dyDescent="0.2">
      <c r="A86" s="123" t="s">
        <v>34</v>
      </c>
      <c r="B86" s="77"/>
      <c r="C86" s="82" t="s">
        <v>221</v>
      </c>
      <c r="D86" s="74" t="s">
        <v>2</v>
      </c>
      <c r="E86" s="137">
        <v>7.63</v>
      </c>
      <c r="F86" s="39">
        <v>5.6779999999999999</v>
      </c>
      <c r="G86" s="153"/>
      <c r="H86" s="41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8.75" hidden="1" customHeight="1" outlineLevel="1" x14ac:dyDescent="0.2">
      <c r="A87" s="42" t="s">
        <v>34</v>
      </c>
      <c r="B87" s="77"/>
      <c r="C87" s="82" t="s">
        <v>222</v>
      </c>
      <c r="D87" s="74" t="s">
        <v>2</v>
      </c>
      <c r="E87" s="134"/>
      <c r="F87" s="39">
        <v>9.0120000000000005</v>
      </c>
      <c r="G87" s="153"/>
      <c r="H87" s="41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8.75" hidden="1" customHeight="1" outlineLevel="1" x14ac:dyDescent="0.2">
      <c r="A88" s="83" t="s">
        <v>34</v>
      </c>
      <c r="B88" s="77"/>
      <c r="C88" s="82" t="s">
        <v>237</v>
      </c>
      <c r="D88" s="74" t="s">
        <v>2</v>
      </c>
      <c r="E88" s="134"/>
      <c r="F88" s="114"/>
      <c r="G88" s="153"/>
      <c r="H88" s="41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8.75" hidden="1" customHeight="1" outlineLevel="1" x14ac:dyDescent="0.2">
      <c r="A89" s="42" t="s">
        <v>34</v>
      </c>
      <c r="B89" s="77"/>
      <c r="C89" s="82" t="s">
        <v>223</v>
      </c>
      <c r="D89" s="74" t="s">
        <v>2</v>
      </c>
      <c r="E89" s="134"/>
      <c r="F89" s="39">
        <v>75</v>
      </c>
      <c r="G89" s="153"/>
      <c r="H89" s="41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8.75" hidden="1" customHeight="1" outlineLevel="1" x14ac:dyDescent="0.2">
      <c r="A90" s="42" t="s">
        <v>34</v>
      </c>
      <c r="B90" s="77"/>
      <c r="C90" s="82" t="s">
        <v>224</v>
      </c>
      <c r="D90" s="74" t="s">
        <v>2</v>
      </c>
      <c r="E90" s="134"/>
      <c r="F90" s="39">
        <v>450</v>
      </c>
      <c r="G90" s="153"/>
      <c r="H90" s="41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8.75" hidden="1" customHeight="1" outlineLevel="1" x14ac:dyDescent="0.2">
      <c r="A91" s="42" t="s">
        <v>34</v>
      </c>
      <c r="B91" s="79"/>
      <c r="C91" s="116" t="s">
        <v>225</v>
      </c>
      <c r="D91" s="75" t="s">
        <v>2</v>
      </c>
      <c r="E91" s="138"/>
      <c r="F91" s="118">
        <v>3600</v>
      </c>
      <c r="G91" s="156"/>
      <c r="H91" s="52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8.75" customHeight="1" collapsed="1" x14ac:dyDescent="0.2">
      <c r="A92" s="76" t="s">
        <v>174</v>
      </c>
      <c r="B92" s="76"/>
      <c r="C92" s="54"/>
      <c r="D92" s="55"/>
      <c r="E92" s="139"/>
      <c r="F92" s="54"/>
      <c r="G92" s="157"/>
      <c r="H92" s="56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8.75" customHeight="1" x14ac:dyDescent="0.2">
      <c r="A93" s="57"/>
      <c r="B93" s="57"/>
      <c r="C93" s="54" t="s">
        <v>161</v>
      </c>
      <c r="D93" s="55" t="s">
        <v>2</v>
      </c>
      <c r="E93" s="139">
        <v>750</v>
      </c>
      <c r="F93" s="54">
        <v>750</v>
      </c>
      <c r="G93" s="157" t="s">
        <v>87</v>
      </c>
      <c r="H93" s="56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8.75" customHeight="1" x14ac:dyDescent="0.2">
      <c r="A94" s="57"/>
      <c r="B94" s="57"/>
      <c r="C94" s="54" t="s">
        <v>163</v>
      </c>
      <c r="D94" s="55" t="s">
        <v>2</v>
      </c>
      <c r="E94" s="139">
        <v>80</v>
      </c>
      <c r="F94" s="54">
        <v>80</v>
      </c>
      <c r="G94" s="157" t="s">
        <v>89</v>
      </c>
      <c r="H94" s="56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8.75" customHeight="1" x14ac:dyDescent="0.2">
      <c r="A95" s="57"/>
      <c r="B95" s="57"/>
      <c r="C95" s="54" t="s">
        <v>162</v>
      </c>
      <c r="D95" s="55" t="s">
        <v>2</v>
      </c>
      <c r="E95" s="139">
        <v>900</v>
      </c>
      <c r="F95" s="54">
        <v>900</v>
      </c>
      <c r="G95" s="157" t="s">
        <v>91</v>
      </c>
      <c r="H95" s="56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8.75" customHeight="1" x14ac:dyDescent="0.2">
      <c r="A96" s="57"/>
      <c r="B96" s="57"/>
      <c r="C96" s="54" t="s">
        <v>164</v>
      </c>
      <c r="D96" s="55" t="s">
        <v>2</v>
      </c>
      <c r="E96" s="139">
        <v>1200</v>
      </c>
      <c r="F96" s="54">
        <v>1200</v>
      </c>
      <c r="G96" s="157" t="s">
        <v>93</v>
      </c>
      <c r="H96" s="56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8.75" customHeight="1" x14ac:dyDescent="0.2">
      <c r="A97" s="57"/>
      <c r="B97" s="57"/>
      <c r="C97" s="54" t="s">
        <v>165</v>
      </c>
      <c r="D97" s="55" t="s">
        <v>2</v>
      </c>
      <c r="E97" s="139">
        <v>105</v>
      </c>
      <c r="F97" s="54">
        <v>105</v>
      </c>
      <c r="G97" s="157" t="s">
        <v>95</v>
      </c>
      <c r="H97" s="56" t="s">
        <v>96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8.75" customHeight="1" x14ac:dyDescent="0.2">
      <c r="A98" s="57"/>
      <c r="B98" s="57"/>
      <c r="C98" s="54" t="s">
        <v>166</v>
      </c>
      <c r="D98" s="55" t="s">
        <v>2</v>
      </c>
      <c r="E98" s="139">
        <v>12600</v>
      </c>
      <c r="F98" s="54">
        <v>12600</v>
      </c>
      <c r="G98" s="157" t="s">
        <v>98</v>
      </c>
      <c r="H98" s="56" t="s">
        <v>99</v>
      </c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8.75" customHeight="1" x14ac:dyDescent="0.2">
      <c r="A99" s="57"/>
      <c r="B99" s="57"/>
      <c r="C99" s="54" t="s">
        <v>167</v>
      </c>
      <c r="D99" s="55" t="s">
        <v>2</v>
      </c>
      <c r="E99" s="139">
        <v>2</v>
      </c>
      <c r="F99" s="54">
        <v>3</v>
      </c>
      <c r="G99" s="157" t="s">
        <v>101</v>
      </c>
      <c r="H99" s="56" t="s">
        <v>102</v>
      </c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8.75" customHeight="1" x14ac:dyDescent="0.2">
      <c r="A100" s="58" t="s">
        <v>168</v>
      </c>
      <c r="B100" s="58"/>
      <c r="C100" s="59" t="s">
        <v>169</v>
      </c>
      <c r="D100" s="60" t="s">
        <v>2</v>
      </c>
      <c r="E100" s="140" t="s">
        <v>182</v>
      </c>
      <c r="F100" s="59"/>
      <c r="G100" s="158" t="s">
        <v>104</v>
      </c>
      <c r="H100" s="61" t="s">
        <v>105</v>
      </c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8.75" customHeight="1" x14ac:dyDescent="0.2">
      <c r="A101" s="76" t="s">
        <v>173</v>
      </c>
      <c r="B101" s="76"/>
      <c r="C101" s="54"/>
      <c r="D101" s="55"/>
      <c r="E101" s="139"/>
      <c r="F101" s="54"/>
      <c r="G101" s="157"/>
      <c r="H101" s="56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8.75" customHeight="1" x14ac:dyDescent="0.2">
      <c r="A102" s="57"/>
      <c r="B102" s="57"/>
      <c r="C102" s="84" t="s">
        <v>183</v>
      </c>
      <c r="D102" s="55" t="s">
        <v>2</v>
      </c>
      <c r="E102" s="139">
        <v>45</v>
      </c>
      <c r="F102" s="54">
        <v>45</v>
      </c>
      <c r="G102" s="159" t="s">
        <v>184</v>
      </c>
      <c r="H102" s="56" t="s">
        <v>108</v>
      </c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8.75" customHeight="1" x14ac:dyDescent="0.2">
      <c r="A103" s="57"/>
      <c r="B103" s="57"/>
      <c r="C103" s="54" t="s">
        <v>172</v>
      </c>
      <c r="D103" s="55" t="s">
        <v>2</v>
      </c>
      <c r="E103" s="139">
        <v>25</v>
      </c>
      <c r="F103" s="54">
        <v>75</v>
      </c>
      <c r="G103" s="157" t="s">
        <v>110</v>
      </c>
      <c r="H103" s="56" t="s">
        <v>108</v>
      </c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8.75" customHeight="1" x14ac:dyDescent="0.2">
      <c r="A104" s="57"/>
      <c r="B104" s="57"/>
      <c r="C104" s="54" t="s">
        <v>170</v>
      </c>
      <c r="D104" s="55" t="s">
        <v>2</v>
      </c>
      <c r="E104" s="139">
        <v>450</v>
      </c>
      <c r="F104" s="54">
        <v>450</v>
      </c>
      <c r="G104" s="157" t="s">
        <v>112</v>
      </c>
      <c r="H104" s="56" t="s">
        <v>108</v>
      </c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8.75" customHeight="1" x14ac:dyDescent="0.2">
      <c r="A105" s="58"/>
      <c r="B105" s="58"/>
      <c r="C105" s="59" t="s">
        <v>171</v>
      </c>
      <c r="D105" s="60" t="s">
        <v>2</v>
      </c>
      <c r="E105" s="141">
        <v>3600</v>
      </c>
      <c r="F105" s="59">
        <v>3600</v>
      </c>
      <c r="G105" s="158" t="s">
        <v>114</v>
      </c>
      <c r="H105" s="61" t="s">
        <v>108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8.75" customHeight="1" x14ac:dyDescent="0.2">
      <c r="A106" s="62"/>
      <c r="B106" s="62"/>
      <c r="C106" s="63"/>
      <c r="D106" s="64"/>
      <c r="E106" s="63"/>
      <c r="F106" s="63"/>
      <c r="G106" s="65"/>
      <c r="H106" s="66"/>
    </row>
    <row r="107" spans="1:26" ht="15.75" customHeight="1" x14ac:dyDescent="0.2">
      <c r="A107" s="62"/>
      <c r="B107" s="62"/>
      <c r="C107" s="63"/>
      <c r="D107" s="64"/>
      <c r="E107" s="63"/>
      <c r="F107" s="63"/>
      <c r="G107" s="65"/>
      <c r="H107" s="66"/>
    </row>
    <row r="108" spans="1:26" ht="15.75" customHeight="1" x14ac:dyDescent="0.2">
      <c r="A108" s="62"/>
      <c r="B108" s="62"/>
      <c r="C108" s="63"/>
      <c r="D108" s="64"/>
      <c r="E108" s="63"/>
      <c r="F108" s="63"/>
      <c r="G108" s="65"/>
      <c r="H108" s="66"/>
    </row>
    <row r="109" spans="1:26" ht="15.75" customHeight="1" x14ac:dyDescent="0.2">
      <c r="A109" s="62"/>
      <c r="B109" s="62"/>
      <c r="C109" s="63"/>
      <c r="D109" s="64"/>
      <c r="E109" s="63"/>
      <c r="F109" s="63"/>
      <c r="G109" s="65"/>
      <c r="H109" s="66"/>
    </row>
    <row r="110" spans="1:26" ht="15.75" customHeight="1" x14ac:dyDescent="0.2">
      <c r="A110" s="62"/>
      <c r="B110" s="62"/>
      <c r="C110" s="63"/>
      <c r="D110" s="64"/>
      <c r="E110" s="63"/>
      <c r="F110" s="63"/>
      <c r="G110" s="65"/>
      <c r="H110" s="66"/>
    </row>
    <row r="111" spans="1:26" ht="15.75" customHeight="1" x14ac:dyDescent="0.2">
      <c r="A111" s="62"/>
      <c r="B111" s="62"/>
      <c r="C111" s="63"/>
      <c r="D111" s="64"/>
      <c r="E111" s="63"/>
      <c r="F111" s="63"/>
      <c r="G111" s="65"/>
      <c r="H111" s="66"/>
    </row>
    <row r="112" spans="1:26" ht="15.75" customHeight="1" x14ac:dyDescent="0.2">
      <c r="A112" s="62"/>
      <c r="B112" s="62"/>
      <c r="C112" s="63"/>
      <c r="D112" s="64"/>
      <c r="E112" s="63"/>
      <c r="F112" s="63"/>
      <c r="G112" s="65"/>
      <c r="H112" s="66"/>
    </row>
    <row r="113" spans="1:8" ht="15.75" customHeight="1" x14ac:dyDescent="0.2">
      <c r="A113" s="62"/>
      <c r="B113" s="62"/>
      <c r="C113" s="63"/>
      <c r="D113" s="64"/>
      <c r="E113" s="63"/>
      <c r="F113" s="63"/>
      <c r="G113" s="65"/>
      <c r="H113" s="66"/>
    </row>
    <row r="114" spans="1:8" ht="15.75" customHeight="1" x14ac:dyDescent="0.2">
      <c r="A114" s="62"/>
      <c r="B114" s="62"/>
      <c r="C114" s="63"/>
      <c r="D114" s="64"/>
      <c r="E114" s="63"/>
      <c r="F114" s="63"/>
      <c r="G114" s="65"/>
      <c r="H114" s="66"/>
    </row>
    <row r="115" spans="1:8" ht="15.75" customHeight="1" x14ac:dyDescent="0.2">
      <c r="A115" s="62"/>
      <c r="B115" s="62"/>
      <c r="C115" s="63"/>
      <c r="D115" s="64"/>
      <c r="E115" s="63"/>
      <c r="F115" s="63"/>
      <c r="G115" s="65"/>
      <c r="H115" s="66"/>
    </row>
    <row r="116" spans="1:8" ht="15.75" customHeight="1" x14ac:dyDescent="0.2">
      <c r="A116" s="62"/>
      <c r="B116" s="62"/>
      <c r="C116" s="63"/>
      <c r="D116" s="64"/>
      <c r="E116" s="63"/>
      <c r="F116" s="63"/>
      <c r="G116" s="65"/>
      <c r="H116" s="66"/>
    </row>
    <row r="117" spans="1:8" ht="15.75" customHeight="1" x14ac:dyDescent="0.2">
      <c r="A117" s="62"/>
      <c r="B117" s="62"/>
      <c r="C117" s="63"/>
      <c r="D117" s="64"/>
      <c r="E117" s="63"/>
      <c r="F117" s="63"/>
      <c r="G117" s="65"/>
      <c r="H117" s="66"/>
    </row>
    <row r="118" spans="1:8" ht="15.75" customHeight="1" x14ac:dyDescent="0.2">
      <c r="A118" s="62"/>
      <c r="B118" s="62"/>
      <c r="C118" s="63"/>
      <c r="D118" s="64"/>
      <c r="E118" s="63"/>
      <c r="F118" s="63"/>
      <c r="G118" s="65"/>
      <c r="H118" s="66"/>
    </row>
    <row r="119" spans="1:8" ht="15.75" customHeight="1" x14ac:dyDescent="0.2">
      <c r="A119" s="62"/>
      <c r="B119" s="62"/>
      <c r="C119" s="63"/>
      <c r="D119" s="64"/>
      <c r="E119" s="63"/>
      <c r="F119" s="63"/>
      <c r="G119" s="65"/>
      <c r="H119" s="66"/>
    </row>
    <row r="120" spans="1:8" ht="15.75" customHeight="1" x14ac:dyDescent="0.2">
      <c r="A120" s="62"/>
      <c r="B120" s="62"/>
      <c r="C120" s="63"/>
      <c r="D120" s="64"/>
      <c r="E120" s="63"/>
      <c r="F120" s="63"/>
      <c r="G120" s="65"/>
      <c r="H120" s="66"/>
    </row>
    <row r="121" spans="1:8" ht="15.75" customHeight="1" x14ac:dyDescent="0.2">
      <c r="A121" s="62"/>
      <c r="B121" s="62"/>
      <c r="C121" s="63"/>
      <c r="D121" s="64"/>
      <c r="E121" s="63"/>
      <c r="F121" s="63"/>
      <c r="G121" s="65"/>
      <c r="H121" s="66"/>
    </row>
    <row r="122" spans="1:8" ht="15.75" customHeight="1" x14ac:dyDescent="0.2">
      <c r="A122" s="62"/>
      <c r="B122" s="62"/>
      <c r="C122" s="63"/>
      <c r="D122" s="64"/>
      <c r="E122" s="63"/>
      <c r="F122" s="63"/>
      <c r="G122" s="65"/>
      <c r="H122" s="66"/>
    </row>
    <row r="123" spans="1:8" ht="15.75" customHeight="1" x14ac:dyDescent="0.2">
      <c r="A123" s="62"/>
      <c r="B123" s="62"/>
      <c r="C123" s="63"/>
      <c r="D123" s="64"/>
      <c r="E123" s="63"/>
      <c r="F123" s="63"/>
      <c r="G123" s="65"/>
      <c r="H123" s="66"/>
    </row>
    <row r="124" spans="1:8" ht="15.75" customHeight="1" x14ac:dyDescent="0.2">
      <c r="A124" s="62"/>
      <c r="B124" s="62"/>
      <c r="C124" s="63"/>
      <c r="D124" s="64"/>
      <c r="E124" s="63"/>
      <c r="F124" s="63"/>
      <c r="G124" s="65"/>
      <c r="H124" s="66"/>
    </row>
    <row r="125" spans="1:8" ht="15.75" customHeight="1" x14ac:dyDescent="0.2">
      <c r="A125" s="62"/>
      <c r="B125" s="62"/>
      <c r="C125" s="63"/>
      <c r="D125" s="64"/>
      <c r="E125" s="63"/>
      <c r="F125" s="63"/>
      <c r="G125" s="65"/>
      <c r="H125" s="66"/>
    </row>
    <row r="126" spans="1:8" ht="15.75" customHeight="1" x14ac:dyDescent="0.2">
      <c r="A126" s="62"/>
      <c r="B126" s="62"/>
      <c r="C126" s="63"/>
      <c r="D126" s="64"/>
      <c r="E126" s="63"/>
      <c r="F126" s="63"/>
      <c r="G126" s="65"/>
      <c r="H126" s="66"/>
    </row>
    <row r="127" spans="1:8" ht="15.75" customHeight="1" x14ac:dyDescent="0.2">
      <c r="A127" s="62"/>
      <c r="B127" s="62"/>
      <c r="C127" s="63"/>
      <c r="D127" s="64"/>
      <c r="E127" s="63"/>
      <c r="F127" s="63"/>
      <c r="G127" s="65"/>
      <c r="H127" s="66"/>
    </row>
    <row r="128" spans="1:8" ht="15.75" customHeight="1" x14ac:dyDescent="0.2">
      <c r="A128" s="62"/>
      <c r="B128" s="62"/>
      <c r="C128" s="63"/>
      <c r="D128" s="64"/>
      <c r="E128" s="63"/>
      <c r="F128" s="63"/>
      <c r="G128" s="65"/>
      <c r="H128" s="66"/>
    </row>
    <row r="129" spans="1:8" ht="15.75" customHeight="1" x14ac:dyDescent="0.2">
      <c r="A129" s="62"/>
      <c r="B129" s="62"/>
      <c r="C129" s="63"/>
      <c r="D129" s="64"/>
      <c r="E129" s="63"/>
      <c r="F129" s="63"/>
      <c r="G129" s="65"/>
      <c r="H129" s="66"/>
    </row>
    <row r="130" spans="1:8" ht="15.75" customHeight="1" x14ac:dyDescent="0.2">
      <c r="A130" s="62"/>
      <c r="B130" s="62"/>
      <c r="C130" s="63"/>
      <c r="D130" s="64"/>
      <c r="E130" s="63"/>
      <c r="F130" s="63"/>
      <c r="G130" s="65"/>
      <c r="H130" s="66"/>
    </row>
    <row r="131" spans="1:8" ht="15.75" customHeight="1" x14ac:dyDescent="0.2">
      <c r="A131" s="62"/>
      <c r="B131" s="62"/>
      <c r="C131" s="63"/>
      <c r="D131" s="64"/>
      <c r="E131" s="63"/>
      <c r="F131" s="63"/>
      <c r="G131" s="65"/>
      <c r="H131" s="66"/>
    </row>
    <row r="132" spans="1:8" ht="15.75" customHeight="1" x14ac:dyDescent="0.2">
      <c r="A132" s="62"/>
      <c r="B132" s="62"/>
      <c r="C132" s="63"/>
      <c r="D132" s="64"/>
      <c r="E132" s="63"/>
      <c r="F132" s="63"/>
      <c r="G132" s="65"/>
      <c r="H132" s="66"/>
    </row>
    <row r="133" spans="1:8" ht="15.75" customHeight="1" x14ac:dyDescent="0.2">
      <c r="A133" s="62"/>
      <c r="B133" s="62"/>
      <c r="C133" s="63"/>
      <c r="D133" s="64"/>
      <c r="E133" s="63"/>
      <c r="F133" s="63"/>
      <c r="G133" s="65"/>
      <c r="H133" s="66"/>
    </row>
    <row r="134" spans="1:8" ht="15.75" customHeight="1" x14ac:dyDescent="0.2">
      <c r="A134" s="62"/>
      <c r="B134" s="62"/>
      <c r="C134" s="63"/>
      <c r="D134" s="64"/>
      <c r="E134" s="63"/>
      <c r="F134" s="63"/>
      <c r="G134" s="65"/>
      <c r="H134" s="66"/>
    </row>
    <row r="135" spans="1:8" ht="15.75" customHeight="1" x14ac:dyDescent="0.2">
      <c r="A135" s="62"/>
      <c r="B135" s="62"/>
      <c r="C135" s="63"/>
      <c r="D135" s="64"/>
      <c r="E135" s="63"/>
      <c r="F135" s="63"/>
      <c r="G135" s="65"/>
      <c r="H135" s="66"/>
    </row>
    <row r="136" spans="1:8" ht="15.75" customHeight="1" x14ac:dyDescent="0.2">
      <c r="A136" s="62"/>
      <c r="B136" s="62"/>
      <c r="C136" s="63"/>
      <c r="D136" s="64"/>
      <c r="E136" s="63"/>
      <c r="F136" s="63"/>
      <c r="G136" s="65"/>
      <c r="H136" s="66"/>
    </row>
    <row r="137" spans="1:8" ht="15.75" customHeight="1" x14ac:dyDescent="0.2">
      <c r="A137" s="62"/>
      <c r="B137" s="62"/>
      <c r="C137" s="63"/>
      <c r="D137" s="64"/>
      <c r="E137" s="63"/>
      <c r="F137" s="63"/>
      <c r="G137" s="65"/>
      <c r="H137" s="66"/>
    </row>
    <row r="138" spans="1:8" ht="15.75" customHeight="1" x14ac:dyDescent="0.2">
      <c r="A138" s="62"/>
      <c r="B138" s="62"/>
      <c r="C138" s="63"/>
      <c r="D138" s="64"/>
      <c r="E138" s="63"/>
      <c r="F138" s="63"/>
      <c r="G138" s="65"/>
      <c r="H138" s="66"/>
    </row>
    <row r="139" spans="1:8" ht="15.75" customHeight="1" x14ac:dyDescent="0.2">
      <c r="A139" s="62"/>
      <c r="B139" s="62"/>
      <c r="C139" s="63"/>
      <c r="D139" s="64"/>
      <c r="E139" s="63"/>
      <c r="F139" s="63"/>
      <c r="G139" s="65"/>
      <c r="H139" s="66"/>
    </row>
    <row r="140" spans="1:8" ht="15.75" customHeight="1" x14ac:dyDescent="0.2">
      <c r="A140" s="62"/>
      <c r="B140" s="62"/>
      <c r="C140" s="63"/>
      <c r="D140" s="64"/>
      <c r="E140" s="63"/>
      <c r="F140" s="63"/>
      <c r="G140" s="65"/>
      <c r="H140" s="66"/>
    </row>
    <row r="141" spans="1:8" ht="15.75" customHeight="1" x14ac:dyDescent="0.2">
      <c r="A141" s="62"/>
      <c r="B141" s="62"/>
      <c r="C141" s="63"/>
      <c r="D141" s="64"/>
      <c r="E141" s="63"/>
      <c r="F141" s="63"/>
      <c r="G141" s="65"/>
      <c r="H141" s="66"/>
    </row>
    <row r="142" spans="1:8" ht="15.75" customHeight="1" x14ac:dyDescent="0.2">
      <c r="A142" s="62"/>
      <c r="B142" s="62"/>
      <c r="C142" s="63"/>
      <c r="D142" s="64"/>
      <c r="E142" s="63"/>
      <c r="F142" s="63"/>
      <c r="G142" s="65"/>
      <c r="H142" s="66"/>
    </row>
    <row r="143" spans="1:8" ht="15.75" customHeight="1" x14ac:dyDescent="0.2">
      <c r="A143" s="62"/>
      <c r="B143" s="62"/>
      <c r="C143" s="63"/>
      <c r="D143" s="64"/>
      <c r="E143" s="63"/>
      <c r="F143" s="63"/>
      <c r="G143" s="65"/>
      <c r="H143" s="66"/>
    </row>
    <row r="144" spans="1:8" ht="15.75" customHeight="1" x14ac:dyDescent="0.2">
      <c r="A144" s="62"/>
      <c r="B144" s="62"/>
      <c r="C144" s="63"/>
      <c r="D144" s="64"/>
      <c r="E144" s="63"/>
      <c r="F144" s="63"/>
      <c r="G144" s="65"/>
      <c r="H144" s="66"/>
    </row>
    <row r="145" spans="1:8" ht="15.75" customHeight="1" x14ac:dyDescent="0.2">
      <c r="A145" s="62"/>
      <c r="B145" s="62"/>
      <c r="C145" s="63"/>
      <c r="D145" s="64"/>
      <c r="E145" s="63"/>
      <c r="F145" s="63"/>
      <c r="G145" s="65"/>
      <c r="H145" s="66"/>
    </row>
    <row r="146" spans="1:8" ht="15.75" customHeight="1" x14ac:dyDescent="0.2">
      <c r="A146" s="62"/>
      <c r="B146" s="62"/>
      <c r="C146" s="63"/>
      <c r="D146" s="64"/>
      <c r="E146" s="63"/>
      <c r="F146" s="63"/>
      <c r="G146" s="65"/>
      <c r="H146" s="66"/>
    </row>
    <row r="147" spans="1:8" ht="15.75" customHeight="1" x14ac:dyDescent="0.2">
      <c r="A147" s="62"/>
      <c r="B147" s="62"/>
      <c r="C147" s="63"/>
      <c r="D147" s="64"/>
      <c r="E147" s="63"/>
      <c r="F147" s="63"/>
      <c r="G147" s="65"/>
      <c r="H147" s="66"/>
    </row>
    <row r="148" spans="1:8" ht="15.75" customHeight="1" x14ac:dyDescent="0.2">
      <c r="A148" s="62"/>
      <c r="B148" s="62"/>
      <c r="C148" s="63"/>
      <c r="D148" s="64"/>
      <c r="E148" s="63"/>
      <c r="F148" s="63"/>
      <c r="G148" s="65"/>
      <c r="H148" s="66"/>
    </row>
    <row r="149" spans="1:8" ht="15.75" customHeight="1" x14ac:dyDescent="0.2">
      <c r="A149" s="62"/>
      <c r="B149" s="62"/>
      <c r="C149" s="63"/>
      <c r="D149" s="64"/>
      <c r="E149" s="63"/>
      <c r="F149" s="63"/>
      <c r="G149" s="65"/>
      <c r="H149" s="66"/>
    </row>
    <row r="150" spans="1:8" ht="15.75" customHeight="1" x14ac:dyDescent="0.2">
      <c r="A150" s="62"/>
      <c r="B150" s="62"/>
      <c r="C150" s="63"/>
      <c r="D150" s="64"/>
      <c r="E150" s="63"/>
      <c r="F150" s="63"/>
      <c r="G150" s="65"/>
      <c r="H150" s="66"/>
    </row>
    <row r="151" spans="1:8" ht="15.75" customHeight="1" x14ac:dyDescent="0.2">
      <c r="A151" s="62"/>
      <c r="B151" s="62"/>
      <c r="C151" s="63"/>
      <c r="D151" s="64"/>
      <c r="E151" s="63"/>
      <c r="F151" s="63"/>
      <c r="G151" s="65"/>
      <c r="H151" s="66"/>
    </row>
    <row r="152" spans="1:8" ht="15.75" customHeight="1" x14ac:dyDescent="0.2">
      <c r="A152" s="62"/>
      <c r="B152" s="62"/>
      <c r="C152" s="63"/>
      <c r="D152" s="64"/>
      <c r="E152" s="63"/>
      <c r="F152" s="63"/>
      <c r="G152" s="65"/>
      <c r="H152" s="66"/>
    </row>
    <row r="153" spans="1:8" ht="15.75" customHeight="1" x14ac:dyDescent="0.2">
      <c r="A153" s="62"/>
      <c r="B153" s="62"/>
      <c r="C153" s="63"/>
      <c r="D153" s="64"/>
      <c r="E153" s="63"/>
      <c r="F153" s="63"/>
      <c r="G153" s="65"/>
      <c r="H153" s="66"/>
    </row>
    <row r="154" spans="1:8" ht="15.75" customHeight="1" x14ac:dyDescent="0.2">
      <c r="A154" s="62"/>
      <c r="B154" s="62"/>
      <c r="C154" s="63"/>
      <c r="D154" s="64"/>
      <c r="E154" s="63"/>
      <c r="F154" s="63"/>
      <c r="G154" s="65"/>
      <c r="H154" s="66"/>
    </row>
    <row r="155" spans="1:8" ht="15.75" customHeight="1" x14ac:dyDescent="0.2">
      <c r="A155" s="62"/>
      <c r="B155" s="62"/>
      <c r="C155" s="63"/>
      <c r="D155" s="64"/>
      <c r="E155" s="63"/>
      <c r="F155" s="63"/>
      <c r="G155" s="65"/>
      <c r="H155" s="66"/>
    </row>
    <row r="156" spans="1:8" ht="15.75" customHeight="1" x14ac:dyDescent="0.2">
      <c r="A156" s="62"/>
      <c r="B156" s="62"/>
      <c r="C156" s="63"/>
      <c r="D156" s="64"/>
      <c r="E156" s="63"/>
      <c r="F156" s="63"/>
      <c r="G156" s="65"/>
      <c r="H156" s="66"/>
    </row>
    <row r="157" spans="1:8" ht="15.75" customHeight="1" x14ac:dyDescent="0.2">
      <c r="A157" s="62"/>
      <c r="B157" s="62"/>
      <c r="C157" s="63"/>
      <c r="D157" s="64"/>
      <c r="E157" s="63"/>
      <c r="F157" s="63"/>
      <c r="G157" s="65"/>
      <c r="H157" s="66"/>
    </row>
    <row r="158" spans="1:8" ht="15.75" customHeight="1" x14ac:dyDescent="0.2">
      <c r="A158" s="62"/>
      <c r="B158" s="62"/>
      <c r="C158" s="63"/>
      <c r="D158" s="64"/>
      <c r="E158" s="63"/>
      <c r="F158" s="63"/>
      <c r="G158" s="65"/>
      <c r="H158" s="66"/>
    </row>
    <row r="159" spans="1:8" ht="15.75" customHeight="1" x14ac:dyDescent="0.2">
      <c r="A159" s="62"/>
      <c r="B159" s="62"/>
      <c r="C159" s="63"/>
      <c r="D159" s="64"/>
      <c r="E159" s="63"/>
      <c r="F159" s="63"/>
      <c r="G159" s="65"/>
      <c r="H159" s="66"/>
    </row>
    <row r="160" spans="1:8" ht="15.75" customHeight="1" x14ac:dyDescent="0.2">
      <c r="A160" s="62"/>
      <c r="B160" s="62"/>
      <c r="C160" s="63"/>
      <c r="D160" s="64"/>
      <c r="E160" s="63"/>
      <c r="F160" s="63"/>
      <c r="G160" s="65"/>
      <c r="H160" s="66"/>
    </row>
    <row r="161" spans="1:8" ht="15.75" customHeight="1" x14ac:dyDescent="0.2">
      <c r="A161" s="62"/>
      <c r="B161" s="62"/>
      <c r="C161" s="63"/>
      <c r="D161" s="64"/>
      <c r="E161" s="63"/>
      <c r="F161" s="63"/>
      <c r="G161" s="65"/>
      <c r="H161" s="66"/>
    </row>
    <row r="162" spans="1:8" ht="15.75" customHeight="1" x14ac:dyDescent="0.2">
      <c r="A162" s="62"/>
      <c r="B162" s="62"/>
      <c r="C162" s="63"/>
      <c r="D162" s="64"/>
      <c r="E162" s="63"/>
      <c r="F162" s="63"/>
      <c r="G162" s="65"/>
      <c r="H162" s="66"/>
    </row>
    <row r="163" spans="1:8" ht="15.75" customHeight="1" x14ac:dyDescent="0.2">
      <c r="A163" s="62"/>
      <c r="B163" s="62"/>
      <c r="C163" s="63"/>
      <c r="D163" s="64"/>
      <c r="E163" s="63"/>
      <c r="F163" s="63"/>
      <c r="G163" s="65"/>
      <c r="H163" s="66"/>
    </row>
    <row r="164" spans="1:8" ht="15.75" customHeight="1" x14ac:dyDescent="0.2">
      <c r="A164" s="62"/>
      <c r="B164" s="62"/>
      <c r="C164" s="63"/>
      <c r="D164" s="64"/>
      <c r="E164" s="63"/>
      <c r="F164" s="63"/>
      <c r="G164" s="65"/>
      <c r="H164" s="66"/>
    </row>
    <row r="165" spans="1:8" ht="15.75" customHeight="1" x14ac:dyDescent="0.2">
      <c r="A165" s="62"/>
      <c r="B165" s="62"/>
      <c r="C165" s="63"/>
      <c r="D165" s="64"/>
      <c r="E165" s="63"/>
      <c r="F165" s="63"/>
      <c r="G165" s="65"/>
      <c r="H165" s="66"/>
    </row>
    <row r="166" spans="1:8" ht="15.75" customHeight="1" x14ac:dyDescent="0.2">
      <c r="A166" s="62"/>
      <c r="B166" s="62"/>
      <c r="C166" s="63"/>
      <c r="D166" s="64"/>
      <c r="E166" s="63"/>
      <c r="F166" s="63"/>
      <c r="G166" s="65"/>
      <c r="H166" s="66"/>
    </row>
    <row r="167" spans="1:8" ht="15.75" customHeight="1" x14ac:dyDescent="0.2">
      <c r="A167" s="62"/>
      <c r="B167" s="62"/>
      <c r="C167" s="63"/>
      <c r="D167" s="64"/>
      <c r="E167" s="63"/>
      <c r="F167" s="63"/>
      <c r="G167" s="65"/>
      <c r="H167" s="66"/>
    </row>
    <row r="168" spans="1:8" ht="15.75" customHeight="1" x14ac:dyDescent="0.2">
      <c r="A168" s="62"/>
      <c r="B168" s="62"/>
      <c r="C168" s="63"/>
      <c r="D168" s="64"/>
      <c r="E168" s="63"/>
      <c r="F168" s="63"/>
      <c r="G168" s="65"/>
      <c r="H168" s="66"/>
    </row>
    <row r="169" spans="1:8" ht="15.75" customHeight="1" x14ac:dyDescent="0.2">
      <c r="A169" s="62"/>
      <c r="B169" s="62"/>
      <c r="C169" s="63"/>
      <c r="D169" s="64"/>
      <c r="E169" s="63"/>
      <c r="F169" s="63"/>
      <c r="G169" s="65"/>
      <c r="H169" s="66"/>
    </row>
    <row r="170" spans="1:8" ht="15.75" customHeight="1" x14ac:dyDescent="0.2">
      <c r="A170" s="62"/>
      <c r="B170" s="62"/>
      <c r="C170" s="63"/>
      <c r="D170" s="64"/>
      <c r="E170" s="63"/>
      <c r="F170" s="63"/>
      <c r="G170" s="65"/>
      <c r="H170" s="66"/>
    </row>
    <row r="171" spans="1:8" ht="15.75" customHeight="1" x14ac:dyDescent="0.2">
      <c r="A171" s="62"/>
      <c r="B171" s="62"/>
      <c r="C171" s="63"/>
      <c r="D171" s="64"/>
      <c r="E171" s="63"/>
      <c r="F171" s="63"/>
      <c r="G171" s="65"/>
      <c r="H171" s="66"/>
    </row>
    <row r="172" spans="1:8" ht="15.75" customHeight="1" x14ac:dyDescent="0.2">
      <c r="A172" s="62"/>
      <c r="B172" s="62"/>
      <c r="C172" s="63"/>
      <c r="D172" s="64"/>
      <c r="E172" s="63"/>
      <c r="F172" s="63"/>
      <c r="G172" s="65"/>
      <c r="H172" s="66"/>
    </row>
    <row r="173" spans="1:8" ht="15.75" customHeight="1" x14ac:dyDescent="0.2">
      <c r="A173" s="62"/>
      <c r="B173" s="62"/>
      <c r="C173" s="63"/>
      <c r="D173" s="64"/>
      <c r="E173" s="63"/>
      <c r="F173" s="63"/>
      <c r="G173" s="65"/>
      <c r="H173" s="66"/>
    </row>
    <row r="174" spans="1:8" ht="15.75" customHeight="1" x14ac:dyDescent="0.2">
      <c r="A174" s="62"/>
      <c r="B174" s="62"/>
      <c r="C174" s="63"/>
      <c r="D174" s="64"/>
      <c r="E174" s="63"/>
      <c r="F174" s="63"/>
      <c r="G174" s="65"/>
      <c r="H174" s="66"/>
    </row>
    <row r="175" spans="1:8" ht="15.75" customHeight="1" x14ac:dyDescent="0.2">
      <c r="A175" s="62"/>
      <c r="B175" s="62"/>
      <c r="C175" s="63"/>
      <c r="D175" s="64"/>
      <c r="E175" s="63"/>
      <c r="F175" s="63"/>
      <c r="G175" s="65"/>
      <c r="H175" s="66"/>
    </row>
    <row r="176" spans="1:8" ht="15.75" customHeight="1" x14ac:dyDescent="0.2">
      <c r="A176" s="62"/>
      <c r="B176" s="62"/>
      <c r="C176" s="63"/>
      <c r="D176" s="64"/>
      <c r="E176" s="63"/>
      <c r="F176" s="63"/>
      <c r="G176" s="65"/>
      <c r="H176" s="66"/>
    </row>
    <row r="177" spans="1:8" ht="15.75" customHeight="1" x14ac:dyDescent="0.2">
      <c r="A177" s="62"/>
      <c r="B177" s="62"/>
      <c r="C177" s="63"/>
      <c r="D177" s="64"/>
      <c r="E177" s="63"/>
      <c r="F177" s="63"/>
      <c r="G177" s="65"/>
      <c r="H177" s="66"/>
    </row>
    <row r="178" spans="1:8" ht="15.75" customHeight="1" x14ac:dyDescent="0.2">
      <c r="A178" s="62"/>
      <c r="B178" s="62"/>
      <c r="C178" s="63"/>
      <c r="D178" s="64"/>
      <c r="E178" s="63"/>
      <c r="F178" s="63"/>
      <c r="G178" s="65"/>
      <c r="H178" s="66"/>
    </row>
    <row r="179" spans="1:8" ht="15.75" customHeight="1" x14ac:dyDescent="0.2">
      <c r="A179" s="62"/>
      <c r="B179" s="62"/>
      <c r="C179" s="63"/>
      <c r="D179" s="64"/>
      <c r="E179" s="63"/>
      <c r="F179" s="63"/>
      <c r="G179" s="65"/>
      <c r="H179" s="66"/>
    </row>
    <row r="180" spans="1:8" ht="15.75" customHeight="1" x14ac:dyDescent="0.2">
      <c r="A180" s="62"/>
      <c r="B180" s="62"/>
      <c r="C180" s="63"/>
      <c r="D180" s="64"/>
      <c r="E180" s="63"/>
      <c r="F180" s="63"/>
      <c r="G180" s="65"/>
      <c r="H180" s="66"/>
    </row>
    <row r="181" spans="1:8" ht="15.75" customHeight="1" x14ac:dyDescent="0.2">
      <c r="A181" s="62"/>
      <c r="B181" s="62"/>
      <c r="C181" s="63"/>
      <c r="D181" s="64"/>
      <c r="E181" s="63"/>
      <c r="F181" s="63"/>
      <c r="G181" s="65"/>
      <c r="H181" s="66"/>
    </row>
    <row r="182" spans="1:8" ht="15.75" customHeight="1" x14ac:dyDescent="0.2">
      <c r="A182" s="62"/>
      <c r="B182" s="62"/>
      <c r="C182" s="63"/>
      <c r="D182" s="64"/>
      <c r="E182" s="63"/>
      <c r="F182" s="63"/>
      <c r="G182" s="65"/>
      <c r="H182" s="66"/>
    </row>
    <row r="183" spans="1:8" ht="15.75" customHeight="1" x14ac:dyDescent="0.2">
      <c r="A183" s="62"/>
      <c r="B183" s="62"/>
      <c r="C183" s="63"/>
      <c r="D183" s="64"/>
      <c r="E183" s="63"/>
      <c r="F183" s="63"/>
      <c r="G183" s="65"/>
      <c r="H183" s="66"/>
    </row>
    <row r="184" spans="1:8" ht="15.75" customHeight="1" x14ac:dyDescent="0.2">
      <c r="A184" s="62"/>
      <c r="B184" s="62"/>
      <c r="C184" s="63"/>
      <c r="D184" s="64"/>
      <c r="E184" s="63"/>
      <c r="F184" s="63"/>
      <c r="G184" s="65"/>
      <c r="H184" s="66"/>
    </row>
    <row r="185" spans="1:8" ht="15.75" customHeight="1" x14ac:dyDescent="0.2">
      <c r="A185" s="62"/>
      <c r="B185" s="62"/>
      <c r="C185" s="63"/>
      <c r="D185" s="64"/>
      <c r="E185" s="63"/>
      <c r="F185" s="63"/>
      <c r="G185" s="65"/>
      <c r="H185" s="66"/>
    </row>
    <row r="186" spans="1:8" ht="15.75" customHeight="1" x14ac:dyDescent="0.2">
      <c r="A186" s="62"/>
      <c r="B186" s="62"/>
      <c r="C186" s="63"/>
      <c r="D186" s="64"/>
      <c r="E186" s="63"/>
      <c r="F186" s="63"/>
      <c r="G186" s="65"/>
      <c r="H186" s="66"/>
    </row>
    <row r="187" spans="1:8" ht="15.75" customHeight="1" x14ac:dyDescent="0.2">
      <c r="A187" s="62"/>
      <c r="B187" s="62"/>
      <c r="C187" s="63"/>
      <c r="D187" s="64"/>
      <c r="E187" s="63"/>
      <c r="F187" s="63"/>
      <c r="G187" s="65"/>
      <c r="H187" s="66"/>
    </row>
    <row r="188" spans="1:8" ht="15.75" customHeight="1" x14ac:dyDescent="0.2">
      <c r="A188" s="62"/>
      <c r="B188" s="62"/>
      <c r="C188" s="63"/>
      <c r="D188" s="64"/>
      <c r="E188" s="63"/>
      <c r="F188" s="63"/>
      <c r="G188" s="65"/>
      <c r="H188" s="66"/>
    </row>
    <row r="189" spans="1:8" ht="15.75" customHeight="1" x14ac:dyDescent="0.2">
      <c r="A189" s="62"/>
      <c r="B189" s="62"/>
      <c r="C189" s="63"/>
      <c r="D189" s="64"/>
      <c r="E189" s="63"/>
      <c r="F189" s="63"/>
      <c r="G189" s="65"/>
      <c r="H189" s="66"/>
    </row>
    <row r="190" spans="1:8" ht="15.75" customHeight="1" x14ac:dyDescent="0.2">
      <c r="A190" s="62"/>
      <c r="B190" s="62"/>
      <c r="C190" s="63"/>
      <c r="D190" s="64"/>
      <c r="E190" s="63"/>
      <c r="F190" s="63"/>
      <c r="G190" s="65"/>
      <c r="H190" s="66"/>
    </row>
    <row r="191" spans="1:8" ht="15.75" customHeight="1" x14ac:dyDescent="0.2">
      <c r="A191" s="62"/>
      <c r="B191" s="62"/>
      <c r="C191" s="63"/>
      <c r="D191" s="64"/>
      <c r="E191" s="63"/>
      <c r="F191" s="63"/>
      <c r="G191" s="65"/>
      <c r="H191" s="66"/>
    </row>
    <row r="192" spans="1:8" ht="15.75" customHeight="1" x14ac:dyDescent="0.2">
      <c r="A192" s="62"/>
      <c r="B192" s="62"/>
      <c r="C192" s="63"/>
      <c r="D192" s="64"/>
      <c r="E192" s="63"/>
      <c r="F192" s="63"/>
      <c r="G192" s="65"/>
      <c r="H192" s="66"/>
    </row>
    <row r="193" spans="1:8" ht="15.75" customHeight="1" x14ac:dyDescent="0.2">
      <c r="A193" s="62"/>
      <c r="B193" s="62"/>
      <c r="C193" s="63"/>
      <c r="D193" s="64"/>
      <c r="E193" s="63"/>
      <c r="F193" s="63"/>
      <c r="G193" s="65"/>
      <c r="H193" s="66"/>
    </row>
    <row r="194" spans="1:8" ht="15.75" customHeight="1" x14ac:dyDescent="0.2">
      <c r="A194" s="62"/>
      <c r="B194" s="62"/>
      <c r="C194" s="63"/>
      <c r="D194" s="64"/>
      <c r="E194" s="63"/>
      <c r="F194" s="63"/>
      <c r="G194" s="65"/>
      <c r="H194" s="66"/>
    </row>
    <row r="195" spans="1:8" ht="15.75" customHeight="1" x14ac:dyDescent="0.2">
      <c r="A195" s="62"/>
      <c r="B195" s="62"/>
      <c r="C195" s="63"/>
      <c r="D195" s="64"/>
      <c r="E195" s="63"/>
      <c r="F195" s="63"/>
      <c r="G195" s="65"/>
      <c r="H195" s="66"/>
    </row>
    <row r="196" spans="1:8" ht="15.75" customHeight="1" x14ac:dyDescent="0.2">
      <c r="A196" s="62"/>
      <c r="B196" s="62"/>
      <c r="C196" s="63"/>
      <c r="D196" s="64"/>
      <c r="E196" s="63"/>
      <c r="F196" s="63"/>
      <c r="G196" s="65"/>
      <c r="H196" s="66"/>
    </row>
    <row r="197" spans="1:8" ht="15.75" customHeight="1" x14ac:dyDescent="0.2">
      <c r="A197" s="62"/>
      <c r="B197" s="62"/>
      <c r="C197" s="63"/>
      <c r="D197" s="64"/>
      <c r="E197" s="63"/>
      <c r="F197" s="63"/>
      <c r="G197" s="65"/>
      <c r="H197" s="66"/>
    </row>
    <row r="198" spans="1:8" ht="15.75" customHeight="1" x14ac:dyDescent="0.2">
      <c r="A198" s="62"/>
      <c r="B198" s="62"/>
      <c r="C198" s="63"/>
      <c r="D198" s="64"/>
      <c r="E198" s="63"/>
      <c r="F198" s="63"/>
      <c r="G198" s="65"/>
      <c r="H198" s="66"/>
    </row>
    <row r="199" spans="1:8" ht="15.75" customHeight="1" x14ac:dyDescent="0.2">
      <c r="A199" s="62"/>
      <c r="B199" s="62"/>
      <c r="C199" s="63"/>
      <c r="D199" s="64"/>
      <c r="E199" s="63"/>
      <c r="F199" s="63"/>
      <c r="G199" s="65"/>
      <c r="H199" s="66"/>
    </row>
    <row r="200" spans="1:8" ht="15.75" customHeight="1" x14ac:dyDescent="0.2">
      <c r="A200" s="62"/>
      <c r="B200" s="62"/>
      <c r="C200" s="63"/>
      <c r="D200" s="64"/>
      <c r="E200" s="63"/>
      <c r="F200" s="63"/>
      <c r="G200" s="65"/>
      <c r="H200" s="66"/>
    </row>
    <row r="201" spans="1:8" ht="15.75" customHeight="1" x14ac:dyDescent="0.2">
      <c r="A201" s="62"/>
      <c r="B201" s="62"/>
      <c r="C201" s="63"/>
      <c r="D201" s="64"/>
      <c r="E201" s="63"/>
      <c r="F201" s="63"/>
      <c r="G201" s="65"/>
      <c r="H201" s="66"/>
    </row>
    <row r="202" spans="1:8" ht="15.75" customHeight="1" x14ac:dyDescent="0.2">
      <c r="A202" s="62"/>
      <c r="B202" s="62"/>
      <c r="C202" s="63"/>
      <c r="D202" s="64"/>
      <c r="E202" s="63"/>
      <c r="F202" s="63"/>
      <c r="G202" s="65"/>
      <c r="H202" s="66"/>
    </row>
    <row r="203" spans="1:8" ht="15.75" customHeight="1" x14ac:dyDescent="0.2">
      <c r="A203" s="62"/>
      <c r="B203" s="62"/>
      <c r="C203" s="63"/>
      <c r="D203" s="64"/>
      <c r="E203" s="63"/>
      <c r="F203" s="63"/>
      <c r="G203" s="65"/>
      <c r="H203" s="66"/>
    </row>
    <row r="204" spans="1:8" ht="15.75" customHeight="1" x14ac:dyDescent="0.2">
      <c r="A204" s="62"/>
      <c r="B204" s="62"/>
      <c r="C204" s="63"/>
      <c r="D204" s="64"/>
      <c r="E204" s="63"/>
      <c r="F204" s="63"/>
      <c r="G204" s="65"/>
      <c r="H204" s="66"/>
    </row>
    <row r="205" spans="1:8" ht="15.75" customHeight="1" x14ac:dyDescent="0.2">
      <c r="A205" s="62"/>
      <c r="B205" s="62"/>
      <c r="C205" s="63"/>
      <c r="D205" s="64"/>
      <c r="E205" s="63"/>
      <c r="F205" s="63"/>
      <c r="G205" s="65"/>
      <c r="H205" s="66"/>
    </row>
    <row r="206" spans="1:8" ht="15.75" customHeight="1" x14ac:dyDescent="0.2">
      <c r="A206" s="62"/>
      <c r="B206" s="62"/>
      <c r="C206" s="63"/>
      <c r="D206" s="64"/>
      <c r="E206" s="63"/>
      <c r="F206" s="63"/>
      <c r="G206" s="65"/>
      <c r="H206" s="66"/>
    </row>
    <row r="207" spans="1:8" ht="15.75" customHeight="1" x14ac:dyDescent="0.2">
      <c r="A207" s="62"/>
      <c r="B207" s="62"/>
      <c r="C207" s="63"/>
      <c r="D207" s="64"/>
      <c r="E207" s="63"/>
      <c r="F207" s="63"/>
      <c r="G207" s="65"/>
      <c r="H207" s="66"/>
    </row>
    <row r="208" spans="1:8" ht="15.75" customHeight="1" x14ac:dyDescent="0.2">
      <c r="A208" s="62"/>
      <c r="B208" s="62"/>
      <c r="C208" s="63"/>
      <c r="D208" s="64"/>
      <c r="E208" s="63"/>
      <c r="F208" s="63"/>
      <c r="G208" s="65"/>
      <c r="H208" s="66"/>
    </row>
    <row r="209" spans="1:8" ht="15.75" customHeight="1" x14ac:dyDescent="0.2">
      <c r="A209" s="62"/>
      <c r="B209" s="62"/>
      <c r="C209" s="63"/>
      <c r="D209" s="64"/>
      <c r="E209" s="63"/>
      <c r="F209" s="63"/>
      <c r="G209" s="65"/>
      <c r="H209" s="66"/>
    </row>
    <row r="210" spans="1:8" ht="15.75" customHeight="1" x14ac:dyDescent="0.2">
      <c r="A210" s="62"/>
      <c r="B210" s="62"/>
      <c r="C210" s="63"/>
      <c r="D210" s="64"/>
      <c r="E210" s="63"/>
      <c r="F210" s="63"/>
      <c r="G210" s="65"/>
      <c r="H210" s="66"/>
    </row>
    <row r="211" spans="1:8" ht="15.75" customHeight="1" x14ac:dyDescent="0.2">
      <c r="A211" s="62"/>
      <c r="B211" s="62"/>
      <c r="C211" s="63"/>
      <c r="D211" s="64"/>
      <c r="E211" s="63"/>
      <c r="F211" s="63"/>
      <c r="G211" s="65"/>
      <c r="H211" s="66"/>
    </row>
    <row r="212" spans="1:8" ht="15.75" customHeight="1" x14ac:dyDescent="0.2">
      <c r="A212" s="62"/>
      <c r="B212" s="62"/>
      <c r="C212" s="63"/>
      <c r="D212" s="64"/>
      <c r="E212" s="63"/>
      <c r="F212" s="63"/>
      <c r="G212" s="65"/>
      <c r="H212" s="66"/>
    </row>
    <row r="213" spans="1:8" ht="15.75" customHeight="1" x14ac:dyDescent="0.2">
      <c r="A213" s="62"/>
      <c r="B213" s="62"/>
      <c r="C213" s="63"/>
      <c r="D213" s="64"/>
      <c r="E213" s="63"/>
      <c r="F213" s="63"/>
      <c r="G213" s="65"/>
      <c r="H213" s="66"/>
    </row>
    <row r="214" spans="1:8" ht="15.75" customHeight="1" x14ac:dyDescent="0.2">
      <c r="A214" s="62"/>
      <c r="B214" s="62"/>
      <c r="C214" s="63"/>
      <c r="D214" s="64"/>
      <c r="E214" s="63"/>
      <c r="F214" s="63"/>
      <c r="G214" s="65"/>
      <c r="H214" s="66"/>
    </row>
    <row r="215" spans="1:8" ht="15.75" customHeight="1" x14ac:dyDescent="0.2">
      <c r="A215" s="62"/>
      <c r="B215" s="62"/>
      <c r="C215" s="63"/>
      <c r="D215" s="64"/>
      <c r="E215" s="63"/>
      <c r="F215" s="63"/>
      <c r="G215" s="65"/>
      <c r="H215" s="66"/>
    </row>
    <row r="216" spans="1:8" ht="15.75" customHeight="1" x14ac:dyDescent="0.2">
      <c r="A216" s="62"/>
      <c r="B216" s="62"/>
      <c r="C216" s="63"/>
      <c r="D216" s="64"/>
      <c r="E216" s="63"/>
      <c r="F216" s="63"/>
      <c r="G216" s="65"/>
      <c r="H216" s="66"/>
    </row>
    <row r="217" spans="1:8" ht="15.75" customHeight="1" x14ac:dyDescent="0.2">
      <c r="A217" s="62"/>
      <c r="B217" s="62"/>
      <c r="C217" s="63"/>
      <c r="D217" s="64"/>
      <c r="E217" s="63"/>
      <c r="F217" s="63"/>
      <c r="G217" s="65"/>
      <c r="H217" s="66"/>
    </row>
    <row r="218" spans="1:8" ht="15.75" customHeight="1" x14ac:dyDescent="0.2">
      <c r="A218" s="62"/>
      <c r="B218" s="62"/>
      <c r="C218" s="63"/>
      <c r="D218" s="64"/>
      <c r="E218" s="63"/>
      <c r="F218" s="63"/>
      <c r="G218" s="65"/>
      <c r="H218" s="66"/>
    </row>
    <row r="219" spans="1:8" ht="15.75" customHeight="1" x14ac:dyDescent="0.2">
      <c r="A219" s="62"/>
      <c r="B219" s="62"/>
      <c r="C219" s="63"/>
      <c r="D219" s="64"/>
      <c r="E219" s="63"/>
      <c r="F219" s="63"/>
      <c r="G219" s="65"/>
      <c r="H219" s="66"/>
    </row>
    <row r="220" spans="1:8" ht="15.75" customHeight="1" x14ac:dyDescent="0.2">
      <c r="A220" s="62"/>
      <c r="B220" s="62"/>
      <c r="C220" s="63"/>
      <c r="D220" s="64"/>
      <c r="E220" s="63"/>
      <c r="F220" s="63"/>
      <c r="G220" s="65"/>
      <c r="H220" s="66"/>
    </row>
    <row r="221" spans="1:8" ht="15.75" customHeight="1" x14ac:dyDescent="0.2">
      <c r="A221" s="62"/>
      <c r="B221" s="62"/>
      <c r="C221" s="63"/>
      <c r="D221" s="64"/>
      <c r="E221" s="63"/>
      <c r="F221" s="63"/>
      <c r="G221" s="65"/>
      <c r="H221" s="66"/>
    </row>
    <row r="222" spans="1:8" ht="15.75" customHeight="1" x14ac:dyDescent="0.2">
      <c r="A222" s="62"/>
      <c r="B222" s="62"/>
      <c r="C222" s="63"/>
      <c r="D222" s="64"/>
      <c r="E222" s="63"/>
      <c r="F222" s="63"/>
      <c r="G222" s="65"/>
      <c r="H222" s="66"/>
    </row>
    <row r="223" spans="1:8" ht="15.75" customHeight="1" x14ac:dyDescent="0.2">
      <c r="A223" s="62"/>
      <c r="B223" s="62"/>
      <c r="C223" s="63"/>
      <c r="D223" s="64"/>
      <c r="E223" s="63"/>
      <c r="F223" s="63"/>
      <c r="G223" s="65"/>
      <c r="H223" s="66"/>
    </row>
    <row r="224" spans="1:8" ht="15.75" customHeight="1" x14ac:dyDescent="0.2">
      <c r="A224" s="62"/>
      <c r="B224" s="62"/>
      <c r="C224" s="63"/>
      <c r="D224" s="64"/>
      <c r="E224" s="63"/>
      <c r="F224" s="63"/>
      <c r="G224" s="65"/>
      <c r="H224" s="66"/>
    </row>
    <row r="225" spans="1:8" ht="15.75" customHeight="1" x14ac:dyDescent="0.2">
      <c r="A225" s="62"/>
      <c r="B225" s="62"/>
      <c r="C225" s="63"/>
      <c r="D225" s="64"/>
      <c r="E225" s="63"/>
      <c r="F225" s="63"/>
      <c r="G225" s="65"/>
      <c r="H225" s="66"/>
    </row>
    <row r="226" spans="1:8" ht="15.75" customHeight="1" x14ac:dyDescent="0.2">
      <c r="A226" s="62"/>
      <c r="B226" s="62"/>
      <c r="C226" s="63"/>
      <c r="D226" s="64"/>
      <c r="E226" s="63"/>
      <c r="F226" s="63"/>
      <c r="G226" s="65"/>
      <c r="H226" s="66"/>
    </row>
    <row r="227" spans="1:8" ht="15.75" customHeight="1" x14ac:dyDescent="0.2">
      <c r="A227" s="62"/>
      <c r="B227" s="62"/>
      <c r="C227" s="63"/>
      <c r="D227" s="64"/>
      <c r="E227" s="63"/>
      <c r="F227" s="63"/>
      <c r="G227" s="65"/>
      <c r="H227" s="66"/>
    </row>
    <row r="228" spans="1:8" ht="15.75" customHeight="1" x14ac:dyDescent="0.2">
      <c r="A228" s="62"/>
      <c r="B228" s="62"/>
      <c r="C228" s="63"/>
      <c r="D228" s="64"/>
      <c r="E228" s="63"/>
      <c r="F228" s="63"/>
      <c r="G228" s="65"/>
      <c r="H228" s="66"/>
    </row>
    <row r="229" spans="1:8" ht="15.75" customHeight="1" x14ac:dyDescent="0.2">
      <c r="A229" s="62"/>
      <c r="B229" s="62"/>
      <c r="C229" s="63"/>
      <c r="D229" s="64"/>
      <c r="E229" s="63"/>
      <c r="F229" s="63"/>
      <c r="G229" s="65"/>
      <c r="H229" s="66"/>
    </row>
    <row r="230" spans="1:8" ht="15.75" customHeight="1" x14ac:dyDescent="0.2">
      <c r="A230" s="62"/>
      <c r="B230" s="62"/>
      <c r="C230" s="63"/>
      <c r="D230" s="64"/>
      <c r="E230" s="63"/>
      <c r="F230" s="63"/>
      <c r="G230" s="65"/>
      <c r="H230" s="66"/>
    </row>
    <row r="231" spans="1:8" ht="15.75" customHeight="1" x14ac:dyDescent="0.2">
      <c r="A231" s="62"/>
      <c r="B231" s="62"/>
      <c r="C231" s="63"/>
      <c r="D231" s="64"/>
      <c r="E231" s="63"/>
      <c r="F231" s="63"/>
      <c r="G231" s="65"/>
      <c r="H231" s="66"/>
    </row>
    <row r="232" spans="1:8" ht="15.75" customHeight="1" x14ac:dyDescent="0.2">
      <c r="A232" s="62"/>
      <c r="B232" s="62"/>
      <c r="C232" s="63"/>
      <c r="D232" s="64"/>
      <c r="E232" s="63"/>
      <c r="F232" s="63"/>
      <c r="G232" s="65"/>
      <c r="H232" s="66"/>
    </row>
    <row r="233" spans="1:8" ht="15.75" customHeight="1" x14ac:dyDescent="0.2">
      <c r="A233" s="62"/>
      <c r="B233" s="62"/>
      <c r="C233" s="63"/>
      <c r="D233" s="64"/>
      <c r="E233" s="63"/>
      <c r="F233" s="63"/>
      <c r="G233" s="65"/>
      <c r="H233" s="66"/>
    </row>
    <row r="234" spans="1:8" ht="15.75" customHeight="1" x14ac:dyDescent="0.2">
      <c r="A234" s="62"/>
      <c r="B234" s="62"/>
      <c r="C234" s="63"/>
      <c r="D234" s="64"/>
      <c r="E234" s="63"/>
      <c r="F234" s="63"/>
      <c r="G234" s="65"/>
      <c r="H234" s="66"/>
    </row>
    <row r="235" spans="1:8" ht="15.75" customHeight="1" x14ac:dyDescent="0.2">
      <c r="A235" s="62"/>
      <c r="B235" s="62"/>
      <c r="C235" s="63"/>
      <c r="D235" s="64"/>
      <c r="E235" s="63"/>
      <c r="F235" s="63"/>
      <c r="G235" s="65"/>
      <c r="H235" s="66"/>
    </row>
    <row r="236" spans="1:8" ht="15.75" customHeight="1" x14ac:dyDescent="0.2">
      <c r="A236" s="62"/>
      <c r="B236" s="62"/>
      <c r="C236" s="63"/>
      <c r="D236" s="64"/>
      <c r="E236" s="63"/>
      <c r="F236" s="63"/>
      <c r="G236" s="65"/>
      <c r="H236" s="66"/>
    </row>
    <row r="237" spans="1:8" ht="15.75" customHeight="1" x14ac:dyDescent="0.2">
      <c r="A237" s="62"/>
      <c r="B237" s="62"/>
      <c r="C237" s="63"/>
      <c r="D237" s="64"/>
      <c r="E237" s="63"/>
      <c r="F237" s="63"/>
      <c r="G237" s="65"/>
      <c r="H237" s="66"/>
    </row>
    <row r="238" spans="1:8" ht="15.75" customHeight="1" x14ac:dyDescent="0.2">
      <c r="A238" s="62"/>
      <c r="B238" s="62"/>
      <c r="C238" s="63"/>
      <c r="D238" s="64"/>
      <c r="E238" s="63"/>
      <c r="F238" s="63"/>
      <c r="G238" s="65"/>
      <c r="H238" s="66"/>
    </row>
    <row r="239" spans="1:8" ht="15.75" customHeight="1" x14ac:dyDescent="0.2">
      <c r="A239" s="62"/>
      <c r="B239" s="62"/>
      <c r="C239" s="63"/>
      <c r="D239" s="64"/>
      <c r="E239" s="63"/>
      <c r="F239" s="63"/>
      <c r="G239" s="65"/>
      <c r="H239" s="66"/>
    </row>
    <row r="240" spans="1:8" ht="15.75" customHeight="1" x14ac:dyDescent="0.2">
      <c r="A240" s="62"/>
      <c r="B240" s="62"/>
      <c r="C240" s="63"/>
      <c r="D240" s="64"/>
      <c r="E240" s="63"/>
      <c r="F240" s="63"/>
      <c r="G240" s="65"/>
      <c r="H240" s="66"/>
    </row>
    <row r="241" spans="1:8" ht="15.75" customHeight="1" x14ac:dyDescent="0.2">
      <c r="A241" s="62"/>
      <c r="B241" s="62"/>
      <c r="C241" s="63"/>
      <c r="D241" s="64"/>
      <c r="E241" s="63"/>
      <c r="F241" s="63"/>
      <c r="G241" s="65"/>
      <c r="H241" s="66"/>
    </row>
    <row r="242" spans="1:8" ht="15.75" customHeight="1" x14ac:dyDescent="0.2">
      <c r="A242" s="62"/>
      <c r="B242" s="62"/>
      <c r="C242" s="63"/>
      <c r="D242" s="64"/>
      <c r="E242" s="63"/>
      <c r="F242" s="63"/>
      <c r="G242" s="65"/>
      <c r="H242" s="66"/>
    </row>
    <row r="243" spans="1:8" ht="15.75" customHeight="1" x14ac:dyDescent="0.2">
      <c r="A243" s="62"/>
      <c r="B243" s="62"/>
      <c r="C243" s="63"/>
      <c r="D243" s="64"/>
      <c r="E243" s="63"/>
      <c r="F243" s="63"/>
      <c r="G243" s="65"/>
      <c r="H243" s="66"/>
    </row>
    <row r="244" spans="1:8" ht="15.75" customHeight="1" x14ac:dyDescent="0.2">
      <c r="A244" s="62"/>
      <c r="B244" s="62"/>
      <c r="C244" s="63"/>
      <c r="D244" s="64"/>
      <c r="E244" s="63"/>
      <c r="F244" s="63"/>
      <c r="G244" s="65"/>
      <c r="H244" s="66"/>
    </row>
    <row r="245" spans="1:8" ht="15.75" customHeight="1" x14ac:dyDescent="0.2">
      <c r="A245" s="62"/>
      <c r="B245" s="62"/>
      <c r="C245" s="63"/>
      <c r="D245" s="64"/>
      <c r="E245" s="63"/>
      <c r="F245" s="63"/>
      <c r="G245" s="65"/>
      <c r="H245" s="66"/>
    </row>
    <row r="246" spans="1:8" ht="15.75" customHeight="1" x14ac:dyDescent="0.2">
      <c r="A246" s="62"/>
      <c r="B246" s="62"/>
      <c r="C246" s="63"/>
      <c r="D246" s="64"/>
      <c r="E246" s="63"/>
      <c r="F246" s="63"/>
      <c r="G246" s="65"/>
      <c r="H246" s="66"/>
    </row>
    <row r="247" spans="1:8" ht="15.75" customHeight="1" x14ac:dyDescent="0.2">
      <c r="A247" s="62"/>
      <c r="B247" s="62"/>
      <c r="C247" s="63"/>
      <c r="D247" s="64"/>
      <c r="E247" s="63"/>
      <c r="F247" s="63"/>
      <c r="G247" s="65"/>
      <c r="H247" s="66"/>
    </row>
    <row r="248" spans="1:8" ht="15.75" customHeight="1" x14ac:dyDescent="0.2">
      <c r="A248" s="62"/>
      <c r="B248" s="62"/>
      <c r="C248" s="63"/>
      <c r="D248" s="64"/>
      <c r="E248" s="63"/>
      <c r="F248" s="63"/>
      <c r="G248" s="65"/>
      <c r="H248" s="66"/>
    </row>
    <row r="249" spans="1:8" ht="15.75" customHeight="1" x14ac:dyDescent="0.2">
      <c r="A249" s="62"/>
      <c r="B249" s="62"/>
      <c r="C249" s="63"/>
      <c r="D249" s="64"/>
      <c r="E249" s="63"/>
      <c r="F249" s="63"/>
      <c r="G249" s="65"/>
      <c r="H249" s="66"/>
    </row>
    <row r="250" spans="1:8" ht="15.75" customHeight="1" x14ac:dyDescent="0.2">
      <c r="A250" s="62"/>
      <c r="B250" s="62"/>
      <c r="C250" s="63"/>
      <c r="D250" s="64"/>
      <c r="E250" s="63"/>
      <c r="F250" s="63"/>
      <c r="G250" s="65"/>
      <c r="H250" s="66"/>
    </row>
    <row r="251" spans="1:8" ht="15.75" customHeight="1" x14ac:dyDescent="0.2">
      <c r="A251" s="62"/>
      <c r="B251" s="62"/>
      <c r="C251" s="63"/>
      <c r="D251" s="64"/>
      <c r="E251" s="63"/>
      <c r="F251" s="63"/>
      <c r="G251" s="65"/>
      <c r="H251" s="66"/>
    </row>
    <row r="252" spans="1:8" ht="15.75" customHeight="1" x14ac:dyDescent="0.2">
      <c r="A252" s="62"/>
      <c r="B252" s="62"/>
      <c r="C252" s="63"/>
      <c r="D252" s="64"/>
      <c r="E252" s="63"/>
      <c r="F252" s="63"/>
      <c r="G252" s="65"/>
      <c r="H252" s="66"/>
    </row>
    <row r="253" spans="1:8" ht="15.75" customHeight="1" x14ac:dyDescent="0.2">
      <c r="A253" s="62"/>
      <c r="B253" s="62"/>
      <c r="C253" s="63"/>
      <c r="D253" s="64"/>
      <c r="E253" s="63"/>
      <c r="F253" s="63"/>
      <c r="G253" s="65"/>
      <c r="H253" s="66"/>
    </row>
    <row r="254" spans="1:8" ht="15.75" customHeight="1" x14ac:dyDescent="0.2">
      <c r="A254" s="62"/>
      <c r="B254" s="62"/>
      <c r="C254" s="63"/>
      <c r="D254" s="64"/>
      <c r="E254" s="63"/>
      <c r="F254" s="63"/>
      <c r="G254" s="65"/>
      <c r="H254" s="66"/>
    </row>
    <row r="255" spans="1:8" ht="15.75" customHeight="1" x14ac:dyDescent="0.2">
      <c r="A255" s="62"/>
      <c r="B255" s="62"/>
      <c r="C255" s="63"/>
      <c r="D255" s="64"/>
      <c r="E255" s="63"/>
      <c r="F255" s="63"/>
      <c r="G255" s="65"/>
      <c r="H255" s="66"/>
    </row>
    <row r="256" spans="1:8" ht="15.75" customHeight="1" x14ac:dyDescent="0.2">
      <c r="A256" s="62"/>
      <c r="B256" s="62"/>
      <c r="C256" s="63"/>
      <c r="D256" s="64"/>
      <c r="E256" s="63"/>
      <c r="F256" s="63"/>
      <c r="G256" s="65"/>
      <c r="H256" s="66"/>
    </row>
    <row r="257" spans="1:8" ht="15.75" customHeight="1" x14ac:dyDescent="0.2">
      <c r="A257" s="62"/>
      <c r="B257" s="62"/>
      <c r="C257" s="63"/>
      <c r="D257" s="64"/>
      <c r="E257" s="63"/>
      <c r="F257" s="63"/>
      <c r="G257" s="65"/>
      <c r="H257" s="66"/>
    </row>
    <row r="258" spans="1:8" ht="15.75" customHeight="1" x14ac:dyDescent="0.2">
      <c r="A258" s="62"/>
      <c r="B258" s="62"/>
      <c r="C258" s="63"/>
      <c r="D258" s="64"/>
      <c r="E258" s="63"/>
      <c r="F258" s="63"/>
      <c r="G258" s="65"/>
      <c r="H258" s="66"/>
    </row>
    <row r="259" spans="1:8" ht="15.75" customHeight="1" x14ac:dyDescent="0.2">
      <c r="A259" s="62"/>
      <c r="B259" s="62"/>
      <c r="C259" s="63"/>
      <c r="D259" s="64"/>
      <c r="E259" s="63"/>
      <c r="F259" s="63"/>
      <c r="G259" s="65"/>
      <c r="H259" s="66"/>
    </row>
    <row r="260" spans="1:8" ht="15.75" customHeight="1" x14ac:dyDescent="0.2">
      <c r="A260" s="62"/>
      <c r="B260" s="62"/>
      <c r="C260" s="63"/>
      <c r="D260" s="64"/>
      <c r="E260" s="63"/>
      <c r="F260" s="63"/>
      <c r="G260" s="65"/>
      <c r="H260" s="66"/>
    </row>
    <row r="261" spans="1:8" ht="15.75" customHeight="1" x14ac:dyDescent="0.2">
      <c r="A261" s="62"/>
      <c r="B261" s="62"/>
      <c r="C261" s="63"/>
      <c r="D261" s="64"/>
      <c r="E261" s="63"/>
      <c r="F261" s="63"/>
      <c r="G261" s="65"/>
      <c r="H261" s="66"/>
    </row>
    <row r="262" spans="1:8" ht="15.75" customHeight="1" x14ac:dyDescent="0.2">
      <c r="A262" s="62"/>
      <c r="B262" s="62"/>
      <c r="C262" s="63"/>
      <c r="D262" s="64"/>
      <c r="E262" s="63"/>
      <c r="F262" s="63"/>
      <c r="G262" s="65"/>
      <c r="H262" s="66"/>
    </row>
    <row r="263" spans="1:8" ht="15.75" customHeight="1" x14ac:dyDescent="0.2">
      <c r="A263" s="62"/>
      <c r="B263" s="62"/>
      <c r="C263" s="63"/>
      <c r="D263" s="64"/>
      <c r="E263" s="63"/>
      <c r="F263" s="63"/>
      <c r="G263" s="65"/>
      <c r="H263" s="66"/>
    </row>
    <row r="264" spans="1:8" ht="15.75" customHeight="1" x14ac:dyDescent="0.2">
      <c r="A264" s="62"/>
      <c r="B264" s="62"/>
      <c r="C264" s="63"/>
      <c r="D264" s="64"/>
      <c r="E264" s="63"/>
      <c r="F264" s="63"/>
      <c r="G264" s="65"/>
      <c r="H264" s="66"/>
    </row>
    <row r="265" spans="1:8" ht="15.75" customHeight="1" x14ac:dyDescent="0.2">
      <c r="A265" s="62"/>
      <c r="B265" s="62"/>
      <c r="C265" s="63"/>
      <c r="D265" s="64"/>
      <c r="E265" s="63"/>
      <c r="F265" s="63"/>
      <c r="G265" s="65"/>
      <c r="H265" s="66"/>
    </row>
    <row r="266" spans="1:8" ht="15.75" customHeight="1" x14ac:dyDescent="0.2">
      <c r="A266" s="62"/>
      <c r="B266" s="62"/>
      <c r="C266" s="63"/>
      <c r="D266" s="64"/>
      <c r="E266" s="63"/>
      <c r="F266" s="63"/>
      <c r="G266" s="65"/>
      <c r="H266" s="66"/>
    </row>
    <row r="267" spans="1:8" ht="15.75" customHeight="1" x14ac:dyDescent="0.2">
      <c r="A267" s="62"/>
      <c r="B267" s="62"/>
      <c r="C267" s="63"/>
      <c r="D267" s="64"/>
      <c r="E267" s="63"/>
      <c r="F267" s="63"/>
      <c r="G267" s="65"/>
      <c r="H267" s="66"/>
    </row>
    <row r="268" spans="1:8" ht="15.75" customHeight="1" x14ac:dyDescent="0.2">
      <c r="A268" s="62"/>
      <c r="B268" s="62"/>
      <c r="C268" s="63"/>
      <c r="D268" s="64"/>
      <c r="E268" s="63"/>
      <c r="F268" s="63"/>
      <c r="G268" s="65"/>
      <c r="H268" s="66"/>
    </row>
    <row r="269" spans="1:8" ht="15.75" customHeight="1" x14ac:dyDescent="0.2">
      <c r="A269" s="62"/>
      <c r="B269" s="62"/>
      <c r="C269" s="63"/>
      <c r="D269" s="64"/>
      <c r="E269" s="63"/>
      <c r="F269" s="63"/>
      <c r="G269" s="65"/>
      <c r="H269" s="66"/>
    </row>
    <row r="270" spans="1:8" ht="15.75" customHeight="1" x14ac:dyDescent="0.2">
      <c r="A270" s="62"/>
      <c r="B270" s="62"/>
      <c r="C270" s="63"/>
      <c r="D270" s="64"/>
      <c r="E270" s="63"/>
      <c r="F270" s="63"/>
      <c r="G270" s="65"/>
      <c r="H270" s="66"/>
    </row>
    <row r="271" spans="1:8" ht="15.75" customHeight="1" x14ac:dyDescent="0.2">
      <c r="A271" s="62"/>
      <c r="B271" s="62"/>
      <c r="C271" s="63"/>
      <c r="D271" s="64"/>
      <c r="E271" s="63"/>
      <c r="F271" s="63"/>
      <c r="G271" s="65"/>
      <c r="H271" s="66"/>
    </row>
    <row r="272" spans="1:8" ht="15.75" customHeight="1" x14ac:dyDescent="0.2">
      <c r="A272" s="62"/>
      <c r="B272" s="62"/>
      <c r="C272" s="63"/>
      <c r="D272" s="64"/>
      <c r="E272" s="63"/>
      <c r="F272" s="63"/>
      <c r="G272" s="65"/>
      <c r="H272" s="66"/>
    </row>
    <row r="273" spans="1:8" ht="15.75" customHeight="1" x14ac:dyDescent="0.2">
      <c r="A273" s="62"/>
      <c r="B273" s="62"/>
      <c r="C273" s="63"/>
      <c r="D273" s="64"/>
      <c r="E273" s="63"/>
      <c r="F273" s="63"/>
      <c r="G273" s="65"/>
      <c r="H273" s="66"/>
    </row>
    <row r="274" spans="1:8" ht="15.75" customHeight="1" x14ac:dyDescent="0.2">
      <c r="A274" s="62"/>
      <c r="B274" s="62"/>
      <c r="C274" s="63"/>
      <c r="D274" s="64"/>
      <c r="E274" s="63"/>
      <c r="F274" s="63"/>
      <c r="G274" s="65"/>
      <c r="H274" s="66"/>
    </row>
    <row r="275" spans="1:8" ht="15.75" customHeight="1" x14ac:dyDescent="0.2">
      <c r="A275" s="62"/>
      <c r="B275" s="62"/>
      <c r="C275" s="63"/>
      <c r="D275" s="64"/>
      <c r="E275" s="63"/>
      <c r="F275" s="63"/>
      <c r="G275" s="65"/>
      <c r="H275" s="66"/>
    </row>
    <row r="276" spans="1:8" ht="15.75" customHeight="1" x14ac:dyDescent="0.2">
      <c r="A276" s="62"/>
      <c r="B276" s="62"/>
      <c r="C276" s="63"/>
      <c r="D276" s="64"/>
      <c r="E276" s="63"/>
      <c r="F276" s="63"/>
      <c r="G276" s="65"/>
      <c r="H276" s="66"/>
    </row>
    <row r="277" spans="1:8" ht="15.75" customHeight="1" x14ac:dyDescent="0.2">
      <c r="A277" s="62"/>
      <c r="B277" s="62"/>
      <c r="C277" s="63"/>
      <c r="D277" s="64"/>
      <c r="E277" s="63"/>
      <c r="F277" s="63"/>
      <c r="G277" s="65"/>
      <c r="H277" s="66"/>
    </row>
    <row r="278" spans="1:8" ht="15.75" customHeight="1" x14ac:dyDescent="0.2">
      <c r="A278" s="62"/>
      <c r="B278" s="62"/>
      <c r="C278" s="63"/>
      <c r="D278" s="64"/>
      <c r="E278" s="63"/>
      <c r="F278" s="63"/>
      <c r="G278" s="65"/>
      <c r="H278" s="66"/>
    </row>
    <row r="279" spans="1:8" ht="15.75" customHeight="1" x14ac:dyDescent="0.2">
      <c r="A279" s="62"/>
      <c r="B279" s="62"/>
      <c r="C279" s="63"/>
      <c r="D279" s="64"/>
      <c r="E279" s="63"/>
      <c r="F279" s="63"/>
      <c r="G279" s="65"/>
      <c r="H279" s="66"/>
    </row>
    <row r="280" spans="1:8" ht="15.75" customHeight="1" x14ac:dyDescent="0.2">
      <c r="A280" s="62"/>
      <c r="B280" s="62"/>
      <c r="C280" s="63"/>
      <c r="D280" s="64"/>
      <c r="E280" s="63"/>
      <c r="F280" s="63"/>
      <c r="G280" s="65"/>
      <c r="H280" s="66"/>
    </row>
    <row r="281" spans="1:8" ht="15.75" customHeight="1" x14ac:dyDescent="0.2">
      <c r="A281" s="62"/>
      <c r="B281" s="62"/>
      <c r="C281" s="63"/>
      <c r="D281" s="64"/>
      <c r="E281" s="63"/>
      <c r="F281" s="63"/>
      <c r="G281" s="65"/>
      <c r="H281" s="66"/>
    </row>
    <row r="282" spans="1:8" ht="15.75" customHeight="1" x14ac:dyDescent="0.2">
      <c r="A282" s="62"/>
      <c r="B282" s="62"/>
      <c r="C282" s="63"/>
      <c r="D282" s="64"/>
      <c r="E282" s="63"/>
      <c r="F282" s="63"/>
      <c r="G282" s="65"/>
      <c r="H282" s="66"/>
    </row>
    <row r="283" spans="1:8" ht="15.75" customHeight="1" x14ac:dyDescent="0.2">
      <c r="A283" s="62"/>
      <c r="B283" s="62"/>
      <c r="C283" s="63"/>
      <c r="D283" s="64"/>
      <c r="E283" s="63"/>
      <c r="F283" s="63"/>
      <c r="G283" s="65"/>
      <c r="H283" s="66"/>
    </row>
    <row r="284" spans="1:8" ht="15.75" customHeight="1" x14ac:dyDescent="0.2">
      <c r="A284" s="62"/>
      <c r="B284" s="62"/>
      <c r="C284" s="63"/>
      <c r="D284" s="64"/>
      <c r="E284" s="63"/>
      <c r="F284" s="63"/>
      <c r="G284" s="65"/>
      <c r="H284" s="66"/>
    </row>
    <row r="285" spans="1:8" ht="15.75" customHeight="1" x14ac:dyDescent="0.2">
      <c r="A285" s="62"/>
      <c r="B285" s="62"/>
      <c r="C285" s="63"/>
      <c r="D285" s="64"/>
      <c r="E285" s="63"/>
      <c r="F285" s="63"/>
      <c r="G285" s="65"/>
      <c r="H285" s="66"/>
    </row>
    <row r="286" spans="1:8" ht="15.75" customHeight="1" x14ac:dyDescent="0.2">
      <c r="A286" s="62"/>
      <c r="B286" s="62"/>
      <c r="C286" s="63"/>
      <c r="D286" s="64"/>
      <c r="E286" s="63"/>
      <c r="F286" s="63"/>
      <c r="G286" s="65"/>
      <c r="H286" s="66"/>
    </row>
    <row r="287" spans="1:8" ht="15.75" customHeight="1" x14ac:dyDescent="0.2">
      <c r="A287" s="62"/>
      <c r="B287" s="62"/>
      <c r="C287" s="63"/>
      <c r="D287" s="64"/>
      <c r="E287" s="63"/>
      <c r="F287" s="63"/>
      <c r="G287" s="65"/>
      <c r="H287" s="66"/>
    </row>
    <row r="288" spans="1:8" ht="15.75" customHeight="1" x14ac:dyDescent="0.2">
      <c r="A288" s="62"/>
      <c r="B288" s="62"/>
      <c r="C288" s="63"/>
      <c r="D288" s="64"/>
      <c r="E288" s="63"/>
      <c r="F288" s="63"/>
      <c r="G288" s="65"/>
      <c r="H288" s="66"/>
    </row>
    <row r="289" spans="1:8" ht="15.75" customHeight="1" x14ac:dyDescent="0.2">
      <c r="A289" s="62"/>
      <c r="B289" s="62"/>
      <c r="C289" s="63"/>
      <c r="D289" s="64"/>
      <c r="E289" s="63"/>
      <c r="F289" s="63"/>
      <c r="G289" s="65"/>
      <c r="H289" s="66"/>
    </row>
    <row r="290" spans="1:8" ht="15.75" customHeight="1" x14ac:dyDescent="0.2">
      <c r="A290" s="62"/>
      <c r="B290" s="62"/>
      <c r="C290" s="63"/>
      <c r="D290" s="64"/>
      <c r="E290" s="63"/>
      <c r="F290" s="63"/>
      <c r="G290" s="65"/>
      <c r="H290" s="66"/>
    </row>
    <row r="291" spans="1:8" ht="15.75" customHeight="1" x14ac:dyDescent="0.2">
      <c r="A291" s="62"/>
      <c r="B291" s="62"/>
      <c r="C291" s="63"/>
      <c r="D291" s="64"/>
      <c r="E291" s="63"/>
      <c r="F291" s="63"/>
      <c r="G291" s="65"/>
      <c r="H291" s="66"/>
    </row>
    <row r="292" spans="1:8" ht="15.75" customHeight="1" x14ac:dyDescent="0.2">
      <c r="A292" s="62"/>
      <c r="B292" s="62"/>
      <c r="C292" s="63"/>
      <c r="D292" s="64"/>
      <c r="E292" s="63"/>
      <c r="F292" s="63"/>
      <c r="G292" s="65"/>
      <c r="H292" s="66"/>
    </row>
    <row r="293" spans="1:8" ht="15.75" customHeight="1" x14ac:dyDescent="0.2">
      <c r="A293" s="62"/>
      <c r="B293" s="62"/>
      <c r="C293" s="63"/>
      <c r="D293" s="64"/>
      <c r="E293" s="63"/>
      <c r="F293" s="63"/>
      <c r="G293" s="65"/>
      <c r="H293" s="66"/>
    </row>
    <row r="294" spans="1:8" ht="15.75" customHeight="1" x14ac:dyDescent="0.2">
      <c r="A294" s="62"/>
      <c r="B294" s="62"/>
      <c r="C294" s="63"/>
      <c r="D294" s="64"/>
      <c r="E294" s="63"/>
      <c r="F294" s="63"/>
      <c r="G294" s="65"/>
      <c r="H294" s="66"/>
    </row>
    <row r="295" spans="1:8" ht="15.75" customHeight="1" x14ac:dyDescent="0.2">
      <c r="A295" s="62"/>
      <c r="B295" s="62"/>
      <c r="C295" s="63"/>
      <c r="D295" s="64"/>
      <c r="E295" s="63"/>
      <c r="F295" s="63"/>
      <c r="G295" s="65"/>
      <c r="H295" s="66"/>
    </row>
    <row r="296" spans="1:8" ht="15.75" customHeight="1" x14ac:dyDescent="0.2">
      <c r="A296" s="62"/>
      <c r="B296" s="62"/>
      <c r="C296" s="63"/>
      <c r="D296" s="64"/>
      <c r="E296" s="63"/>
      <c r="F296" s="63"/>
      <c r="G296" s="65"/>
      <c r="H296" s="66"/>
    </row>
    <row r="297" spans="1:8" ht="15.75" customHeight="1" x14ac:dyDescent="0.2">
      <c r="A297" s="62"/>
      <c r="B297" s="62"/>
      <c r="C297" s="63"/>
      <c r="D297" s="64"/>
      <c r="E297" s="63"/>
      <c r="F297" s="63"/>
      <c r="G297" s="65"/>
      <c r="H297" s="66"/>
    </row>
    <row r="298" spans="1:8" ht="15.75" customHeight="1" x14ac:dyDescent="0.2">
      <c r="A298" s="62"/>
      <c r="B298" s="62"/>
      <c r="C298" s="63"/>
      <c r="D298" s="64"/>
      <c r="E298" s="63"/>
      <c r="F298" s="63"/>
      <c r="G298" s="65"/>
      <c r="H298" s="66"/>
    </row>
    <row r="299" spans="1:8" ht="15.75" customHeight="1" x14ac:dyDescent="0.2">
      <c r="A299" s="62"/>
      <c r="B299" s="62"/>
      <c r="C299" s="63"/>
      <c r="D299" s="64"/>
      <c r="E299" s="63"/>
      <c r="F299" s="63"/>
      <c r="G299" s="65"/>
      <c r="H299" s="66"/>
    </row>
    <row r="300" spans="1:8" ht="15.75" customHeight="1" x14ac:dyDescent="0.2">
      <c r="A300" s="62"/>
      <c r="B300" s="62"/>
      <c r="C300" s="63"/>
      <c r="D300" s="64"/>
      <c r="E300" s="63"/>
      <c r="F300" s="63"/>
      <c r="G300" s="65"/>
      <c r="H300" s="66"/>
    </row>
    <row r="301" spans="1:8" ht="15.75" customHeight="1" x14ac:dyDescent="0.2">
      <c r="A301" s="62"/>
      <c r="B301" s="62"/>
      <c r="C301" s="63"/>
      <c r="D301" s="64"/>
      <c r="E301" s="63"/>
      <c r="F301" s="63"/>
      <c r="G301" s="65"/>
      <c r="H301" s="66"/>
    </row>
    <row r="302" spans="1:8" ht="15.75" customHeight="1" x14ac:dyDescent="0.2">
      <c r="A302" s="62"/>
      <c r="B302" s="62"/>
      <c r="C302" s="63"/>
      <c r="D302" s="64"/>
      <c r="E302" s="63"/>
      <c r="F302" s="63"/>
      <c r="G302" s="65"/>
      <c r="H302" s="66"/>
    </row>
    <row r="303" spans="1:8" ht="15.75" customHeight="1" x14ac:dyDescent="0.2">
      <c r="A303" s="62"/>
      <c r="B303" s="62"/>
      <c r="C303" s="63"/>
      <c r="D303" s="64"/>
      <c r="E303" s="63"/>
      <c r="F303" s="63"/>
      <c r="G303" s="65"/>
      <c r="H303" s="66"/>
    </row>
    <row r="304" spans="1:8" ht="15.75" customHeight="1" x14ac:dyDescent="0.2">
      <c r="A304" s="62"/>
      <c r="B304" s="62"/>
      <c r="C304" s="63"/>
      <c r="D304" s="64"/>
      <c r="E304" s="63"/>
      <c r="F304" s="63"/>
      <c r="G304" s="65"/>
      <c r="H304" s="66"/>
    </row>
    <row r="305" spans="1:8" ht="15.75" customHeight="1" x14ac:dyDescent="0.2">
      <c r="A305" s="62"/>
      <c r="B305" s="62"/>
      <c r="C305" s="63"/>
      <c r="D305" s="64"/>
      <c r="E305" s="63"/>
      <c r="F305" s="63"/>
      <c r="G305" s="65"/>
      <c r="H305" s="66"/>
    </row>
    <row r="306" spans="1:8" ht="15.75" customHeight="1" x14ac:dyDescent="0.2">
      <c r="A306" s="62"/>
      <c r="B306" s="62"/>
      <c r="C306" s="63"/>
      <c r="D306" s="64"/>
      <c r="E306" s="63"/>
      <c r="F306" s="63"/>
      <c r="G306" s="65"/>
      <c r="H306" s="66"/>
    </row>
    <row r="307" spans="1:8" ht="15.75" customHeight="1" x14ac:dyDescent="0.2">
      <c r="A307" s="62"/>
      <c r="B307" s="62"/>
      <c r="C307" s="63"/>
      <c r="D307" s="64"/>
      <c r="E307" s="63"/>
      <c r="F307" s="63"/>
      <c r="G307" s="65"/>
      <c r="H307" s="66"/>
    </row>
    <row r="308" spans="1:8" ht="15.75" customHeight="1" x14ac:dyDescent="0.2">
      <c r="A308" s="62"/>
      <c r="B308" s="62"/>
      <c r="C308" s="63"/>
      <c r="D308" s="64"/>
      <c r="E308" s="63"/>
      <c r="F308" s="63"/>
      <c r="G308" s="65"/>
      <c r="H308" s="66"/>
    </row>
    <row r="309" spans="1:8" ht="15.75" customHeight="1" x14ac:dyDescent="0.2">
      <c r="A309" s="62"/>
      <c r="B309" s="62"/>
      <c r="C309" s="63"/>
      <c r="D309" s="64"/>
      <c r="E309" s="63"/>
      <c r="F309" s="63"/>
      <c r="G309" s="65"/>
      <c r="H309" s="66"/>
    </row>
    <row r="310" spans="1:8" ht="15.75" customHeight="1" x14ac:dyDescent="0.2">
      <c r="A310" s="62"/>
      <c r="B310" s="62"/>
      <c r="C310" s="63"/>
      <c r="D310" s="64"/>
      <c r="E310" s="63"/>
      <c r="F310" s="63"/>
      <c r="G310" s="65"/>
      <c r="H310" s="66"/>
    </row>
    <row r="311" spans="1:8" ht="15.75" customHeight="1" x14ac:dyDescent="0.2">
      <c r="A311" s="62"/>
      <c r="B311" s="62"/>
      <c r="C311" s="63"/>
      <c r="D311" s="64"/>
      <c r="E311" s="63"/>
      <c r="F311" s="63"/>
      <c r="G311" s="65"/>
      <c r="H311" s="66"/>
    </row>
    <row r="312" spans="1:8" ht="15.75" customHeight="1" x14ac:dyDescent="0.2">
      <c r="A312" s="62"/>
      <c r="B312" s="62"/>
      <c r="C312" s="63"/>
      <c r="D312" s="64"/>
      <c r="E312" s="63"/>
      <c r="F312" s="63"/>
      <c r="G312" s="65"/>
      <c r="H312" s="66"/>
    </row>
    <row r="313" spans="1:8" ht="15.75" customHeight="1" x14ac:dyDescent="0.2">
      <c r="A313" s="62"/>
      <c r="B313" s="62"/>
      <c r="C313" s="63"/>
      <c r="D313" s="64"/>
      <c r="E313" s="63"/>
      <c r="F313" s="63"/>
      <c r="G313" s="65"/>
      <c r="H313" s="66"/>
    </row>
    <row r="314" spans="1:8" ht="15.75" customHeight="1" x14ac:dyDescent="0.2">
      <c r="A314" s="62"/>
      <c r="B314" s="62"/>
      <c r="C314" s="63"/>
      <c r="D314" s="64"/>
      <c r="E314" s="63"/>
      <c r="F314" s="63"/>
      <c r="G314" s="65"/>
      <c r="H314" s="66"/>
    </row>
    <row r="315" spans="1:8" ht="15.75" customHeight="1" x14ac:dyDescent="0.2">
      <c r="A315" s="62"/>
      <c r="B315" s="62"/>
      <c r="C315" s="63"/>
      <c r="D315" s="64"/>
      <c r="E315" s="63"/>
      <c r="F315" s="63"/>
      <c r="G315" s="65"/>
      <c r="H315" s="66"/>
    </row>
    <row r="316" spans="1:8" ht="15.75" customHeight="1" x14ac:dyDescent="0.2">
      <c r="A316" s="62"/>
      <c r="B316" s="62"/>
      <c r="C316" s="63"/>
      <c r="D316" s="64"/>
      <c r="E316" s="63"/>
      <c r="F316" s="63"/>
      <c r="G316" s="65"/>
      <c r="H316" s="66"/>
    </row>
    <row r="317" spans="1:8" ht="15.75" customHeight="1" x14ac:dyDescent="0.2">
      <c r="A317" s="62"/>
      <c r="B317" s="62"/>
      <c r="C317" s="63"/>
      <c r="D317" s="64"/>
      <c r="E317" s="63"/>
      <c r="F317" s="63"/>
      <c r="G317" s="65"/>
      <c r="H317" s="66"/>
    </row>
    <row r="318" spans="1:8" ht="15.75" customHeight="1" x14ac:dyDescent="0.2">
      <c r="A318" s="62"/>
      <c r="B318" s="62"/>
      <c r="C318" s="63"/>
      <c r="D318" s="64"/>
      <c r="E318" s="63"/>
      <c r="F318" s="63"/>
      <c r="G318" s="65"/>
      <c r="H318" s="66"/>
    </row>
    <row r="319" spans="1:8" ht="15.75" customHeight="1" x14ac:dyDescent="0.2">
      <c r="A319" s="62"/>
      <c r="B319" s="62"/>
      <c r="C319" s="63"/>
      <c r="D319" s="64"/>
      <c r="E319" s="63"/>
      <c r="F319" s="63"/>
      <c r="G319" s="65"/>
      <c r="H319" s="66"/>
    </row>
    <row r="320" spans="1:8" ht="15.75" customHeight="1" x14ac:dyDescent="0.2">
      <c r="A320" s="62"/>
      <c r="B320" s="62"/>
      <c r="C320" s="63"/>
      <c r="D320" s="64"/>
      <c r="E320" s="63"/>
      <c r="F320" s="63"/>
      <c r="G320" s="65"/>
      <c r="H320" s="66"/>
    </row>
    <row r="321" spans="1:8" ht="15.75" customHeight="1" x14ac:dyDescent="0.2">
      <c r="A321" s="62"/>
      <c r="B321" s="62"/>
      <c r="C321" s="63"/>
      <c r="D321" s="64"/>
      <c r="E321" s="63"/>
      <c r="F321" s="63"/>
      <c r="G321" s="65"/>
      <c r="H321" s="66"/>
    </row>
    <row r="322" spans="1:8" ht="15.75" customHeight="1" x14ac:dyDescent="0.2">
      <c r="A322" s="62"/>
      <c r="B322" s="62"/>
      <c r="C322" s="63"/>
      <c r="D322" s="64"/>
      <c r="E322" s="63"/>
      <c r="F322" s="63"/>
      <c r="G322" s="65"/>
      <c r="H322" s="66"/>
    </row>
    <row r="323" spans="1:8" ht="15.75" customHeight="1" x14ac:dyDescent="0.2">
      <c r="A323" s="62"/>
      <c r="B323" s="62"/>
      <c r="C323" s="63"/>
      <c r="D323" s="64"/>
      <c r="E323" s="63"/>
      <c r="F323" s="63"/>
      <c r="G323" s="65"/>
      <c r="H323" s="66"/>
    </row>
    <row r="324" spans="1:8" ht="15.75" customHeight="1" x14ac:dyDescent="0.2">
      <c r="A324" s="62"/>
      <c r="B324" s="62"/>
      <c r="C324" s="63"/>
      <c r="D324" s="64"/>
      <c r="E324" s="63"/>
      <c r="F324" s="63"/>
      <c r="G324" s="65"/>
      <c r="H324" s="66"/>
    </row>
    <row r="325" spans="1:8" ht="15.75" customHeight="1" x14ac:dyDescent="0.2">
      <c r="A325" s="62"/>
      <c r="B325" s="62"/>
      <c r="C325" s="63"/>
      <c r="D325" s="64"/>
      <c r="E325" s="63"/>
      <c r="F325" s="63"/>
      <c r="G325" s="65"/>
      <c r="H325" s="66"/>
    </row>
    <row r="326" spans="1:8" ht="15.75" customHeight="1" x14ac:dyDescent="0.2">
      <c r="A326" s="62"/>
      <c r="B326" s="62"/>
      <c r="C326" s="63"/>
      <c r="D326" s="64"/>
      <c r="E326" s="63"/>
      <c r="F326" s="63"/>
      <c r="G326" s="65"/>
      <c r="H326" s="66"/>
    </row>
    <row r="327" spans="1:8" ht="15.75" customHeight="1" x14ac:dyDescent="0.2">
      <c r="A327" s="62"/>
      <c r="B327" s="62"/>
      <c r="C327" s="63"/>
      <c r="D327" s="64"/>
      <c r="E327" s="63"/>
      <c r="F327" s="63"/>
      <c r="G327" s="65"/>
      <c r="H327" s="66"/>
    </row>
    <row r="328" spans="1:8" ht="15.75" customHeight="1" x14ac:dyDescent="0.2">
      <c r="A328" s="62"/>
      <c r="B328" s="62"/>
      <c r="C328" s="63"/>
      <c r="D328" s="64"/>
      <c r="E328" s="63"/>
      <c r="F328" s="63"/>
      <c r="G328" s="65"/>
      <c r="H328" s="66"/>
    </row>
    <row r="329" spans="1:8" ht="15.75" customHeight="1" x14ac:dyDescent="0.2">
      <c r="A329" s="62"/>
      <c r="B329" s="62"/>
      <c r="C329" s="63"/>
      <c r="D329" s="64"/>
      <c r="E329" s="63"/>
      <c r="F329" s="63"/>
      <c r="G329" s="65"/>
      <c r="H329" s="66"/>
    </row>
    <row r="330" spans="1:8" ht="15.75" customHeight="1" x14ac:dyDescent="0.2">
      <c r="A330" s="62"/>
      <c r="B330" s="62"/>
      <c r="C330" s="63"/>
      <c r="D330" s="64"/>
      <c r="E330" s="63"/>
      <c r="F330" s="63"/>
      <c r="G330" s="65"/>
      <c r="H330" s="66"/>
    </row>
    <row r="331" spans="1:8" ht="15.75" customHeight="1" x14ac:dyDescent="0.2">
      <c r="A331" s="62"/>
      <c r="B331" s="62"/>
      <c r="C331" s="63"/>
      <c r="D331" s="64"/>
      <c r="E331" s="63"/>
      <c r="F331" s="63"/>
      <c r="G331" s="65"/>
      <c r="H331" s="66"/>
    </row>
    <row r="332" spans="1:8" ht="15.75" customHeight="1" x14ac:dyDescent="0.2">
      <c r="A332" s="62"/>
      <c r="B332" s="62"/>
      <c r="C332" s="63"/>
      <c r="D332" s="64"/>
      <c r="E332" s="63"/>
      <c r="F332" s="63"/>
      <c r="G332" s="65"/>
      <c r="H332" s="66"/>
    </row>
    <row r="333" spans="1:8" ht="15.75" customHeight="1" x14ac:dyDescent="0.2">
      <c r="A333" s="62"/>
      <c r="B333" s="62"/>
      <c r="C333" s="63"/>
      <c r="D333" s="64"/>
      <c r="E333" s="63"/>
      <c r="F333" s="63"/>
      <c r="G333" s="65"/>
      <c r="H333" s="66"/>
    </row>
    <row r="334" spans="1:8" ht="15.75" customHeight="1" x14ac:dyDescent="0.2">
      <c r="A334" s="62"/>
      <c r="B334" s="62"/>
      <c r="C334" s="63"/>
      <c r="D334" s="64"/>
      <c r="E334" s="63"/>
      <c r="F334" s="63"/>
      <c r="G334" s="65"/>
      <c r="H334" s="66"/>
    </row>
    <row r="335" spans="1:8" ht="15.75" customHeight="1" x14ac:dyDescent="0.2">
      <c r="A335" s="62"/>
      <c r="B335" s="62"/>
      <c r="C335" s="63"/>
      <c r="D335" s="64"/>
      <c r="E335" s="63"/>
      <c r="F335" s="63"/>
      <c r="G335" s="65"/>
      <c r="H335" s="66"/>
    </row>
    <row r="336" spans="1:8" ht="15.75" customHeight="1" x14ac:dyDescent="0.2">
      <c r="A336" s="62"/>
      <c r="B336" s="62"/>
      <c r="C336" s="63"/>
      <c r="D336" s="64"/>
      <c r="E336" s="63"/>
      <c r="F336" s="63"/>
      <c r="G336" s="65"/>
      <c r="H336" s="66"/>
    </row>
    <row r="337" spans="1:8" ht="15.75" customHeight="1" x14ac:dyDescent="0.2">
      <c r="A337" s="62"/>
      <c r="B337" s="62"/>
      <c r="C337" s="63"/>
      <c r="D337" s="64"/>
      <c r="E337" s="63"/>
      <c r="F337" s="63"/>
      <c r="G337" s="65"/>
      <c r="H337" s="66"/>
    </row>
    <row r="338" spans="1:8" ht="15.75" customHeight="1" x14ac:dyDescent="0.2">
      <c r="A338" s="62"/>
      <c r="B338" s="62"/>
      <c r="C338" s="63"/>
      <c r="D338" s="64"/>
      <c r="E338" s="63"/>
      <c r="F338" s="63"/>
      <c r="G338" s="65"/>
      <c r="H338" s="66"/>
    </row>
    <row r="339" spans="1:8" ht="15.75" customHeight="1" x14ac:dyDescent="0.2">
      <c r="A339" s="62"/>
      <c r="B339" s="62"/>
      <c r="C339" s="63"/>
      <c r="D339" s="64"/>
      <c r="E339" s="63"/>
      <c r="F339" s="63"/>
      <c r="G339" s="65"/>
      <c r="H339" s="66"/>
    </row>
    <row r="340" spans="1:8" ht="15.75" customHeight="1" x14ac:dyDescent="0.2">
      <c r="A340" s="62"/>
      <c r="B340" s="62"/>
      <c r="C340" s="63"/>
      <c r="D340" s="64"/>
      <c r="E340" s="63"/>
      <c r="F340" s="63"/>
      <c r="G340" s="65"/>
      <c r="H340" s="66"/>
    </row>
    <row r="341" spans="1:8" ht="15.75" customHeight="1" x14ac:dyDescent="0.2">
      <c r="A341" s="62"/>
      <c r="B341" s="62"/>
      <c r="C341" s="63"/>
      <c r="D341" s="64"/>
      <c r="E341" s="63"/>
      <c r="F341" s="63"/>
      <c r="G341" s="65"/>
      <c r="H341" s="66"/>
    </row>
    <row r="342" spans="1:8" ht="15.75" customHeight="1" x14ac:dyDescent="0.2">
      <c r="A342" s="62"/>
      <c r="B342" s="62"/>
      <c r="C342" s="63"/>
      <c r="D342" s="64"/>
      <c r="E342" s="63"/>
      <c r="F342" s="63"/>
      <c r="G342" s="65"/>
      <c r="H342" s="66"/>
    </row>
    <row r="343" spans="1:8" ht="15.75" customHeight="1" x14ac:dyDescent="0.2">
      <c r="A343" s="62"/>
      <c r="B343" s="62"/>
      <c r="C343" s="63"/>
      <c r="D343" s="64"/>
      <c r="E343" s="63"/>
      <c r="F343" s="63"/>
      <c r="G343" s="65"/>
      <c r="H343" s="66"/>
    </row>
    <row r="344" spans="1:8" ht="15.75" customHeight="1" x14ac:dyDescent="0.2">
      <c r="A344" s="62"/>
      <c r="B344" s="62"/>
      <c r="C344" s="63"/>
      <c r="D344" s="64"/>
      <c r="E344" s="63"/>
      <c r="F344" s="63"/>
      <c r="G344" s="65"/>
      <c r="H344" s="66"/>
    </row>
    <row r="345" spans="1:8" ht="15.75" customHeight="1" x14ac:dyDescent="0.2">
      <c r="A345" s="62"/>
      <c r="B345" s="62"/>
      <c r="C345" s="63"/>
      <c r="D345" s="64"/>
      <c r="E345" s="63"/>
      <c r="F345" s="63"/>
      <c r="G345" s="65"/>
      <c r="H345" s="66"/>
    </row>
    <row r="346" spans="1:8" ht="15.75" customHeight="1" x14ac:dyDescent="0.2">
      <c r="A346" s="62"/>
      <c r="B346" s="62"/>
      <c r="C346" s="63"/>
      <c r="D346" s="64"/>
      <c r="E346" s="63"/>
      <c r="F346" s="63"/>
      <c r="G346" s="65"/>
      <c r="H346" s="66"/>
    </row>
    <row r="347" spans="1:8" ht="15.75" customHeight="1" x14ac:dyDescent="0.2">
      <c r="A347" s="62"/>
      <c r="B347" s="62"/>
      <c r="C347" s="63"/>
      <c r="D347" s="64"/>
      <c r="E347" s="63"/>
      <c r="F347" s="63"/>
      <c r="G347" s="65"/>
      <c r="H347" s="66"/>
    </row>
    <row r="348" spans="1:8" ht="15.75" customHeight="1" x14ac:dyDescent="0.2">
      <c r="A348" s="62"/>
      <c r="B348" s="62"/>
      <c r="C348" s="63"/>
      <c r="D348" s="64"/>
      <c r="E348" s="63"/>
      <c r="F348" s="63"/>
      <c r="G348" s="65"/>
      <c r="H348" s="66"/>
    </row>
    <row r="349" spans="1:8" ht="15.75" customHeight="1" x14ac:dyDescent="0.2">
      <c r="A349" s="62"/>
      <c r="B349" s="62"/>
      <c r="C349" s="63"/>
      <c r="D349" s="64"/>
      <c r="E349" s="63"/>
      <c r="F349" s="63"/>
      <c r="G349" s="65"/>
      <c r="H349" s="66"/>
    </row>
    <row r="350" spans="1:8" ht="15.75" customHeight="1" x14ac:dyDescent="0.2">
      <c r="A350" s="62"/>
      <c r="B350" s="62"/>
      <c r="C350" s="63"/>
      <c r="D350" s="64"/>
      <c r="E350" s="63"/>
      <c r="F350" s="63"/>
      <c r="G350" s="65"/>
      <c r="H350" s="66"/>
    </row>
    <row r="351" spans="1:8" ht="15.75" customHeight="1" x14ac:dyDescent="0.2">
      <c r="A351" s="62"/>
      <c r="B351" s="62"/>
      <c r="C351" s="63"/>
      <c r="D351" s="64"/>
      <c r="E351" s="63"/>
      <c r="F351" s="63"/>
      <c r="G351" s="65"/>
      <c r="H351" s="66"/>
    </row>
    <row r="352" spans="1:8" ht="15.75" customHeight="1" x14ac:dyDescent="0.2">
      <c r="A352" s="62"/>
      <c r="B352" s="62"/>
      <c r="C352" s="63"/>
      <c r="D352" s="64"/>
      <c r="E352" s="63"/>
      <c r="F352" s="63"/>
      <c r="G352" s="65"/>
      <c r="H352" s="66"/>
    </row>
    <row r="353" spans="1:8" ht="15.75" customHeight="1" x14ac:dyDescent="0.2">
      <c r="A353" s="62"/>
      <c r="B353" s="62"/>
      <c r="C353" s="63"/>
      <c r="D353" s="64"/>
      <c r="E353" s="63"/>
      <c r="F353" s="63"/>
      <c r="G353" s="65"/>
      <c r="H353" s="66"/>
    </row>
    <row r="354" spans="1:8" ht="15.75" customHeight="1" x14ac:dyDescent="0.2">
      <c r="A354" s="62"/>
      <c r="B354" s="62"/>
      <c r="C354" s="63"/>
      <c r="D354" s="64"/>
      <c r="E354" s="63"/>
      <c r="F354" s="63"/>
      <c r="G354" s="65"/>
      <c r="H354" s="66"/>
    </row>
    <row r="355" spans="1:8" ht="15.75" customHeight="1" x14ac:dyDescent="0.2">
      <c r="A355" s="62"/>
      <c r="B355" s="62"/>
      <c r="C355" s="63"/>
      <c r="D355" s="64"/>
      <c r="E355" s="63"/>
      <c r="F355" s="63"/>
      <c r="G355" s="65"/>
      <c r="H355" s="66"/>
    </row>
    <row r="356" spans="1:8" ht="15.75" customHeight="1" x14ac:dyDescent="0.2">
      <c r="A356" s="62"/>
      <c r="B356" s="62"/>
      <c r="C356" s="63"/>
      <c r="D356" s="64"/>
      <c r="E356" s="63"/>
      <c r="F356" s="63"/>
      <c r="G356" s="65"/>
      <c r="H356" s="66"/>
    </row>
    <row r="357" spans="1:8" ht="15.75" customHeight="1" x14ac:dyDescent="0.2">
      <c r="A357" s="62"/>
      <c r="B357" s="62"/>
      <c r="C357" s="63"/>
      <c r="D357" s="64"/>
      <c r="E357" s="63"/>
      <c r="F357" s="63"/>
      <c r="G357" s="65"/>
      <c r="H357" s="66"/>
    </row>
    <row r="358" spans="1:8" ht="15.75" customHeight="1" x14ac:dyDescent="0.2">
      <c r="A358" s="62"/>
      <c r="B358" s="62"/>
      <c r="C358" s="63"/>
      <c r="D358" s="64"/>
      <c r="E358" s="63"/>
      <c r="F358" s="63"/>
      <c r="G358" s="65"/>
      <c r="H358" s="66"/>
    </row>
    <row r="359" spans="1:8" ht="15.75" customHeight="1" x14ac:dyDescent="0.2">
      <c r="A359" s="62"/>
      <c r="B359" s="62"/>
      <c r="C359" s="63"/>
      <c r="D359" s="64"/>
      <c r="E359" s="63"/>
      <c r="F359" s="63"/>
      <c r="G359" s="65"/>
      <c r="H359" s="66"/>
    </row>
    <row r="360" spans="1:8" ht="15.75" customHeight="1" x14ac:dyDescent="0.2">
      <c r="A360" s="62"/>
      <c r="B360" s="62"/>
      <c r="C360" s="63"/>
      <c r="D360" s="64"/>
      <c r="E360" s="63"/>
      <c r="F360" s="63"/>
      <c r="G360" s="65"/>
      <c r="H360" s="66"/>
    </row>
    <row r="361" spans="1:8" ht="15.75" customHeight="1" x14ac:dyDescent="0.2">
      <c r="A361" s="62"/>
      <c r="B361" s="62"/>
      <c r="C361" s="63"/>
      <c r="D361" s="64"/>
      <c r="E361" s="63"/>
      <c r="F361" s="63"/>
      <c r="G361" s="65"/>
      <c r="H361" s="66"/>
    </row>
    <row r="362" spans="1:8" ht="15.75" customHeight="1" x14ac:dyDescent="0.2">
      <c r="A362" s="62"/>
      <c r="B362" s="62"/>
      <c r="C362" s="63"/>
      <c r="D362" s="64"/>
      <c r="E362" s="63"/>
      <c r="F362" s="63"/>
      <c r="G362" s="65"/>
      <c r="H362" s="66"/>
    </row>
    <row r="363" spans="1:8" ht="15.75" customHeight="1" x14ac:dyDescent="0.2">
      <c r="A363" s="62"/>
      <c r="B363" s="62"/>
      <c r="C363" s="63"/>
      <c r="D363" s="64"/>
      <c r="E363" s="63"/>
      <c r="F363" s="63"/>
      <c r="G363" s="65"/>
      <c r="H363" s="66"/>
    </row>
    <row r="364" spans="1:8" ht="15.75" customHeight="1" x14ac:dyDescent="0.2">
      <c r="A364" s="62"/>
      <c r="B364" s="62"/>
      <c r="C364" s="63"/>
      <c r="D364" s="64"/>
      <c r="E364" s="63"/>
      <c r="F364" s="63"/>
      <c r="G364" s="65"/>
      <c r="H364" s="66"/>
    </row>
    <row r="365" spans="1:8" ht="15.75" customHeight="1" x14ac:dyDescent="0.2">
      <c r="A365" s="62"/>
      <c r="B365" s="62"/>
      <c r="C365" s="63"/>
      <c r="D365" s="64"/>
      <c r="E365" s="63"/>
      <c r="F365" s="63"/>
      <c r="G365" s="65"/>
      <c r="H365" s="66"/>
    </row>
    <row r="366" spans="1:8" ht="15.75" customHeight="1" x14ac:dyDescent="0.2">
      <c r="A366" s="62"/>
      <c r="B366" s="62"/>
      <c r="C366" s="63"/>
      <c r="D366" s="64"/>
      <c r="E366" s="63"/>
      <c r="F366" s="63"/>
      <c r="G366" s="65"/>
      <c r="H366" s="66"/>
    </row>
    <row r="367" spans="1:8" ht="15.75" customHeight="1" x14ac:dyDescent="0.2">
      <c r="A367" s="62"/>
      <c r="B367" s="62"/>
      <c r="C367" s="63"/>
      <c r="D367" s="64"/>
      <c r="E367" s="63"/>
      <c r="F367" s="63"/>
      <c r="G367" s="65"/>
      <c r="H367" s="66"/>
    </row>
    <row r="368" spans="1:8" ht="15.75" customHeight="1" x14ac:dyDescent="0.2">
      <c r="A368" s="62"/>
      <c r="B368" s="62"/>
      <c r="C368" s="63"/>
      <c r="D368" s="64"/>
      <c r="E368" s="63"/>
      <c r="F368" s="63"/>
      <c r="G368" s="65"/>
      <c r="H368" s="66"/>
    </row>
    <row r="369" spans="1:8" ht="15.75" customHeight="1" x14ac:dyDescent="0.2">
      <c r="A369" s="62"/>
      <c r="B369" s="62"/>
      <c r="C369" s="63"/>
      <c r="D369" s="64"/>
      <c r="E369" s="63"/>
      <c r="F369" s="63"/>
      <c r="G369" s="65"/>
      <c r="H369" s="66"/>
    </row>
    <row r="370" spans="1:8" ht="15.75" customHeight="1" x14ac:dyDescent="0.2">
      <c r="A370" s="62"/>
      <c r="B370" s="62"/>
      <c r="C370" s="63"/>
      <c r="D370" s="64"/>
      <c r="E370" s="63"/>
      <c r="F370" s="63"/>
      <c r="G370" s="65"/>
      <c r="H370" s="66"/>
    </row>
    <row r="371" spans="1:8" ht="15.75" customHeight="1" x14ac:dyDescent="0.2">
      <c r="A371" s="62"/>
      <c r="B371" s="62"/>
      <c r="C371" s="63"/>
      <c r="D371" s="64"/>
      <c r="E371" s="63"/>
      <c r="F371" s="63"/>
      <c r="G371" s="65"/>
      <c r="H371" s="66"/>
    </row>
    <row r="372" spans="1:8" ht="15.75" customHeight="1" x14ac:dyDescent="0.2">
      <c r="A372" s="62"/>
      <c r="B372" s="62"/>
      <c r="C372" s="63"/>
      <c r="D372" s="64"/>
      <c r="E372" s="63"/>
      <c r="F372" s="63"/>
      <c r="G372" s="65"/>
      <c r="H372" s="66"/>
    </row>
    <row r="373" spans="1:8" ht="15.75" customHeight="1" x14ac:dyDescent="0.2">
      <c r="A373" s="62"/>
      <c r="B373" s="62"/>
      <c r="C373" s="63"/>
      <c r="D373" s="64"/>
      <c r="E373" s="63"/>
      <c r="F373" s="63"/>
      <c r="G373" s="65"/>
      <c r="H373" s="66"/>
    </row>
    <row r="374" spans="1:8" ht="15.75" customHeight="1" x14ac:dyDescent="0.2">
      <c r="A374" s="62"/>
      <c r="B374" s="62"/>
      <c r="C374" s="63"/>
      <c r="D374" s="64"/>
      <c r="E374" s="63"/>
      <c r="F374" s="63"/>
      <c r="G374" s="65"/>
      <c r="H374" s="66"/>
    </row>
    <row r="375" spans="1:8" ht="15.75" customHeight="1" x14ac:dyDescent="0.2">
      <c r="A375" s="62"/>
      <c r="B375" s="62"/>
      <c r="C375" s="63"/>
      <c r="D375" s="64"/>
      <c r="E375" s="63"/>
      <c r="F375" s="63"/>
      <c r="G375" s="65"/>
      <c r="H375" s="66"/>
    </row>
    <row r="376" spans="1:8" ht="15.75" customHeight="1" x14ac:dyDescent="0.2">
      <c r="A376" s="62"/>
      <c r="B376" s="62"/>
      <c r="C376" s="63"/>
      <c r="D376" s="64"/>
      <c r="E376" s="63"/>
      <c r="F376" s="63"/>
      <c r="G376" s="65"/>
      <c r="H376" s="66"/>
    </row>
    <row r="377" spans="1:8" ht="15.75" customHeight="1" x14ac:dyDescent="0.2">
      <c r="A377" s="62"/>
      <c r="B377" s="62"/>
      <c r="C377" s="63"/>
      <c r="D377" s="64"/>
      <c r="E377" s="63"/>
      <c r="F377" s="63"/>
      <c r="G377" s="65"/>
      <c r="H377" s="66"/>
    </row>
    <row r="378" spans="1:8" ht="15.75" customHeight="1" x14ac:dyDescent="0.2">
      <c r="A378" s="62"/>
      <c r="B378" s="62"/>
      <c r="C378" s="63"/>
      <c r="D378" s="64"/>
      <c r="E378" s="63"/>
      <c r="F378" s="63"/>
      <c r="G378" s="65"/>
      <c r="H378" s="66"/>
    </row>
    <row r="379" spans="1:8" ht="15.75" customHeight="1" x14ac:dyDescent="0.2">
      <c r="A379" s="62"/>
      <c r="B379" s="62"/>
      <c r="C379" s="63"/>
      <c r="D379" s="64"/>
      <c r="E379" s="63"/>
      <c r="F379" s="63"/>
      <c r="G379" s="65"/>
      <c r="H379" s="66"/>
    </row>
    <row r="380" spans="1:8" ht="15.75" customHeight="1" x14ac:dyDescent="0.2">
      <c r="A380" s="62"/>
      <c r="B380" s="62"/>
      <c r="C380" s="63"/>
      <c r="D380" s="64"/>
      <c r="E380" s="63"/>
      <c r="F380" s="63"/>
      <c r="G380" s="65"/>
      <c r="H380" s="66"/>
    </row>
    <row r="381" spans="1:8" ht="15.75" customHeight="1" x14ac:dyDescent="0.2">
      <c r="A381" s="62"/>
      <c r="B381" s="62"/>
      <c r="C381" s="63"/>
      <c r="D381" s="64"/>
      <c r="E381" s="63"/>
      <c r="F381" s="63"/>
      <c r="G381" s="65"/>
      <c r="H381" s="66"/>
    </row>
    <row r="382" spans="1:8" ht="15.75" customHeight="1" x14ac:dyDescent="0.2">
      <c r="A382" s="62"/>
      <c r="B382" s="62"/>
      <c r="C382" s="63"/>
      <c r="D382" s="64"/>
      <c r="E382" s="63"/>
      <c r="F382" s="63"/>
      <c r="G382" s="65"/>
      <c r="H382" s="66"/>
    </row>
    <row r="383" spans="1:8" ht="15.75" customHeight="1" x14ac:dyDescent="0.2">
      <c r="A383" s="62"/>
      <c r="B383" s="62"/>
      <c r="C383" s="63"/>
      <c r="D383" s="64"/>
      <c r="E383" s="63"/>
      <c r="F383" s="63"/>
      <c r="G383" s="65"/>
      <c r="H383" s="66"/>
    </row>
    <row r="384" spans="1:8" ht="15.75" customHeight="1" x14ac:dyDescent="0.2">
      <c r="A384" s="62"/>
      <c r="B384" s="62"/>
      <c r="C384" s="63"/>
      <c r="D384" s="64"/>
      <c r="E384" s="63"/>
      <c r="F384" s="63"/>
      <c r="G384" s="65"/>
      <c r="H384" s="66"/>
    </row>
    <row r="385" spans="1:8" ht="15.75" customHeight="1" x14ac:dyDescent="0.2">
      <c r="A385" s="62"/>
      <c r="B385" s="62"/>
      <c r="C385" s="63"/>
      <c r="D385" s="64"/>
      <c r="E385" s="63"/>
      <c r="F385" s="63"/>
      <c r="G385" s="65"/>
      <c r="H385" s="66"/>
    </row>
    <row r="386" spans="1:8" ht="15.75" customHeight="1" x14ac:dyDescent="0.2">
      <c r="A386" s="62"/>
      <c r="B386" s="62"/>
      <c r="C386" s="63"/>
      <c r="D386" s="64"/>
      <c r="E386" s="63"/>
      <c r="F386" s="63"/>
      <c r="G386" s="65"/>
      <c r="H386" s="66"/>
    </row>
    <row r="387" spans="1:8" ht="15.75" customHeight="1" x14ac:dyDescent="0.2">
      <c r="A387" s="62"/>
      <c r="B387" s="62"/>
      <c r="C387" s="63"/>
      <c r="D387" s="64"/>
      <c r="E387" s="63"/>
      <c r="F387" s="63"/>
      <c r="G387" s="65"/>
      <c r="H387" s="66"/>
    </row>
    <row r="388" spans="1:8" ht="15.75" customHeight="1" x14ac:dyDescent="0.2">
      <c r="A388" s="62"/>
      <c r="B388" s="62"/>
      <c r="C388" s="63"/>
      <c r="D388" s="64"/>
      <c r="E388" s="63"/>
      <c r="F388" s="63"/>
      <c r="G388" s="65"/>
      <c r="H388" s="66"/>
    </row>
    <row r="389" spans="1:8" ht="15.75" customHeight="1" x14ac:dyDescent="0.2">
      <c r="A389" s="62"/>
      <c r="B389" s="62"/>
      <c r="C389" s="63"/>
      <c r="D389" s="64"/>
      <c r="E389" s="63"/>
      <c r="F389" s="63"/>
      <c r="G389" s="65"/>
      <c r="H389" s="66"/>
    </row>
    <row r="390" spans="1:8" ht="15.75" customHeight="1" x14ac:dyDescent="0.2">
      <c r="A390" s="62"/>
      <c r="B390" s="62"/>
      <c r="C390" s="63"/>
      <c r="D390" s="64"/>
      <c r="E390" s="63"/>
      <c r="F390" s="63"/>
      <c r="G390" s="65"/>
      <c r="H390" s="66"/>
    </row>
    <row r="391" spans="1:8" ht="15.75" customHeight="1" x14ac:dyDescent="0.2">
      <c r="A391" s="62"/>
      <c r="B391" s="62"/>
      <c r="C391" s="63"/>
      <c r="D391" s="64"/>
      <c r="E391" s="63"/>
      <c r="F391" s="63"/>
      <c r="G391" s="65"/>
      <c r="H391" s="66"/>
    </row>
    <row r="392" spans="1:8" ht="15.75" customHeight="1" x14ac:dyDescent="0.2">
      <c r="A392" s="62"/>
      <c r="B392" s="62"/>
      <c r="C392" s="63"/>
      <c r="D392" s="64"/>
      <c r="E392" s="63"/>
      <c r="F392" s="63"/>
      <c r="G392" s="65"/>
      <c r="H392" s="66"/>
    </row>
    <row r="393" spans="1:8" ht="15.75" customHeight="1" x14ac:dyDescent="0.2">
      <c r="A393" s="62"/>
      <c r="B393" s="62"/>
      <c r="C393" s="63"/>
      <c r="D393" s="64"/>
      <c r="E393" s="63"/>
      <c r="F393" s="63"/>
      <c r="G393" s="65"/>
      <c r="H393" s="66"/>
    </row>
    <row r="394" spans="1:8" ht="15.75" customHeight="1" x14ac:dyDescent="0.2">
      <c r="A394" s="62"/>
      <c r="B394" s="62"/>
      <c r="C394" s="63"/>
      <c r="D394" s="64"/>
      <c r="E394" s="63"/>
      <c r="F394" s="63"/>
      <c r="G394" s="65"/>
      <c r="H394" s="66"/>
    </row>
    <row r="395" spans="1:8" ht="15.75" customHeight="1" x14ac:dyDescent="0.2">
      <c r="A395" s="62"/>
      <c r="B395" s="62"/>
      <c r="C395" s="63"/>
      <c r="D395" s="64"/>
      <c r="E395" s="63"/>
      <c r="F395" s="63"/>
      <c r="G395" s="65"/>
      <c r="H395" s="66"/>
    </row>
    <row r="396" spans="1:8" ht="15.75" customHeight="1" x14ac:dyDescent="0.2">
      <c r="A396" s="62"/>
      <c r="B396" s="62"/>
      <c r="C396" s="63"/>
      <c r="D396" s="64"/>
      <c r="E396" s="63"/>
      <c r="F396" s="63"/>
      <c r="G396" s="65"/>
      <c r="H396" s="66"/>
    </row>
    <row r="397" spans="1:8" ht="15.75" customHeight="1" x14ac:dyDescent="0.2">
      <c r="A397" s="62"/>
      <c r="B397" s="62"/>
      <c r="C397" s="63"/>
      <c r="D397" s="64"/>
      <c r="E397" s="63"/>
      <c r="F397" s="63"/>
      <c r="G397" s="65"/>
      <c r="H397" s="66"/>
    </row>
    <row r="398" spans="1:8" ht="15.75" customHeight="1" x14ac:dyDescent="0.2">
      <c r="A398" s="62"/>
      <c r="B398" s="62"/>
      <c r="C398" s="63"/>
      <c r="D398" s="64"/>
      <c r="E398" s="63"/>
      <c r="F398" s="63"/>
      <c r="G398" s="65"/>
      <c r="H398" s="66"/>
    </row>
    <row r="399" spans="1:8" ht="15.75" customHeight="1" x14ac:dyDescent="0.2">
      <c r="A399" s="62"/>
      <c r="B399" s="62"/>
      <c r="C399" s="63"/>
      <c r="D399" s="64"/>
      <c r="E399" s="63"/>
      <c r="F399" s="63"/>
      <c r="G399" s="65"/>
      <c r="H399" s="66"/>
    </row>
    <row r="400" spans="1:8" ht="15.75" customHeight="1" x14ac:dyDescent="0.2">
      <c r="A400" s="62"/>
      <c r="B400" s="62"/>
      <c r="C400" s="63"/>
      <c r="D400" s="64"/>
      <c r="E400" s="63"/>
      <c r="F400" s="63"/>
      <c r="G400" s="65"/>
      <c r="H400" s="66"/>
    </row>
    <row r="401" spans="1:8" ht="15.75" customHeight="1" x14ac:dyDescent="0.2">
      <c r="A401" s="62"/>
      <c r="B401" s="62"/>
      <c r="C401" s="63"/>
      <c r="D401" s="64"/>
      <c r="E401" s="63"/>
      <c r="F401" s="63"/>
      <c r="G401" s="65"/>
      <c r="H401" s="66"/>
    </row>
    <row r="402" spans="1:8" ht="15.75" customHeight="1" x14ac:dyDescent="0.2">
      <c r="A402" s="62"/>
      <c r="B402" s="62"/>
      <c r="C402" s="63"/>
      <c r="D402" s="64"/>
      <c r="E402" s="63"/>
      <c r="F402" s="63"/>
      <c r="G402" s="65"/>
      <c r="H402" s="66"/>
    </row>
    <row r="403" spans="1:8" ht="15.75" customHeight="1" x14ac:dyDescent="0.2">
      <c r="A403" s="62"/>
      <c r="B403" s="62"/>
      <c r="C403" s="63"/>
      <c r="D403" s="64"/>
      <c r="E403" s="63"/>
      <c r="F403" s="63"/>
      <c r="G403" s="65"/>
      <c r="H403" s="66"/>
    </row>
    <row r="404" spans="1:8" ht="15.75" customHeight="1" x14ac:dyDescent="0.2">
      <c r="A404" s="62"/>
      <c r="B404" s="62"/>
      <c r="C404" s="63"/>
      <c r="D404" s="64"/>
      <c r="E404" s="63"/>
      <c r="F404" s="63"/>
      <c r="G404" s="65"/>
      <c r="H404" s="66"/>
    </row>
    <row r="405" spans="1:8" ht="15.75" customHeight="1" x14ac:dyDescent="0.2">
      <c r="A405" s="62"/>
      <c r="B405" s="62"/>
      <c r="C405" s="63"/>
      <c r="D405" s="64"/>
      <c r="E405" s="63"/>
      <c r="F405" s="63"/>
      <c r="G405" s="65"/>
      <c r="H405" s="66"/>
    </row>
    <row r="406" spans="1:8" ht="15.75" customHeight="1" x14ac:dyDescent="0.2">
      <c r="A406" s="62"/>
      <c r="B406" s="62"/>
      <c r="C406" s="63"/>
      <c r="D406" s="64"/>
      <c r="E406" s="63"/>
      <c r="F406" s="63"/>
      <c r="G406" s="65"/>
      <c r="H406" s="66"/>
    </row>
    <row r="407" spans="1:8" ht="15.75" customHeight="1" x14ac:dyDescent="0.2">
      <c r="A407" s="62"/>
      <c r="B407" s="62"/>
      <c r="C407" s="63"/>
      <c r="D407" s="64"/>
      <c r="E407" s="63"/>
      <c r="F407" s="63"/>
      <c r="G407" s="65"/>
      <c r="H407" s="66"/>
    </row>
    <row r="408" spans="1:8" ht="15.75" customHeight="1" x14ac:dyDescent="0.2">
      <c r="A408" s="62"/>
      <c r="B408" s="62"/>
      <c r="C408" s="63"/>
      <c r="D408" s="64"/>
      <c r="E408" s="63"/>
      <c r="F408" s="63"/>
      <c r="G408" s="65"/>
      <c r="H408" s="66"/>
    </row>
    <row r="409" spans="1:8" ht="15.75" customHeight="1" x14ac:dyDescent="0.2">
      <c r="A409" s="62"/>
      <c r="B409" s="62"/>
      <c r="C409" s="63"/>
      <c r="D409" s="64"/>
      <c r="E409" s="63"/>
      <c r="F409" s="63"/>
      <c r="G409" s="65"/>
      <c r="H409" s="66"/>
    </row>
    <row r="410" spans="1:8" ht="15.75" customHeight="1" x14ac:dyDescent="0.2">
      <c r="A410" s="62"/>
      <c r="B410" s="62"/>
      <c r="C410" s="63"/>
      <c r="D410" s="64"/>
      <c r="E410" s="63"/>
      <c r="F410" s="63"/>
      <c r="G410" s="65"/>
      <c r="H410" s="66"/>
    </row>
    <row r="411" spans="1:8" ht="15.75" customHeight="1" x14ac:dyDescent="0.2">
      <c r="A411" s="62"/>
      <c r="B411" s="62"/>
      <c r="C411" s="63"/>
      <c r="D411" s="64"/>
      <c r="E411" s="63"/>
      <c r="F411" s="63"/>
      <c r="G411" s="65"/>
      <c r="H411" s="66"/>
    </row>
    <row r="412" spans="1:8" ht="15.75" customHeight="1" x14ac:dyDescent="0.2">
      <c r="A412" s="62"/>
      <c r="B412" s="62"/>
      <c r="C412" s="63"/>
      <c r="D412" s="64"/>
      <c r="E412" s="63"/>
      <c r="F412" s="63"/>
      <c r="G412" s="65"/>
      <c r="H412" s="66"/>
    </row>
    <row r="413" spans="1:8" ht="15.75" customHeight="1" x14ac:dyDescent="0.2">
      <c r="A413" s="62"/>
      <c r="B413" s="62"/>
      <c r="C413" s="63"/>
      <c r="D413" s="64"/>
      <c r="E413" s="63"/>
      <c r="F413" s="63"/>
      <c r="G413" s="65"/>
      <c r="H413" s="66"/>
    </row>
    <row r="414" spans="1:8" ht="15.75" customHeight="1" x14ac:dyDescent="0.2">
      <c r="A414" s="62"/>
      <c r="B414" s="62"/>
      <c r="C414" s="63"/>
      <c r="D414" s="64"/>
      <c r="E414" s="63"/>
      <c r="F414" s="63"/>
      <c r="G414" s="65"/>
      <c r="H414" s="66"/>
    </row>
    <row r="415" spans="1:8" ht="15.75" customHeight="1" x14ac:dyDescent="0.2">
      <c r="A415" s="62"/>
      <c r="B415" s="62"/>
      <c r="C415" s="63"/>
      <c r="D415" s="64"/>
      <c r="E415" s="63"/>
      <c r="F415" s="63"/>
      <c r="G415" s="65"/>
      <c r="H415" s="66"/>
    </row>
    <row r="416" spans="1:8" ht="15.75" customHeight="1" x14ac:dyDescent="0.2">
      <c r="A416" s="62"/>
      <c r="B416" s="62"/>
      <c r="C416" s="63"/>
      <c r="D416" s="64"/>
      <c r="E416" s="63"/>
      <c r="F416" s="63"/>
      <c r="G416" s="65"/>
      <c r="H416" s="66"/>
    </row>
    <row r="417" spans="1:8" ht="15.75" customHeight="1" x14ac:dyDescent="0.2">
      <c r="A417" s="62"/>
      <c r="B417" s="62"/>
      <c r="C417" s="63"/>
      <c r="D417" s="64"/>
      <c r="E417" s="63"/>
      <c r="F417" s="63"/>
      <c r="G417" s="65"/>
      <c r="H417" s="66"/>
    </row>
    <row r="418" spans="1:8" ht="15.75" customHeight="1" x14ac:dyDescent="0.2">
      <c r="A418" s="62"/>
      <c r="B418" s="62"/>
      <c r="C418" s="63"/>
      <c r="D418" s="64"/>
      <c r="E418" s="63"/>
      <c r="F418" s="63"/>
      <c r="G418" s="65"/>
      <c r="H418" s="66"/>
    </row>
    <row r="419" spans="1:8" ht="15.75" customHeight="1" x14ac:dyDescent="0.2">
      <c r="A419" s="62"/>
      <c r="B419" s="62"/>
      <c r="C419" s="63"/>
      <c r="D419" s="64"/>
      <c r="E419" s="63"/>
      <c r="F419" s="63"/>
      <c r="G419" s="65"/>
      <c r="H419" s="66"/>
    </row>
    <row r="420" spans="1:8" ht="15.75" customHeight="1" x14ac:dyDescent="0.2">
      <c r="A420" s="62"/>
      <c r="B420" s="62"/>
      <c r="C420" s="63"/>
      <c r="D420" s="64"/>
      <c r="E420" s="63"/>
      <c r="F420" s="63"/>
      <c r="G420" s="65"/>
      <c r="H420" s="66"/>
    </row>
    <row r="421" spans="1:8" ht="15.75" customHeight="1" x14ac:dyDescent="0.2">
      <c r="A421" s="62"/>
      <c r="B421" s="62"/>
      <c r="C421" s="63"/>
      <c r="D421" s="64"/>
      <c r="E421" s="63"/>
      <c r="F421" s="63"/>
      <c r="G421" s="65"/>
      <c r="H421" s="66"/>
    </row>
    <row r="422" spans="1:8" ht="15.75" customHeight="1" x14ac:dyDescent="0.2">
      <c r="A422" s="62"/>
      <c r="B422" s="62"/>
      <c r="C422" s="63"/>
      <c r="D422" s="64"/>
      <c r="E422" s="63"/>
      <c r="F422" s="63"/>
      <c r="G422" s="65"/>
      <c r="H422" s="66"/>
    </row>
    <row r="423" spans="1:8" ht="15.75" customHeight="1" x14ac:dyDescent="0.2">
      <c r="A423" s="62"/>
      <c r="B423" s="62"/>
      <c r="C423" s="63"/>
      <c r="D423" s="64"/>
      <c r="E423" s="63"/>
      <c r="F423" s="63"/>
      <c r="G423" s="65"/>
      <c r="H423" s="66"/>
    </row>
    <row r="424" spans="1:8" ht="15.75" customHeight="1" x14ac:dyDescent="0.2">
      <c r="A424" s="62"/>
      <c r="B424" s="62"/>
      <c r="C424" s="63"/>
      <c r="D424" s="64"/>
      <c r="E424" s="63"/>
      <c r="F424" s="63"/>
      <c r="G424" s="65"/>
      <c r="H424" s="66"/>
    </row>
    <row r="425" spans="1:8" ht="15.75" customHeight="1" x14ac:dyDescent="0.2">
      <c r="A425" s="62"/>
      <c r="B425" s="62"/>
      <c r="C425" s="63"/>
      <c r="D425" s="64"/>
      <c r="E425" s="63"/>
      <c r="F425" s="63"/>
      <c r="G425" s="65"/>
      <c r="H425" s="66"/>
    </row>
    <row r="426" spans="1:8" ht="15.75" customHeight="1" x14ac:dyDescent="0.2">
      <c r="A426" s="62"/>
      <c r="B426" s="62"/>
      <c r="C426" s="63"/>
      <c r="D426" s="64"/>
      <c r="E426" s="63"/>
      <c r="F426" s="63"/>
      <c r="G426" s="65"/>
      <c r="H426" s="66"/>
    </row>
    <row r="427" spans="1:8" ht="15.75" customHeight="1" x14ac:dyDescent="0.2">
      <c r="A427" s="62"/>
      <c r="B427" s="62"/>
      <c r="C427" s="63"/>
      <c r="D427" s="64"/>
      <c r="E427" s="63"/>
      <c r="F427" s="63"/>
      <c r="G427" s="65"/>
      <c r="H427" s="66"/>
    </row>
    <row r="428" spans="1:8" ht="15.75" customHeight="1" x14ac:dyDescent="0.2">
      <c r="A428" s="62"/>
      <c r="B428" s="62"/>
      <c r="C428" s="63"/>
      <c r="D428" s="64"/>
      <c r="E428" s="63"/>
      <c r="F428" s="63"/>
      <c r="G428" s="65"/>
      <c r="H428" s="66"/>
    </row>
    <row r="429" spans="1:8" ht="15.75" customHeight="1" x14ac:dyDescent="0.2">
      <c r="A429" s="62"/>
      <c r="B429" s="62"/>
      <c r="C429" s="63"/>
      <c r="D429" s="64"/>
      <c r="E429" s="63"/>
      <c r="F429" s="63"/>
      <c r="G429" s="65"/>
      <c r="H429" s="66"/>
    </row>
    <row r="430" spans="1:8" ht="15.75" customHeight="1" x14ac:dyDescent="0.2">
      <c r="A430" s="62"/>
      <c r="B430" s="62"/>
      <c r="C430" s="63"/>
      <c r="D430" s="64"/>
      <c r="E430" s="63"/>
      <c r="F430" s="63"/>
      <c r="G430" s="65"/>
      <c r="H430" s="66"/>
    </row>
    <row r="431" spans="1:8" ht="15.75" customHeight="1" x14ac:dyDescent="0.2">
      <c r="A431" s="62"/>
      <c r="B431" s="62"/>
      <c r="C431" s="63"/>
      <c r="D431" s="64"/>
      <c r="E431" s="63"/>
      <c r="F431" s="63"/>
      <c r="G431" s="65"/>
      <c r="H431" s="66"/>
    </row>
    <row r="432" spans="1:8" ht="15.75" customHeight="1" x14ac:dyDescent="0.2">
      <c r="A432" s="62"/>
      <c r="B432" s="62"/>
      <c r="C432" s="63"/>
      <c r="D432" s="64"/>
      <c r="E432" s="63"/>
      <c r="F432" s="63"/>
      <c r="G432" s="65"/>
      <c r="H432" s="66"/>
    </row>
    <row r="433" spans="1:8" ht="15.75" customHeight="1" x14ac:dyDescent="0.2">
      <c r="A433" s="62"/>
      <c r="B433" s="62"/>
      <c r="C433" s="63"/>
      <c r="D433" s="64"/>
      <c r="E433" s="63"/>
      <c r="F433" s="63"/>
      <c r="G433" s="65"/>
      <c r="H433" s="66"/>
    </row>
    <row r="434" spans="1:8" ht="15.75" customHeight="1" x14ac:dyDescent="0.2">
      <c r="A434" s="62"/>
      <c r="B434" s="62"/>
      <c r="C434" s="63"/>
      <c r="D434" s="64"/>
      <c r="E434" s="63"/>
      <c r="F434" s="63"/>
      <c r="G434" s="65"/>
      <c r="H434" s="66"/>
    </row>
    <row r="435" spans="1:8" ht="15.75" customHeight="1" x14ac:dyDescent="0.2">
      <c r="A435" s="62"/>
      <c r="B435" s="62"/>
      <c r="C435" s="63"/>
      <c r="D435" s="64"/>
      <c r="E435" s="63"/>
      <c r="F435" s="63"/>
      <c r="G435" s="65"/>
      <c r="H435" s="66"/>
    </row>
    <row r="436" spans="1:8" ht="15.75" customHeight="1" x14ac:dyDescent="0.2">
      <c r="A436" s="62"/>
      <c r="B436" s="62"/>
      <c r="C436" s="63"/>
      <c r="D436" s="64"/>
      <c r="E436" s="63"/>
      <c r="F436" s="63"/>
      <c r="G436" s="65"/>
      <c r="H436" s="66"/>
    </row>
    <row r="437" spans="1:8" ht="15.75" customHeight="1" x14ac:dyDescent="0.2">
      <c r="A437" s="62"/>
      <c r="B437" s="62"/>
      <c r="C437" s="63"/>
      <c r="D437" s="64"/>
      <c r="E437" s="63"/>
      <c r="F437" s="63"/>
      <c r="G437" s="65"/>
      <c r="H437" s="66"/>
    </row>
    <row r="438" spans="1:8" ht="15.75" customHeight="1" x14ac:dyDescent="0.2">
      <c r="A438" s="62"/>
      <c r="B438" s="62"/>
      <c r="C438" s="63"/>
      <c r="D438" s="64"/>
      <c r="E438" s="63"/>
      <c r="F438" s="63"/>
      <c r="G438" s="65"/>
      <c r="H438" s="66"/>
    </row>
    <row r="439" spans="1:8" ht="15.75" customHeight="1" x14ac:dyDescent="0.2">
      <c r="A439" s="62"/>
      <c r="B439" s="62"/>
      <c r="C439" s="63"/>
      <c r="D439" s="64"/>
      <c r="E439" s="63"/>
      <c r="F439" s="63"/>
      <c r="G439" s="65"/>
      <c r="H439" s="66"/>
    </row>
    <row r="440" spans="1:8" ht="15.75" customHeight="1" x14ac:dyDescent="0.2">
      <c r="A440" s="62"/>
      <c r="B440" s="62"/>
      <c r="C440" s="63"/>
      <c r="D440" s="64"/>
      <c r="E440" s="63"/>
      <c r="F440" s="63"/>
      <c r="G440" s="65"/>
      <c r="H440" s="66"/>
    </row>
    <row r="441" spans="1:8" ht="15.75" customHeight="1" x14ac:dyDescent="0.2">
      <c r="A441" s="62"/>
      <c r="B441" s="62"/>
      <c r="C441" s="63"/>
      <c r="D441" s="64"/>
      <c r="E441" s="63"/>
      <c r="F441" s="63"/>
      <c r="G441" s="65"/>
      <c r="H441" s="66"/>
    </row>
    <row r="442" spans="1:8" ht="15.75" customHeight="1" x14ac:dyDescent="0.2">
      <c r="A442" s="62"/>
      <c r="B442" s="62"/>
      <c r="C442" s="63"/>
      <c r="D442" s="64"/>
      <c r="E442" s="63"/>
      <c r="F442" s="63"/>
      <c r="G442" s="65"/>
      <c r="H442" s="66"/>
    </row>
    <row r="443" spans="1:8" ht="15.75" customHeight="1" x14ac:dyDescent="0.2">
      <c r="A443" s="62"/>
      <c r="B443" s="62"/>
      <c r="C443" s="63"/>
      <c r="D443" s="64"/>
      <c r="E443" s="63"/>
      <c r="F443" s="63"/>
      <c r="G443" s="65"/>
      <c r="H443" s="66"/>
    </row>
    <row r="444" spans="1:8" ht="15.75" customHeight="1" x14ac:dyDescent="0.2">
      <c r="A444" s="62"/>
      <c r="B444" s="62"/>
      <c r="C444" s="63"/>
      <c r="D444" s="64"/>
      <c r="E444" s="63"/>
      <c r="F444" s="63"/>
      <c r="G444" s="65"/>
      <c r="H444" s="66"/>
    </row>
    <row r="445" spans="1:8" ht="15.75" customHeight="1" x14ac:dyDescent="0.2">
      <c r="A445" s="62"/>
      <c r="B445" s="62"/>
      <c r="C445" s="63"/>
      <c r="D445" s="64"/>
      <c r="E445" s="63"/>
      <c r="F445" s="63"/>
      <c r="G445" s="65"/>
      <c r="H445" s="66"/>
    </row>
    <row r="446" spans="1:8" ht="15.75" customHeight="1" x14ac:dyDescent="0.2">
      <c r="A446" s="62"/>
      <c r="B446" s="62"/>
      <c r="C446" s="63"/>
      <c r="D446" s="64"/>
      <c r="E446" s="63"/>
      <c r="F446" s="63"/>
      <c r="G446" s="65"/>
      <c r="H446" s="66"/>
    </row>
    <row r="447" spans="1:8" ht="15.75" customHeight="1" x14ac:dyDescent="0.2">
      <c r="A447" s="62"/>
      <c r="B447" s="62"/>
      <c r="C447" s="63"/>
      <c r="D447" s="64"/>
      <c r="E447" s="63"/>
      <c r="F447" s="63"/>
      <c r="G447" s="65"/>
      <c r="H447" s="66"/>
    </row>
    <row r="448" spans="1:8" ht="15.75" customHeight="1" x14ac:dyDescent="0.2">
      <c r="A448" s="62"/>
      <c r="B448" s="62"/>
      <c r="C448" s="63"/>
      <c r="D448" s="64"/>
      <c r="E448" s="63"/>
      <c r="F448" s="63"/>
      <c r="G448" s="65"/>
      <c r="H448" s="66"/>
    </row>
    <row r="449" spans="1:8" ht="15.75" customHeight="1" x14ac:dyDescent="0.2">
      <c r="A449" s="62"/>
      <c r="B449" s="62"/>
      <c r="C449" s="63"/>
      <c r="D449" s="64"/>
      <c r="E449" s="63"/>
      <c r="F449" s="63"/>
      <c r="G449" s="65"/>
      <c r="H449" s="66"/>
    </row>
    <row r="450" spans="1:8" ht="15.75" customHeight="1" x14ac:dyDescent="0.2">
      <c r="A450" s="62"/>
      <c r="B450" s="62"/>
      <c r="C450" s="63"/>
      <c r="D450" s="64"/>
      <c r="E450" s="63"/>
      <c r="F450" s="63"/>
      <c r="G450" s="65"/>
      <c r="H450" s="66"/>
    </row>
    <row r="451" spans="1:8" ht="15.75" customHeight="1" x14ac:dyDescent="0.2">
      <c r="A451" s="62"/>
      <c r="B451" s="62"/>
      <c r="C451" s="63"/>
      <c r="D451" s="64"/>
      <c r="E451" s="63"/>
      <c r="F451" s="63"/>
      <c r="G451" s="65"/>
      <c r="H451" s="66"/>
    </row>
    <row r="452" spans="1:8" ht="15.75" customHeight="1" x14ac:dyDescent="0.2">
      <c r="A452" s="62"/>
      <c r="B452" s="62"/>
      <c r="C452" s="63"/>
      <c r="D452" s="64"/>
      <c r="E452" s="63"/>
      <c r="F452" s="63"/>
      <c r="G452" s="65"/>
      <c r="H452" s="66"/>
    </row>
    <row r="453" spans="1:8" ht="15.75" customHeight="1" x14ac:dyDescent="0.2">
      <c r="A453" s="62"/>
      <c r="B453" s="62"/>
      <c r="C453" s="63"/>
      <c r="D453" s="64"/>
      <c r="E453" s="63"/>
      <c r="F453" s="63"/>
      <c r="G453" s="65"/>
      <c r="H453" s="66"/>
    </row>
    <row r="454" spans="1:8" ht="15.75" customHeight="1" x14ac:dyDescent="0.2">
      <c r="A454" s="62"/>
      <c r="B454" s="62"/>
      <c r="C454" s="63"/>
      <c r="D454" s="64"/>
      <c r="E454" s="63"/>
      <c r="F454" s="63"/>
      <c r="G454" s="65"/>
      <c r="H454" s="66"/>
    </row>
    <row r="455" spans="1:8" ht="15.75" customHeight="1" x14ac:dyDescent="0.2">
      <c r="A455" s="62"/>
      <c r="B455" s="62"/>
      <c r="C455" s="63"/>
      <c r="D455" s="64"/>
      <c r="E455" s="63"/>
      <c r="F455" s="63"/>
      <c r="G455" s="65"/>
      <c r="H455" s="66"/>
    </row>
    <row r="456" spans="1:8" ht="15.75" customHeight="1" x14ac:dyDescent="0.2">
      <c r="A456" s="62"/>
      <c r="B456" s="62"/>
      <c r="C456" s="63"/>
      <c r="D456" s="64"/>
      <c r="E456" s="63"/>
      <c r="F456" s="63"/>
      <c r="G456" s="65"/>
      <c r="H456" s="66"/>
    </row>
    <row r="457" spans="1:8" ht="15.75" customHeight="1" x14ac:dyDescent="0.2">
      <c r="A457" s="62"/>
      <c r="B457" s="62"/>
      <c r="C457" s="63"/>
      <c r="D457" s="64"/>
      <c r="E457" s="63"/>
      <c r="F457" s="63"/>
      <c r="G457" s="65"/>
      <c r="H457" s="66"/>
    </row>
    <row r="458" spans="1:8" ht="15.75" customHeight="1" x14ac:dyDescent="0.2">
      <c r="A458" s="62"/>
      <c r="B458" s="62"/>
      <c r="C458" s="63"/>
      <c r="D458" s="64"/>
      <c r="E458" s="63"/>
      <c r="F458" s="63"/>
      <c r="G458" s="65"/>
      <c r="H458" s="66"/>
    </row>
    <row r="459" spans="1:8" ht="15.75" customHeight="1" x14ac:dyDescent="0.2">
      <c r="A459" s="62"/>
      <c r="B459" s="62"/>
      <c r="C459" s="63"/>
      <c r="D459" s="64"/>
      <c r="E459" s="63"/>
      <c r="F459" s="63"/>
      <c r="G459" s="65"/>
      <c r="H459" s="66"/>
    </row>
    <row r="460" spans="1:8" ht="15.75" customHeight="1" x14ac:dyDescent="0.2">
      <c r="A460" s="62"/>
      <c r="B460" s="62"/>
      <c r="C460" s="63"/>
      <c r="D460" s="64"/>
      <c r="E460" s="63"/>
      <c r="F460" s="63"/>
      <c r="G460" s="65"/>
      <c r="H460" s="66"/>
    </row>
    <row r="461" spans="1:8" ht="15.75" customHeight="1" x14ac:dyDescent="0.2">
      <c r="A461" s="62"/>
      <c r="B461" s="62"/>
      <c r="C461" s="63"/>
      <c r="D461" s="64"/>
      <c r="E461" s="63"/>
      <c r="F461" s="63"/>
      <c r="G461" s="65"/>
      <c r="H461" s="66"/>
    </row>
    <row r="462" spans="1:8" ht="15.75" customHeight="1" x14ac:dyDescent="0.2">
      <c r="A462" s="62"/>
      <c r="B462" s="62"/>
      <c r="C462" s="63"/>
      <c r="D462" s="64"/>
      <c r="E462" s="63"/>
      <c r="F462" s="63"/>
      <c r="G462" s="65"/>
      <c r="H462" s="66"/>
    </row>
    <row r="463" spans="1:8" ht="15.75" customHeight="1" x14ac:dyDescent="0.2">
      <c r="A463" s="62"/>
      <c r="B463" s="62"/>
      <c r="C463" s="63"/>
      <c r="D463" s="64"/>
      <c r="E463" s="63"/>
      <c r="F463" s="63"/>
      <c r="G463" s="65"/>
      <c r="H463" s="66"/>
    </row>
    <row r="464" spans="1:8" ht="15.75" customHeight="1" x14ac:dyDescent="0.2">
      <c r="A464" s="62"/>
      <c r="B464" s="62"/>
      <c r="C464" s="63"/>
      <c r="D464" s="64"/>
      <c r="E464" s="63"/>
      <c r="F464" s="63"/>
      <c r="G464" s="65"/>
      <c r="H464" s="66"/>
    </row>
    <row r="465" spans="1:8" ht="15.75" customHeight="1" x14ac:dyDescent="0.2">
      <c r="A465" s="62"/>
      <c r="B465" s="62"/>
      <c r="C465" s="63"/>
      <c r="D465" s="64"/>
      <c r="E465" s="63"/>
      <c r="F465" s="63"/>
      <c r="G465" s="65"/>
      <c r="H465" s="66"/>
    </row>
    <row r="466" spans="1:8" ht="15.75" customHeight="1" x14ac:dyDescent="0.2">
      <c r="A466" s="62"/>
      <c r="B466" s="62"/>
      <c r="C466" s="63"/>
      <c r="D466" s="64"/>
      <c r="E466" s="63"/>
      <c r="F466" s="63"/>
      <c r="G466" s="65"/>
      <c r="H466" s="66"/>
    </row>
    <row r="467" spans="1:8" ht="15.75" customHeight="1" x14ac:dyDescent="0.2">
      <c r="A467" s="62"/>
      <c r="B467" s="62"/>
      <c r="C467" s="63"/>
      <c r="D467" s="64"/>
      <c r="E467" s="63"/>
      <c r="F467" s="63"/>
      <c r="G467" s="65"/>
      <c r="H467" s="66"/>
    </row>
    <row r="468" spans="1:8" ht="15.75" customHeight="1" x14ac:dyDescent="0.2">
      <c r="A468" s="62"/>
      <c r="B468" s="62"/>
      <c r="C468" s="63"/>
      <c r="D468" s="64"/>
      <c r="E468" s="63"/>
      <c r="F468" s="63"/>
      <c r="G468" s="65"/>
      <c r="H468" s="66"/>
    </row>
    <row r="469" spans="1:8" ht="15.75" customHeight="1" x14ac:dyDescent="0.2">
      <c r="A469" s="62"/>
      <c r="B469" s="62"/>
      <c r="C469" s="63"/>
      <c r="D469" s="64"/>
      <c r="E469" s="63"/>
      <c r="F469" s="63"/>
      <c r="G469" s="65"/>
      <c r="H469" s="66"/>
    </row>
    <row r="470" spans="1:8" ht="15.75" customHeight="1" x14ac:dyDescent="0.2">
      <c r="A470" s="62"/>
      <c r="B470" s="62"/>
      <c r="C470" s="63"/>
      <c r="D470" s="64"/>
      <c r="E470" s="63"/>
      <c r="F470" s="63"/>
      <c r="G470" s="65"/>
      <c r="H470" s="66"/>
    </row>
    <row r="471" spans="1:8" ht="15.75" customHeight="1" x14ac:dyDescent="0.2">
      <c r="A471" s="62"/>
      <c r="B471" s="62"/>
      <c r="C471" s="63"/>
      <c r="D471" s="64"/>
      <c r="E471" s="63"/>
      <c r="F471" s="63"/>
      <c r="G471" s="65"/>
      <c r="H471" s="66"/>
    </row>
    <row r="472" spans="1:8" ht="15.75" customHeight="1" x14ac:dyDescent="0.2">
      <c r="A472" s="62"/>
      <c r="B472" s="62"/>
      <c r="C472" s="63"/>
      <c r="D472" s="64"/>
      <c r="E472" s="63"/>
      <c r="F472" s="63"/>
      <c r="G472" s="65"/>
      <c r="H472" s="66"/>
    </row>
    <row r="473" spans="1:8" ht="15.75" customHeight="1" x14ac:dyDescent="0.2">
      <c r="A473" s="62"/>
      <c r="B473" s="62"/>
      <c r="C473" s="63"/>
      <c r="D473" s="64"/>
      <c r="E473" s="63"/>
      <c r="F473" s="63"/>
      <c r="G473" s="65"/>
      <c r="H473" s="66"/>
    </row>
    <row r="474" spans="1:8" ht="15.75" customHeight="1" x14ac:dyDescent="0.2">
      <c r="A474" s="62"/>
      <c r="B474" s="62"/>
      <c r="C474" s="63"/>
      <c r="D474" s="64"/>
      <c r="E474" s="63"/>
      <c r="F474" s="63"/>
      <c r="G474" s="65"/>
      <c r="H474" s="66"/>
    </row>
    <row r="475" spans="1:8" ht="15.75" customHeight="1" x14ac:dyDescent="0.2">
      <c r="A475" s="62"/>
      <c r="B475" s="62"/>
      <c r="C475" s="63"/>
      <c r="D475" s="64"/>
      <c r="E475" s="63"/>
      <c r="F475" s="63"/>
      <c r="G475" s="65"/>
      <c r="H475" s="66"/>
    </row>
    <row r="476" spans="1:8" ht="15.75" customHeight="1" x14ac:dyDescent="0.2">
      <c r="A476" s="62"/>
      <c r="B476" s="62"/>
      <c r="C476" s="63"/>
      <c r="D476" s="64"/>
      <c r="E476" s="63"/>
      <c r="F476" s="63"/>
      <c r="G476" s="65"/>
      <c r="H476" s="66"/>
    </row>
    <row r="477" spans="1:8" ht="15.75" customHeight="1" x14ac:dyDescent="0.2">
      <c r="A477" s="62"/>
      <c r="B477" s="62"/>
      <c r="C477" s="63"/>
      <c r="D477" s="64"/>
      <c r="E477" s="63"/>
      <c r="F477" s="63"/>
      <c r="G477" s="65"/>
      <c r="H477" s="66"/>
    </row>
    <row r="478" spans="1:8" ht="15.75" customHeight="1" x14ac:dyDescent="0.2">
      <c r="A478" s="62"/>
      <c r="B478" s="62"/>
      <c r="C478" s="63"/>
      <c r="D478" s="64"/>
      <c r="E478" s="63"/>
      <c r="F478" s="63"/>
      <c r="G478" s="65"/>
      <c r="H478" s="66"/>
    </row>
    <row r="479" spans="1:8" ht="15.75" customHeight="1" x14ac:dyDescent="0.2">
      <c r="A479" s="62"/>
      <c r="B479" s="62"/>
      <c r="C479" s="63"/>
      <c r="D479" s="64"/>
      <c r="E479" s="63"/>
      <c r="F479" s="63"/>
      <c r="G479" s="65"/>
      <c r="H479" s="66"/>
    </row>
    <row r="480" spans="1:8" ht="15.75" customHeight="1" x14ac:dyDescent="0.2">
      <c r="A480" s="62"/>
      <c r="B480" s="62"/>
      <c r="C480" s="63"/>
      <c r="D480" s="64"/>
      <c r="E480" s="63"/>
      <c r="F480" s="63"/>
      <c r="G480" s="65"/>
      <c r="H480" s="66"/>
    </row>
    <row r="481" spans="1:8" ht="15.75" customHeight="1" x14ac:dyDescent="0.2">
      <c r="A481" s="62"/>
      <c r="B481" s="62"/>
      <c r="C481" s="63"/>
      <c r="D481" s="64"/>
      <c r="E481" s="63"/>
      <c r="F481" s="63"/>
      <c r="G481" s="65"/>
      <c r="H481" s="66"/>
    </row>
    <row r="482" spans="1:8" ht="15.75" customHeight="1" x14ac:dyDescent="0.2">
      <c r="A482" s="62"/>
      <c r="B482" s="62"/>
      <c r="C482" s="63"/>
      <c r="D482" s="64"/>
      <c r="E482" s="63"/>
      <c r="F482" s="63"/>
      <c r="G482" s="65"/>
      <c r="H482" s="66"/>
    </row>
    <row r="483" spans="1:8" ht="15.75" customHeight="1" x14ac:dyDescent="0.2">
      <c r="A483" s="62"/>
      <c r="B483" s="62"/>
      <c r="C483" s="63"/>
      <c r="D483" s="64"/>
      <c r="E483" s="63"/>
      <c r="F483" s="63"/>
      <c r="G483" s="65"/>
      <c r="H483" s="66"/>
    </row>
    <row r="484" spans="1:8" ht="15.75" customHeight="1" x14ac:dyDescent="0.2">
      <c r="A484" s="62"/>
      <c r="B484" s="62"/>
      <c r="C484" s="63"/>
      <c r="D484" s="64"/>
      <c r="E484" s="63"/>
      <c r="F484" s="63"/>
      <c r="G484" s="65"/>
      <c r="H484" s="66"/>
    </row>
    <row r="485" spans="1:8" ht="15.75" customHeight="1" x14ac:dyDescent="0.2">
      <c r="A485" s="62"/>
      <c r="B485" s="62"/>
      <c r="C485" s="63"/>
      <c r="D485" s="64"/>
      <c r="E485" s="63"/>
      <c r="F485" s="63"/>
      <c r="G485" s="65"/>
      <c r="H485" s="66"/>
    </row>
    <row r="486" spans="1:8" ht="15.75" customHeight="1" x14ac:dyDescent="0.2">
      <c r="A486" s="62"/>
      <c r="B486" s="62"/>
      <c r="C486" s="63"/>
      <c r="D486" s="64"/>
      <c r="E486" s="63"/>
      <c r="F486" s="63"/>
      <c r="G486" s="65"/>
      <c r="H486" s="66"/>
    </row>
    <row r="487" spans="1:8" ht="15.75" customHeight="1" x14ac:dyDescent="0.2">
      <c r="A487" s="62"/>
      <c r="B487" s="62"/>
      <c r="C487" s="63"/>
      <c r="D487" s="64"/>
      <c r="E487" s="63"/>
      <c r="F487" s="63"/>
      <c r="G487" s="65"/>
      <c r="H487" s="66"/>
    </row>
    <row r="488" spans="1:8" ht="15.75" customHeight="1" x14ac:dyDescent="0.2">
      <c r="A488" s="62"/>
      <c r="B488" s="62"/>
      <c r="C488" s="63"/>
      <c r="D488" s="64"/>
      <c r="E488" s="63"/>
      <c r="F488" s="63"/>
      <c r="G488" s="65"/>
      <c r="H488" s="66"/>
    </row>
    <row r="489" spans="1:8" ht="15.75" customHeight="1" x14ac:dyDescent="0.2">
      <c r="A489" s="62"/>
      <c r="B489" s="62"/>
      <c r="C489" s="63"/>
      <c r="D489" s="64"/>
      <c r="E489" s="63"/>
      <c r="F489" s="63"/>
      <c r="G489" s="65"/>
      <c r="H489" s="66"/>
    </row>
    <row r="490" spans="1:8" ht="15.75" customHeight="1" x14ac:dyDescent="0.2">
      <c r="A490" s="62"/>
      <c r="B490" s="62"/>
      <c r="C490" s="63"/>
      <c r="D490" s="64"/>
      <c r="E490" s="63"/>
      <c r="F490" s="63"/>
      <c r="G490" s="65"/>
      <c r="H490" s="66"/>
    </row>
    <row r="491" spans="1:8" ht="15.75" customHeight="1" x14ac:dyDescent="0.2">
      <c r="A491" s="62"/>
      <c r="B491" s="62"/>
      <c r="C491" s="63"/>
      <c r="D491" s="64"/>
      <c r="E491" s="63"/>
      <c r="F491" s="63"/>
      <c r="G491" s="65"/>
      <c r="H491" s="66"/>
    </row>
    <row r="492" spans="1:8" ht="15.75" customHeight="1" x14ac:dyDescent="0.2">
      <c r="A492" s="62"/>
      <c r="B492" s="62"/>
      <c r="C492" s="63"/>
      <c r="D492" s="64"/>
      <c r="E492" s="63"/>
      <c r="F492" s="63"/>
      <c r="G492" s="65"/>
      <c r="H492" s="66"/>
    </row>
    <row r="493" spans="1:8" ht="15.75" customHeight="1" x14ac:dyDescent="0.2">
      <c r="A493" s="62"/>
      <c r="B493" s="62"/>
      <c r="C493" s="63"/>
      <c r="D493" s="64"/>
      <c r="E493" s="63"/>
      <c r="F493" s="63"/>
      <c r="G493" s="65"/>
      <c r="H493" s="66"/>
    </row>
    <row r="494" spans="1:8" ht="15.75" customHeight="1" x14ac:dyDescent="0.2">
      <c r="A494" s="62"/>
      <c r="B494" s="62"/>
      <c r="C494" s="63"/>
      <c r="D494" s="64"/>
      <c r="E494" s="63"/>
      <c r="F494" s="63"/>
      <c r="G494" s="65"/>
      <c r="H494" s="66"/>
    </row>
    <row r="495" spans="1:8" ht="15.75" customHeight="1" x14ac:dyDescent="0.2">
      <c r="A495" s="62"/>
      <c r="B495" s="62"/>
      <c r="C495" s="63"/>
      <c r="D495" s="64"/>
      <c r="E495" s="63"/>
      <c r="F495" s="63"/>
      <c r="G495" s="65"/>
      <c r="H495" s="66"/>
    </row>
    <row r="496" spans="1:8" ht="15.75" customHeight="1" x14ac:dyDescent="0.2">
      <c r="A496" s="62"/>
      <c r="B496" s="62"/>
      <c r="C496" s="63"/>
      <c r="D496" s="64"/>
      <c r="E496" s="63"/>
      <c r="F496" s="63"/>
      <c r="G496" s="65"/>
      <c r="H496" s="66"/>
    </row>
    <row r="497" spans="1:8" ht="15.75" customHeight="1" x14ac:dyDescent="0.2">
      <c r="A497" s="62"/>
      <c r="B497" s="62"/>
      <c r="C497" s="63"/>
      <c r="D497" s="64"/>
      <c r="E497" s="63"/>
      <c r="F497" s="63"/>
      <c r="G497" s="65"/>
      <c r="H497" s="66"/>
    </row>
    <row r="498" spans="1:8" ht="15.75" customHeight="1" x14ac:dyDescent="0.2">
      <c r="A498" s="62"/>
      <c r="B498" s="62"/>
      <c r="C498" s="63"/>
      <c r="D498" s="64"/>
      <c r="E498" s="63"/>
      <c r="F498" s="63"/>
      <c r="G498" s="65"/>
      <c r="H498" s="66"/>
    </row>
    <row r="499" spans="1:8" ht="15.75" customHeight="1" x14ac:dyDescent="0.2">
      <c r="A499" s="62"/>
      <c r="B499" s="62"/>
      <c r="C499" s="63"/>
      <c r="D499" s="64"/>
      <c r="E499" s="63"/>
      <c r="F499" s="63"/>
      <c r="G499" s="65"/>
      <c r="H499" s="66"/>
    </row>
    <row r="500" spans="1:8" ht="15.75" customHeight="1" x14ac:dyDescent="0.2">
      <c r="A500" s="62"/>
      <c r="B500" s="62"/>
      <c r="C500" s="63"/>
      <c r="D500" s="64"/>
      <c r="E500" s="63"/>
      <c r="F500" s="63"/>
      <c r="G500" s="65"/>
      <c r="H500" s="66"/>
    </row>
    <row r="501" spans="1:8" ht="15.75" customHeight="1" x14ac:dyDescent="0.2">
      <c r="A501" s="62"/>
      <c r="B501" s="62"/>
      <c r="C501" s="63"/>
      <c r="D501" s="64"/>
      <c r="E501" s="63"/>
      <c r="F501" s="63"/>
      <c r="G501" s="65"/>
      <c r="H501" s="66"/>
    </row>
    <row r="502" spans="1:8" ht="15.75" customHeight="1" x14ac:dyDescent="0.2">
      <c r="A502" s="62"/>
      <c r="B502" s="62"/>
      <c r="C502" s="63"/>
      <c r="D502" s="64"/>
      <c r="E502" s="63"/>
      <c r="F502" s="63"/>
      <c r="G502" s="65"/>
      <c r="H502" s="66"/>
    </row>
    <row r="503" spans="1:8" ht="15.75" customHeight="1" x14ac:dyDescent="0.2">
      <c r="A503" s="62"/>
      <c r="B503" s="62"/>
      <c r="C503" s="63"/>
      <c r="D503" s="64"/>
      <c r="E503" s="63"/>
      <c r="F503" s="63"/>
      <c r="G503" s="65"/>
      <c r="H503" s="66"/>
    </row>
    <row r="504" spans="1:8" ht="15.75" customHeight="1" x14ac:dyDescent="0.2">
      <c r="A504" s="62"/>
      <c r="B504" s="62"/>
      <c r="C504" s="63"/>
      <c r="D504" s="64"/>
      <c r="E504" s="63"/>
      <c r="F504" s="63"/>
      <c r="G504" s="65"/>
      <c r="H504" s="66"/>
    </row>
    <row r="505" spans="1:8" ht="15.75" customHeight="1" x14ac:dyDescent="0.2">
      <c r="A505" s="62"/>
      <c r="B505" s="62"/>
      <c r="C505" s="63"/>
      <c r="D505" s="64"/>
      <c r="E505" s="63"/>
      <c r="F505" s="63"/>
      <c r="G505" s="65"/>
      <c r="H505" s="66"/>
    </row>
    <row r="506" spans="1:8" ht="15.75" customHeight="1" x14ac:dyDescent="0.2">
      <c r="A506" s="62"/>
      <c r="B506" s="62"/>
      <c r="C506" s="63"/>
      <c r="D506" s="64"/>
      <c r="E506" s="63"/>
      <c r="F506" s="63"/>
      <c r="G506" s="65"/>
      <c r="H506" s="66"/>
    </row>
    <row r="507" spans="1:8" ht="15.75" customHeight="1" x14ac:dyDescent="0.2">
      <c r="A507" s="62"/>
      <c r="B507" s="62"/>
      <c r="C507" s="63"/>
      <c r="D507" s="64"/>
      <c r="E507" s="63"/>
      <c r="F507" s="63"/>
      <c r="G507" s="65"/>
      <c r="H507" s="66"/>
    </row>
    <row r="508" spans="1:8" ht="15.75" customHeight="1" x14ac:dyDescent="0.2">
      <c r="A508" s="62"/>
      <c r="B508" s="62"/>
      <c r="C508" s="63"/>
      <c r="D508" s="64"/>
      <c r="E508" s="63"/>
      <c r="F508" s="63"/>
      <c r="G508" s="65"/>
      <c r="H508" s="66"/>
    </row>
    <row r="509" spans="1:8" ht="15.75" customHeight="1" x14ac:dyDescent="0.2">
      <c r="A509" s="62"/>
      <c r="B509" s="62"/>
      <c r="C509" s="63"/>
      <c r="D509" s="64"/>
      <c r="E509" s="63"/>
      <c r="F509" s="63"/>
      <c r="G509" s="65"/>
      <c r="H509" s="66"/>
    </row>
    <row r="510" spans="1:8" ht="15.75" customHeight="1" x14ac:dyDescent="0.2">
      <c r="A510" s="62"/>
      <c r="B510" s="62"/>
      <c r="C510" s="63"/>
      <c r="D510" s="64"/>
      <c r="E510" s="63"/>
      <c r="F510" s="63"/>
      <c r="G510" s="65"/>
      <c r="H510" s="66"/>
    </row>
    <row r="511" spans="1:8" ht="15.75" customHeight="1" x14ac:dyDescent="0.2">
      <c r="A511" s="62"/>
      <c r="B511" s="62"/>
      <c r="C511" s="63"/>
      <c r="D511" s="64"/>
      <c r="E511" s="63"/>
      <c r="F511" s="63"/>
      <c r="G511" s="65"/>
      <c r="H511" s="66"/>
    </row>
    <row r="512" spans="1:8" ht="15.75" customHeight="1" x14ac:dyDescent="0.2">
      <c r="A512" s="62"/>
      <c r="B512" s="62"/>
      <c r="C512" s="63"/>
      <c r="D512" s="64"/>
      <c r="E512" s="63"/>
      <c r="F512" s="63"/>
      <c r="G512" s="65"/>
      <c r="H512" s="66"/>
    </row>
    <row r="513" spans="1:8" ht="15.75" customHeight="1" x14ac:dyDescent="0.2">
      <c r="A513" s="62"/>
      <c r="B513" s="62"/>
      <c r="C513" s="63"/>
      <c r="D513" s="64"/>
      <c r="E513" s="63"/>
      <c r="F513" s="63"/>
      <c r="G513" s="65"/>
      <c r="H513" s="66"/>
    </row>
    <row r="514" spans="1:8" ht="15.75" customHeight="1" x14ac:dyDescent="0.2">
      <c r="A514" s="62"/>
      <c r="B514" s="62"/>
      <c r="C514" s="63"/>
      <c r="D514" s="64"/>
      <c r="E514" s="63"/>
      <c r="F514" s="63"/>
      <c r="G514" s="65"/>
      <c r="H514" s="66"/>
    </row>
    <row r="515" spans="1:8" ht="15.75" customHeight="1" x14ac:dyDescent="0.2">
      <c r="A515" s="62"/>
      <c r="B515" s="62"/>
      <c r="C515" s="63"/>
      <c r="D515" s="64"/>
      <c r="E515" s="63"/>
      <c r="F515" s="63"/>
      <c r="G515" s="65"/>
      <c r="H515" s="66"/>
    </row>
    <row r="516" spans="1:8" ht="15.75" customHeight="1" x14ac:dyDescent="0.2">
      <c r="A516" s="62"/>
      <c r="B516" s="62"/>
      <c r="C516" s="63"/>
      <c r="D516" s="64"/>
      <c r="E516" s="63"/>
      <c r="F516" s="63"/>
      <c r="G516" s="65"/>
      <c r="H516" s="66"/>
    </row>
    <row r="517" spans="1:8" ht="15.75" customHeight="1" x14ac:dyDescent="0.2">
      <c r="A517" s="62"/>
      <c r="B517" s="62"/>
      <c r="C517" s="63"/>
      <c r="D517" s="64"/>
      <c r="E517" s="63"/>
      <c r="F517" s="63"/>
      <c r="G517" s="65"/>
      <c r="H517" s="66"/>
    </row>
    <row r="518" spans="1:8" ht="15.75" customHeight="1" x14ac:dyDescent="0.2">
      <c r="A518" s="62"/>
      <c r="B518" s="62"/>
      <c r="C518" s="63"/>
      <c r="D518" s="64"/>
      <c r="E518" s="63"/>
      <c r="F518" s="63"/>
      <c r="G518" s="65"/>
      <c r="H518" s="66"/>
    </row>
    <row r="519" spans="1:8" ht="15.75" customHeight="1" x14ac:dyDescent="0.2">
      <c r="A519" s="62"/>
      <c r="B519" s="62"/>
      <c r="C519" s="63"/>
      <c r="D519" s="64"/>
      <c r="E519" s="63"/>
      <c r="F519" s="63"/>
      <c r="G519" s="65"/>
      <c r="H519" s="66"/>
    </row>
    <row r="520" spans="1:8" ht="15.75" customHeight="1" x14ac:dyDescent="0.2">
      <c r="A520" s="62"/>
      <c r="B520" s="62"/>
      <c r="C520" s="63"/>
      <c r="D520" s="64"/>
      <c r="E520" s="63"/>
      <c r="F520" s="63"/>
      <c r="G520" s="65"/>
      <c r="H520" s="66"/>
    </row>
    <row r="521" spans="1:8" ht="15.75" customHeight="1" x14ac:dyDescent="0.2">
      <c r="A521" s="62"/>
      <c r="B521" s="62"/>
      <c r="C521" s="63"/>
      <c r="D521" s="64"/>
      <c r="E521" s="63"/>
      <c r="F521" s="63"/>
      <c r="G521" s="65"/>
      <c r="H521" s="66"/>
    </row>
    <row r="522" spans="1:8" ht="15.75" customHeight="1" x14ac:dyDescent="0.2">
      <c r="A522" s="62"/>
      <c r="B522" s="62"/>
      <c r="C522" s="63"/>
      <c r="D522" s="64"/>
      <c r="E522" s="63"/>
      <c r="F522" s="63"/>
      <c r="G522" s="65"/>
      <c r="H522" s="66"/>
    </row>
    <row r="523" spans="1:8" ht="15.75" customHeight="1" x14ac:dyDescent="0.2">
      <c r="A523" s="62"/>
      <c r="B523" s="62"/>
      <c r="C523" s="63"/>
      <c r="D523" s="64"/>
      <c r="E523" s="63"/>
      <c r="F523" s="63"/>
      <c r="G523" s="65"/>
      <c r="H523" s="66"/>
    </row>
    <row r="524" spans="1:8" ht="15.75" customHeight="1" x14ac:dyDescent="0.2">
      <c r="A524" s="62"/>
      <c r="B524" s="62"/>
      <c r="C524" s="63"/>
      <c r="D524" s="64"/>
      <c r="E524" s="63"/>
      <c r="F524" s="63"/>
      <c r="G524" s="65"/>
      <c r="H524" s="66"/>
    </row>
    <row r="525" spans="1:8" ht="15.75" customHeight="1" x14ac:dyDescent="0.2">
      <c r="A525" s="62"/>
      <c r="B525" s="62"/>
      <c r="C525" s="63"/>
      <c r="D525" s="64"/>
      <c r="E525" s="63"/>
      <c r="F525" s="63"/>
      <c r="G525" s="65"/>
      <c r="H525" s="66"/>
    </row>
    <row r="526" spans="1:8" ht="15.75" customHeight="1" x14ac:dyDescent="0.2">
      <c r="A526" s="62"/>
      <c r="B526" s="62"/>
      <c r="C526" s="63"/>
      <c r="D526" s="64"/>
      <c r="E526" s="63"/>
      <c r="F526" s="63"/>
      <c r="G526" s="65"/>
      <c r="H526" s="66"/>
    </row>
    <row r="527" spans="1:8" ht="15.75" customHeight="1" x14ac:dyDescent="0.2">
      <c r="A527" s="62"/>
      <c r="B527" s="62"/>
      <c r="C527" s="63"/>
      <c r="D527" s="64"/>
      <c r="E527" s="63"/>
      <c r="F527" s="63"/>
      <c r="G527" s="65"/>
      <c r="H527" s="66"/>
    </row>
    <row r="528" spans="1:8" ht="15.75" customHeight="1" x14ac:dyDescent="0.2">
      <c r="A528" s="62"/>
      <c r="B528" s="62"/>
      <c r="C528" s="63"/>
      <c r="D528" s="64"/>
      <c r="E528" s="63"/>
      <c r="F528" s="63"/>
      <c r="G528" s="65"/>
      <c r="H528" s="66"/>
    </row>
    <row r="529" spans="1:8" ht="15.75" customHeight="1" x14ac:dyDescent="0.2">
      <c r="A529" s="62"/>
      <c r="B529" s="62"/>
      <c r="C529" s="63"/>
      <c r="D529" s="64"/>
      <c r="E529" s="63"/>
      <c r="F529" s="63"/>
      <c r="G529" s="65"/>
      <c r="H529" s="66"/>
    </row>
    <row r="530" spans="1:8" ht="15.75" customHeight="1" x14ac:dyDescent="0.2">
      <c r="A530" s="62"/>
      <c r="B530" s="62"/>
      <c r="C530" s="63"/>
      <c r="D530" s="64"/>
      <c r="E530" s="63"/>
      <c r="F530" s="63"/>
      <c r="G530" s="65"/>
      <c r="H530" s="66"/>
    </row>
    <row r="531" spans="1:8" ht="15.75" customHeight="1" x14ac:dyDescent="0.2">
      <c r="A531" s="62"/>
      <c r="B531" s="62"/>
      <c r="C531" s="63"/>
      <c r="D531" s="64"/>
      <c r="E531" s="63"/>
      <c r="F531" s="63"/>
      <c r="G531" s="65"/>
      <c r="H531" s="66"/>
    </row>
    <row r="532" spans="1:8" ht="15.75" customHeight="1" x14ac:dyDescent="0.2">
      <c r="A532" s="62"/>
      <c r="B532" s="62"/>
      <c r="C532" s="63"/>
      <c r="D532" s="64"/>
      <c r="E532" s="63"/>
      <c r="F532" s="63"/>
      <c r="G532" s="65"/>
      <c r="H532" s="66"/>
    </row>
    <row r="533" spans="1:8" ht="15.75" customHeight="1" x14ac:dyDescent="0.2">
      <c r="A533" s="62"/>
      <c r="B533" s="62"/>
      <c r="C533" s="63"/>
      <c r="D533" s="64"/>
      <c r="E533" s="63"/>
      <c r="F533" s="63"/>
      <c r="G533" s="65"/>
      <c r="H533" s="66"/>
    </row>
    <row r="534" spans="1:8" ht="15.75" customHeight="1" x14ac:dyDescent="0.2">
      <c r="A534" s="62"/>
      <c r="B534" s="62"/>
      <c r="C534" s="63"/>
      <c r="D534" s="64"/>
      <c r="E534" s="63"/>
      <c r="F534" s="63"/>
      <c r="G534" s="65"/>
      <c r="H534" s="66"/>
    </row>
    <row r="535" spans="1:8" ht="15.75" customHeight="1" x14ac:dyDescent="0.2">
      <c r="A535" s="62"/>
      <c r="B535" s="62"/>
      <c r="C535" s="63"/>
      <c r="D535" s="64"/>
      <c r="E535" s="63"/>
      <c r="F535" s="63"/>
      <c r="G535" s="65"/>
      <c r="H535" s="66"/>
    </row>
    <row r="536" spans="1:8" ht="15.75" customHeight="1" x14ac:dyDescent="0.2">
      <c r="A536" s="62"/>
      <c r="B536" s="62"/>
      <c r="C536" s="63"/>
      <c r="D536" s="64"/>
      <c r="E536" s="63"/>
      <c r="F536" s="63"/>
      <c r="G536" s="65"/>
      <c r="H536" s="66"/>
    </row>
    <row r="537" spans="1:8" ht="15.75" customHeight="1" x14ac:dyDescent="0.2">
      <c r="A537" s="62"/>
      <c r="B537" s="62"/>
      <c r="C537" s="63"/>
      <c r="D537" s="64"/>
      <c r="E537" s="63"/>
      <c r="F537" s="63"/>
      <c r="G537" s="65"/>
      <c r="H537" s="66"/>
    </row>
    <row r="538" spans="1:8" ht="15.75" customHeight="1" x14ac:dyDescent="0.2">
      <c r="A538" s="62"/>
      <c r="B538" s="62"/>
      <c r="C538" s="63"/>
      <c r="D538" s="64"/>
      <c r="E538" s="63"/>
      <c r="F538" s="63"/>
      <c r="G538" s="65"/>
      <c r="H538" s="66"/>
    </row>
    <row r="539" spans="1:8" ht="15.75" customHeight="1" x14ac:dyDescent="0.2">
      <c r="A539" s="62"/>
      <c r="B539" s="62"/>
      <c r="C539" s="63"/>
      <c r="D539" s="64"/>
      <c r="E539" s="63"/>
      <c r="F539" s="63"/>
      <c r="G539" s="65"/>
      <c r="H539" s="66"/>
    </row>
    <row r="540" spans="1:8" ht="15.75" customHeight="1" x14ac:dyDescent="0.2">
      <c r="A540" s="62"/>
      <c r="B540" s="62"/>
      <c r="C540" s="63"/>
      <c r="D540" s="64"/>
      <c r="E540" s="63"/>
      <c r="F540" s="63"/>
      <c r="G540" s="65"/>
      <c r="H540" s="66"/>
    </row>
    <row r="541" spans="1:8" ht="15.75" customHeight="1" x14ac:dyDescent="0.2">
      <c r="A541" s="62"/>
      <c r="B541" s="62"/>
      <c r="C541" s="63"/>
      <c r="D541" s="64"/>
      <c r="E541" s="63"/>
      <c r="F541" s="63"/>
      <c r="G541" s="65"/>
      <c r="H541" s="66"/>
    </row>
    <row r="542" spans="1:8" ht="15.75" customHeight="1" x14ac:dyDescent="0.2">
      <c r="A542" s="62"/>
      <c r="B542" s="62"/>
      <c r="C542" s="63"/>
      <c r="D542" s="64"/>
      <c r="E542" s="63"/>
      <c r="F542" s="63"/>
      <c r="G542" s="65"/>
      <c r="H542" s="66"/>
    </row>
    <row r="543" spans="1:8" ht="15.75" customHeight="1" x14ac:dyDescent="0.2">
      <c r="A543" s="62"/>
      <c r="B543" s="62"/>
      <c r="C543" s="63"/>
      <c r="D543" s="64"/>
      <c r="E543" s="63"/>
      <c r="F543" s="63"/>
      <c r="G543" s="65"/>
      <c r="H543" s="66"/>
    </row>
    <row r="544" spans="1:8" ht="15.75" customHeight="1" x14ac:dyDescent="0.2">
      <c r="A544" s="62"/>
      <c r="B544" s="62"/>
      <c r="C544" s="63"/>
      <c r="D544" s="64"/>
      <c r="E544" s="63"/>
      <c r="F544" s="63"/>
      <c r="G544" s="65"/>
      <c r="H544" s="66"/>
    </row>
    <row r="545" spans="1:8" ht="15.75" customHeight="1" x14ac:dyDescent="0.2">
      <c r="A545" s="62"/>
      <c r="B545" s="62"/>
      <c r="C545" s="63"/>
      <c r="D545" s="64"/>
      <c r="E545" s="63"/>
      <c r="F545" s="63"/>
      <c r="G545" s="65"/>
      <c r="H545" s="66"/>
    </row>
    <row r="546" spans="1:8" ht="15.75" customHeight="1" x14ac:dyDescent="0.2">
      <c r="A546" s="62"/>
      <c r="B546" s="62"/>
      <c r="C546" s="63"/>
      <c r="D546" s="64"/>
      <c r="E546" s="63"/>
      <c r="F546" s="63"/>
      <c r="G546" s="65"/>
      <c r="H546" s="66"/>
    </row>
    <row r="547" spans="1:8" ht="15.75" customHeight="1" x14ac:dyDescent="0.2">
      <c r="A547" s="62"/>
      <c r="B547" s="62"/>
      <c r="C547" s="63"/>
      <c r="D547" s="64"/>
      <c r="E547" s="63"/>
      <c r="F547" s="63"/>
      <c r="G547" s="65"/>
      <c r="H547" s="66"/>
    </row>
    <row r="548" spans="1:8" ht="15.75" customHeight="1" x14ac:dyDescent="0.2">
      <c r="A548" s="62"/>
      <c r="B548" s="62"/>
      <c r="C548" s="63"/>
      <c r="D548" s="64"/>
      <c r="E548" s="63"/>
      <c r="F548" s="63"/>
      <c r="G548" s="65"/>
      <c r="H548" s="66"/>
    </row>
    <row r="549" spans="1:8" ht="15.75" customHeight="1" x14ac:dyDescent="0.2">
      <c r="A549" s="62"/>
      <c r="B549" s="62"/>
      <c r="C549" s="63"/>
      <c r="D549" s="64"/>
      <c r="E549" s="63"/>
      <c r="F549" s="63"/>
      <c r="G549" s="65"/>
      <c r="H549" s="66"/>
    </row>
    <row r="550" spans="1:8" ht="15.75" customHeight="1" x14ac:dyDescent="0.2">
      <c r="A550" s="62"/>
      <c r="B550" s="62"/>
      <c r="C550" s="63"/>
      <c r="D550" s="64"/>
      <c r="E550" s="63"/>
      <c r="F550" s="63"/>
      <c r="G550" s="65"/>
      <c r="H550" s="66"/>
    </row>
    <row r="551" spans="1:8" ht="15.75" customHeight="1" x14ac:dyDescent="0.2">
      <c r="A551" s="62"/>
      <c r="B551" s="62"/>
      <c r="C551" s="63"/>
      <c r="D551" s="64"/>
      <c r="E551" s="63"/>
      <c r="F551" s="63"/>
      <c r="G551" s="65"/>
      <c r="H551" s="66"/>
    </row>
    <row r="552" spans="1:8" ht="15.75" customHeight="1" x14ac:dyDescent="0.2">
      <c r="A552" s="62"/>
      <c r="B552" s="62"/>
      <c r="C552" s="63"/>
      <c r="D552" s="64"/>
      <c r="E552" s="63"/>
      <c r="F552" s="63"/>
      <c r="G552" s="65"/>
      <c r="H552" s="66"/>
    </row>
    <row r="553" spans="1:8" ht="15.75" customHeight="1" x14ac:dyDescent="0.2">
      <c r="A553" s="62"/>
      <c r="B553" s="62"/>
      <c r="C553" s="63"/>
      <c r="D553" s="64"/>
      <c r="E553" s="63"/>
      <c r="F553" s="63"/>
      <c r="G553" s="65"/>
      <c r="H553" s="66"/>
    </row>
    <row r="554" spans="1:8" ht="15.75" customHeight="1" x14ac:dyDescent="0.2">
      <c r="A554" s="62"/>
      <c r="B554" s="62"/>
      <c r="C554" s="63"/>
      <c r="D554" s="64"/>
      <c r="E554" s="63"/>
      <c r="F554" s="63"/>
      <c r="G554" s="65"/>
      <c r="H554" s="66"/>
    </row>
    <row r="555" spans="1:8" ht="15.75" customHeight="1" x14ac:dyDescent="0.2">
      <c r="A555" s="62"/>
      <c r="B555" s="62"/>
      <c r="C555" s="63"/>
      <c r="D555" s="64"/>
      <c r="E555" s="63"/>
      <c r="F555" s="63"/>
      <c r="G555" s="65"/>
      <c r="H555" s="66"/>
    </row>
    <row r="556" spans="1:8" ht="15.75" customHeight="1" x14ac:dyDescent="0.2">
      <c r="A556" s="62"/>
      <c r="B556" s="62"/>
      <c r="C556" s="63"/>
      <c r="D556" s="64"/>
      <c r="E556" s="63"/>
      <c r="F556" s="63"/>
      <c r="G556" s="65"/>
      <c r="H556" s="66"/>
    </row>
    <row r="557" spans="1:8" ht="15.75" customHeight="1" x14ac:dyDescent="0.2">
      <c r="A557" s="62"/>
      <c r="B557" s="62"/>
      <c r="C557" s="63"/>
      <c r="D557" s="64"/>
      <c r="E557" s="63"/>
      <c r="F557" s="63"/>
      <c r="G557" s="65"/>
      <c r="H557" s="66"/>
    </row>
    <row r="558" spans="1:8" ht="15.75" customHeight="1" x14ac:dyDescent="0.2">
      <c r="A558" s="62"/>
      <c r="B558" s="62"/>
      <c r="C558" s="63"/>
      <c r="D558" s="64"/>
      <c r="E558" s="63"/>
      <c r="F558" s="63"/>
      <c r="G558" s="65"/>
      <c r="H558" s="66"/>
    </row>
    <row r="559" spans="1:8" ht="15.75" customHeight="1" x14ac:dyDescent="0.2">
      <c r="A559" s="62"/>
      <c r="B559" s="62"/>
      <c r="C559" s="63"/>
      <c r="D559" s="64"/>
      <c r="E559" s="63"/>
      <c r="F559" s="63"/>
      <c r="G559" s="65"/>
      <c r="H559" s="66"/>
    </row>
    <row r="560" spans="1:8" ht="15.75" customHeight="1" x14ac:dyDescent="0.2">
      <c r="A560" s="62"/>
      <c r="B560" s="62"/>
      <c r="C560" s="63"/>
      <c r="D560" s="64"/>
      <c r="E560" s="63"/>
      <c r="F560" s="63"/>
      <c r="G560" s="65"/>
      <c r="H560" s="66"/>
    </row>
    <row r="561" spans="1:8" ht="15.75" customHeight="1" x14ac:dyDescent="0.2">
      <c r="A561" s="62"/>
      <c r="B561" s="62"/>
      <c r="C561" s="63"/>
      <c r="D561" s="64"/>
      <c r="E561" s="63"/>
      <c r="F561" s="63"/>
      <c r="G561" s="65"/>
      <c r="H561" s="66"/>
    </row>
    <row r="562" spans="1:8" ht="15.75" customHeight="1" x14ac:dyDescent="0.2">
      <c r="A562" s="62"/>
      <c r="B562" s="62"/>
      <c r="C562" s="63"/>
      <c r="D562" s="64"/>
      <c r="E562" s="63"/>
      <c r="F562" s="63"/>
      <c r="G562" s="65"/>
      <c r="H562" s="66"/>
    </row>
    <row r="563" spans="1:8" ht="15.75" customHeight="1" x14ac:dyDescent="0.2">
      <c r="A563" s="62"/>
      <c r="B563" s="62"/>
      <c r="C563" s="63"/>
      <c r="D563" s="64"/>
      <c r="E563" s="63"/>
      <c r="F563" s="63"/>
      <c r="G563" s="65"/>
      <c r="H563" s="66"/>
    </row>
    <row r="564" spans="1:8" ht="15.75" customHeight="1" x14ac:dyDescent="0.2">
      <c r="A564" s="62"/>
      <c r="B564" s="62"/>
      <c r="C564" s="63"/>
      <c r="D564" s="64"/>
      <c r="E564" s="63"/>
      <c r="F564" s="63"/>
      <c r="G564" s="65"/>
      <c r="H564" s="66"/>
    </row>
    <row r="565" spans="1:8" ht="15.75" customHeight="1" x14ac:dyDescent="0.2">
      <c r="A565" s="62"/>
      <c r="B565" s="62"/>
      <c r="C565" s="63"/>
      <c r="D565" s="64"/>
      <c r="E565" s="63"/>
      <c r="F565" s="63"/>
      <c r="G565" s="65"/>
      <c r="H565" s="66"/>
    </row>
    <row r="566" spans="1:8" ht="15.75" customHeight="1" x14ac:dyDescent="0.2">
      <c r="A566" s="62"/>
      <c r="B566" s="62"/>
      <c r="C566" s="63"/>
      <c r="D566" s="64"/>
      <c r="E566" s="63"/>
      <c r="F566" s="63"/>
      <c r="G566" s="65"/>
      <c r="H566" s="66"/>
    </row>
    <row r="567" spans="1:8" ht="15.75" customHeight="1" x14ac:dyDescent="0.2">
      <c r="A567" s="62"/>
      <c r="B567" s="62"/>
      <c r="C567" s="63"/>
      <c r="D567" s="64"/>
      <c r="E567" s="63"/>
      <c r="F567" s="63"/>
      <c r="G567" s="65"/>
      <c r="H567" s="66"/>
    </row>
    <row r="568" spans="1:8" ht="15.75" customHeight="1" x14ac:dyDescent="0.2">
      <c r="A568" s="62"/>
      <c r="B568" s="62"/>
      <c r="C568" s="63"/>
      <c r="D568" s="64"/>
      <c r="E568" s="63"/>
      <c r="F568" s="63"/>
      <c r="G568" s="65"/>
      <c r="H568" s="66"/>
    </row>
    <row r="569" spans="1:8" ht="15.75" customHeight="1" x14ac:dyDescent="0.2">
      <c r="A569" s="62"/>
      <c r="B569" s="62"/>
      <c r="C569" s="63"/>
      <c r="D569" s="64"/>
      <c r="E569" s="63"/>
      <c r="F569" s="63"/>
      <c r="G569" s="65"/>
      <c r="H569" s="66"/>
    </row>
    <row r="570" spans="1:8" ht="15.75" customHeight="1" x14ac:dyDescent="0.2">
      <c r="A570" s="62"/>
      <c r="B570" s="62"/>
      <c r="C570" s="63"/>
      <c r="D570" s="64"/>
      <c r="E570" s="63"/>
      <c r="F570" s="63"/>
      <c r="G570" s="65"/>
      <c r="H570" s="66"/>
    </row>
    <row r="571" spans="1:8" ht="15.75" customHeight="1" x14ac:dyDescent="0.2">
      <c r="A571" s="62"/>
      <c r="B571" s="62"/>
      <c r="C571" s="63"/>
      <c r="D571" s="64"/>
      <c r="E571" s="63"/>
      <c r="F571" s="63"/>
      <c r="G571" s="65"/>
      <c r="H571" s="66"/>
    </row>
    <row r="572" spans="1:8" ht="15.75" customHeight="1" x14ac:dyDescent="0.2">
      <c r="A572" s="62"/>
      <c r="B572" s="62"/>
      <c r="C572" s="63"/>
      <c r="D572" s="64"/>
      <c r="E572" s="63"/>
      <c r="F572" s="63"/>
      <c r="G572" s="65"/>
      <c r="H572" s="66"/>
    </row>
    <row r="573" spans="1:8" ht="15.75" customHeight="1" x14ac:dyDescent="0.2">
      <c r="A573" s="62"/>
      <c r="B573" s="62"/>
      <c r="C573" s="63"/>
      <c r="D573" s="64"/>
      <c r="E573" s="63"/>
      <c r="F573" s="63"/>
      <c r="G573" s="65"/>
      <c r="H573" s="66"/>
    </row>
    <row r="574" spans="1:8" ht="15.75" customHeight="1" x14ac:dyDescent="0.2">
      <c r="A574" s="62"/>
      <c r="B574" s="62"/>
      <c r="C574" s="63"/>
      <c r="D574" s="64"/>
      <c r="E574" s="63"/>
      <c r="F574" s="63"/>
      <c r="G574" s="65"/>
      <c r="H574" s="66"/>
    </row>
    <row r="575" spans="1:8" ht="15.75" customHeight="1" x14ac:dyDescent="0.2">
      <c r="A575" s="62"/>
      <c r="B575" s="62"/>
      <c r="C575" s="63"/>
      <c r="D575" s="64"/>
      <c r="E575" s="63"/>
      <c r="F575" s="63"/>
      <c r="G575" s="65"/>
      <c r="H575" s="66"/>
    </row>
    <row r="576" spans="1:8" ht="15.75" customHeight="1" x14ac:dyDescent="0.2">
      <c r="A576" s="62"/>
      <c r="B576" s="62"/>
      <c r="C576" s="63"/>
      <c r="D576" s="64"/>
      <c r="E576" s="63"/>
      <c r="F576" s="63"/>
      <c r="G576" s="65"/>
      <c r="H576" s="66"/>
    </row>
    <row r="577" spans="1:8" ht="15.75" customHeight="1" x14ac:dyDescent="0.2">
      <c r="A577" s="62"/>
      <c r="B577" s="62"/>
      <c r="C577" s="63"/>
      <c r="D577" s="64"/>
      <c r="E577" s="63"/>
      <c r="F577" s="63"/>
      <c r="G577" s="65"/>
      <c r="H577" s="66"/>
    </row>
    <row r="578" spans="1:8" ht="15.75" customHeight="1" x14ac:dyDescent="0.2">
      <c r="A578" s="62"/>
      <c r="B578" s="62"/>
      <c r="C578" s="63"/>
      <c r="D578" s="64"/>
      <c r="E578" s="63"/>
      <c r="F578" s="63"/>
      <c r="G578" s="65"/>
      <c r="H578" s="66"/>
    </row>
    <row r="579" spans="1:8" ht="15.75" customHeight="1" x14ac:dyDescent="0.2">
      <c r="A579" s="62"/>
      <c r="B579" s="62"/>
      <c r="C579" s="63"/>
      <c r="D579" s="64"/>
      <c r="E579" s="63"/>
      <c r="F579" s="63"/>
      <c r="G579" s="65"/>
      <c r="H579" s="66"/>
    </row>
    <row r="580" spans="1:8" ht="15.75" customHeight="1" x14ac:dyDescent="0.2">
      <c r="A580" s="62"/>
      <c r="B580" s="62"/>
      <c r="C580" s="63"/>
      <c r="D580" s="64"/>
      <c r="E580" s="63"/>
      <c r="F580" s="63"/>
      <c r="G580" s="65"/>
      <c r="H580" s="66"/>
    </row>
    <row r="581" spans="1:8" ht="15.75" customHeight="1" x14ac:dyDescent="0.2">
      <c r="A581" s="62"/>
      <c r="B581" s="62"/>
      <c r="C581" s="63"/>
      <c r="D581" s="64"/>
      <c r="E581" s="63"/>
      <c r="F581" s="63"/>
      <c r="G581" s="65"/>
      <c r="H581" s="66"/>
    </row>
    <row r="582" spans="1:8" ht="15.75" customHeight="1" x14ac:dyDescent="0.2">
      <c r="A582" s="62"/>
      <c r="B582" s="62"/>
      <c r="C582" s="63"/>
      <c r="D582" s="64"/>
      <c r="E582" s="63"/>
      <c r="F582" s="63"/>
      <c r="G582" s="65"/>
      <c r="H582" s="66"/>
    </row>
    <row r="583" spans="1:8" ht="15.75" customHeight="1" x14ac:dyDescent="0.2">
      <c r="A583" s="62"/>
      <c r="B583" s="62"/>
      <c r="C583" s="63"/>
      <c r="D583" s="64"/>
      <c r="E583" s="63"/>
      <c r="F583" s="63"/>
      <c r="G583" s="65"/>
      <c r="H583" s="66"/>
    </row>
    <row r="584" spans="1:8" ht="15.75" customHeight="1" x14ac:dyDescent="0.2">
      <c r="A584" s="62"/>
      <c r="B584" s="62"/>
      <c r="C584" s="63"/>
      <c r="D584" s="64"/>
      <c r="E584" s="63"/>
      <c r="F584" s="63"/>
      <c r="G584" s="65"/>
      <c r="H584" s="66"/>
    </row>
    <row r="585" spans="1:8" ht="15.75" customHeight="1" x14ac:dyDescent="0.2">
      <c r="A585" s="62"/>
      <c r="B585" s="62"/>
      <c r="C585" s="63"/>
      <c r="D585" s="64"/>
      <c r="E585" s="63"/>
      <c r="F585" s="63"/>
      <c r="G585" s="65"/>
      <c r="H585" s="66"/>
    </row>
    <row r="586" spans="1:8" ht="15.75" customHeight="1" x14ac:dyDescent="0.2">
      <c r="A586" s="62"/>
      <c r="B586" s="62"/>
      <c r="C586" s="63"/>
      <c r="D586" s="64"/>
      <c r="E586" s="63"/>
      <c r="F586" s="63"/>
      <c r="G586" s="65"/>
      <c r="H586" s="66"/>
    </row>
    <row r="587" spans="1:8" ht="15.75" customHeight="1" x14ac:dyDescent="0.2">
      <c r="A587" s="62"/>
      <c r="B587" s="62"/>
      <c r="C587" s="63"/>
      <c r="D587" s="64"/>
      <c r="E587" s="63"/>
      <c r="F587" s="63"/>
      <c r="G587" s="65"/>
      <c r="H587" s="66"/>
    </row>
    <row r="588" spans="1:8" ht="15.75" customHeight="1" x14ac:dyDescent="0.2">
      <c r="A588" s="62"/>
      <c r="B588" s="62"/>
      <c r="C588" s="63"/>
      <c r="D588" s="64"/>
      <c r="E588" s="63"/>
      <c r="F588" s="63"/>
      <c r="G588" s="65"/>
      <c r="H588" s="66"/>
    </row>
    <row r="589" spans="1:8" ht="15.75" customHeight="1" x14ac:dyDescent="0.2">
      <c r="A589" s="62"/>
      <c r="B589" s="62"/>
      <c r="C589" s="63"/>
      <c r="D589" s="64"/>
      <c r="E589" s="63"/>
      <c r="F589" s="63"/>
      <c r="G589" s="65"/>
      <c r="H589" s="66"/>
    </row>
    <row r="590" spans="1:8" ht="15.75" customHeight="1" x14ac:dyDescent="0.2">
      <c r="A590" s="62"/>
      <c r="B590" s="62"/>
      <c r="C590" s="63"/>
      <c r="D590" s="64"/>
      <c r="E590" s="63"/>
      <c r="F590" s="63"/>
      <c r="G590" s="65"/>
      <c r="H590" s="66"/>
    </row>
    <row r="591" spans="1:8" ht="15.75" customHeight="1" x14ac:dyDescent="0.2">
      <c r="A591" s="62"/>
      <c r="B591" s="62"/>
      <c r="C591" s="63"/>
      <c r="D591" s="64"/>
      <c r="E591" s="63"/>
      <c r="F591" s="63"/>
      <c r="G591" s="65"/>
      <c r="H591" s="66"/>
    </row>
    <row r="592" spans="1:8" ht="15.75" customHeight="1" x14ac:dyDescent="0.2">
      <c r="A592" s="62"/>
      <c r="B592" s="62"/>
      <c r="C592" s="63"/>
      <c r="D592" s="64"/>
      <c r="E592" s="63"/>
      <c r="F592" s="63"/>
      <c r="G592" s="65"/>
      <c r="H592" s="66"/>
    </row>
    <row r="593" spans="1:8" ht="15.75" customHeight="1" x14ac:dyDescent="0.2">
      <c r="A593" s="62"/>
      <c r="B593" s="62"/>
      <c r="C593" s="63"/>
      <c r="D593" s="64"/>
      <c r="E593" s="63"/>
      <c r="F593" s="63"/>
      <c r="G593" s="65"/>
      <c r="H593" s="66"/>
    </row>
    <row r="594" spans="1:8" ht="15.75" customHeight="1" x14ac:dyDescent="0.2">
      <c r="A594" s="62"/>
      <c r="B594" s="62"/>
      <c r="C594" s="63"/>
      <c r="D594" s="64"/>
      <c r="E594" s="63"/>
      <c r="F594" s="63"/>
      <c r="G594" s="65"/>
      <c r="H594" s="66"/>
    </row>
    <row r="595" spans="1:8" ht="15.75" customHeight="1" x14ac:dyDescent="0.2">
      <c r="A595" s="62"/>
      <c r="B595" s="62"/>
      <c r="C595" s="63"/>
      <c r="D595" s="64"/>
      <c r="E595" s="63"/>
      <c r="F595" s="63"/>
      <c r="G595" s="65"/>
      <c r="H595" s="66"/>
    </row>
    <row r="596" spans="1:8" ht="15.75" customHeight="1" x14ac:dyDescent="0.2">
      <c r="A596" s="62"/>
      <c r="B596" s="62"/>
      <c r="C596" s="63"/>
      <c r="D596" s="64"/>
      <c r="E596" s="63"/>
      <c r="F596" s="63"/>
      <c r="G596" s="65"/>
      <c r="H596" s="66"/>
    </row>
    <row r="597" spans="1:8" ht="15.75" customHeight="1" x14ac:dyDescent="0.2">
      <c r="A597" s="62"/>
      <c r="B597" s="62"/>
      <c r="C597" s="63"/>
      <c r="D597" s="64"/>
      <c r="E597" s="63"/>
      <c r="F597" s="63"/>
      <c r="G597" s="65"/>
      <c r="H597" s="66"/>
    </row>
    <row r="598" spans="1:8" ht="15.75" customHeight="1" x14ac:dyDescent="0.2">
      <c r="A598" s="62"/>
      <c r="B598" s="62"/>
      <c r="C598" s="63"/>
      <c r="D598" s="64"/>
      <c r="E598" s="63"/>
      <c r="F598" s="63"/>
      <c r="G598" s="65"/>
      <c r="H598" s="66"/>
    </row>
    <row r="599" spans="1:8" ht="15.75" customHeight="1" x14ac:dyDescent="0.2">
      <c r="A599" s="62"/>
      <c r="B599" s="62"/>
      <c r="C599" s="63"/>
      <c r="D599" s="64"/>
      <c r="E599" s="63"/>
      <c r="F599" s="63"/>
      <c r="G599" s="65"/>
      <c r="H599" s="66"/>
    </row>
    <row r="600" spans="1:8" ht="15.75" customHeight="1" x14ac:dyDescent="0.2">
      <c r="A600" s="62"/>
      <c r="B600" s="62"/>
      <c r="C600" s="63"/>
      <c r="D600" s="64"/>
      <c r="E600" s="63"/>
      <c r="F600" s="63"/>
      <c r="G600" s="65"/>
      <c r="H600" s="66"/>
    </row>
    <row r="601" spans="1:8" ht="15.75" customHeight="1" x14ac:dyDescent="0.2">
      <c r="A601" s="62"/>
      <c r="B601" s="62"/>
      <c r="C601" s="63"/>
      <c r="D601" s="64"/>
      <c r="E601" s="63"/>
      <c r="F601" s="63"/>
      <c r="G601" s="65"/>
      <c r="H601" s="66"/>
    </row>
    <row r="602" spans="1:8" ht="15.75" customHeight="1" x14ac:dyDescent="0.2">
      <c r="A602" s="62"/>
      <c r="B602" s="62"/>
      <c r="C602" s="63"/>
      <c r="D602" s="64"/>
      <c r="E602" s="63"/>
      <c r="F602" s="63"/>
      <c r="G602" s="65"/>
      <c r="H602" s="66"/>
    </row>
    <row r="603" spans="1:8" ht="15.75" customHeight="1" x14ac:dyDescent="0.2">
      <c r="A603" s="62"/>
      <c r="B603" s="62"/>
      <c r="C603" s="63"/>
      <c r="D603" s="64"/>
      <c r="E603" s="63"/>
      <c r="F603" s="63"/>
      <c r="G603" s="65"/>
      <c r="H603" s="66"/>
    </row>
    <row r="604" spans="1:8" ht="15.75" customHeight="1" x14ac:dyDescent="0.2">
      <c r="A604" s="62"/>
      <c r="B604" s="62"/>
      <c r="C604" s="63"/>
      <c r="D604" s="64"/>
      <c r="E604" s="63"/>
      <c r="F604" s="63"/>
      <c r="G604" s="65"/>
      <c r="H604" s="66"/>
    </row>
    <row r="605" spans="1:8" ht="15.75" customHeight="1" x14ac:dyDescent="0.2">
      <c r="A605" s="62"/>
      <c r="B605" s="62"/>
      <c r="C605" s="63"/>
      <c r="D605" s="64"/>
      <c r="E605" s="63"/>
      <c r="F605" s="63"/>
      <c r="G605" s="65"/>
      <c r="H605" s="66"/>
    </row>
    <row r="606" spans="1:8" ht="15.75" customHeight="1" x14ac:dyDescent="0.2">
      <c r="A606" s="62"/>
      <c r="B606" s="62"/>
      <c r="C606" s="63"/>
      <c r="D606" s="64"/>
      <c r="E606" s="63"/>
      <c r="F606" s="63"/>
      <c r="G606" s="65"/>
      <c r="H606" s="66"/>
    </row>
    <row r="607" spans="1:8" ht="15.75" customHeight="1" x14ac:dyDescent="0.2">
      <c r="A607" s="62"/>
      <c r="B607" s="62"/>
      <c r="C607" s="63"/>
      <c r="D607" s="64"/>
      <c r="E607" s="63"/>
      <c r="F607" s="63"/>
      <c r="G607" s="65"/>
      <c r="H607" s="66"/>
    </row>
    <row r="608" spans="1:8" ht="15.75" customHeight="1" x14ac:dyDescent="0.2">
      <c r="A608" s="62"/>
      <c r="B608" s="62"/>
      <c r="C608" s="63"/>
      <c r="D608" s="64"/>
      <c r="E608" s="63"/>
      <c r="F608" s="63"/>
      <c r="G608" s="65"/>
      <c r="H608" s="66"/>
    </row>
    <row r="609" spans="1:8" ht="15.75" customHeight="1" x14ac:dyDescent="0.2">
      <c r="A609" s="62"/>
      <c r="B609" s="62"/>
      <c r="C609" s="63"/>
      <c r="D609" s="64"/>
      <c r="E609" s="63"/>
      <c r="F609" s="63"/>
      <c r="G609" s="65"/>
      <c r="H609" s="66"/>
    </row>
    <row r="610" spans="1:8" ht="15.75" customHeight="1" x14ac:dyDescent="0.2">
      <c r="A610" s="62"/>
      <c r="B610" s="62"/>
      <c r="C610" s="63"/>
      <c r="D610" s="64"/>
      <c r="E610" s="63"/>
      <c r="F610" s="63"/>
      <c r="G610" s="65"/>
      <c r="H610" s="66"/>
    </row>
    <row r="611" spans="1:8" ht="15.75" customHeight="1" x14ac:dyDescent="0.2">
      <c r="A611" s="62"/>
      <c r="B611" s="62"/>
      <c r="C611" s="63"/>
      <c r="D611" s="64"/>
      <c r="E611" s="63"/>
      <c r="F611" s="63"/>
      <c r="G611" s="65"/>
      <c r="H611" s="66"/>
    </row>
    <row r="612" spans="1:8" ht="15.75" customHeight="1" x14ac:dyDescent="0.2">
      <c r="A612" s="62"/>
      <c r="B612" s="62"/>
      <c r="C612" s="63"/>
      <c r="D612" s="64"/>
      <c r="E612" s="63"/>
      <c r="F612" s="63"/>
      <c r="G612" s="65"/>
      <c r="H612" s="66"/>
    </row>
    <row r="613" spans="1:8" ht="15.75" customHeight="1" x14ac:dyDescent="0.2">
      <c r="A613" s="62"/>
      <c r="B613" s="62"/>
      <c r="C613" s="63"/>
      <c r="D613" s="64"/>
      <c r="E613" s="63"/>
      <c r="F613" s="63"/>
      <c r="G613" s="65"/>
      <c r="H613" s="66"/>
    </row>
    <row r="614" spans="1:8" ht="15.75" customHeight="1" x14ac:dyDescent="0.2">
      <c r="A614" s="62"/>
      <c r="B614" s="62"/>
      <c r="C614" s="63"/>
      <c r="D614" s="64"/>
      <c r="E614" s="63"/>
      <c r="F614" s="63"/>
      <c r="G614" s="65"/>
      <c r="H614" s="66"/>
    </row>
    <row r="615" spans="1:8" ht="15.75" customHeight="1" x14ac:dyDescent="0.2">
      <c r="A615" s="62"/>
      <c r="B615" s="62"/>
      <c r="C615" s="63"/>
      <c r="D615" s="64"/>
      <c r="E615" s="63"/>
      <c r="F615" s="63"/>
      <c r="G615" s="65"/>
      <c r="H615" s="66"/>
    </row>
    <row r="616" spans="1:8" ht="15.75" customHeight="1" x14ac:dyDescent="0.2">
      <c r="A616" s="62"/>
      <c r="B616" s="62"/>
      <c r="C616" s="63"/>
      <c r="D616" s="64"/>
      <c r="E616" s="63"/>
      <c r="F616" s="63"/>
      <c r="G616" s="65"/>
      <c r="H616" s="66"/>
    </row>
    <row r="617" spans="1:8" ht="15.75" customHeight="1" x14ac:dyDescent="0.2">
      <c r="A617" s="62"/>
      <c r="B617" s="62"/>
      <c r="C617" s="63"/>
      <c r="D617" s="64"/>
      <c r="E617" s="63"/>
      <c r="F617" s="63"/>
      <c r="G617" s="65"/>
      <c r="H617" s="66"/>
    </row>
    <row r="618" spans="1:8" ht="15.75" customHeight="1" x14ac:dyDescent="0.2">
      <c r="A618" s="62"/>
      <c r="B618" s="62"/>
      <c r="C618" s="63"/>
      <c r="D618" s="64"/>
      <c r="E618" s="63"/>
      <c r="F618" s="63"/>
      <c r="G618" s="65"/>
      <c r="H618" s="66"/>
    </row>
    <row r="619" spans="1:8" ht="15.75" customHeight="1" x14ac:dyDescent="0.2">
      <c r="A619" s="62"/>
      <c r="B619" s="62"/>
      <c r="C619" s="63"/>
      <c r="D619" s="64"/>
      <c r="E619" s="63"/>
      <c r="F619" s="63"/>
      <c r="G619" s="65"/>
      <c r="H619" s="66"/>
    </row>
    <row r="620" spans="1:8" ht="15.75" customHeight="1" x14ac:dyDescent="0.2">
      <c r="A620" s="62"/>
      <c r="B620" s="62"/>
      <c r="C620" s="63"/>
      <c r="D620" s="64"/>
      <c r="E620" s="63"/>
      <c r="F620" s="63"/>
      <c r="G620" s="65"/>
      <c r="H620" s="66"/>
    </row>
    <row r="621" spans="1:8" ht="15.75" customHeight="1" x14ac:dyDescent="0.2">
      <c r="A621" s="62"/>
      <c r="B621" s="62"/>
      <c r="C621" s="63"/>
      <c r="D621" s="64"/>
      <c r="E621" s="63"/>
      <c r="F621" s="63"/>
      <c r="G621" s="65"/>
      <c r="H621" s="66"/>
    </row>
    <row r="622" spans="1:8" ht="15.75" customHeight="1" x14ac:dyDescent="0.2">
      <c r="A622" s="62"/>
      <c r="B622" s="62"/>
      <c r="C622" s="63"/>
      <c r="D622" s="64"/>
      <c r="E622" s="63"/>
      <c r="F622" s="63"/>
      <c r="G622" s="65"/>
      <c r="H622" s="66"/>
    </row>
    <row r="623" spans="1:8" ht="15.75" customHeight="1" x14ac:dyDescent="0.2">
      <c r="A623" s="62"/>
      <c r="B623" s="62"/>
      <c r="C623" s="63"/>
      <c r="D623" s="64"/>
      <c r="E623" s="63"/>
      <c r="F623" s="63"/>
      <c r="G623" s="65"/>
      <c r="H623" s="66"/>
    </row>
    <row r="624" spans="1:8" ht="15.75" customHeight="1" x14ac:dyDescent="0.2">
      <c r="A624" s="62"/>
      <c r="B624" s="62"/>
      <c r="C624" s="63"/>
      <c r="D624" s="64"/>
      <c r="E624" s="63"/>
      <c r="F624" s="63"/>
      <c r="G624" s="65"/>
      <c r="H624" s="66"/>
    </row>
    <row r="625" spans="1:8" ht="15.75" customHeight="1" x14ac:dyDescent="0.2">
      <c r="A625" s="62"/>
      <c r="B625" s="62"/>
      <c r="C625" s="63"/>
      <c r="D625" s="64"/>
      <c r="E625" s="63"/>
      <c r="F625" s="63"/>
      <c r="G625" s="65"/>
      <c r="H625" s="66"/>
    </row>
    <row r="626" spans="1:8" ht="15.75" customHeight="1" x14ac:dyDescent="0.2">
      <c r="A626" s="62"/>
      <c r="B626" s="62"/>
      <c r="C626" s="63"/>
      <c r="D626" s="64"/>
      <c r="E626" s="63"/>
      <c r="F626" s="63"/>
      <c r="G626" s="65"/>
      <c r="H626" s="66"/>
    </row>
    <row r="627" spans="1:8" ht="15.75" customHeight="1" x14ac:dyDescent="0.2">
      <c r="A627" s="62"/>
      <c r="B627" s="62"/>
      <c r="C627" s="63"/>
      <c r="D627" s="64"/>
      <c r="E627" s="63"/>
      <c r="F627" s="63"/>
      <c r="G627" s="65"/>
      <c r="H627" s="66"/>
    </row>
    <row r="628" spans="1:8" ht="15.75" customHeight="1" x14ac:dyDescent="0.2">
      <c r="A628" s="62"/>
      <c r="B628" s="62"/>
      <c r="C628" s="63"/>
      <c r="D628" s="64"/>
      <c r="E628" s="63"/>
      <c r="F628" s="63"/>
      <c r="G628" s="65"/>
      <c r="H628" s="66"/>
    </row>
    <row r="629" spans="1:8" ht="15.75" customHeight="1" x14ac:dyDescent="0.2">
      <c r="A629" s="62"/>
      <c r="B629" s="62"/>
      <c r="C629" s="63"/>
      <c r="D629" s="64"/>
      <c r="E629" s="63"/>
      <c r="F629" s="63"/>
      <c r="G629" s="65"/>
      <c r="H629" s="66"/>
    </row>
    <row r="630" spans="1:8" ht="15.75" customHeight="1" x14ac:dyDescent="0.2">
      <c r="A630" s="62"/>
      <c r="B630" s="62"/>
      <c r="C630" s="63"/>
      <c r="D630" s="64"/>
      <c r="E630" s="63"/>
      <c r="F630" s="63"/>
      <c r="G630" s="65"/>
      <c r="H630" s="66"/>
    </row>
    <row r="631" spans="1:8" ht="15.75" customHeight="1" x14ac:dyDescent="0.2">
      <c r="A631" s="62"/>
      <c r="B631" s="62"/>
      <c r="C631" s="63"/>
      <c r="D631" s="64"/>
      <c r="E631" s="63"/>
      <c r="F631" s="63"/>
      <c r="G631" s="65"/>
      <c r="H631" s="66"/>
    </row>
    <row r="632" spans="1:8" ht="15.75" customHeight="1" x14ac:dyDescent="0.2">
      <c r="A632" s="62"/>
      <c r="B632" s="62"/>
      <c r="C632" s="63"/>
      <c r="D632" s="64"/>
      <c r="E632" s="63"/>
      <c r="F632" s="63"/>
      <c r="G632" s="65"/>
      <c r="H632" s="66"/>
    </row>
    <row r="633" spans="1:8" ht="15.75" customHeight="1" x14ac:dyDescent="0.2">
      <c r="A633" s="62"/>
      <c r="B633" s="62"/>
      <c r="C633" s="63"/>
      <c r="D633" s="64"/>
      <c r="E633" s="63"/>
      <c r="F633" s="63"/>
      <c r="G633" s="65"/>
      <c r="H633" s="66"/>
    </row>
    <row r="634" spans="1:8" ht="15.75" customHeight="1" x14ac:dyDescent="0.2">
      <c r="A634" s="62"/>
      <c r="B634" s="62"/>
      <c r="C634" s="63"/>
      <c r="D634" s="64"/>
      <c r="E634" s="63"/>
      <c r="F634" s="63"/>
      <c r="G634" s="65"/>
      <c r="H634" s="66"/>
    </row>
    <row r="635" spans="1:8" ht="15.75" customHeight="1" x14ac:dyDescent="0.2">
      <c r="A635" s="62"/>
      <c r="B635" s="62"/>
      <c r="C635" s="63"/>
      <c r="D635" s="64"/>
      <c r="E635" s="63"/>
      <c r="F635" s="63"/>
      <c r="G635" s="65"/>
      <c r="H635" s="66"/>
    </row>
    <row r="636" spans="1:8" ht="15.75" customHeight="1" x14ac:dyDescent="0.2">
      <c r="A636" s="62"/>
      <c r="B636" s="62"/>
      <c r="C636" s="63"/>
      <c r="D636" s="64"/>
      <c r="E636" s="63"/>
      <c r="F636" s="63"/>
      <c r="G636" s="65"/>
      <c r="H636" s="66"/>
    </row>
    <row r="637" spans="1:8" ht="15.75" customHeight="1" x14ac:dyDescent="0.2">
      <c r="A637" s="62"/>
      <c r="B637" s="62"/>
      <c r="C637" s="63"/>
      <c r="D637" s="64"/>
      <c r="E637" s="63"/>
      <c r="F637" s="63"/>
      <c r="G637" s="65"/>
      <c r="H637" s="66"/>
    </row>
    <row r="638" spans="1:8" ht="15.75" customHeight="1" x14ac:dyDescent="0.2">
      <c r="A638" s="62"/>
      <c r="B638" s="62"/>
      <c r="C638" s="63"/>
      <c r="D638" s="64"/>
      <c r="E638" s="63"/>
      <c r="F638" s="63"/>
      <c r="G638" s="65"/>
      <c r="H638" s="66"/>
    </row>
    <row r="639" spans="1:8" ht="15.75" customHeight="1" x14ac:dyDescent="0.2">
      <c r="A639" s="62"/>
      <c r="B639" s="62"/>
      <c r="C639" s="63"/>
      <c r="D639" s="64"/>
      <c r="E639" s="63"/>
      <c r="F639" s="63"/>
      <c r="G639" s="65"/>
      <c r="H639" s="66"/>
    </row>
    <row r="640" spans="1:8" ht="15.75" customHeight="1" x14ac:dyDescent="0.2">
      <c r="A640" s="62"/>
      <c r="B640" s="62"/>
      <c r="C640" s="63"/>
      <c r="D640" s="64"/>
      <c r="E640" s="63"/>
      <c r="F640" s="63"/>
      <c r="G640" s="65"/>
      <c r="H640" s="66"/>
    </row>
    <row r="641" spans="1:8" ht="15.75" customHeight="1" x14ac:dyDescent="0.2">
      <c r="A641" s="62"/>
      <c r="B641" s="62"/>
      <c r="C641" s="63"/>
      <c r="D641" s="64"/>
      <c r="E641" s="63"/>
      <c r="F641" s="63"/>
      <c r="G641" s="65"/>
      <c r="H641" s="66"/>
    </row>
    <row r="642" spans="1:8" ht="15.75" customHeight="1" x14ac:dyDescent="0.2">
      <c r="A642" s="62"/>
      <c r="B642" s="62"/>
      <c r="C642" s="63"/>
      <c r="D642" s="64"/>
      <c r="E642" s="63"/>
      <c r="F642" s="63"/>
      <c r="G642" s="65"/>
      <c r="H642" s="66"/>
    </row>
    <row r="643" spans="1:8" ht="15.75" customHeight="1" x14ac:dyDescent="0.2">
      <c r="A643" s="62"/>
      <c r="B643" s="62"/>
      <c r="C643" s="63"/>
      <c r="D643" s="64"/>
      <c r="E643" s="63"/>
      <c r="F643" s="63"/>
      <c r="G643" s="65"/>
      <c r="H643" s="66"/>
    </row>
    <row r="644" spans="1:8" ht="15.75" customHeight="1" x14ac:dyDescent="0.2">
      <c r="A644" s="62"/>
      <c r="B644" s="62"/>
      <c r="C644" s="63"/>
      <c r="D644" s="64"/>
      <c r="E644" s="63"/>
      <c r="F644" s="63"/>
      <c r="G644" s="65"/>
      <c r="H644" s="66"/>
    </row>
    <row r="645" spans="1:8" ht="15.75" customHeight="1" x14ac:dyDescent="0.2">
      <c r="A645" s="62"/>
      <c r="B645" s="62"/>
      <c r="C645" s="63"/>
      <c r="D645" s="64"/>
      <c r="E645" s="63"/>
      <c r="F645" s="63"/>
      <c r="G645" s="65"/>
      <c r="H645" s="66"/>
    </row>
    <row r="646" spans="1:8" ht="15.75" customHeight="1" x14ac:dyDescent="0.2">
      <c r="A646" s="62"/>
      <c r="B646" s="62"/>
      <c r="C646" s="63"/>
      <c r="D646" s="64"/>
      <c r="E646" s="63"/>
      <c r="F646" s="63"/>
      <c r="G646" s="65"/>
      <c r="H646" s="66"/>
    </row>
    <row r="647" spans="1:8" ht="15.75" customHeight="1" x14ac:dyDescent="0.2">
      <c r="A647" s="62"/>
      <c r="B647" s="62"/>
      <c r="C647" s="63"/>
      <c r="D647" s="64"/>
      <c r="E647" s="63"/>
      <c r="F647" s="63"/>
      <c r="G647" s="65"/>
      <c r="H647" s="66"/>
    </row>
    <row r="648" spans="1:8" ht="15.75" customHeight="1" x14ac:dyDescent="0.2">
      <c r="A648" s="62"/>
      <c r="B648" s="62"/>
      <c r="C648" s="63"/>
      <c r="D648" s="64"/>
      <c r="E648" s="63"/>
      <c r="F648" s="63"/>
      <c r="G648" s="65"/>
      <c r="H648" s="66"/>
    </row>
    <row r="649" spans="1:8" ht="15.75" customHeight="1" x14ac:dyDescent="0.2">
      <c r="A649" s="62"/>
      <c r="B649" s="62"/>
      <c r="C649" s="63"/>
      <c r="D649" s="64"/>
      <c r="E649" s="63"/>
      <c r="F649" s="63"/>
      <c r="G649" s="65"/>
      <c r="H649" s="66"/>
    </row>
    <row r="650" spans="1:8" ht="15.75" customHeight="1" x14ac:dyDescent="0.2">
      <c r="A650" s="62"/>
      <c r="B650" s="62"/>
      <c r="C650" s="63"/>
      <c r="D650" s="64"/>
      <c r="E650" s="63"/>
      <c r="F650" s="63"/>
      <c r="G650" s="65"/>
      <c r="H650" s="66"/>
    </row>
    <row r="651" spans="1:8" ht="15.75" customHeight="1" x14ac:dyDescent="0.2">
      <c r="A651" s="62"/>
      <c r="B651" s="62"/>
      <c r="C651" s="63"/>
      <c r="D651" s="64"/>
      <c r="E651" s="63"/>
      <c r="F651" s="63"/>
      <c r="G651" s="65"/>
      <c r="H651" s="66"/>
    </row>
    <row r="652" spans="1:8" ht="15.75" customHeight="1" x14ac:dyDescent="0.2">
      <c r="A652" s="62"/>
      <c r="B652" s="62"/>
      <c r="C652" s="63"/>
      <c r="D652" s="64"/>
      <c r="E652" s="63"/>
      <c r="F652" s="63"/>
      <c r="G652" s="65"/>
      <c r="H652" s="66"/>
    </row>
    <row r="653" spans="1:8" ht="15.75" customHeight="1" x14ac:dyDescent="0.2">
      <c r="A653" s="62"/>
      <c r="B653" s="62"/>
      <c r="C653" s="63"/>
      <c r="D653" s="64"/>
      <c r="E653" s="63"/>
      <c r="F653" s="63"/>
      <c r="G653" s="65"/>
      <c r="H653" s="66"/>
    </row>
    <row r="654" spans="1:8" ht="15.75" customHeight="1" x14ac:dyDescent="0.2">
      <c r="A654" s="62"/>
      <c r="B654" s="62"/>
      <c r="C654" s="63"/>
      <c r="D654" s="64"/>
      <c r="E654" s="63"/>
      <c r="F654" s="63"/>
      <c r="G654" s="65"/>
      <c r="H654" s="66"/>
    </row>
    <row r="655" spans="1:8" ht="15.75" customHeight="1" x14ac:dyDescent="0.2">
      <c r="A655" s="62"/>
      <c r="B655" s="62"/>
      <c r="C655" s="63"/>
      <c r="D655" s="64"/>
      <c r="E655" s="63"/>
      <c r="F655" s="63"/>
      <c r="G655" s="65"/>
      <c r="H655" s="66"/>
    </row>
    <row r="656" spans="1:8" ht="15.75" customHeight="1" x14ac:dyDescent="0.2">
      <c r="A656" s="62"/>
      <c r="B656" s="62"/>
      <c r="C656" s="63"/>
      <c r="D656" s="64"/>
      <c r="E656" s="63"/>
      <c r="F656" s="63"/>
      <c r="G656" s="65"/>
      <c r="H656" s="66"/>
    </row>
    <row r="657" spans="1:8" ht="15.75" customHeight="1" x14ac:dyDescent="0.2">
      <c r="A657" s="62"/>
      <c r="B657" s="62"/>
      <c r="C657" s="63"/>
      <c r="D657" s="64"/>
      <c r="E657" s="63"/>
      <c r="F657" s="63"/>
      <c r="G657" s="65"/>
      <c r="H657" s="66"/>
    </row>
    <row r="658" spans="1:8" ht="15.75" customHeight="1" x14ac:dyDescent="0.2">
      <c r="A658" s="62"/>
      <c r="B658" s="62"/>
      <c r="C658" s="63"/>
      <c r="D658" s="64"/>
      <c r="E658" s="63"/>
      <c r="F658" s="63"/>
      <c r="G658" s="65"/>
      <c r="H658" s="66"/>
    </row>
    <row r="659" spans="1:8" ht="15.75" customHeight="1" x14ac:dyDescent="0.2">
      <c r="A659" s="62"/>
      <c r="B659" s="62"/>
      <c r="C659" s="63"/>
      <c r="D659" s="64"/>
      <c r="E659" s="63"/>
      <c r="F659" s="63"/>
      <c r="G659" s="65"/>
      <c r="H659" s="66"/>
    </row>
    <row r="660" spans="1:8" ht="15.75" customHeight="1" x14ac:dyDescent="0.2">
      <c r="A660" s="62"/>
      <c r="B660" s="62"/>
      <c r="C660" s="63"/>
      <c r="D660" s="64"/>
      <c r="E660" s="63"/>
      <c r="F660" s="63"/>
      <c r="G660" s="65"/>
      <c r="H660" s="66"/>
    </row>
    <row r="661" spans="1:8" ht="15.75" customHeight="1" x14ac:dyDescent="0.2">
      <c r="A661" s="62"/>
      <c r="B661" s="62"/>
      <c r="C661" s="63"/>
      <c r="D661" s="64"/>
      <c r="E661" s="63"/>
      <c r="F661" s="63"/>
      <c r="G661" s="65"/>
      <c r="H661" s="66"/>
    </row>
    <row r="662" spans="1:8" ht="15.75" customHeight="1" x14ac:dyDescent="0.2">
      <c r="A662" s="62"/>
      <c r="B662" s="62"/>
      <c r="C662" s="63"/>
      <c r="D662" s="64"/>
      <c r="E662" s="63"/>
      <c r="F662" s="63"/>
      <c r="G662" s="65"/>
      <c r="H662" s="66"/>
    </row>
    <row r="663" spans="1:8" ht="15.75" customHeight="1" x14ac:dyDescent="0.2">
      <c r="A663" s="62"/>
      <c r="B663" s="62"/>
      <c r="C663" s="63"/>
      <c r="D663" s="64"/>
      <c r="E663" s="63"/>
      <c r="F663" s="63"/>
      <c r="G663" s="65"/>
      <c r="H663" s="66"/>
    </row>
    <row r="664" spans="1:8" ht="15.75" customHeight="1" x14ac:dyDescent="0.2">
      <c r="A664" s="62"/>
      <c r="B664" s="62"/>
      <c r="C664" s="63"/>
      <c r="D664" s="64"/>
      <c r="E664" s="63"/>
      <c r="F664" s="63"/>
      <c r="G664" s="65"/>
      <c r="H664" s="66"/>
    </row>
    <row r="665" spans="1:8" ht="15.75" customHeight="1" x14ac:dyDescent="0.2">
      <c r="A665" s="62"/>
      <c r="B665" s="62"/>
      <c r="C665" s="63"/>
      <c r="D665" s="64"/>
      <c r="E665" s="63"/>
      <c r="F665" s="63"/>
      <c r="G665" s="65"/>
      <c r="H665" s="66"/>
    </row>
    <row r="666" spans="1:8" ht="15.75" customHeight="1" x14ac:dyDescent="0.2">
      <c r="A666" s="62"/>
      <c r="B666" s="62"/>
      <c r="C666" s="63"/>
      <c r="D666" s="64"/>
      <c r="E666" s="63"/>
      <c r="F666" s="63"/>
      <c r="G666" s="65"/>
      <c r="H666" s="66"/>
    </row>
    <row r="667" spans="1:8" ht="15.75" customHeight="1" x14ac:dyDescent="0.2">
      <c r="A667" s="62"/>
      <c r="B667" s="62"/>
      <c r="C667" s="63"/>
      <c r="D667" s="64"/>
      <c r="E667" s="63"/>
      <c r="F667" s="63"/>
      <c r="G667" s="65"/>
      <c r="H667" s="66"/>
    </row>
    <row r="668" spans="1:8" ht="15.75" customHeight="1" x14ac:dyDescent="0.2">
      <c r="A668" s="62"/>
      <c r="B668" s="62"/>
      <c r="C668" s="63"/>
      <c r="D668" s="64"/>
      <c r="E668" s="63"/>
      <c r="F668" s="63"/>
      <c r="G668" s="65"/>
      <c r="H668" s="66"/>
    </row>
    <row r="669" spans="1:8" ht="15.75" customHeight="1" x14ac:dyDescent="0.2">
      <c r="A669" s="62"/>
      <c r="B669" s="62"/>
      <c r="C669" s="63"/>
      <c r="D669" s="64"/>
      <c r="E669" s="63"/>
      <c r="F669" s="63"/>
      <c r="G669" s="65"/>
      <c r="H669" s="66"/>
    </row>
    <row r="670" spans="1:8" ht="15.75" customHeight="1" x14ac:dyDescent="0.2">
      <c r="A670" s="62"/>
      <c r="B670" s="62"/>
      <c r="C670" s="63"/>
      <c r="D670" s="64"/>
      <c r="E670" s="63"/>
      <c r="F670" s="63"/>
      <c r="G670" s="65"/>
      <c r="H670" s="66"/>
    </row>
    <row r="671" spans="1:8" ht="15.75" customHeight="1" x14ac:dyDescent="0.2">
      <c r="A671" s="62"/>
      <c r="B671" s="62"/>
      <c r="C671" s="63"/>
      <c r="D671" s="64"/>
      <c r="E671" s="63"/>
      <c r="F671" s="63"/>
      <c r="G671" s="65"/>
      <c r="H671" s="66"/>
    </row>
    <row r="672" spans="1:8" ht="15.75" customHeight="1" x14ac:dyDescent="0.2">
      <c r="A672" s="62"/>
      <c r="B672" s="62"/>
      <c r="C672" s="63"/>
      <c r="D672" s="64"/>
      <c r="E672" s="63"/>
      <c r="F672" s="63"/>
      <c r="G672" s="65"/>
      <c r="H672" s="66"/>
    </row>
    <row r="673" spans="1:8" ht="15.75" customHeight="1" x14ac:dyDescent="0.2">
      <c r="A673" s="62"/>
      <c r="B673" s="62"/>
      <c r="C673" s="63"/>
      <c r="D673" s="64"/>
      <c r="E673" s="63"/>
      <c r="F673" s="63"/>
      <c r="G673" s="65"/>
      <c r="H673" s="66"/>
    </row>
    <row r="674" spans="1:8" ht="15.75" customHeight="1" x14ac:dyDescent="0.2">
      <c r="A674" s="62"/>
      <c r="B674" s="62"/>
      <c r="C674" s="63"/>
      <c r="D674" s="64"/>
      <c r="E674" s="63"/>
      <c r="F674" s="63"/>
      <c r="G674" s="65"/>
      <c r="H674" s="66"/>
    </row>
    <row r="675" spans="1:8" ht="15.75" customHeight="1" x14ac:dyDescent="0.2">
      <c r="A675" s="62"/>
      <c r="B675" s="62"/>
      <c r="C675" s="63"/>
      <c r="D675" s="64"/>
      <c r="E675" s="63"/>
      <c r="F675" s="63"/>
      <c r="G675" s="65"/>
      <c r="H675" s="66"/>
    </row>
    <row r="676" spans="1:8" ht="15.75" customHeight="1" x14ac:dyDescent="0.2">
      <c r="A676" s="62"/>
      <c r="B676" s="62"/>
      <c r="C676" s="63"/>
      <c r="D676" s="64"/>
      <c r="E676" s="63"/>
      <c r="F676" s="63"/>
      <c r="G676" s="65"/>
      <c r="H676" s="66"/>
    </row>
    <row r="677" spans="1:8" ht="15.75" customHeight="1" x14ac:dyDescent="0.2">
      <c r="A677" s="62"/>
      <c r="B677" s="62"/>
      <c r="C677" s="63"/>
      <c r="D677" s="64"/>
      <c r="E677" s="63"/>
      <c r="F677" s="63"/>
      <c r="G677" s="65"/>
      <c r="H677" s="66"/>
    </row>
    <row r="678" spans="1:8" ht="15.75" customHeight="1" x14ac:dyDescent="0.2">
      <c r="A678" s="62"/>
      <c r="B678" s="62"/>
      <c r="C678" s="63"/>
      <c r="D678" s="64"/>
      <c r="E678" s="63"/>
      <c r="F678" s="63"/>
      <c r="G678" s="65"/>
      <c r="H678" s="66"/>
    </row>
    <row r="679" spans="1:8" ht="15.75" customHeight="1" x14ac:dyDescent="0.2">
      <c r="A679" s="62"/>
      <c r="B679" s="62"/>
      <c r="C679" s="63"/>
      <c r="D679" s="64"/>
      <c r="E679" s="63"/>
      <c r="F679" s="63"/>
      <c r="G679" s="65"/>
      <c r="H679" s="66"/>
    </row>
    <row r="680" spans="1:8" ht="15.75" customHeight="1" x14ac:dyDescent="0.2">
      <c r="A680" s="62"/>
      <c r="B680" s="62"/>
      <c r="C680" s="63"/>
      <c r="D680" s="64"/>
      <c r="E680" s="63"/>
      <c r="F680" s="63"/>
      <c r="G680" s="65"/>
      <c r="H680" s="66"/>
    </row>
    <row r="681" spans="1:8" ht="15.75" customHeight="1" x14ac:dyDescent="0.2">
      <c r="A681" s="62"/>
      <c r="B681" s="62"/>
      <c r="C681" s="63"/>
      <c r="D681" s="64"/>
      <c r="E681" s="63"/>
      <c r="F681" s="63"/>
      <c r="G681" s="65"/>
      <c r="H681" s="66"/>
    </row>
    <row r="682" spans="1:8" ht="15.75" customHeight="1" x14ac:dyDescent="0.2">
      <c r="A682" s="62"/>
      <c r="B682" s="62"/>
      <c r="C682" s="63"/>
      <c r="D682" s="64"/>
      <c r="E682" s="63"/>
      <c r="F682" s="63"/>
      <c r="G682" s="65"/>
      <c r="H682" s="66"/>
    </row>
    <row r="683" spans="1:8" ht="15.75" customHeight="1" x14ac:dyDescent="0.2">
      <c r="A683" s="62"/>
      <c r="B683" s="62"/>
      <c r="C683" s="63"/>
      <c r="D683" s="64"/>
      <c r="E683" s="63"/>
      <c r="F683" s="63"/>
      <c r="G683" s="65"/>
      <c r="H683" s="66"/>
    </row>
    <row r="684" spans="1:8" ht="15.75" customHeight="1" x14ac:dyDescent="0.2">
      <c r="A684" s="62"/>
      <c r="B684" s="62"/>
      <c r="C684" s="63"/>
      <c r="D684" s="64"/>
      <c r="E684" s="63"/>
      <c r="F684" s="63"/>
      <c r="G684" s="65"/>
      <c r="H684" s="66"/>
    </row>
    <row r="685" spans="1:8" ht="15.75" customHeight="1" x14ac:dyDescent="0.2">
      <c r="A685" s="62"/>
      <c r="B685" s="62"/>
      <c r="C685" s="63"/>
      <c r="D685" s="64"/>
      <c r="E685" s="63"/>
      <c r="F685" s="63"/>
      <c r="G685" s="65"/>
      <c r="H685" s="66"/>
    </row>
    <row r="686" spans="1:8" ht="15.75" customHeight="1" x14ac:dyDescent="0.2">
      <c r="A686" s="62"/>
      <c r="B686" s="62"/>
      <c r="C686" s="63"/>
      <c r="D686" s="64"/>
      <c r="E686" s="63"/>
      <c r="F686" s="63"/>
      <c r="G686" s="65"/>
      <c r="H686" s="66"/>
    </row>
    <row r="687" spans="1:8" ht="15.75" customHeight="1" x14ac:dyDescent="0.2">
      <c r="A687" s="62"/>
      <c r="B687" s="62"/>
      <c r="C687" s="63"/>
      <c r="D687" s="64"/>
      <c r="E687" s="63"/>
      <c r="F687" s="63"/>
      <c r="G687" s="65"/>
      <c r="H687" s="66"/>
    </row>
    <row r="688" spans="1:8" ht="15.75" customHeight="1" x14ac:dyDescent="0.2">
      <c r="A688" s="62"/>
      <c r="B688" s="62"/>
      <c r="C688" s="63"/>
      <c r="D688" s="64"/>
      <c r="E688" s="63"/>
      <c r="F688" s="63"/>
      <c r="G688" s="65"/>
      <c r="H688" s="66"/>
    </row>
    <row r="689" spans="1:8" ht="15.75" customHeight="1" x14ac:dyDescent="0.2">
      <c r="A689" s="62"/>
      <c r="B689" s="62"/>
      <c r="C689" s="63"/>
      <c r="D689" s="64"/>
      <c r="E689" s="63"/>
      <c r="F689" s="63"/>
      <c r="G689" s="65"/>
      <c r="H689" s="66"/>
    </row>
    <row r="690" spans="1:8" ht="15.75" customHeight="1" x14ac:dyDescent="0.2">
      <c r="A690" s="62"/>
      <c r="B690" s="62"/>
      <c r="C690" s="63"/>
      <c r="D690" s="64"/>
      <c r="E690" s="63"/>
      <c r="F690" s="63"/>
      <c r="G690" s="65"/>
      <c r="H690" s="66"/>
    </row>
    <row r="691" spans="1:8" ht="15.75" customHeight="1" x14ac:dyDescent="0.2">
      <c r="A691" s="62"/>
      <c r="B691" s="62"/>
      <c r="C691" s="63"/>
      <c r="D691" s="64"/>
      <c r="E691" s="63"/>
      <c r="F691" s="63"/>
      <c r="G691" s="65"/>
      <c r="H691" s="66"/>
    </row>
    <row r="692" spans="1:8" ht="15.75" customHeight="1" x14ac:dyDescent="0.2">
      <c r="A692" s="62"/>
      <c r="B692" s="62"/>
      <c r="C692" s="63"/>
      <c r="D692" s="64"/>
      <c r="E692" s="63"/>
      <c r="F692" s="63"/>
      <c r="G692" s="65"/>
      <c r="H692" s="66"/>
    </row>
    <row r="693" spans="1:8" ht="15.75" customHeight="1" x14ac:dyDescent="0.2">
      <c r="A693" s="62"/>
      <c r="B693" s="62"/>
      <c r="C693" s="63"/>
      <c r="D693" s="64"/>
      <c r="E693" s="63"/>
      <c r="F693" s="63"/>
      <c r="G693" s="65"/>
      <c r="H693" s="66"/>
    </row>
    <row r="694" spans="1:8" ht="15.75" customHeight="1" x14ac:dyDescent="0.2">
      <c r="A694" s="62"/>
      <c r="B694" s="62"/>
      <c r="C694" s="63"/>
      <c r="D694" s="64"/>
      <c r="E694" s="63"/>
      <c r="F694" s="63"/>
      <c r="G694" s="65"/>
      <c r="H694" s="66"/>
    </row>
    <row r="695" spans="1:8" ht="15.75" customHeight="1" x14ac:dyDescent="0.2">
      <c r="A695" s="62"/>
      <c r="B695" s="62"/>
      <c r="C695" s="63"/>
      <c r="D695" s="64"/>
      <c r="E695" s="63"/>
      <c r="F695" s="63"/>
      <c r="G695" s="65"/>
      <c r="H695" s="66"/>
    </row>
    <row r="696" spans="1:8" ht="15.75" customHeight="1" x14ac:dyDescent="0.2">
      <c r="A696" s="62"/>
      <c r="B696" s="62"/>
      <c r="C696" s="63"/>
      <c r="D696" s="64"/>
      <c r="E696" s="63"/>
      <c r="F696" s="63"/>
      <c r="G696" s="65"/>
      <c r="H696" s="66"/>
    </row>
    <row r="697" spans="1:8" ht="15.75" customHeight="1" x14ac:dyDescent="0.2">
      <c r="A697" s="62"/>
      <c r="B697" s="62"/>
      <c r="C697" s="63"/>
      <c r="D697" s="64"/>
      <c r="E697" s="63"/>
      <c r="F697" s="63"/>
      <c r="G697" s="65"/>
      <c r="H697" s="66"/>
    </row>
    <row r="698" spans="1:8" ht="15.75" customHeight="1" x14ac:dyDescent="0.2">
      <c r="A698" s="62"/>
      <c r="B698" s="62"/>
      <c r="C698" s="63"/>
      <c r="D698" s="64"/>
      <c r="E698" s="63"/>
      <c r="F698" s="63"/>
      <c r="G698" s="65"/>
      <c r="H698" s="66"/>
    </row>
    <row r="699" spans="1:8" ht="15.75" customHeight="1" x14ac:dyDescent="0.2">
      <c r="A699" s="62"/>
      <c r="B699" s="62"/>
      <c r="C699" s="63"/>
      <c r="D699" s="64"/>
      <c r="E699" s="63"/>
      <c r="F699" s="63"/>
      <c r="G699" s="65"/>
      <c r="H699" s="66"/>
    </row>
    <row r="700" spans="1:8" ht="15.75" customHeight="1" x14ac:dyDescent="0.2">
      <c r="A700" s="62"/>
      <c r="B700" s="62"/>
      <c r="C700" s="63"/>
      <c r="D700" s="64"/>
      <c r="E700" s="63"/>
      <c r="F700" s="63"/>
      <c r="G700" s="65"/>
      <c r="H700" s="66"/>
    </row>
    <row r="701" spans="1:8" ht="15.75" customHeight="1" x14ac:dyDescent="0.2">
      <c r="A701" s="62"/>
      <c r="B701" s="62"/>
      <c r="C701" s="63"/>
      <c r="D701" s="64"/>
      <c r="E701" s="63"/>
      <c r="F701" s="63"/>
      <c r="G701" s="65"/>
      <c r="H701" s="66"/>
    </row>
    <row r="702" spans="1:8" ht="15.75" customHeight="1" x14ac:dyDescent="0.2">
      <c r="A702" s="62"/>
      <c r="B702" s="62"/>
      <c r="C702" s="63"/>
      <c r="D702" s="64"/>
      <c r="E702" s="63"/>
      <c r="F702" s="63"/>
      <c r="G702" s="65"/>
      <c r="H702" s="66"/>
    </row>
    <row r="703" spans="1:8" ht="15.75" customHeight="1" x14ac:dyDescent="0.2">
      <c r="A703" s="62"/>
      <c r="B703" s="62"/>
      <c r="C703" s="63"/>
      <c r="D703" s="64"/>
      <c r="E703" s="63"/>
      <c r="F703" s="63"/>
      <c r="G703" s="65"/>
      <c r="H703" s="66"/>
    </row>
    <row r="704" spans="1:8" ht="15.75" customHeight="1" x14ac:dyDescent="0.2">
      <c r="A704" s="62"/>
      <c r="B704" s="62"/>
      <c r="C704" s="63"/>
      <c r="D704" s="64"/>
      <c r="E704" s="63"/>
      <c r="F704" s="63"/>
      <c r="G704" s="65"/>
      <c r="H704" s="66"/>
    </row>
    <row r="705" spans="1:8" ht="15.75" customHeight="1" x14ac:dyDescent="0.2">
      <c r="A705" s="62"/>
      <c r="B705" s="62"/>
      <c r="C705" s="63"/>
      <c r="D705" s="64"/>
      <c r="E705" s="63"/>
      <c r="F705" s="63"/>
      <c r="G705" s="65"/>
      <c r="H705" s="66"/>
    </row>
    <row r="706" spans="1:8" ht="15.75" customHeight="1" x14ac:dyDescent="0.2">
      <c r="A706" s="62"/>
      <c r="B706" s="62"/>
      <c r="C706" s="63"/>
      <c r="D706" s="64"/>
      <c r="E706" s="63"/>
      <c r="F706" s="63"/>
      <c r="G706" s="65"/>
      <c r="H706" s="66"/>
    </row>
    <row r="707" spans="1:8" ht="15.75" customHeight="1" x14ac:dyDescent="0.2">
      <c r="A707" s="62"/>
      <c r="B707" s="62"/>
      <c r="C707" s="63"/>
      <c r="D707" s="64"/>
      <c r="E707" s="63"/>
      <c r="F707" s="63"/>
      <c r="G707" s="65"/>
      <c r="H707" s="66"/>
    </row>
    <row r="708" spans="1:8" ht="15.75" customHeight="1" x14ac:dyDescent="0.2">
      <c r="A708" s="62"/>
      <c r="B708" s="62"/>
      <c r="C708" s="63"/>
      <c r="D708" s="64"/>
      <c r="E708" s="63"/>
      <c r="F708" s="63"/>
      <c r="G708" s="65"/>
      <c r="H708" s="66"/>
    </row>
    <row r="709" spans="1:8" ht="15.75" customHeight="1" x14ac:dyDescent="0.2">
      <c r="A709" s="62"/>
      <c r="B709" s="62"/>
      <c r="C709" s="63"/>
      <c r="D709" s="64"/>
      <c r="E709" s="63"/>
      <c r="F709" s="63"/>
      <c r="G709" s="65"/>
      <c r="H709" s="66"/>
    </row>
    <row r="710" spans="1:8" ht="15.75" customHeight="1" x14ac:dyDescent="0.2">
      <c r="A710" s="62"/>
      <c r="B710" s="62"/>
      <c r="C710" s="63"/>
      <c r="D710" s="64"/>
      <c r="E710" s="63"/>
      <c r="F710" s="63"/>
      <c r="G710" s="65"/>
      <c r="H710" s="66"/>
    </row>
    <row r="711" spans="1:8" ht="15.75" customHeight="1" x14ac:dyDescent="0.2">
      <c r="A711" s="62"/>
      <c r="B711" s="62"/>
      <c r="C711" s="63"/>
      <c r="D711" s="64"/>
      <c r="E711" s="63"/>
      <c r="F711" s="63"/>
      <c r="G711" s="65"/>
      <c r="H711" s="66"/>
    </row>
    <row r="712" spans="1:8" ht="15.75" customHeight="1" x14ac:dyDescent="0.2">
      <c r="A712" s="62"/>
      <c r="B712" s="62"/>
      <c r="C712" s="63"/>
      <c r="D712" s="64"/>
      <c r="E712" s="63"/>
      <c r="F712" s="63"/>
      <c r="G712" s="65"/>
      <c r="H712" s="66"/>
    </row>
    <row r="713" spans="1:8" ht="15.75" customHeight="1" x14ac:dyDescent="0.2">
      <c r="A713" s="62"/>
      <c r="B713" s="62"/>
      <c r="C713" s="63"/>
      <c r="D713" s="64"/>
      <c r="E713" s="63"/>
      <c r="F713" s="63"/>
      <c r="G713" s="65"/>
      <c r="H713" s="66"/>
    </row>
    <row r="714" spans="1:8" ht="15.75" customHeight="1" x14ac:dyDescent="0.2">
      <c r="A714" s="62"/>
      <c r="B714" s="62"/>
      <c r="C714" s="63"/>
      <c r="D714" s="64"/>
      <c r="E714" s="63"/>
      <c r="F714" s="63"/>
      <c r="G714" s="65"/>
      <c r="H714" s="66"/>
    </row>
    <row r="715" spans="1:8" ht="15.75" customHeight="1" x14ac:dyDescent="0.2">
      <c r="A715" s="62"/>
      <c r="B715" s="62"/>
      <c r="C715" s="63"/>
      <c r="D715" s="64"/>
      <c r="E715" s="63"/>
      <c r="F715" s="63"/>
      <c r="G715" s="65"/>
      <c r="H715" s="66"/>
    </row>
    <row r="716" spans="1:8" ht="15.75" customHeight="1" x14ac:dyDescent="0.2">
      <c r="A716" s="62"/>
      <c r="B716" s="62"/>
      <c r="C716" s="63"/>
      <c r="D716" s="64"/>
      <c r="E716" s="63"/>
      <c r="F716" s="63"/>
      <c r="G716" s="65"/>
      <c r="H716" s="66"/>
    </row>
    <row r="717" spans="1:8" ht="15.75" customHeight="1" x14ac:dyDescent="0.2">
      <c r="A717" s="62"/>
      <c r="B717" s="62"/>
      <c r="C717" s="63"/>
      <c r="D717" s="64"/>
      <c r="E717" s="63"/>
      <c r="F717" s="63"/>
      <c r="G717" s="65"/>
      <c r="H717" s="66"/>
    </row>
    <row r="718" spans="1:8" ht="15.75" customHeight="1" x14ac:dyDescent="0.2">
      <c r="A718" s="62"/>
      <c r="B718" s="62"/>
      <c r="C718" s="63"/>
      <c r="D718" s="64"/>
      <c r="E718" s="63"/>
      <c r="F718" s="63"/>
      <c r="G718" s="65"/>
      <c r="H718" s="66"/>
    </row>
    <row r="719" spans="1:8" ht="15.75" customHeight="1" x14ac:dyDescent="0.2">
      <c r="A719" s="62"/>
      <c r="B719" s="62"/>
      <c r="C719" s="63"/>
      <c r="D719" s="64"/>
      <c r="E719" s="63"/>
      <c r="F719" s="63"/>
      <c r="G719" s="65"/>
      <c r="H719" s="66"/>
    </row>
    <row r="720" spans="1:8" ht="15.75" customHeight="1" x14ac:dyDescent="0.2">
      <c r="A720" s="62"/>
      <c r="B720" s="62"/>
      <c r="C720" s="63"/>
      <c r="D720" s="64"/>
      <c r="E720" s="63"/>
      <c r="F720" s="63"/>
      <c r="G720" s="65"/>
      <c r="H720" s="66"/>
    </row>
    <row r="721" spans="1:8" ht="15.75" customHeight="1" x14ac:dyDescent="0.2">
      <c r="A721" s="62"/>
      <c r="B721" s="62"/>
      <c r="C721" s="63"/>
      <c r="D721" s="64"/>
      <c r="E721" s="63"/>
      <c r="F721" s="63"/>
      <c r="G721" s="65"/>
      <c r="H721" s="66"/>
    </row>
    <row r="722" spans="1:8" ht="15.75" customHeight="1" x14ac:dyDescent="0.2">
      <c r="A722" s="62"/>
      <c r="B722" s="62"/>
      <c r="C722" s="63"/>
      <c r="D722" s="64"/>
      <c r="E722" s="63"/>
      <c r="F722" s="63"/>
      <c r="G722" s="65"/>
      <c r="H722" s="66"/>
    </row>
    <row r="723" spans="1:8" ht="15.75" customHeight="1" x14ac:dyDescent="0.2">
      <c r="A723" s="62"/>
      <c r="B723" s="62"/>
      <c r="C723" s="63"/>
      <c r="D723" s="64"/>
      <c r="E723" s="63"/>
      <c r="F723" s="63"/>
      <c r="G723" s="65"/>
      <c r="H723" s="66"/>
    </row>
    <row r="724" spans="1:8" ht="15.75" customHeight="1" x14ac:dyDescent="0.2">
      <c r="A724" s="62"/>
      <c r="B724" s="62"/>
      <c r="C724" s="63"/>
      <c r="D724" s="64"/>
      <c r="E724" s="63"/>
      <c r="F724" s="63"/>
      <c r="G724" s="65"/>
      <c r="H724" s="66"/>
    </row>
    <row r="725" spans="1:8" ht="15.75" customHeight="1" x14ac:dyDescent="0.2">
      <c r="A725" s="62"/>
      <c r="B725" s="62"/>
      <c r="C725" s="63"/>
      <c r="D725" s="64"/>
      <c r="E725" s="63"/>
      <c r="F725" s="63"/>
      <c r="G725" s="65"/>
      <c r="H725" s="66"/>
    </row>
    <row r="726" spans="1:8" ht="15.75" customHeight="1" x14ac:dyDescent="0.2">
      <c r="A726" s="62"/>
      <c r="B726" s="62"/>
      <c r="C726" s="63"/>
      <c r="D726" s="64"/>
      <c r="E726" s="63"/>
      <c r="F726" s="63"/>
      <c r="G726" s="65"/>
      <c r="H726" s="66"/>
    </row>
    <row r="727" spans="1:8" ht="15.75" customHeight="1" x14ac:dyDescent="0.2">
      <c r="A727" s="62"/>
      <c r="B727" s="62"/>
      <c r="C727" s="63"/>
      <c r="D727" s="64"/>
      <c r="E727" s="63"/>
      <c r="F727" s="63"/>
      <c r="G727" s="65"/>
      <c r="H727" s="66"/>
    </row>
    <row r="728" spans="1:8" ht="15.75" customHeight="1" x14ac:dyDescent="0.2">
      <c r="A728" s="62"/>
      <c r="B728" s="62"/>
      <c r="C728" s="63"/>
      <c r="D728" s="64"/>
      <c r="E728" s="63"/>
      <c r="F728" s="63"/>
      <c r="G728" s="65"/>
      <c r="H728" s="66"/>
    </row>
    <row r="729" spans="1:8" ht="15.75" customHeight="1" x14ac:dyDescent="0.2">
      <c r="A729" s="62"/>
      <c r="B729" s="62"/>
      <c r="C729" s="63"/>
      <c r="D729" s="64"/>
      <c r="E729" s="63"/>
      <c r="F729" s="63"/>
      <c r="G729" s="65"/>
      <c r="H729" s="66"/>
    </row>
    <row r="730" spans="1:8" ht="15.75" customHeight="1" x14ac:dyDescent="0.2">
      <c r="A730" s="62"/>
      <c r="B730" s="62"/>
      <c r="C730" s="63"/>
      <c r="D730" s="64"/>
      <c r="E730" s="63"/>
      <c r="F730" s="63"/>
      <c r="G730" s="65"/>
      <c r="H730" s="66"/>
    </row>
    <row r="731" spans="1:8" ht="15.75" customHeight="1" x14ac:dyDescent="0.2">
      <c r="A731" s="62"/>
      <c r="B731" s="62"/>
      <c r="C731" s="63"/>
      <c r="D731" s="64"/>
      <c r="E731" s="63"/>
      <c r="F731" s="63"/>
      <c r="G731" s="65"/>
      <c r="H731" s="66"/>
    </row>
    <row r="732" spans="1:8" ht="15.75" customHeight="1" x14ac:dyDescent="0.2">
      <c r="A732" s="62"/>
      <c r="B732" s="62"/>
      <c r="C732" s="63"/>
      <c r="D732" s="64"/>
      <c r="E732" s="63"/>
      <c r="F732" s="63"/>
      <c r="G732" s="65"/>
      <c r="H732" s="66"/>
    </row>
    <row r="733" spans="1:8" ht="15.75" customHeight="1" x14ac:dyDescent="0.2">
      <c r="A733" s="62"/>
      <c r="B733" s="62"/>
      <c r="C733" s="63"/>
      <c r="D733" s="64"/>
      <c r="E733" s="63"/>
      <c r="F733" s="63"/>
      <c r="G733" s="65"/>
      <c r="H733" s="66"/>
    </row>
    <row r="734" spans="1:8" ht="15.75" customHeight="1" x14ac:dyDescent="0.2">
      <c r="A734" s="62"/>
      <c r="B734" s="62"/>
      <c r="C734" s="63"/>
      <c r="D734" s="64"/>
      <c r="E734" s="63"/>
      <c r="F734" s="63"/>
      <c r="G734" s="65"/>
      <c r="H734" s="66"/>
    </row>
    <row r="735" spans="1:8" ht="15.75" customHeight="1" x14ac:dyDescent="0.2">
      <c r="A735" s="62"/>
      <c r="B735" s="62"/>
      <c r="C735" s="63"/>
      <c r="D735" s="64"/>
      <c r="E735" s="63"/>
      <c r="F735" s="63"/>
      <c r="G735" s="65"/>
      <c r="H735" s="66"/>
    </row>
    <row r="736" spans="1:8" ht="15.75" customHeight="1" x14ac:dyDescent="0.2">
      <c r="A736" s="62"/>
      <c r="B736" s="62"/>
      <c r="C736" s="63"/>
      <c r="D736" s="64"/>
      <c r="E736" s="63"/>
      <c r="F736" s="63"/>
      <c r="G736" s="65"/>
      <c r="H736" s="66"/>
    </row>
    <row r="737" spans="1:8" ht="15.75" customHeight="1" x14ac:dyDescent="0.2">
      <c r="A737" s="62"/>
      <c r="B737" s="62"/>
      <c r="C737" s="63"/>
      <c r="D737" s="64"/>
      <c r="E737" s="63"/>
      <c r="F737" s="63"/>
      <c r="G737" s="65"/>
      <c r="H737" s="66"/>
    </row>
    <row r="738" spans="1:8" ht="15.75" customHeight="1" x14ac:dyDescent="0.2">
      <c r="A738" s="62"/>
      <c r="B738" s="62"/>
      <c r="C738" s="63"/>
      <c r="D738" s="64"/>
      <c r="E738" s="63"/>
      <c r="F738" s="63"/>
      <c r="G738" s="65"/>
      <c r="H738" s="66"/>
    </row>
    <row r="739" spans="1:8" ht="15.75" customHeight="1" x14ac:dyDescent="0.2">
      <c r="A739" s="62"/>
      <c r="B739" s="62"/>
      <c r="C739" s="63"/>
      <c r="D739" s="64"/>
      <c r="E739" s="63"/>
      <c r="F739" s="63"/>
      <c r="G739" s="65"/>
      <c r="H739" s="66"/>
    </row>
    <row r="740" spans="1:8" ht="15.75" customHeight="1" x14ac:dyDescent="0.2">
      <c r="A740" s="62"/>
      <c r="B740" s="62"/>
      <c r="C740" s="63"/>
      <c r="D740" s="64"/>
      <c r="E740" s="63"/>
      <c r="F740" s="63"/>
      <c r="G740" s="65"/>
      <c r="H740" s="66"/>
    </row>
    <row r="741" spans="1:8" ht="15.75" customHeight="1" x14ac:dyDescent="0.2">
      <c r="A741" s="62"/>
      <c r="B741" s="62"/>
      <c r="C741" s="63"/>
      <c r="D741" s="64"/>
      <c r="E741" s="63"/>
      <c r="F741" s="63"/>
      <c r="G741" s="65"/>
      <c r="H741" s="66"/>
    </row>
    <row r="742" spans="1:8" ht="15.75" customHeight="1" x14ac:dyDescent="0.2">
      <c r="A742" s="62"/>
      <c r="B742" s="62"/>
      <c r="C742" s="63"/>
      <c r="D742" s="64"/>
      <c r="E742" s="63"/>
      <c r="F742" s="63"/>
      <c r="G742" s="65"/>
      <c r="H742" s="66"/>
    </row>
    <row r="743" spans="1:8" ht="15.75" customHeight="1" x14ac:dyDescent="0.2">
      <c r="A743" s="62"/>
      <c r="B743" s="62"/>
      <c r="C743" s="63"/>
      <c r="D743" s="64"/>
      <c r="E743" s="63"/>
      <c r="F743" s="63"/>
      <c r="G743" s="65"/>
      <c r="H743" s="66"/>
    </row>
    <row r="744" spans="1:8" ht="15.75" customHeight="1" x14ac:dyDescent="0.2">
      <c r="A744" s="62"/>
      <c r="B744" s="62"/>
      <c r="C744" s="63"/>
      <c r="D744" s="64"/>
      <c r="E744" s="63"/>
      <c r="F744" s="63"/>
      <c r="G744" s="65"/>
      <c r="H744" s="66"/>
    </row>
    <row r="745" spans="1:8" ht="15.75" customHeight="1" x14ac:dyDescent="0.2">
      <c r="A745" s="62"/>
      <c r="B745" s="62"/>
      <c r="C745" s="63"/>
      <c r="D745" s="64"/>
      <c r="E745" s="63"/>
      <c r="F745" s="63"/>
      <c r="G745" s="65"/>
      <c r="H745" s="66"/>
    </row>
    <row r="746" spans="1:8" ht="15.75" customHeight="1" x14ac:dyDescent="0.2">
      <c r="A746" s="62"/>
      <c r="B746" s="62"/>
      <c r="C746" s="63"/>
      <c r="D746" s="64"/>
      <c r="E746" s="63"/>
      <c r="F746" s="63"/>
      <c r="G746" s="65"/>
      <c r="H746" s="66"/>
    </row>
    <row r="747" spans="1:8" ht="15.75" customHeight="1" x14ac:dyDescent="0.2">
      <c r="A747" s="62"/>
      <c r="B747" s="62"/>
      <c r="C747" s="63"/>
      <c r="D747" s="64"/>
      <c r="E747" s="63"/>
      <c r="F747" s="63"/>
      <c r="G747" s="65"/>
      <c r="H747" s="66"/>
    </row>
    <row r="748" spans="1:8" ht="15.75" customHeight="1" x14ac:dyDescent="0.2">
      <c r="A748" s="62"/>
      <c r="B748" s="62"/>
      <c r="C748" s="63"/>
      <c r="D748" s="64"/>
      <c r="E748" s="63"/>
      <c r="F748" s="63"/>
      <c r="G748" s="65"/>
      <c r="H748" s="66"/>
    </row>
    <row r="749" spans="1:8" ht="15.75" customHeight="1" x14ac:dyDescent="0.2">
      <c r="A749" s="62"/>
      <c r="B749" s="62"/>
      <c r="C749" s="63"/>
      <c r="D749" s="64"/>
      <c r="E749" s="63"/>
      <c r="F749" s="63"/>
      <c r="G749" s="65"/>
      <c r="H749" s="66"/>
    </row>
    <row r="750" spans="1:8" ht="15.75" customHeight="1" x14ac:dyDescent="0.2">
      <c r="A750" s="62"/>
      <c r="B750" s="62"/>
      <c r="C750" s="63"/>
      <c r="D750" s="64"/>
      <c r="E750" s="63"/>
      <c r="F750" s="63"/>
      <c r="G750" s="65"/>
      <c r="H750" s="66"/>
    </row>
    <row r="751" spans="1:8" ht="15.75" customHeight="1" x14ac:dyDescent="0.2">
      <c r="A751" s="62"/>
      <c r="B751" s="62"/>
      <c r="C751" s="63"/>
      <c r="D751" s="64"/>
      <c r="E751" s="63"/>
      <c r="F751" s="63"/>
      <c r="G751" s="65"/>
      <c r="H751" s="66"/>
    </row>
    <row r="752" spans="1:8" ht="15.75" customHeight="1" x14ac:dyDescent="0.2">
      <c r="A752" s="62"/>
      <c r="B752" s="62"/>
      <c r="C752" s="63"/>
      <c r="D752" s="64"/>
      <c r="E752" s="63"/>
      <c r="F752" s="63"/>
      <c r="G752" s="65"/>
      <c r="H752" s="66"/>
    </row>
    <row r="753" spans="1:8" ht="15.75" customHeight="1" x14ac:dyDescent="0.2">
      <c r="A753" s="62"/>
      <c r="B753" s="62"/>
      <c r="C753" s="63"/>
      <c r="D753" s="64"/>
      <c r="E753" s="63"/>
      <c r="F753" s="63"/>
      <c r="G753" s="65"/>
      <c r="H753" s="66"/>
    </row>
    <row r="754" spans="1:8" ht="15.75" customHeight="1" x14ac:dyDescent="0.2">
      <c r="A754" s="62"/>
      <c r="B754" s="62"/>
      <c r="C754" s="63"/>
      <c r="D754" s="64"/>
      <c r="E754" s="63"/>
      <c r="F754" s="63"/>
      <c r="G754" s="65"/>
      <c r="H754" s="66"/>
    </row>
    <row r="755" spans="1:8" ht="15.75" customHeight="1" x14ac:dyDescent="0.2">
      <c r="A755" s="62"/>
      <c r="B755" s="62"/>
      <c r="C755" s="63"/>
      <c r="D755" s="64"/>
      <c r="E755" s="63"/>
      <c r="F755" s="63"/>
      <c r="G755" s="65"/>
      <c r="H755" s="66"/>
    </row>
    <row r="756" spans="1:8" ht="15.75" customHeight="1" x14ac:dyDescent="0.2">
      <c r="A756" s="62"/>
      <c r="B756" s="62"/>
      <c r="C756" s="63"/>
      <c r="D756" s="64"/>
      <c r="E756" s="63"/>
      <c r="F756" s="63"/>
      <c r="G756" s="65"/>
      <c r="H756" s="66"/>
    </row>
    <row r="757" spans="1:8" ht="15.75" customHeight="1" x14ac:dyDescent="0.2">
      <c r="A757" s="62"/>
      <c r="B757" s="62"/>
      <c r="C757" s="63"/>
      <c r="D757" s="64"/>
      <c r="E757" s="63"/>
      <c r="F757" s="63"/>
      <c r="G757" s="65"/>
      <c r="H757" s="66"/>
    </row>
    <row r="758" spans="1:8" ht="15.75" customHeight="1" x14ac:dyDescent="0.2">
      <c r="A758" s="62"/>
      <c r="B758" s="62"/>
      <c r="C758" s="63"/>
      <c r="D758" s="64"/>
      <c r="E758" s="63"/>
      <c r="F758" s="63"/>
      <c r="G758" s="65"/>
      <c r="H758" s="66"/>
    </row>
    <row r="759" spans="1:8" ht="15.75" customHeight="1" x14ac:dyDescent="0.2">
      <c r="A759" s="62"/>
      <c r="B759" s="62"/>
      <c r="C759" s="63"/>
      <c r="D759" s="64"/>
      <c r="E759" s="63"/>
      <c r="F759" s="63"/>
      <c r="G759" s="65"/>
      <c r="H759" s="66"/>
    </row>
    <row r="760" spans="1:8" ht="15.75" customHeight="1" x14ac:dyDescent="0.2">
      <c r="A760" s="62"/>
      <c r="B760" s="62"/>
      <c r="C760" s="63"/>
      <c r="D760" s="64"/>
      <c r="E760" s="63"/>
      <c r="F760" s="63"/>
      <c r="G760" s="65"/>
      <c r="H760" s="66"/>
    </row>
    <row r="761" spans="1:8" ht="15.75" customHeight="1" x14ac:dyDescent="0.2">
      <c r="A761" s="62"/>
      <c r="B761" s="62"/>
      <c r="C761" s="63"/>
      <c r="D761" s="64"/>
      <c r="E761" s="63"/>
      <c r="F761" s="63"/>
      <c r="G761" s="65"/>
      <c r="H761" s="66"/>
    </row>
    <row r="762" spans="1:8" ht="15.75" customHeight="1" x14ac:dyDescent="0.2">
      <c r="A762" s="62"/>
      <c r="B762" s="62"/>
      <c r="C762" s="63"/>
      <c r="D762" s="64"/>
      <c r="E762" s="63"/>
      <c r="F762" s="63"/>
      <c r="G762" s="65"/>
      <c r="H762" s="66"/>
    </row>
    <row r="763" spans="1:8" ht="15.75" customHeight="1" x14ac:dyDescent="0.2">
      <c r="A763" s="62"/>
      <c r="B763" s="62"/>
      <c r="C763" s="63"/>
      <c r="D763" s="64"/>
      <c r="E763" s="63"/>
      <c r="F763" s="63"/>
      <c r="G763" s="65"/>
      <c r="H763" s="66"/>
    </row>
    <row r="764" spans="1:8" ht="15.75" customHeight="1" x14ac:dyDescent="0.2">
      <c r="A764" s="62"/>
      <c r="B764" s="62"/>
      <c r="C764" s="63"/>
      <c r="D764" s="64"/>
      <c r="E764" s="63"/>
      <c r="F764" s="63"/>
      <c r="G764" s="65"/>
      <c r="H764" s="66"/>
    </row>
    <row r="765" spans="1:8" ht="15.75" customHeight="1" x14ac:dyDescent="0.2">
      <c r="A765" s="62"/>
      <c r="B765" s="62"/>
      <c r="C765" s="63"/>
      <c r="D765" s="64"/>
      <c r="E765" s="63"/>
      <c r="F765" s="63"/>
      <c r="G765" s="65"/>
      <c r="H765" s="66"/>
    </row>
    <row r="766" spans="1:8" ht="15.75" customHeight="1" x14ac:dyDescent="0.2">
      <c r="A766" s="62"/>
      <c r="B766" s="62"/>
      <c r="C766" s="63"/>
      <c r="D766" s="64"/>
      <c r="E766" s="63"/>
      <c r="F766" s="63"/>
      <c r="G766" s="65"/>
      <c r="H766" s="66"/>
    </row>
    <row r="767" spans="1:8" ht="15.75" customHeight="1" x14ac:dyDescent="0.2">
      <c r="A767" s="62"/>
      <c r="B767" s="62"/>
      <c r="C767" s="63"/>
      <c r="D767" s="64"/>
      <c r="E767" s="63"/>
      <c r="F767" s="63"/>
      <c r="G767" s="65"/>
      <c r="H767" s="66"/>
    </row>
    <row r="768" spans="1:8" ht="15.75" customHeight="1" x14ac:dyDescent="0.2">
      <c r="A768" s="62"/>
      <c r="B768" s="62"/>
      <c r="C768" s="63"/>
      <c r="D768" s="64"/>
      <c r="E768" s="63"/>
      <c r="F768" s="63"/>
      <c r="G768" s="65"/>
      <c r="H768" s="66"/>
    </row>
    <row r="769" spans="1:8" ht="15.75" customHeight="1" x14ac:dyDescent="0.2">
      <c r="A769" s="62"/>
      <c r="B769" s="62"/>
      <c r="C769" s="63"/>
      <c r="D769" s="64"/>
      <c r="E769" s="63"/>
      <c r="F769" s="63"/>
      <c r="G769" s="65"/>
      <c r="H769" s="66"/>
    </row>
    <row r="770" spans="1:8" ht="15.75" customHeight="1" x14ac:dyDescent="0.2">
      <c r="A770" s="62"/>
      <c r="B770" s="62"/>
      <c r="C770" s="63"/>
      <c r="D770" s="64"/>
      <c r="E770" s="63"/>
      <c r="F770" s="63"/>
      <c r="G770" s="65"/>
      <c r="H770" s="66"/>
    </row>
    <row r="771" spans="1:8" ht="15.75" customHeight="1" x14ac:dyDescent="0.2">
      <c r="A771" s="62"/>
      <c r="B771" s="62"/>
      <c r="C771" s="63"/>
      <c r="D771" s="64"/>
      <c r="E771" s="63"/>
      <c r="F771" s="63"/>
      <c r="G771" s="65"/>
      <c r="H771" s="66"/>
    </row>
    <row r="772" spans="1:8" ht="15.75" customHeight="1" x14ac:dyDescent="0.2">
      <c r="A772" s="62"/>
      <c r="B772" s="62"/>
      <c r="C772" s="63"/>
      <c r="D772" s="64"/>
      <c r="E772" s="63"/>
      <c r="F772" s="63"/>
      <c r="G772" s="65"/>
      <c r="H772" s="66"/>
    </row>
    <row r="773" spans="1:8" ht="15.75" customHeight="1" x14ac:dyDescent="0.2">
      <c r="A773" s="62"/>
      <c r="B773" s="62"/>
      <c r="C773" s="63"/>
      <c r="D773" s="64"/>
      <c r="E773" s="63"/>
      <c r="F773" s="63"/>
      <c r="G773" s="65"/>
      <c r="H773" s="66"/>
    </row>
    <row r="774" spans="1:8" ht="15.75" customHeight="1" x14ac:dyDescent="0.2">
      <c r="A774" s="62"/>
      <c r="B774" s="62"/>
      <c r="C774" s="63"/>
      <c r="D774" s="64"/>
      <c r="E774" s="63"/>
      <c r="F774" s="63"/>
      <c r="G774" s="65"/>
      <c r="H774" s="66"/>
    </row>
    <row r="775" spans="1:8" ht="15.75" customHeight="1" x14ac:dyDescent="0.2">
      <c r="A775" s="62"/>
      <c r="B775" s="62"/>
      <c r="C775" s="63"/>
      <c r="D775" s="64"/>
      <c r="E775" s="63"/>
      <c r="F775" s="63"/>
      <c r="G775" s="65"/>
      <c r="H775" s="66"/>
    </row>
    <row r="776" spans="1:8" ht="15.75" customHeight="1" x14ac:dyDescent="0.2">
      <c r="A776" s="62"/>
      <c r="B776" s="62"/>
      <c r="C776" s="63"/>
      <c r="D776" s="64"/>
      <c r="E776" s="63"/>
      <c r="F776" s="63"/>
      <c r="G776" s="65"/>
      <c r="H776" s="66"/>
    </row>
    <row r="777" spans="1:8" ht="15.75" customHeight="1" x14ac:dyDescent="0.2">
      <c r="A777" s="62"/>
      <c r="B777" s="62"/>
      <c r="C777" s="63"/>
      <c r="D777" s="64"/>
      <c r="E777" s="63"/>
      <c r="F777" s="63"/>
      <c r="G777" s="65"/>
      <c r="H777" s="66"/>
    </row>
    <row r="778" spans="1:8" ht="15.75" customHeight="1" x14ac:dyDescent="0.2">
      <c r="A778" s="62"/>
      <c r="B778" s="62"/>
      <c r="C778" s="63"/>
      <c r="D778" s="64"/>
      <c r="E778" s="63"/>
      <c r="F778" s="63"/>
      <c r="G778" s="65"/>
      <c r="H778" s="66"/>
    </row>
    <row r="779" spans="1:8" ht="15.75" customHeight="1" x14ac:dyDescent="0.2">
      <c r="A779" s="62"/>
      <c r="B779" s="62"/>
      <c r="C779" s="63"/>
      <c r="D779" s="64"/>
      <c r="E779" s="63"/>
      <c r="F779" s="63"/>
      <c r="G779" s="65"/>
      <c r="H779" s="66"/>
    </row>
    <row r="780" spans="1:8" ht="15.75" customHeight="1" x14ac:dyDescent="0.2">
      <c r="A780" s="62"/>
      <c r="B780" s="62"/>
      <c r="C780" s="63"/>
      <c r="D780" s="64"/>
      <c r="E780" s="63"/>
      <c r="F780" s="63"/>
      <c r="G780" s="65"/>
      <c r="H780" s="66"/>
    </row>
    <row r="781" spans="1:8" ht="15.75" customHeight="1" x14ac:dyDescent="0.2">
      <c r="A781" s="62"/>
      <c r="B781" s="62"/>
      <c r="C781" s="63"/>
      <c r="D781" s="64"/>
      <c r="E781" s="63"/>
      <c r="F781" s="63"/>
      <c r="G781" s="65"/>
      <c r="H781" s="66"/>
    </row>
    <row r="782" spans="1:8" ht="15.75" customHeight="1" x14ac:dyDescent="0.2">
      <c r="A782" s="62"/>
      <c r="B782" s="62"/>
      <c r="C782" s="63"/>
      <c r="D782" s="64"/>
      <c r="E782" s="63"/>
      <c r="F782" s="63"/>
      <c r="G782" s="65"/>
      <c r="H782" s="66"/>
    </row>
    <row r="783" spans="1:8" ht="15.75" customHeight="1" x14ac:dyDescent="0.2">
      <c r="A783" s="62"/>
      <c r="B783" s="62"/>
      <c r="C783" s="63"/>
      <c r="D783" s="64"/>
      <c r="E783" s="63"/>
      <c r="F783" s="63"/>
      <c r="G783" s="65"/>
      <c r="H783" s="66"/>
    </row>
    <row r="784" spans="1:8" ht="15.75" customHeight="1" x14ac:dyDescent="0.2">
      <c r="A784" s="62"/>
      <c r="B784" s="62"/>
      <c r="C784" s="63"/>
      <c r="D784" s="64"/>
      <c r="E784" s="63"/>
      <c r="F784" s="63"/>
      <c r="G784" s="65"/>
      <c r="H784" s="66"/>
    </row>
    <row r="785" spans="1:8" ht="15.75" customHeight="1" x14ac:dyDescent="0.2">
      <c r="A785" s="62"/>
      <c r="B785" s="62"/>
      <c r="C785" s="63"/>
      <c r="D785" s="64"/>
      <c r="E785" s="63"/>
      <c r="F785" s="63"/>
      <c r="G785" s="65"/>
      <c r="H785" s="66"/>
    </row>
    <row r="786" spans="1:8" ht="15.75" customHeight="1" x14ac:dyDescent="0.2">
      <c r="A786" s="62"/>
      <c r="B786" s="62"/>
      <c r="C786" s="63"/>
      <c r="D786" s="64"/>
      <c r="E786" s="63"/>
      <c r="F786" s="63"/>
      <c r="G786" s="65"/>
      <c r="H786" s="66"/>
    </row>
    <row r="787" spans="1:8" ht="15.75" customHeight="1" x14ac:dyDescent="0.2">
      <c r="A787" s="62"/>
      <c r="B787" s="62"/>
      <c r="C787" s="63"/>
      <c r="D787" s="64"/>
      <c r="E787" s="63"/>
      <c r="F787" s="63"/>
      <c r="G787" s="65"/>
      <c r="H787" s="66"/>
    </row>
    <row r="788" spans="1:8" ht="15.75" customHeight="1" x14ac:dyDescent="0.2">
      <c r="A788" s="62"/>
      <c r="B788" s="62"/>
      <c r="C788" s="63"/>
      <c r="D788" s="64"/>
      <c r="E788" s="63"/>
      <c r="F788" s="63"/>
      <c r="G788" s="65"/>
      <c r="H788" s="66"/>
    </row>
    <row r="789" spans="1:8" ht="15.75" customHeight="1" x14ac:dyDescent="0.2">
      <c r="A789" s="62"/>
      <c r="B789" s="62"/>
      <c r="C789" s="63"/>
      <c r="D789" s="64"/>
      <c r="E789" s="63"/>
      <c r="F789" s="63"/>
      <c r="G789" s="65"/>
      <c r="H789" s="66"/>
    </row>
    <row r="790" spans="1:8" ht="15.75" customHeight="1" x14ac:dyDescent="0.2">
      <c r="A790" s="62"/>
      <c r="B790" s="62"/>
      <c r="C790" s="63"/>
      <c r="D790" s="64"/>
      <c r="E790" s="63"/>
      <c r="F790" s="63"/>
      <c r="G790" s="65"/>
      <c r="H790" s="66"/>
    </row>
    <row r="791" spans="1:8" ht="15.75" customHeight="1" x14ac:dyDescent="0.2">
      <c r="A791" s="62"/>
      <c r="B791" s="62"/>
      <c r="C791" s="63"/>
      <c r="D791" s="64"/>
      <c r="E791" s="63"/>
      <c r="F791" s="63"/>
      <c r="G791" s="65"/>
      <c r="H791" s="66"/>
    </row>
    <row r="792" spans="1:8" ht="15.75" customHeight="1" x14ac:dyDescent="0.2">
      <c r="A792" s="62"/>
      <c r="B792" s="62"/>
      <c r="C792" s="63"/>
      <c r="D792" s="64"/>
      <c r="E792" s="63"/>
      <c r="F792" s="63"/>
      <c r="G792" s="65"/>
      <c r="H792" s="66"/>
    </row>
    <row r="793" spans="1:8" ht="15.75" customHeight="1" x14ac:dyDescent="0.2">
      <c r="A793" s="62"/>
      <c r="B793" s="62"/>
      <c r="C793" s="63"/>
      <c r="D793" s="64"/>
      <c r="E793" s="63"/>
      <c r="F793" s="63"/>
      <c r="G793" s="65"/>
      <c r="H793" s="66"/>
    </row>
    <row r="794" spans="1:8" ht="15.75" customHeight="1" x14ac:dyDescent="0.2">
      <c r="A794" s="62"/>
      <c r="B794" s="62"/>
      <c r="C794" s="63"/>
      <c r="D794" s="64"/>
      <c r="E794" s="63"/>
      <c r="F794" s="63"/>
      <c r="G794" s="65"/>
      <c r="H794" s="66"/>
    </row>
    <row r="795" spans="1:8" ht="15.75" customHeight="1" x14ac:dyDescent="0.2">
      <c r="A795" s="62"/>
      <c r="B795" s="62"/>
      <c r="C795" s="63"/>
      <c r="D795" s="64"/>
      <c r="E795" s="63"/>
      <c r="F795" s="63"/>
      <c r="G795" s="65"/>
      <c r="H795" s="66"/>
    </row>
    <row r="796" spans="1:8" ht="15.75" customHeight="1" x14ac:dyDescent="0.2">
      <c r="A796" s="62"/>
      <c r="B796" s="62"/>
      <c r="C796" s="63"/>
      <c r="D796" s="64"/>
      <c r="E796" s="63"/>
      <c r="F796" s="63"/>
      <c r="G796" s="65"/>
      <c r="H796" s="66"/>
    </row>
    <row r="797" spans="1:8" ht="15.75" customHeight="1" x14ac:dyDescent="0.2">
      <c r="A797" s="62"/>
      <c r="B797" s="62"/>
      <c r="C797" s="63"/>
      <c r="D797" s="64"/>
      <c r="E797" s="63"/>
      <c r="F797" s="63"/>
      <c r="G797" s="65"/>
      <c r="H797" s="66"/>
    </row>
    <row r="798" spans="1:8" ht="15.75" customHeight="1" x14ac:dyDescent="0.2">
      <c r="A798" s="62"/>
      <c r="B798" s="62"/>
      <c r="C798" s="63"/>
      <c r="D798" s="64"/>
      <c r="E798" s="63"/>
      <c r="F798" s="63"/>
      <c r="G798" s="65"/>
      <c r="H798" s="66"/>
    </row>
    <row r="799" spans="1:8" ht="15.75" customHeight="1" x14ac:dyDescent="0.2">
      <c r="A799" s="62"/>
      <c r="B799" s="62"/>
      <c r="C799" s="63"/>
      <c r="D799" s="64"/>
      <c r="E799" s="63"/>
      <c r="F799" s="63"/>
      <c r="G799" s="65"/>
      <c r="H799" s="66"/>
    </row>
    <row r="800" spans="1:8" ht="15.75" customHeight="1" x14ac:dyDescent="0.2">
      <c r="A800" s="62"/>
      <c r="B800" s="62"/>
      <c r="C800" s="63"/>
      <c r="D800" s="64"/>
      <c r="E800" s="63"/>
      <c r="F800" s="63"/>
      <c r="G800" s="65"/>
      <c r="H800" s="66"/>
    </row>
    <row r="801" spans="1:8" ht="15.75" customHeight="1" x14ac:dyDescent="0.2">
      <c r="A801" s="62"/>
      <c r="B801" s="62"/>
      <c r="C801" s="63"/>
      <c r="D801" s="64"/>
      <c r="E801" s="63"/>
      <c r="F801" s="63"/>
      <c r="G801" s="65"/>
      <c r="H801" s="66"/>
    </row>
    <row r="802" spans="1:8" ht="15.75" customHeight="1" x14ac:dyDescent="0.2">
      <c r="A802" s="62"/>
      <c r="B802" s="62"/>
      <c r="C802" s="63"/>
      <c r="D802" s="64"/>
      <c r="E802" s="63"/>
      <c r="F802" s="63"/>
      <c r="G802" s="65"/>
      <c r="H802" s="66"/>
    </row>
    <row r="803" spans="1:8" ht="15.75" customHeight="1" x14ac:dyDescent="0.2">
      <c r="A803" s="62"/>
      <c r="B803" s="62"/>
      <c r="C803" s="63"/>
      <c r="D803" s="64"/>
      <c r="E803" s="63"/>
      <c r="F803" s="63"/>
      <c r="G803" s="65"/>
      <c r="H803" s="66"/>
    </row>
    <row r="804" spans="1:8" ht="15.75" customHeight="1" x14ac:dyDescent="0.2">
      <c r="A804" s="62"/>
      <c r="B804" s="62"/>
      <c r="C804" s="63"/>
      <c r="D804" s="64"/>
      <c r="E804" s="63"/>
      <c r="F804" s="63"/>
      <c r="G804" s="65"/>
      <c r="H804" s="66"/>
    </row>
    <row r="805" spans="1:8" ht="15.75" customHeight="1" x14ac:dyDescent="0.2">
      <c r="A805" s="62"/>
      <c r="B805" s="62"/>
      <c r="C805" s="63"/>
      <c r="D805" s="64"/>
      <c r="E805" s="63"/>
      <c r="F805" s="63"/>
      <c r="G805" s="65"/>
      <c r="H805" s="66"/>
    </row>
    <row r="806" spans="1:8" ht="15.75" customHeight="1" x14ac:dyDescent="0.2">
      <c r="A806" s="62"/>
      <c r="B806" s="62"/>
      <c r="C806" s="63"/>
      <c r="D806" s="64"/>
      <c r="E806" s="63"/>
      <c r="F806" s="63"/>
      <c r="G806" s="65"/>
      <c r="H806" s="66"/>
    </row>
    <row r="807" spans="1:8" ht="15.75" customHeight="1" x14ac:dyDescent="0.2">
      <c r="A807" s="62"/>
      <c r="B807" s="62"/>
      <c r="C807" s="63"/>
      <c r="D807" s="64"/>
      <c r="E807" s="63"/>
      <c r="F807" s="63"/>
      <c r="G807" s="65"/>
      <c r="H807" s="66"/>
    </row>
    <row r="808" spans="1:8" ht="15.75" customHeight="1" x14ac:dyDescent="0.2">
      <c r="A808" s="62"/>
      <c r="B808" s="62"/>
      <c r="C808" s="63"/>
      <c r="D808" s="64"/>
      <c r="E808" s="63"/>
      <c r="F808" s="63"/>
      <c r="G808" s="65"/>
      <c r="H808" s="66"/>
    </row>
    <row r="809" spans="1:8" ht="15.75" customHeight="1" x14ac:dyDescent="0.2">
      <c r="A809" s="62"/>
      <c r="B809" s="62"/>
      <c r="C809" s="63"/>
      <c r="D809" s="64"/>
      <c r="E809" s="63"/>
      <c r="F809" s="63"/>
      <c r="G809" s="65"/>
      <c r="H809" s="66"/>
    </row>
    <row r="810" spans="1:8" ht="15.75" customHeight="1" x14ac:dyDescent="0.2">
      <c r="A810" s="62"/>
      <c r="B810" s="62"/>
      <c r="C810" s="63"/>
      <c r="D810" s="64"/>
      <c r="E810" s="63"/>
      <c r="F810" s="63"/>
      <c r="G810" s="65"/>
      <c r="H810" s="66"/>
    </row>
    <row r="811" spans="1:8" ht="15.75" customHeight="1" x14ac:dyDescent="0.2">
      <c r="A811" s="62"/>
      <c r="B811" s="62"/>
      <c r="C811" s="63"/>
      <c r="D811" s="64"/>
      <c r="E811" s="63"/>
      <c r="F811" s="63"/>
      <c r="G811" s="65"/>
      <c r="H811" s="66"/>
    </row>
    <row r="812" spans="1:8" ht="15.75" customHeight="1" x14ac:dyDescent="0.2">
      <c r="A812" s="62"/>
      <c r="B812" s="62"/>
      <c r="C812" s="63"/>
      <c r="D812" s="64"/>
      <c r="E812" s="63"/>
      <c r="F812" s="63"/>
      <c r="G812" s="65"/>
      <c r="H812" s="66"/>
    </row>
    <row r="813" spans="1:8" ht="15.75" customHeight="1" x14ac:dyDescent="0.2">
      <c r="A813" s="62"/>
      <c r="B813" s="62"/>
      <c r="C813" s="63"/>
      <c r="D813" s="64"/>
      <c r="E813" s="63"/>
      <c r="F813" s="63"/>
      <c r="G813" s="65"/>
      <c r="H813" s="66"/>
    </row>
    <row r="814" spans="1:8" ht="15.75" customHeight="1" x14ac:dyDescent="0.2">
      <c r="A814" s="62"/>
      <c r="B814" s="62"/>
      <c r="C814" s="63"/>
      <c r="D814" s="64"/>
      <c r="E814" s="63"/>
      <c r="F814" s="63"/>
      <c r="G814" s="65"/>
      <c r="H814" s="66"/>
    </row>
    <row r="815" spans="1:8" ht="15.75" customHeight="1" x14ac:dyDescent="0.2">
      <c r="A815" s="62"/>
      <c r="B815" s="62"/>
      <c r="C815" s="63"/>
      <c r="D815" s="64"/>
      <c r="E815" s="63"/>
      <c r="F815" s="63"/>
      <c r="G815" s="65"/>
      <c r="H815" s="66"/>
    </row>
    <row r="816" spans="1:8" ht="15.75" customHeight="1" x14ac:dyDescent="0.2">
      <c r="A816" s="62"/>
      <c r="B816" s="62"/>
      <c r="C816" s="63"/>
      <c r="D816" s="64"/>
      <c r="E816" s="63"/>
      <c r="F816" s="63"/>
      <c r="G816" s="65"/>
      <c r="H816" s="66"/>
    </row>
    <row r="817" spans="1:8" ht="15.75" customHeight="1" x14ac:dyDescent="0.2">
      <c r="A817" s="62"/>
      <c r="B817" s="62"/>
      <c r="C817" s="63"/>
      <c r="D817" s="64"/>
      <c r="E817" s="63"/>
      <c r="F817" s="63"/>
      <c r="G817" s="65"/>
      <c r="H817" s="66"/>
    </row>
    <row r="818" spans="1:8" ht="15.75" customHeight="1" x14ac:dyDescent="0.2">
      <c r="A818" s="62"/>
      <c r="B818" s="62"/>
      <c r="C818" s="63"/>
      <c r="D818" s="64"/>
      <c r="E818" s="63"/>
      <c r="F818" s="63"/>
      <c r="G818" s="65"/>
      <c r="H818" s="66"/>
    </row>
    <row r="819" spans="1:8" ht="15.75" customHeight="1" x14ac:dyDescent="0.2">
      <c r="A819" s="62"/>
      <c r="B819" s="62"/>
      <c r="C819" s="63"/>
      <c r="D819" s="64"/>
      <c r="E819" s="63"/>
      <c r="F819" s="63"/>
      <c r="G819" s="65"/>
      <c r="H819" s="66"/>
    </row>
    <row r="820" spans="1:8" ht="15.75" customHeight="1" x14ac:dyDescent="0.2">
      <c r="A820" s="62"/>
      <c r="B820" s="62"/>
      <c r="C820" s="63"/>
      <c r="D820" s="64"/>
      <c r="E820" s="63"/>
      <c r="F820" s="63"/>
      <c r="G820" s="65"/>
      <c r="H820" s="66"/>
    </row>
    <row r="821" spans="1:8" ht="15.75" customHeight="1" x14ac:dyDescent="0.2">
      <c r="A821" s="62"/>
      <c r="B821" s="62"/>
      <c r="C821" s="63"/>
      <c r="D821" s="64"/>
      <c r="E821" s="63"/>
      <c r="F821" s="63"/>
      <c r="G821" s="65"/>
      <c r="H821" s="66"/>
    </row>
    <row r="822" spans="1:8" ht="15.75" customHeight="1" x14ac:dyDescent="0.2">
      <c r="A822" s="62"/>
      <c r="B822" s="62"/>
      <c r="C822" s="63"/>
      <c r="D822" s="64"/>
      <c r="E822" s="63"/>
      <c r="F822" s="63"/>
      <c r="G822" s="65"/>
      <c r="H822" s="66"/>
    </row>
    <row r="823" spans="1:8" ht="15.75" customHeight="1" x14ac:dyDescent="0.2">
      <c r="A823" s="62"/>
      <c r="B823" s="62"/>
      <c r="C823" s="63"/>
      <c r="D823" s="64"/>
      <c r="E823" s="63"/>
      <c r="F823" s="63"/>
      <c r="G823" s="65"/>
      <c r="H823" s="66"/>
    </row>
    <row r="824" spans="1:8" ht="15.75" customHeight="1" x14ac:dyDescent="0.2">
      <c r="A824" s="62"/>
      <c r="B824" s="62"/>
      <c r="C824" s="63"/>
      <c r="D824" s="64"/>
      <c r="E824" s="63"/>
      <c r="F824" s="63"/>
      <c r="G824" s="65"/>
      <c r="H824" s="66"/>
    </row>
    <row r="825" spans="1:8" ht="15.75" customHeight="1" x14ac:dyDescent="0.2">
      <c r="A825" s="62"/>
      <c r="B825" s="62"/>
      <c r="C825" s="63"/>
      <c r="D825" s="64"/>
      <c r="E825" s="63"/>
      <c r="F825" s="63"/>
      <c r="G825" s="65"/>
      <c r="H825" s="66"/>
    </row>
    <row r="826" spans="1:8" ht="15.75" customHeight="1" x14ac:dyDescent="0.2">
      <c r="A826" s="62"/>
      <c r="B826" s="62"/>
      <c r="C826" s="63"/>
      <c r="D826" s="64"/>
      <c r="E826" s="63"/>
      <c r="F826" s="63"/>
      <c r="G826" s="65"/>
      <c r="H826" s="66"/>
    </row>
    <row r="827" spans="1:8" ht="15.75" customHeight="1" x14ac:dyDescent="0.2">
      <c r="A827" s="62"/>
      <c r="B827" s="62"/>
      <c r="C827" s="63"/>
      <c r="D827" s="64"/>
      <c r="E827" s="63"/>
      <c r="F827" s="63"/>
      <c r="G827" s="65"/>
      <c r="H827" s="66"/>
    </row>
    <row r="828" spans="1:8" ht="15.75" customHeight="1" x14ac:dyDescent="0.2">
      <c r="A828" s="62"/>
      <c r="B828" s="62"/>
      <c r="C828" s="63"/>
      <c r="D828" s="64"/>
      <c r="E828" s="63"/>
      <c r="F828" s="63"/>
      <c r="G828" s="65"/>
      <c r="H828" s="66"/>
    </row>
    <row r="829" spans="1:8" ht="15.75" customHeight="1" x14ac:dyDescent="0.2">
      <c r="A829" s="62"/>
      <c r="B829" s="62"/>
      <c r="C829" s="63"/>
      <c r="D829" s="64"/>
      <c r="E829" s="63"/>
      <c r="F829" s="63"/>
      <c r="G829" s="65"/>
      <c r="H829" s="66"/>
    </row>
    <row r="830" spans="1:8" ht="15.75" customHeight="1" x14ac:dyDescent="0.2">
      <c r="A830" s="62"/>
      <c r="B830" s="62"/>
      <c r="C830" s="63"/>
      <c r="D830" s="64"/>
      <c r="E830" s="63"/>
      <c r="F830" s="63"/>
      <c r="G830" s="65"/>
      <c r="H830" s="66"/>
    </row>
    <row r="831" spans="1:8" ht="15.75" customHeight="1" x14ac:dyDescent="0.2">
      <c r="A831" s="62"/>
      <c r="B831" s="62"/>
      <c r="C831" s="63"/>
      <c r="D831" s="64"/>
      <c r="E831" s="63"/>
      <c r="F831" s="63"/>
      <c r="G831" s="65"/>
      <c r="H831" s="66"/>
    </row>
    <row r="832" spans="1:8" ht="15.75" customHeight="1" x14ac:dyDescent="0.2">
      <c r="A832" s="62"/>
      <c r="B832" s="62"/>
      <c r="C832" s="63"/>
      <c r="D832" s="64"/>
      <c r="E832" s="63"/>
      <c r="F832" s="63"/>
      <c r="G832" s="65"/>
      <c r="H832" s="66"/>
    </row>
    <row r="833" spans="1:8" ht="15.75" customHeight="1" x14ac:dyDescent="0.2">
      <c r="A833" s="62"/>
      <c r="B833" s="62"/>
      <c r="C833" s="63"/>
      <c r="D833" s="64"/>
      <c r="E833" s="63"/>
      <c r="F833" s="63"/>
      <c r="G833" s="65"/>
      <c r="H833" s="66"/>
    </row>
    <row r="834" spans="1:8" ht="15.75" customHeight="1" x14ac:dyDescent="0.2">
      <c r="A834" s="62"/>
      <c r="B834" s="62"/>
      <c r="C834" s="63"/>
      <c r="D834" s="64"/>
      <c r="E834" s="63"/>
      <c r="F834" s="63"/>
      <c r="G834" s="65"/>
      <c r="H834" s="66"/>
    </row>
    <row r="835" spans="1:8" ht="15.75" customHeight="1" x14ac:dyDescent="0.2">
      <c r="A835" s="62"/>
      <c r="B835" s="62"/>
      <c r="C835" s="63"/>
      <c r="D835" s="64"/>
      <c r="E835" s="63"/>
      <c r="F835" s="63"/>
      <c r="G835" s="65"/>
      <c r="H835" s="66"/>
    </row>
    <row r="836" spans="1:8" ht="15.75" customHeight="1" x14ac:dyDescent="0.2">
      <c r="A836" s="62"/>
      <c r="B836" s="62"/>
      <c r="C836" s="63"/>
      <c r="D836" s="64"/>
      <c r="E836" s="63"/>
      <c r="F836" s="63"/>
      <c r="G836" s="65"/>
      <c r="H836" s="66"/>
    </row>
    <row r="837" spans="1:8" ht="15.75" customHeight="1" x14ac:dyDescent="0.2">
      <c r="A837" s="62"/>
      <c r="B837" s="62"/>
      <c r="C837" s="63"/>
      <c r="D837" s="64"/>
      <c r="E837" s="63"/>
      <c r="F837" s="63"/>
      <c r="G837" s="65"/>
      <c r="H837" s="66"/>
    </row>
    <row r="838" spans="1:8" ht="15.75" customHeight="1" x14ac:dyDescent="0.2">
      <c r="A838" s="62"/>
      <c r="B838" s="62"/>
      <c r="C838" s="63"/>
      <c r="D838" s="64"/>
      <c r="E838" s="63"/>
      <c r="F838" s="63"/>
      <c r="G838" s="65"/>
      <c r="H838" s="66"/>
    </row>
    <row r="839" spans="1:8" ht="15.75" customHeight="1" x14ac:dyDescent="0.2">
      <c r="A839" s="62"/>
      <c r="B839" s="62"/>
      <c r="C839" s="63"/>
      <c r="D839" s="64"/>
      <c r="E839" s="63"/>
      <c r="F839" s="63"/>
      <c r="G839" s="65"/>
      <c r="H839" s="66"/>
    </row>
    <row r="840" spans="1:8" ht="15.75" customHeight="1" x14ac:dyDescent="0.2">
      <c r="A840" s="62"/>
      <c r="B840" s="62"/>
      <c r="C840" s="63"/>
      <c r="D840" s="64"/>
      <c r="E840" s="63"/>
      <c r="F840" s="63"/>
      <c r="G840" s="65"/>
      <c r="H840" s="66"/>
    </row>
    <row r="841" spans="1:8" ht="15.75" customHeight="1" x14ac:dyDescent="0.2">
      <c r="A841" s="62"/>
      <c r="B841" s="62"/>
      <c r="C841" s="63"/>
      <c r="D841" s="64"/>
      <c r="E841" s="63"/>
      <c r="F841" s="63"/>
      <c r="G841" s="65"/>
      <c r="H841" s="66"/>
    </row>
    <row r="842" spans="1:8" ht="15.75" customHeight="1" x14ac:dyDescent="0.2">
      <c r="A842" s="62"/>
      <c r="B842" s="62"/>
      <c r="C842" s="63"/>
      <c r="D842" s="64"/>
      <c r="E842" s="63"/>
      <c r="F842" s="63"/>
      <c r="G842" s="65"/>
      <c r="H842" s="66"/>
    </row>
    <row r="843" spans="1:8" ht="15.75" customHeight="1" x14ac:dyDescent="0.2">
      <c r="A843" s="62"/>
      <c r="B843" s="62"/>
      <c r="C843" s="63"/>
      <c r="D843" s="64"/>
      <c r="E843" s="63"/>
      <c r="F843" s="63"/>
      <c r="G843" s="65"/>
      <c r="H843" s="66"/>
    </row>
    <row r="844" spans="1:8" ht="15.75" customHeight="1" x14ac:dyDescent="0.2">
      <c r="A844" s="62"/>
      <c r="B844" s="62"/>
      <c r="C844" s="63"/>
      <c r="D844" s="64"/>
      <c r="E844" s="63"/>
      <c r="F844" s="63"/>
      <c r="G844" s="65"/>
      <c r="H844" s="66"/>
    </row>
    <row r="845" spans="1:8" ht="15.75" customHeight="1" x14ac:dyDescent="0.2">
      <c r="A845" s="62"/>
      <c r="B845" s="62"/>
      <c r="C845" s="63"/>
      <c r="D845" s="64"/>
      <c r="E845" s="63"/>
      <c r="F845" s="63"/>
      <c r="G845" s="65"/>
      <c r="H845" s="66"/>
    </row>
    <row r="846" spans="1:8" ht="15.75" customHeight="1" x14ac:dyDescent="0.2">
      <c r="A846" s="62"/>
      <c r="B846" s="62"/>
      <c r="C846" s="63"/>
      <c r="D846" s="64"/>
      <c r="E846" s="63"/>
      <c r="F846" s="63"/>
      <c r="G846" s="65"/>
      <c r="H846" s="66"/>
    </row>
    <row r="847" spans="1:8" ht="15.75" customHeight="1" x14ac:dyDescent="0.2">
      <c r="A847" s="62"/>
      <c r="B847" s="62"/>
      <c r="C847" s="63"/>
      <c r="D847" s="64"/>
      <c r="E847" s="63"/>
      <c r="F847" s="63"/>
      <c r="G847" s="65"/>
      <c r="H847" s="66"/>
    </row>
    <row r="848" spans="1:8" ht="15.75" customHeight="1" x14ac:dyDescent="0.2">
      <c r="A848" s="62"/>
      <c r="B848" s="62"/>
      <c r="C848" s="63"/>
      <c r="D848" s="64"/>
      <c r="E848" s="63"/>
      <c r="F848" s="63"/>
      <c r="G848" s="65"/>
      <c r="H848" s="66"/>
    </row>
    <row r="849" spans="1:8" ht="15.75" customHeight="1" x14ac:dyDescent="0.2">
      <c r="A849" s="62"/>
      <c r="B849" s="62"/>
      <c r="C849" s="63"/>
      <c r="D849" s="64"/>
      <c r="E849" s="63"/>
      <c r="F849" s="63"/>
      <c r="G849" s="65"/>
      <c r="H849" s="66"/>
    </row>
    <row r="850" spans="1:8" ht="15.75" customHeight="1" x14ac:dyDescent="0.2">
      <c r="A850" s="62"/>
      <c r="B850" s="62"/>
      <c r="C850" s="63"/>
      <c r="D850" s="64"/>
      <c r="E850" s="63"/>
      <c r="F850" s="63"/>
      <c r="G850" s="65"/>
      <c r="H850" s="66"/>
    </row>
    <row r="851" spans="1:8" ht="15.75" customHeight="1" x14ac:dyDescent="0.2">
      <c r="A851" s="62"/>
      <c r="B851" s="62"/>
      <c r="C851" s="63"/>
      <c r="D851" s="64"/>
      <c r="E851" s="63"/>
      <c r="F851" s="63"/>
      <c r="G851" s="65"/>
      <c r="H851" s="66"/>
    </row>
    <row r="852" spans="1:8" ht="15.75" customHeight="1" x14ac:dyDescent="0.2">
      <c r="A852" s="62"/>
      <c r="B852" s="62"/>
      <c r="C852" s="63"/>
      <c r="D852" s="64"/>
      <c r="E852" s="63"/>
      <c r="F852" s="63"/>
      <c r="G852" s="65"/>
      <c r="H852" s="66"/>
    </row>
    <row r="853" spans="1:8" ht="15.75" customHeight="1" x14ac:dyDescent="0.2">
      <c r="A853" s="62"/>
      <c r="B853" s="62"/>
      <c r="C853" s="63"/>
      <c r="D853" s="64"/>
      <c r="E853" s="63"/>
      <c r="F853" s="63"/>
      <c r="G853" s="65"/>
      <c r="H853" s="66"/>
    </row>
    <row r="854" spans="1:8" ht="15.75" customHeight="1" x14ac:dyDescent="0.2">
      <c r="A854" s="62"/>
      <c r="B854" s="62"/>
      <c r="C854" s="63"/>
      <c r="D854" s="64"/>
      <c r="E854" s="63"/>
      <c r="F854" s="63"/>
      <c r="G854" s="65"/>
      <c r="H854" s="66"/>
    </row>
    <row r="855" spans="1:8" ht="15.75" customHeight="1" x14ac:dyDescent="0.2">
      <c r="A855" s="62"/>
      <c r="B855" s="62"/>
      <c r="C855" s="63"/>
      <c r="D855" s="64"/>
      <c r="E855" s="63"/>
      <c r="F855" s="63"/>
      <c r="G855" s="65"/>
      <c r="H855" s="66"/>
    </row>
    <row r="856" spans="1:8" ht="15.75" customHeight="1" x14ac:dyDescent="0.2">
      <c r="A856" s="62"/>
      <c r="B856" s="62"/>
      <c r="C856" s="63"/>
      <c r="D856" s="64"/>
      <c r="E856" s="63"/>
      <c r="F856" s="63"/>
      <c r="G856" s="65"/>
      <c r="H856" s="66"/>
    </row>
    <row r="857" spans="1:8" ht="15.75" customHeight="1" x14ac:dyDescent="0.2">
      <c r="A857" s="62"/>
      <c r="B857" s="62"/>
      <c r="C857" s="63"/>
      <c r="D857" s="64"/>
      <c r="E857" s="63"/>
      <c r="F857" s="63"/>
      <c r="G857" s="65"/>
      <c r="H857" s="66"/>
    </row>
    <row r="858" spans="1:8" ht="15.75" customHeight="1" x14ac:dyDescent="0.2">
      <c r="A858" s="62"/>
      <c r="B858" s="62"/>
      <c r="C858" s="63"/>
      <c r="D858" s="64"/>
      <c r="E858" s="63"/>
      <c r="F858" s="63"/>
      <c r="G858" s="65"/>
      <c r="H858" s="66"/>
    </row>
    <row r="859" spans="1:8" ht="15.75" customHeight="1" x14ac:dyDescent="0.2">
      <c r="A859" s="62"/>
      <c r="B859" s="62"/>
      <c r="C859" s="63"/>
      <c r="D859" s="64"/>
      <c r="E859" s="63"/>
      <c r="F859" s="63"/>
      <c r="G859" s="65"/>
      <c r="H859" s="66"/>
    </row>
    <row r="860" spans="1:8" ht="15.75" customHeight="1" x14ac:dyDescent="0.2">
      <c r="A860" s="62"/>
      <c r="B860" s="62"/>
      <c r="C860" s="63"/>
      <c r="D860" s="64"/>
      <c r="E860" s="63"/>
      <c r="F860" s="63"/>
      <c r="G860" s="65"/>
      <c r="H860" s="66"/>
    </row>
    <row r="861" spans="1:8" ht="15.75" customHeight="1" x14ac:dyDescent="0.2">
      <c r="A861" s="62"/>
      <c r="B861" s="62"/>
      <c r="C861" s="63"/>
      <c r="D861" s="64"/>
      <c r="E861" s="63"/>
      <c r="F861" s="63"/>
      <c r="G861" s="65"/>
      <c r="H861" s="66"/>
    </row>
    <row r="862" spans="1:8" ht="15.75" customHeight="1" x14ac:dyDescent="0.2">
      <c r="A862" s="62"/>
      <c r="B862" s="62"/>
      <c r="C862" s="63"/>
      <c r="D862" s="64"/>
      <c r="E862" s="63"/>
      <c r="F862" s="63"/>
      <c r="G862" s="65"/>
      <c r="H862" s="66"/>
    </row>
    <row r="863" spans="1:8" ht="15.75" customHeight="1" x14ac:dyDescent="0.2">
      <c r="A863" s="62"/>
      <c r="B863" s="62"/>
      <c r="C863" s="63"/>
      <c r="D863" s="64"/>
      <c r="E863" s="63"/>
      <c r="F863" s="63"/>
      <c r="G863" s="65"/>
      <c r="H863" s="66"/>
    </row>
    <row r="864" spans="1:8" ht="15.75" customHeight="1" x14ac:dyDescent="0.2">
      <c r="A864" s="62"/>
      <c r="B864" s="62"/>
      <c r="C864" s="63"/>
      <c r="D864" s="64"/>
      <c r="E864" s="63"/>
      <c r="F864" s="63"/>
      <c r="G864" s="65"/>
      <c r="H864" s="66"/>
    </row>
    <row r="865" spans="1:8" ht="15.75" customHeight="1" x14ac:dyDescent="0.2">
      <c r="A865" s="62"/>
      <c r="B865" s="62"/>
      <c r="C865" s="63"/>
      <c r="D865" s="64"/>
      <c r="E865" s="63"/>
      <c r="F865" s="63"/>
      <c r="G865" s="65"/>
      <c r="H865" s="66"/>
    </row>
    <row r="866" spans="1:8" ht="15.75" customHeight="1" x14ac:dyDescent="0.2">
      <c r="A866" s="62"/>
      <c r="B866" s="62"/>
      <c r="C866" s="63"/>
      <c r="D866" s="64"/>
      <c r="E866" s="63"/>
      <c r="F866" s="63"/>
      <c r="G866" s="65"/>
      <c r="H866" s="66"/>
    </row>
    <row r="867" spans="1:8" ht="15.75" customHeight="1" x14ac:dyDescent="0.2">
      <c r="A867" s="62"/>
      <c r="B867" s="62"/>
      <c r="C867" s="63"/>
      <c r="D867" s="64"/>
      <c r="E867" s="63"/>
      <c r="F867" s="63"/>
      <c r="G867" s="65"/>
      <c r="H867" s="66"/>
    </row>
    <row r="868" spans="1:8" ht="15.75" customHeight="1" x14ac:dyDescent="0.2">
      <c r="A868" s="62"/>
      <c r="B868" s="62"/>
      <c r="C868" s="63"/>
      <c r="D868" s="64"/>
      <c r="E868" s="63"/>
      <c r="F868" s="63"/>
      <c r="G868" s="65"/>
      <c r="H868" s="66"/>
    </row>
    <row r="869" spans="1:8" ht="15.75" customHeight="1" x14ac:dyDescent="0.2">
      <c r="A869" s="62"/>
      <c r="B869" s="62"/>
      <c r="C869" s="63"/>
      <c r="D869" s="64"/>
      <c r="E869" s="63"/>
      <c r="F869" s="63"/>
      <c r="G869" s="65"/>
      <c r="H869" s="66"/>
    </row>
    <row r="870" spans="1:8" ht="15.75" customHeight="1" x14ac:dyDescent="0.2">
      <c r="A870" s="62"/>
      <c r="B870" s="62"/>
      <c r="C870" s="63"/>
      <c r="D870" s="64"/>
      <c r="E870" s="63"/>
      <c r="F870" s="63"/>
      <c r="G870" s="65"/>
      <c r="H870" s="66"/>
    </row>
    <row r="871" spans="1:8" ht="15.75" customHeight="1" x14ac:dyDescent="0.2">
      <c r="A871" s="62"/>
      <c r="B871" s="62"/>
      <c r="C871" s="63"/>
      <c r="D871" s="64"/>
      <c r="E871" s="63"/>
      <c r="F871" s="63"/>
      <c r="G871" s="65"/>
      <c r="H871" s="66"/>
    </row>
    <row r="872" spans="1:8" ht="15.75" customHeight="1" x14ac:dyDescent="0.2">
      <c r="A872" s="62"/>
      <c r="B872" s="62"/>
      <c r="C872" s="63"/>
      <c r="D872" s="64"/>
      <c r="E872" s="63"/>
      <c r="F872" s="63"/>
      <c r="G872" s="65"/>
      <c r="H872" s="66"/>
    </row>
    <row r="873" spans="1:8" ht="15.75" customHeight="1" x14ac:dyDescent="0.2">
      <c r="A873" s="62"/>
      <c r="B873" s="62"/>
      <c r="C873" s="63"/>
      <c r="D873" s="64"/>
      <c r="E873" s="63"/>
      <c r="F873" s="63"/>
      <c r="G873" s="65"/>
      <c r="H873" s="66"/>
    </row>
    <row r="874" spans="1:8" ht="15.75" customHeight="1" x14ac:dyDescent="0.2">
      <c r="A874" s="62"/>
      <c r="B874" s="62"/>
      <c r="C874" s="63"/>
      <c r="D874" s="64"/>
      <c r="E874" s="63"/>
      <c r="F874" s="63"/>
      <c r="G874" s="65"/>
      <c r="H874" s="66"/>
    </row>
    <row r="875" spans="1:8" ht="15.75" customHeight="1" x14ac:dyDescent="0.2">
      <c r="A875" s="62"/>
      <c r="B875" s="62"/>
      <c r="C875" s="63"/>
      <c r="D875" s="64"/>
      <c r="E875" s="63"/>
      <c r="F875" s="63"/>
      <c r="G875" s="65"/>
      <c r="H875" s="66"/>
    </row>
    <row r="876" spans="1:8" ht="15.75" customHeight="1" x14ac:dyDescent="0.2">
      <c r="A876" s="62"/>
      <c r="B876" s="62"/>
      <c r="C876" s="63"/>
      <c r="D876" s="64"/>
      <c r="E876" s="63"/>
      <c r="F876" s="63"/>
      <c r="G876" s="65"/>
      <c r="H876" s="66"/>
    </row>
    <row r="877" spans="1:8" ht="15.75" customHeight="1" x14ac:dyDescent="0.2">
      <c r="A877" s="62"/>
      <c r="B877" s="62"/>
      <c r="C877" s="63"/>
      <c r="D877" s="64"/>
      <c r="E877" s="63"/>
      <c r="F877" s="63"/>
      <c r="G877" s="65"/>
      <c r="H877" s="66"/>
    </row>
    <row r="878" spans="1:8" ht="15.75" customHeight="1" x14ac:dyDescent="0.2">
      <c r="A878" s="62"/>
      <c r="B878" s="62"/>
      <c r="C878" s="63"/>
      <c r="D878" s="64"/>
      <c r="E878" s="63"/>
      <c r="F878" s="63"/>
      <c r="G878" s="65"/>
      <c r="H878" s="66"/>
    </row>
    <row r="879" spans="1:8" ht="15.75" customHeight="1" x14ac:dyDescent="0.2">
      <c r="A879" s="62"/>
      <c r="B879" s="62"/>
      <c r="C879" s="63"/>
      <c r="D879" s="64"/>
      <c r="E879" s="63"/>
      <c r="F879" s="63"/>
      <c r="G879" s="65"/>
      <c r="H879" s="66"/>
    </row>
    <row r="880" spans="1:8" ht="15.75" customHeight="1" x14ac:dyDescent="0.2">
      <c r="A880" s="62"/>
      <c r="B880" s="62"/>
      <c r="C880" s="63"/>
      <c r="D880" s="64"/>
      <c r="E880" s="63"/>
      <c r="F880" s="63"/>
      <c r="G880" s="65"/>
      <c r="H880" s="66"/>
    </row>
    <row r="881" spans="1:8" ht="15.75" customHeight="1" x14ac:dyDescent="0.2">
      <c r="A881" s="62"/>
      <c r="B881" s="62"/>
      <c r="C881" s="63"/>
      <c r="D881" s="64"/>
      <c r="E881" s="63"/>
      <c r="F881" s="63"/>
      <c r="G881" s="65"/>
      <c r="H881" s="66"/>
    </row>
    <row r="882" spans="1:8" ht="15.75" customHeight="1" x14ac:dyDescent="0.2">
      <c r="A882" s="62"/>
      <c r="B882" s="62"/>
      <c r="C882" s="63"/>
      <c r="D882" s="64"/>
      <c r="E882" s="63"/>
      <c r="F882" s="63"/>
      <c r="G882" s="65"/>
      <c r="H882" s="66"/>
    </row>
    <row r="883" spans="1:8" ht="15.75" customHeight="1" x14ac:dyDescent="0.2">
      <c r="A883" s="62"/>
      <c r="B883" s="62"/>
      <c r="C883" s="63"/>
      <c r="D883" s="64"/>
      <c r="E883" s="63"/>
      <c r="F883" s="63"/>
      <c r="G883" s="65"/>
      <c r="H883" s="66"/>
    </row>
    <row r="884" spans="1:8" ht="15.75" customHeight="1" x14ac:dyDescent="0.2">
      <c r="A884" s="62"/>
      <c r="B884" s="62"/>
      <c r="C884" s="63"/>
      <c r="D884" s="64"/>
      <c r="E884" s="63"/>
      <c r="F884" s="63"/>
      <c r="G884" s="65"/>
      <c r="H884" s="66"/>
    </row>
    <row r="885" spans="1:8" ht="15.75" customHeight="1" x14ac:dyDescent="0.2">
      <c r="A885" s="62"/>
      <c r="B885" s="62"/>
      <c r="C885" s="63"/>
      <c r="D885" s="64"/>
      <c r="E885" s="63"/>
      <c r="F885" s="63"/>
      <c r="G885" s="65"/>
      <c r="H885" s="66"/>
    </row>
    <row r="886" spans="1:8" ht="15.75" customHeight="1" x14ac:dyDescent="0.2">
      <c r="A886" s="62"/>
      <c r="B886" s="62"/>
      <c r="C886" s="63"/>
      <c r="D886" s="64"/>
      <c r="E886" s="63"/>
      <c r="F886" s="63"/>
      <c r="G886" s="65"/>
      <c r="H886" s="66"/>
    </row>
    <row r="887" spans="1:8" ht="15.75" customHeight="1" x14ac:dyDescent="0.2">
      <c r="A887" s="62"/>
      <c r="B887" s="62"/>
      <c r="C887" s="63"/>
      <c r="D887" s="64"/>
      <c r="E887" s="63"/>
      <c r="F887" s="63"/>
      <c r="G887" s="65"/>
      <c r="H887" s="66"/>
    </row>
    <row r="888" spans="1:8" ht="15.75" customHeight="1" x14ac:dyDescent="0.2">
      <c r="A888" s="62"/>
      <c r="B888" s="62"/>
      <c r="C888" s="63"/>
      <c r="D888" s="64"/>
      <c r="E888" s="63"/>
      <c r="F888" s="63"/>
      <c r="G888" s="65"/>
      <c r="H888" s="66"/>
    </row>
    <row r="889" spans="1:8" ht="15.75" customHeight="1" x14ac:dyDescent="0.2">
      <c r="A889" s="62"/>
      <c r="B889" s="62"/>
      <c r="C889" s="63"/>
      <c r="D889" s="64"/>
      <c r="E889" s="63"/>
      <c r="F889" s="63"/>
      <c r="G889" s="65"/>
      <c r="H889" s="66"/>
    </row>
    <row r="890" spans="1:8" ht="15.75" customHeight="1" x14ac:dyDescent="0.2">
      <c r="A890" s="62"/>
      <c r="B890" s="62"/>
      <c r="C890" s="63"/>
      <c r="D890" s="64"/>
      <c r="E890" s="63"/>
      <c r="F890" s="63"/>
      <c r="G890" s="65"/>
      <c r="H890" s="66"/>
    </row>
    <row r="891" spans="1:8" ht="15.75" customHeight="1" x14ac:dyDescent="0.2">
      <c r="A891" s="62"/>
      <c r="B891" s="62"/>
      <c r="C891" s="63"/>
      <c r="D891" s="64"/>
      <c r="E891" s="63"/>
      <c r="F891" s="63"/>
      <c r="G891" s="65"/>
      <c r="H891" s="66"/>
    </row>
    <row r="892" spans="1:8" ht="15.75" customHeight="1" x14ac:dyDescent="0.2">
      <c r="A892" s="62"/>
      <c r="B892" s="62"/>
      <c r="C892" s="63"/>
      <c r="D892" s="64"/>
      <c r="E892" s="63"/>
      <c r="F892" s="63"/>
      <c r="G892" s="65"/>
      <c r="H892" s="66"/>
    </row>
    <row r="893" spans="1:8" ht="15.75" customHeight="1" x14ac:dyDescent="0.2">
      <c r="A893" s="62"/>
      <c r="B893" s="62"/>
      <c r="C893" s="63"/>
      <c r="D893" s="64"/>
      <c r="E893" s="63"/>
      <c r="F893" s="63"/>
      <c r="G893" s="65"/>
      <c r="H893" s="66"/>
    </row>
    <row r="894" spans="1:8" ht="15.75" customHeight="1" x14ac:dyDescent="0.2">
      <c r="A894" s="62"/>
      <c r="B894" s="62"/>
      <c r="C894" s="63"/>
      <c r="D894" s="64"/>
      <c r="E894" s="63"/>
      <c r="F894" s="63"/>
      <c r="G894" s="65"/>
      <c r="H894" s="66"/>
    </row>
    <row r="895" spans="1:8" ht="15.75" customHeight="1" x14ac:dyDescent="0.2">
      <c r="A895" s="62"/>
      <c r="B895" s="62"/>
      <c r="C895" s="63"/>
      <c r="D895" s="64"/>
      <c r="E895" s="63"/>
      <c r="F895" s="63"/>
      <c r="G895" s="65"/>
      <c r="H895" s="66"/>
    </row>
    <row r="896" spans="1:8" ht="15.75" customHeight="1" x14ac:dyDescent="0.2">
      <c r="A896" s="62"/>
      <c r="B896" s="62"/>
      <c r="C896" s="63"/>
      <c r="D896" s="64"/>
      <c r="E896" s="63"/>
      <c r="F896" s="63"/>
      <c r="G896" s="65"/>
      <c r="H896" s="66"/>
    </row>
    <row r="897" spans="1:8" ht="15.75" customHeight="1" x14ac:dyDescent="0.2">
      <c r="A897" s="62"/>
      <c r="B897" s="62"/>
      <c r="C897" s="63"/>
      <c r="D897" s="64"/>
      <c r="E897" s="63"/>
      <c r="F897" s="63"/>
      <c r="G897" s="65"/>
      <c r="H897" s="66"/>
    </row>
    <row r="898" spans="1:8" ht="15.75" customHeight="1" x14ac:dyDescent="0.2">
      <c r="A898" s="62"/>
      <c r="B898" s="62"/>
      <c r="C898" s="63"/>
      <c r="D898" s="64"/>
      <c r="E898" s="63"/>
      <c r="F898" s="63"/>
      <c r="G898" s="65"/>
      <c r="H898" s="66"/>
    </row>
    <row r="899" spans="1:8" ht="15.75" customHeight="1" x14ac:dyDescent="0.2">
      <c r="A899" s="62"/>
      <c r="B899" s="62"/>
      <c r="C899" s="63"/>
      <c r="D899" s="64"/>
      <c r="E899" s="63"/>
      <c r="F899" s="63"/>
      <c r="G899" s="65"/>
      <c r="H899" s="66"/>
    </row>
    <row r="900" spans="1:8" ht="15.75" customHeight="1" x14ac:dyDescent="0.2">
      <c r="A900" s="62"/>
      <c r="B900" s="62"/>
      <c r="C900" s="63"/>
      <c r="D900" s="64"/>
      <c r="E900" s="63"/>
      <c r="F900" s="63"/>
      <c r="G900" s="65"/>
      <c r="H900" s="66"/>
    </row>
    <row r="901" spans="1:8" ht="15.75" customHeight="1" x14ac:dyDescent="0.2">
      <c r="A901" s="62"/>
      <c r="B901" s="62"/>
      <c r="C901" s="63"/>
      <c r="D901" s="64"/>
      <c r="E901" s="63"/>
      <c r="F901" s="63"/>
      <c r="G901" s="65"/>
      <c r="H901" s="66"/>
    </row>
    <row r="902" spans="1:8" ht="15.75" customHeight="1" x14ac:dyDescent="0.2">
      <c r="A902" s="62"/>
      <c r="B902" s="62"/>
      <c r="C902" s="63"/>
      <c r="D902" s="64"/>
      <c r="E902" s="63"/>
      <c r="F902" s="63"/>
      <c r="G902" s="65"/>
      <c r="H902" s="66"/>
    </row>
    <row r="903" spans="1:8" ht="15.75" customHeight="1" x14ac:dyDescent="0.2">
      <c r="A903" s="62"/>
      <c r="B903" s="62"/>
      <c r="C903" s="63"/>
      <c r="D903" s="64"/>
      <c r="E903" s="63"/>
      <c r="F903" s="63"/>
      <c r="G903" s="65"/>
      <c r="H903" s="66"/>
    </row>
    <row r="904" spans="1:8" ht="15.75" customHeight="1" x14ac:dyDescent="0.2">
      <c r="A904" s="62"/>
      <c r="B904" s="62"/>
      <c r="C904" s="63"/>
      <c r="D904" s="64"/>
      <c r="E904" s="63"/>
      <c r="F904" s="63"/>
      <c r="G904" s="65"/>
      <c r="H904" s="66"/>
    </row>
    <row r="905" spans="1:8" ht="15.75" customHeight="1" x14ac:dyDescent="0.2">
      <c r="A905" s="62"/>
      <c r="B905" s="62"/>
      <c r="C905" s="63"/>
      <c r="D905" s="64"/>
      <c r="E905" s="63"/>
      <c r="F905" s="63"/>
      <c r="G905" s="65"/>
      <c r="H905" s="66"/>
    </row>
    <row r="906" spans="1:8" ht="15.75" customHeight="1" x14ac:dyDescent="0.2">
      <c r="A906" s="62"/>
      <c r="B906" s="62"/>
      <c r="C906" s="63"/>
      <c r="D906" s="64"/>
      <c r="E906" s="63"/>
      <c r="F906" s="63"/>
      <c r="G906" s="65"/>
      <c r="H906" s="66"/>
    </row>
    <row r="907" spans="1:8" ht="15.75" customHeight="1" x14ac:dyDescent="0.2">
      <c r="A907" s="62"/>
      <c r="B907" s="62"/>
      <c r="C907" s="63"/>
      <c r="D907" s="64"/>
      <c r="E907" s="63"/>
      <c r="F907" s="63"/>
      <c r="G907" s="65"/>
      <c r="H907" s="66"/>
    </row>
    <row r="908" spans="1:8" ht="15.75" customHeight="1" x14ac:dyDescent="0.2">
      <c r="A908" s="62"/>
      <c r="B908" s="62"/>
      <c r="C908" s="63"/>
      <c r="D908" s="64"/>
      <c r="E908" s="63"/>
      <c r="F908" s="63"/>
      <c r="G908" s="65"/>
      <c r="H908" s="66"/>
    </row>
    <row r="909" spans="1:8" ht="15.75" customHeight="1" x14ac:dyDescent="0.2">
      <c r="A909" s="62"/>
      <c r="B909" s="62"/>
      <c r="C909" s="63"/>
      <c r="D909" s="64"/>
      <c r="E909" s="63"/>
      <c r="F909" s="63"/>
      <c r="G909" s="65"/>
      <c r="H909" s="66"/>
    </row>
    <row r="910" spans="1:8" ht="15.75" customHeight="1" x14ac:dyDescent="0.2">
      <c r="A910" s="62"/>
      <c r="B910" s="62"/>
      <c r="C910" s="63"/>
      <c r="D910" s="64"/>
      <c r="E910" s="63"/>
      <c r="F910" s="63"/>
      <c r="G910" s="65"/>
      <c r="H910" s="66"/>
    </row>
    <row r="911" spans="1:8" ht="15.75" customHeight="1" x14ac:dyDescent="0.2">
      <c r="A911" s="62"/>
      <c r="B911" s="62"/>
      <c r="C911" s="63"/>
      <c r="D911" s="64"/>
      <c r="E911" s="63"/>
      <c r="F911" s="63"/>
      <c r="G911" s="65"/>
      <c r="H911" s="66"/>
    </row>
    <row r="912" spans="1:8" ht="15.75" customHeight="1" x14ac:dyDescent="0.2">
      <c r="A912" s="62"/>
      <c r="B912" s="62"/>
      <c r="C912" s="63"/>
      <c r="D912" s="64"/>
      <c r="E912" s="63"/>
      <c r="F912" s="63"/>
      <c r="G912" s="65"/>
      <c r="H912" s="66"/>
    </row>
    <row r="913" spans="1:8" ht="15.75" customHeight="1" x14ac:dyDescent="0.2">
      <c r="A913" s="62"/>
      <c r="B913" s="62"/>
      <c r="C913" s="63"/>
      <c r="D913" s="64"/>
      <c r="E913" s="63"/>
      <c r="F913" s="63"/>
      <c r="G913" s="65"/>
      <c r="H913" s="66"/>
    </row>
    <row r="914" spans="1:8" ht="15.75" customHeight="1" x14ac:dyDescent="0.2">
      <c r="A914" s="62"/>
      <c r="B914" s="62"/>
      <c r="C914" s="63"/>
      <c r="D914" s="64"/>
      <c r="E914" s="63"/>
      <c r="F914" s="63"/>
      <c r="G914" s="65"/>
      <c r="H914" s="66"/>
    </row>
    <row r="915" spans="1:8" ht="15.75" customHeight="1" x14ac:dyDescent="0.2">
      <c r="A915" s="62"/>
      <c r="B915" s="62"/>
      <c r="C915" s="63"/>
      <c r="D915" s="64"/>
      <c r="E915" s="63"/>
      <c r="F915" s="63"/>
      <c r="G915" s="65"/>
      <c r="H915" s="66"/>
    </row>
    <row r="916" spans="1:8" ht="15.75" customHeight="1" x14ac:dyDescent="0.2">
      <c r="A916" s="62"/>
      <c r="B916" s="62"/>
      <c r="C916" s="63"/>
      <c r="D916" s="64"/>
      <c r="E916" s="63"/>
      <c r="F916" s="63"/>
      <c r="G916" s="65"/>
      <c r="H916" s="66"/>
    </row>
    <row r="917" spans="1:8" ht="15.75" customHeight="1" x14ac:dyDescent="0.2">
      <c r="A917" s="62"/>
      <c r="B917" s="62"/>
      <c r="C917" s="63"/>
      <c r="D917" s="64"/>
      <c r="E917" s="63"/>
      <c r="F917" s="63"/>
      <c r="G917" s="65"/>
      <c r="H917" s="66"/>
    </row>
    <row r="918" spans="1:8" ht="15.75" customHeight="1" x14ac:dyDescent="0.2">
      <c r="A918" s="62"/>
      <c r="B918" s="62"/>
      <c r="C918" s="63"/>
      <c r="D918" s="64"/>
      <c r="E918" s="63"/>
      <c r="F918" s="63"/>
      <c r="G918" s="65"/>
      <c r="H918" s="66"/>
    </row>
    <row r="919" spans="1:8" ht="15.75" customHeight="1" x14ac:dyDescent="0.2">
      <c r="A919" s="62"/>
      <c r="B919" s="62"/>
      <c r="C919" s="63"/>
      <c r="D919" s="64"/>
      <c r="E919" s="63"/>
      <c r="F919" s="63"/>
      <c r="G919" s="65"/>
      <c r="H919" s="66"/>
    </row>
    <row r="920" spans="1:8" ht="15.75" customHeight="1" x14ac:dyDescent="0.2">
      <c r="A920" s="62"/>
      <c r="B920" s="62"/>
      <c r="C920" s="63"/>
      <c r="D920" s="64"/>
      <c r="E920" s="63"/>
      <c r="F920" s="63"/>
      <c r="G920" s="65"/>
      <c r="H920" s="66"/>
    </row>
    <row r="921" spans="1:8" ht="15.75" customHeight="1" x14ac:dyDescent="0.2">
      <c r="A921" s="62"/>
      <c r="B921" s="62"/>
      <c r="C921" s="63"/>
      <c r="D921" s="64"/>
      <c r="E921" s="63"/>
      <c r="F921" s="63"/>
      <c r="G921" s="65"/>
      <c r="H921" s="66"/>
    </row>
    <row r="922" spans="1:8" ht="15.75" customHeight="1" x14ac:dyDescent="0.2">
      <c r="A922" s="62"/>
      <c r="B922" s="62"/>
      <c r="C922" s="63"/>
      <c r="D922" s="64"/>
      <c r="E922" s="63"/>
      <c r="F922" s="63"/>
      <c r="G922" s="65"/>
      <c r="H922" s="66"/>
    </row>
    <row r="923" spans="1:8" ht="15.75" customHeight="1" x14ac:dyDescent="0.2">
      <c r="A923" s="62"/>
      <c r="B923" s="62"/>
      <c r="C923" s="63"/>
      <c r="D923" s="64"/>
      <c r="E923" s="63"/>
      <c r="F923" s="63"/>
      <c r="G923" s="65"/>
      <c r="H923" s="66"/>
    </row>
    <row r="924" spans="1:8" ht="15.75" customHeight="1" x14ac:dyDescent="0.2">
      <c r="A924" s="62"/>
      <c r="B924" s="62"/>
      <c r="C924" s="63"/>
      <c r="D924" s="64"/>
      <c r="E924" s="63"/>
      <c r="F924" s="63"/>
      <c r="G924" s="65"/>
      <c r="H924" s="66"/>
    </row>
    <row r="925" spans="1:8" ht="15.75" customHeight="1" x14ac:dyDescent="0.2">
      <c r="A925" s="62"/>
      <c r="B925" s="62"/>
      <c r="C925" s="63"/>
      <c r="D925" s="64"/>
      <c r="E925" s="63"/>
      <c r="F925" s="63"/>
      <c r="G925" s="65"/>
      <c r="H925" s="66"/>
    </row>
    <row r="926" spans="1:8" ht="15.75" customHeight="1" x14ac:dyDescent="0.2">
      <c r="A926" s="62"/>
      <c r="B926" s="62"/>
      <c r="C926" s="63"/>
      <c r="D926" s="64"/>
      <c r="E926" s="63"/>
      <c r="F926" s="63"/>
      <c r="G926" s="65"/>
      <c r="H926" s="66"/>
    </row>
    <row r="927" spans="1:8" ht="15.75" customHeight="1" x14ac:dyDescent="0.2">
      <c r="A927" s="62"/>
      <c r="B927" s="62"/>
      <c r="C927" s="63"/>
      <c r="D927" s="64"/>
      <c r="E927" s="63"/>
      <c r="F927" s="63"/>
      <c r="G927" s="65"/>
      <c r="H927" s="66"/>
    </row>
    <row r="928" spans="1:8" ht="15.75" customHeight="1" x14ac:dyDescent="0.2">
      <c r="A928" s="62"/>
      <c r="B928" s="62"/>
      <c r="C928" s="63"/>
      <c r="D928" s="64"/>
      <c r="E928" s="63"/>
      <c r="F928" s="63"/>
      <c r="G928" s="65"/>
      <c r="H928" s="66"/>
    </row>
    <row r="929" spans="1:8" ht="15.75" customHeight="1" x14ac:dyDescent="0.2">
      <c r="A929" s="62"/>
      <c r="B929" s="62"/>
      <c r="C929" s="63"/>
      <c r="D929" s="64"/>
      <c r="E929" s="63"/>
      <c r="F929" s="63"/>
      <c r="G929" s="65"/>
      <c r="H929" s="66"/>
    </row>
    <row r="930" spans="1:8" ht="15.75" customHeight="1" x14ac:dyDescent="0.2">
      <c r="A930" s="62"/>
      <c r="B930" s="62"/>
      <c r="C930" s="63"/>
      <c r="D930" s="64"/>
      <c r="E930" s="63"/>
      <c r="F930" s="63"/>
      <c r="G930" s="65"/>
      <c r="H930" s="66"/>
    </row>
    <row r="931" spans="1:8" ht="15.75" customHeight="1" x14ac:dyDescent="0.2">
      <c r="A931" s="62"/>
      <c r="B931" s="62"/>
      <c r="C931" s="63"/>
      <c r="D931" s="64"/>
      <c r="E931" s="63"/>
      <c r="F931" s="63"/>
      <c r="G931" s="65"/>
      <c r="H931" s="66"/>
    </row>
    <row r="932" spans="1:8" ht="15.75" customHeight="1" x14ac:dyDescent="0.2">
      <c r="A932" s="62"/>
      <c r="B932" s="62"/>
      <c r="C932" s="63"/>
      <c r="D932" s="64"/>
      <c r="E932" s="63"/>
      <c r="F932" s="63"/>
      <c r="G932" s="65"/>
      <c r="H932" s="66"/>
    </row>
    <row r="933" spans="1:8" ht="15.75" customHeight="1" x14ac:dyDescent="0.2">
      <c r="A933" s="62"/>
      <c r="B933" s="62"/>
      <c r="C933" s="63"/>
      <c r="D933" s="64"/>
      <c r="E933" s="63"/>
      <c r="F933" s="63"/>
      <c r="G933" s="65"/>
      <c r="H933" s="66"/>
    </row>
    <row r="934" spans="1:8" ht="15.75" customHeight="1" x14ac:dyDescent="0.2">
      <c r="A934" s="62"/>
      <c r="B934" s="62"/>
      <c r="C934" s="63"/>
      <c r="D934" s="64"/>
      <c r="E934" s="63"/>
      <c r="F934" s="63"/>
      <c r="G934" s="65"/>
      <c r="H934" s="66"/>
    </row>
    <row r="935" spans="1:8" ht="15.75" customHeight="1" x14ac:dyDescent="0.2">
      <c r="A935" s="62"/>
      <c r="B935" s="62"/>
      <c r="C935" s="63"/>
      <c r="D935" s="64"/>
      <c r="E935" s="63"/>
      <c r="F935" s="63"/>
      <c r="G935" s="65"/>
      <c r="H935" s="66"/>
    </row>
    <row r="936" spans="1:8" ht="15.75" customHeight="1" x14ac:dyDescent="0.2">
      <c r="A936" s="62"/>
      <c r="B936" s="62"/>
      <c r="C936" s="63"/>
      <c r="D936" s="64"/>
      <c r="E936" s="63"/>
      <c r="F936" s="63"/>
      <c r="G936" s="65"/>
      <c r="H936" s="66"/>
    </row>
    <row r="937" spans="1:8" ht="15.75" customHeight="1" x14ac:dyDescent="0.2">
      <c r="A937" s="62"/>
      <c r="B937" s="62"/>
      <c r="C937" s="63"/>
      <c r="D937" s="64"/>
      <c r="E937" s="63"/>
      <c r="F937" s="63"/>
      <c r="G937" s="65"/>
      <c r="H937" s="66"/>
    </row>
    <row r="938" spans="1:8" ht="15.75" customHeight="1" x14ac:dyDescent="0.2">
      <c r="A938" s="62"/>
      <c r="B938" s="62"/>
      <c r="C938" s="63"/>
      <c r="D938" s="64"/>
      <c r="E938" s="63"/>
      <c r="F938" s="63"/>
      <c r="G938" s="65"/>
      <c r="H938" s="66"/>
    </row>
    <row r="939" spans="1:8" ht="15.75" customHeight="1" x14ac:dyDescent="0.2">
      <c r="A939" s="62"/>
      <c r="B939" s="62"/>
      <c r="C939" s="63"/>
      <c r="D939" s="64"/>
      <c r="E939" s="63"/>
      <c r="F939" s="63"/>
      <c r="G939" s="65"/>
      <c r="H939" s="66"/>
    </row>
    <row r="940" spans="1:8" ht="15.75" customHeight="1" x14ac:dyDescent="0.2">
      <c r="A940" s="62"/>
      <c r="B940" s="62"/>
      <c r="C940" s="63"/>
      <c r="D940" s="64"/>
      <c r="E940" s="63"/>
      <c r="F940" s="63"/>
      <c r="G940" s="65"/>
      <c r="H940" s="66"/>
    </row>
    <row r="941" spans="1:8" ht="15.75" customHeight="1" x14ac:dyDescent="0.2">
      <c r="A941" s="62"/>
      <c r="B941" s="62"/>
      <c r="C941" s="63"/>
      <c r="D941" s="64"/>
      <c r="E941" s="63"/>
      <c r="F941" s="63"/>
      <c r="G941" s="65"/>
      <c r="H941" s="66"/>
    </row>
    <row r="942" spans="1:8" ht="15.75" customHeight="1" x14ac:dyDescent="0.2">
      <c r="A942" s="62"/>
      <c r="B942" s="62"/>
      <c r="C942" s="63"/>
      <c r="D942" s="64"/>
      <c r="E942" s="63"/>
      <c r="F942" s="63"/>
      <c r="G942" s="65"/>
      <c r="H942" s="66"/>
    </row>
    <row r="943" spans="1:8" ht="15.75" customHeight="1" x14ac:dyDescent="0.2">
      <c r="A943" s="62"/>
      <c r="B943" s="62"/>
      <c r="C943" s="63"/>
      <c r="D943" s="64"/>
      <c r="E943" s="63"/>
      <c r="F943" s="63"/>
      <c r="G943" s="65"/>
      <c r="H943" s="66"/>
    </row>
    <row r="944" spans="1:8" ht="15.75" customHeight="1" x14ac:dyDescent="0.2">
      <c r="A944" s="62"/>
      <c r="B944" s="62"/>
      <c r="C944" s="63"/>
      <c r="D944" s="64"/>
      <c r="E944" s="63"/>
      <c r="F944" s="63"/>
      <c r="G944" s="65"/>
      <c r="H944" s="66"/>
    </row>
    <row r="945" spans="1:8" ht="15.75" customHeight="1" x14ac:dyDescent="0.2">
      <c r="A945" s="62"/>
      <c r="B945" s="62"/>
      <c r="C945" s="63"/>
      <c r="D945" s="64"/>
      <c r="E945" s="63"/>
      <c r="F945" s="63"/>
      <c r="G945" s="65"/>
      <c r="H945" s="66"/>
    </row>
    <row r="946" spans="1:8" ht="15.75" customHeight="1" x14ac:dyDescent="0.2">
      <c r="A946" s="62"/>
      <c r="B946" s="62"/>
      <c r="C946" s="63"/>
      <c r="D946" s="64"/>
      <c r="E946" s="63"/>
      <c r="F946" s="63"/>
      <c r="G946" s="65"/>
      <c r="H946" s="66"/>
    </row>
    <row r="947" spans="1:8" ht="15.75" customHeight="1" x14ac:dyDescent="0.2">
      <c r="A947" s="62"/>
      <c r="B947" s="62"/>
      <c r="C947" s="63"/>
      <c r="D947" s="64"/>
      <c r="E947" s="63"/>
      <c r="F947" s="63"/>
      <c r="G947" s="65"/>
      <c r="H947" s="66"/>
    </row>
    <row r="948" spans="1:8" ht="15.75" customHeight="1" x14ac:dyDescent="0.2">
      <c r="A948" s="62"/>
      <c r="B948" s="62"/>
      <c r="C948" s="63"/>
      <c r="D948" s="64"/>
      <c r="E948" s="63"/>
      <c r="F948" s="63"/>
      <c r="G948" s="65"/>
      <c r="H948" s="66"/>
    </row>
    <row r="949" spans="1:8" ht="15.75" customHeight="1" x14ac:dyDescent="0.2">
      <c r="A949" s="62"/>
      <c r="B949" s="62"/>
      <c r="C949" s="63"/>
      <c r="D949" s="64"/>
      <c r="E949" s="63"/>
      <c r="F949" s="63"/>
      <c r="G949" s="65"/>
      <c r="H949" s="66"/>
    </row>
    <row r="950" spans="1:8" ht="15.75" customHeight="1" x14ac:dyDescent="0.2">
      <c r="A950" s="62"/>
      <c r="B950" s="62"/>
      <c r="C950" s="63"/>
      <c r="D950" s="64"/>
      <c r="E950" s="63"/>
      <c r="F950" s="63"/>
      <c r="G950" s="65"/>
      <c r="H950" s="66"/>
    </row>
    <row r="951" spans="1:8" ht="15.75" customHeight="1" x14ac:dyDescent="0.2">
      <c r="A951" s="62"/>
      <c r="B951" s="62"/>
      <c r="C951" s="63"/>
      <c r="D951" s="64"/>
      <c r="E951" s="63"/>
      <c r="F951" s="63"/>
      <c r="G951" s="65"/>
      <c r="H951" s="66"/>
    </row>
    <row r="952" spans="1:8" ht="15.75" customHeight="1" x14ac:dyDescent="0.2">
      <c r="A952" s="62"/>
      <c r="B952" s="62"/>
      <c r="C952" s="63"/>
      <c r="D952" s="64"/>
      <c r="E952" s="63"/>
      <c r="F952" s="63"/>
      <c r="G952" s="65"/>
      <c r="H952" s="66"/>
    </row>
    <row r="953" spans="1:8" ht="15.75" customHeight="1" x14ac:dyDescent="0.2">
      <c r="A953" s="62"/>
      <c r="B953" s="62"/>
      <c r="C953" s="63"/>
      <c r="D953" s="64"/>
      <c r="E953" s="63"/>
      <c r="F953" s="63"/>
      <c r="G953" s="65"/>
      <c r="H953" s="66"/>
    </row>
    <row r="954" spans="1:8" ht="15.75" customHeight="1" x14ac:dyDescent="0.2">
      <c r="A954" s="62"/>
      <c r="B954" s="62"/>
      <c r="C954" s="63"/>
      <c r="D954" s="64"/>
      <c r="E954" s="63"/>
      <c r="F954" s="63"/>
      <c r="G954" s="65"/>
      <c r="H954" s="66"/>
    </row>
    <row r="955" spans="1:8" ht="15.75" customHeight="1" x14ac:dyDescent="0.2">
      <c r="A955" s="62"/>
      <c r="B955" s="62"/>
      <c r="C955" s="63"/>
      <c r="D955" s="64"/>
      <c r="E955" s="63"/>
      <c r="F955" s="63"/>
      <c r="G955" s="65"/>
      <c r="H955" s="66"/>
    </row>
    <row r="956" spans="1:8" ht="15.75" customHeight="1" x14ac:dyDescent="0.2">
      <c r="A956" s="62"/>
      <c r="B956" s="62"/>
      <c r="C956" s="63"/>
      <c r="D956" s="64"/>
      <c r="E956" s="63"/>
      <c r="F956" s="63"/>
      <c r="G956" s="65"/>
      <c r="H956" s="66"/>
    </row>
    <row r="957" spans="1:8" ht="15.75" customHeight="1" x14ac:dyDescent="0.2">
      <c r="A957" s="62"/>
      <c r="B957" s="62"/>
      <c r="C957" s="63"/>
      <c r="D957" s="64"/>
      <c r="E957" s="63"/>
      <c r="F957" s="63"/>
      <c r="G957" s="65"/>
      <c r="H957" s="66"/>
    </row>
    <row r="958" spans="1:8" ht="15.75" customHeight="1" x14ac:dyDescent="0.2">
      <c r="A958" s="62"/>
      <c r="B958" s="62"/>
      <c r="C958" s="63"/>
      <c r="D958" s="64"/>
      <c r="E958" s="63"/>
      <c r="F958" s="63"/>
      <c r="G958" s="65"/>
      <c r="H958" s="66"/>
    </row>
    <row r="959" spans="1:8" ht="15.75" customHeight="1" x14ac:dyDescent="0.2">
      <c r="A959" s="62"/>
      <c r="B959" s="62"/>
      <c r="C959" s="63"/>
      <c r="D959" s="64"/>
      <c r="E959" s="63"/>
      <c r="F959" s="63"/>
      <c r="G959" s="65"/>
      <c r="H959" s="66"/>
    </row>
    <row r="960" spans="1:8" ht="15.75" customHeight="1" x14ac:dyDescent="0.2">
      <c r="A960" s="62"/>
      <c r="B960" s="62"/>
      <c r="C960" s="63"/>
      <c r="D960" s="64"/>
      <c r="E960" s="63"/>
      <c r="F960" s="63"/>
      <c r="G960" s="65"/>
      <c r="H960" s="66"/>
    </row>
    <row r="961" spans="1:8" ht="15.75" customHeight="1" x14ac:dyDescent="0.2">
      <c r="A961" s="62"/>
      <c r="B961" s="62"/>
      <c r="C961" s="63"/>
      <c r="D961" s="64"/>
      <c r="E961" s="63"/>
      <c r="F961" s="63"/>
      <c r="G961" s="65"/>
      <c r="H961" s="66"/>
    </row>
    <row r="962" spans="1:8" ht="15.75" customHeight="1" x14ac:dyDescent="0.2">
      <c r="A962" s="62"/>
      <c r="B962" s="62"/>
      <c r="C962" s="63"/>
      <c r="D962" s="64"/>
      <c r="E962" s="63"/>
      <c r="F962" s="63"/>
      <c r="G962" s="65"/>
      <c r="H962" s="66"/>
    </row>
    <row r="963" spans="1:8" ht="15.75" customHeight="1" x14ac:dyDescent="0.2">
      <c r="A963" s="62"/>
      <c r="B963" s="62"/>
      <c r="C963" s="63"/>
      <c r="D963" s="64"/>
      <c r="E963" s="63"/>
      <c r="F963" s="63"/>
      <c r="G963" s="65"/>
      <c r="H963" s="66"/>
    </row>
    <row r="964" spans="1:8" ht="15.75" customHeight="1" x14ac:dyDescent="0.2">
      <c r="A964" s="62"/>
      <c r="B964" s="62"/>
      <c r="C964" s="63"/>
      <c r="D964" s="64"/>
      <c r="E964" s="63"/>
      <c r="F964" s="63"/>
      <c r="G964" s="65"/>
      <c r="H964" s="66"/>
    </row>
    <row r="965" spans="1:8" ht="15.75" customHeight="1" x14ac:dyDescent="0.2">
      <c r="A965" s="62"/>
      <c r="B965" s="62"/>
      <c r="C965" s="63"/>
      <c r="D965" s="64"/>
      <c r="E965" s="63"/>
      <c r="F965" s="63"/>
      <c r="G965" s="65"/>
      <c r="H965" s="66"/>
    </row>
    <row r="966" spans="1:8" ht="15.75" customHeight="1" x14ac:dyDescent="0.2">
      <c r="A966" s="62"/>
      <c r="B966" s="62"/>
      <c r="C966" s="63"/>
      <c r="D966" s="64"/>
      <c r="E966" s="63"/>
      <c r="F966" s="63"/>
      <c r="G966" s="65"/>
      <c r="H966" s="66"/>
    </row>
    <row r="967" spans="1:8" ht="15.75" customHeight="1" x14ac:dyDescent="0.2">
      <c r="A967" s="62"/>
      <c r="B967" s="62"/>
      <c r="C967" s="63"/>
      <c r="D967" s="64"/>
      <c r="E967" s="63"/>
      <c r="F967" s="63"/>
      <c r="G967" s="65"/>
      <c r="H967" s="66"/>
    </row>
    <row r="968" spans="1:8" ht="15.75" customHeight="1" x14ac:dyDescent="0.2">
      <c r="A968" s="62"/>
      <c r="B968" s="62"/>
      <c r="C968" s="63"/>
      <c r="D968" s="64"/>
      <c r="E968" s="63"/>
      <c r="F968" s="63"/>
      <c r="G968" s="65"/>
      <c r="H968" s="66"/>
    </row>
    <row r="969" spans="1:8" ht="15.75" customHeight="1" x14ac:dyDescent="0.2">
      <c r="A969" s="62"/>
      <c r="B969" s="62"/>
      <c r="C969" s="63"/>
      <c r="D969" s="64"/>
      <c r="E969" s="63"/>
      <c r="F969" s="63"/>
      <c r="G969" s="65"/>
      <c r="H969" s="66"/>
    </row>
    <row r="970" spans="1:8" ht="15.75" customHeight="1" x14ac:dyDescent="0.2">
      <c r="A970" s="62"/>
      <c r="B970" s="62"/>
      <c r="C970" s="63"/>
      <c r="D970" s="64"/>
      <c r="E970" s="63"/>
      <c r="F970" s="63"/>
      <c r="G970" s="65"/>
      <c r="H970" s="66"/>
    </row>
    <row r="971" spans="1:8" ht="15.75" customHeight="1" x14ac:dyDescent="0.2">
      <c r="A971" s="62"/>
      <c r="B971" s="62"/>
      <c r="C971" s="63"/>
      <c r="D971" s="64"/>
      <c r="E971" s="63"/>
      <c r="F971" s="63"/>
      <c r="G971" s="65"/>
      <c r="H971" s="66"/>
    </row>
    <row r="972" spans="1:8" ht="15.75" customHeight="1" x14ac:dyDescent="0.2">
      <c r="A972" s="62"/>
      <c r="B972" s="62"/>
      <c r="C972" s="63"/>
      <c r="D972" s="64"/>
      <c r="E972" s="63"/>
      <c r="F972" s="63"/>
      <c r="G972" s="65"/>
      <c r="H972" s="66"/>
    </row>
    <row r="973" spans="1:8" ht="15.75" customHeight="1" x14ac:dyDescent="0.2">
      <c r="A973" s="62"/>
      <c r="B973" s="62"/>
      <c r="C973" s="63"/>
      <c r="D973" s="64"/>
      <c r="E973" s="63"/>
      <c r="F973" s="63"/>
      <c r="G973" s="65"/>
      <c r="H973" s="66"/>
    </row>
    <row r="974" spans="1:8" ht="15.75" customHeight="1" x14ac:dyDescent="0.2">
      <c r="A974" s="62"/>
      <c r="B974" s="62"/>
      <c r="C974" s="63"/>
      <c r="D974" s="64"/>
      <c r="E974" s="63"/>
      <c r="F974" s="63"/>
      <c r="G974" s="65"/>
      <c r="H974" s="66"/>
    </row>
    <row r="975" spans="1:8" ht="15.75" customHeight="1" x14ac:dyDescent="0.2">
      <c r="A975" s="62"/>
      <c r="B975" s="62"/>
      <c r="C975" s="63"/>
      <c r="D975" s="64"/>
      <c r="E975" s="63"/>
      <c r="F975" s="63"/>
      <c r="G975" s="65"/>
      <c r="H975" s="66"/>
    </row>
    <row r="976" spans="1:8" ht="15.75" customHeight="1" x14ac:dyDescent="0.2">
      <c r="A976" s="62"/>
      <c r="B976" s="62"/>
      <c r="C976" s="63"/>
      <c r="D976" s="64"/>
      <c r="E976" s="63"/>
      <c r="F976" s="63"/>
      <c r="G976" s="65"/>
      <c r="H976" s="66"/>
    </row>
    <row r="977" spans="1:8" ht="15.75" customHeight="1" x14ac:dyDescent="0.2">
      <c r="A977" s="62"/>
      <c r="B977" s="62"/>
      <c r="C977" s="63"/>
      <c r="D977" s="64"/>
      <c r="E977" s="63"/>
      <c r="F977" s="63"/>
      <c r="G977" s="65"/>
      <c r="H977" s="66"/>
    </row>
    <row r="978" spans="1:8" ht="15.75" customHeight="1" x14ac:dyDescent="0.2">
      <c r="A978" s="62"/>
      <c r="B978" s="62"/>
      <c r="C978" s="63"/>
      <c r="D978" s="64"/>
      <c r="E978" s="63"/>
      <c r="F978" s="63"/>
      <c r="G978" s="65"/>
      <c r="H978" s="66"/>
    </row>
    <row r="979" spans="1:8" ht="15.75" customHeight="1" x14ac:dyDescent="0.2">
      <c r="A979" s="62"/>
      <c r="B979" s="62"/>
      <c r="C979" s="63"/>
      <c r="D979" s="64"/>
      <c r="E979" s="63"/>
      <c r="F979" s="63"/>
      <c r="G979" s="65"/>
      <c r="H979" s="66"/>
    </row>
    <row r="980" spans="1:8" ht="15.75" customHeight="1" x14ac:dyDescent="0.2">
      <c r="A980" s="62"/>
      <c r="B980" s="62"/>
      <c r="C980" s="63"/>
      <c r="D980" s="64"/>
      <c r="E980" s="63"/>
      <c r="F980" s="63"/>
      <c r="G980" s="65"/>
      <c r="H980" s="66"/>
    </row>
    <row r="981" spans="1:8" ht="15.75" customHeight="1" x14ac:dyDescent="0.2">
      <c r="A981" s="62"/>
      <c r="B981" s="62"/>
      <c r="C981" s="63"/>
      <c r="D981" s="64"/>
      <c r="E981" s="63"/>
      <c r="F981" s="63"/>
      <c r="G981" s="65"/>
      <c r="H981" s="66"/>
    </row>
    <row r="982" spans="1:8" ht="15.75" customHeight="1" x14ac:dyDescent="0.2">
      <c r="A982" s="62"/>
      <c r="B982" s="62"/>
      <c r="C982" s="63"/>
      <c r="D982" s="64"/>
      <c r="E982" s="63"/>
      <c r="F982" s="63"/>
      <c r="G982" s="65"/>
      <c r="H982" s="66"/>
    </row>
    <row r="983" spans="1:8" ht="15.75" customHeight="1" x14ac:dyDescent="0.2">
      <c r="A983" s="62"/>
      <c r="B983" s="62"/>
      <c r="C983" s="63"/>
      <c r="D983" s="64"/>
      <c r="E983" s="63"/>
      <c r="F983" s="63"/>
      <c r="G983" s="65"/>
      <c r="H983" s="66"/>
    </row>
    <row r="984" spans="1:8" ht="15.75" customHeight="1" x14ac:dyDescent="0.2">
      <c r="A984" s="62"/>
      <c r="B984" s="62"/>
      <c r="C984" s="63"/>
      <c r="D984" s="64"/>
      <c r="E984" s="63"/>
      <c r="F984" s="63"/>
      <c r="G984" s="65"/>
      <c r="H984" s="66"/>
    </row>
    <row r="985" spans="1:8" ht="15.75" customHeight="1" x14ac:dyDescent="0.2">
      <c r="A985" s="62"/>
      <c r="B985" s="62"/>
      <c r="C985" s="63"/>
      <c r="D985" s="64"/>
      <c r="E985" s="63"/>
      <c r="F985" s="63"/>
      <c r="G985" s="65"/>
      <c r="H985" s="66"/>
    </row>
    <row r="986" spans="1:8" ht="15.75" customHeight="1" x14ac:dyDescent="0.2">
      <c r="A986" s="62"/>
      <c r="B986" s="62"/>
      <c r="C986" s="63"/>
      <c r="D986" s="64"/>
      <c r="E986" s="63"/>
      <c r="F986" s="63"/>
      <c r="G986" s="65"/>
      <c r="H986" s="66"/>
    </row>
    <row r="987" spans="1:8" ht="15.75" customHeight="1" x14ac:dyDescent="0.2">
      <c r="A987" s="62"/>
      <c r="B987" s="62"/>
      <c r="C987" s="63"/>
      <c r="D987" s="64"/>
      <c r="E987" s="63"/>
      <c r="F987" s="63"/>
      <c r="G987" s="65"/>
      <c r="H987" s="66"/>
    </row>
    <row r="988" spans="1:8" ht="15.75" customHeight="1" x14ac:dyDescent="0.2">
      <c r="A988" s="62"/>
      <c r="B988" s="62"/>
      <c r="C988" s="63"/>
      <c r="D988" s="64"/>
      <c r="E988" s="63"/>
      <c r="F988" s="63"/>
      <c r="G988" s="65"/>
      <c r="H988" s="66"/>
    </row>
    <row r="989" spans="1:8" ht="15.75" customHeight="1" x14ac:dyDescent="0.2">
      <c r="A989" s="62"/>
      <c r="B989" s="62"/>
      <c r="C989" s="63"/>
      <c r="D989" s="64"/>
      <c r="E989" s="63"/>
      <c r="F989" s="63"/>
      <c r="G989" s="65"/>
      <c r="H989" s="66"/>
    </row>
    <row r="990" spans="1:8" ht="15.75" customHeight="1" x14ac:dyDescent="0.2">
      <c r="A990" s="62"/>
      <c r="B990" s="62"/>
      <c r="C990" s="63"/>
      <c r="D990" s="64"/>
      <c r="E990" s="63"/>
      <c r="F990" s="63"/>
      <c r="G990" s="65"/>
      <c r="H990" s="66"/>
    </row>
    <row r="991" spans="1:8" ht="15.75" customHeight="1" x14ac:dyDescent="0.2">
      <c r="A991" s="62"/>
      <c r="B991" s="62"/>
      <c r="C991" s="63"/>
      <c r="D991" s="64"/>
      <c r="E991" s="63"/>
      <c r="F991" s="63"/>
      <c r="G991" s="65"/>
      <c r="H991" s="66"/>
    </row>
    <row r="992" spans="1:8" ht="15.75" customHeight="1" x14ac:dyDescent="0.2">
      <c r="A992" s="62"/>
      <c r="B992" s="62"/>
      <c r="C992" s="63"/>
      <c r="D992" s="64"/>
      <c r="E992" s="63"/>
      <c r="F992" s="63"/>
      <c r="G992" s="65"/>
      <c r="H992" s="66"/>
    </row>
    <row r="993" spans="1:8" ht="15.75" customHeight="1" x14ac:dyDescent="0.2">
      <c r="A993" s="62"/>
      <c r="B993" s="62"/>
      <c r="C993" s="63"/>
      <c r="D993" s="64"/>
      <c r="E993" s="63"/>
      <c r="F993" s="63"/>
      <c r="G993" s="65"/>
      <c r="H993" s="66"/>
    </row>
    <row r="994" spans="1:8" ht="15.75" customHeight="1" x14ac:dyDescent="0.2">
      <c r="A994" s="62"/>
      <c r="B994" s="62"/>
      <c r="C994" s="63"/>
      <c r="D994" s="64"/>
      <c r="E994" s="63"/>
      <c r="F994" s="63"/>
      <c r="G994" s="65"/>
      <c r="H994" s="66"/>
    </row>
    <row r="995" spans="1:8" ht="15.75" customHeight="1" x14ac:dyDescent="0.2">
      <c r="A995" s="62"/>
      <c r="B995" s="62"/>
      <c r="C995" s="63"/>
      <c r="D995" s="64"/>
      <c r="E995" s="63"/>
      <c r="F995" s="63"/>
      <c r="G995" s="65"/>
      <c r="H995" s="66"/>
    </row>
    <row r="996" spans="1:8" ht="15.75" customHeight="1" x14ac:dyDescent="0.2">
      <c r="A996" s="62"/>
      <c r="B996" s="62"/>
      <c r="C996" s="63"/>
      <c r="D996" s="64"/>
      <c r="E996" s="63"/>
      <c r="F996" s="63"/>
      <c r="G996" s="65"/>
      <c r="H996" s="66"/>
    </row>
    <row r="997" spans="1:8" ht="15.75" customHeight="1" x14ac:dyDescent="0.2">
      <c r="A997" s="62"/>
      <c r="B997" s="62"/>
      <c r="C997" s="63"/>
      <c r="D997" s="64"/>
      <c r="E997" s="63"/>
      <c r="F997" s="63"/>
      <c r="G997" s="65"/>
      <c r="H997" s="66"/>
    </row>
    <row r="998" spans="1:8" ht="15.75" customHeight="1" x14ac:dyDescent="0.2">
      <c r="A998" s="62"/>
      <c r="B998" s="62"/>
      <c r="C998" s="63"/>
      <c r="D998" s="64"/>
      <c r="E998" s="63"/>
      <c r="F998" s="63"/>
      <c r="G998" s="65"/>
      <c r="H998" s="66"/>
    </row>
    <row r="999" spans="1:8" ht="15.75" customHeight="1" x14ac:dyDescent="0.2">
      <c r="A999" s="62"/>
      <c r="B999" s="62"/>
      <c r="C999" s="63"/>
      <c r="D999" s="64"/>
      <c r="E999" s="63"/>
      <c r="F999" s="63"/>
      <c r="G999" s="65"/>
      <c r="H999" s="66"/>
    </row>
    <row r="1000" spans="1:8" ht="15.75" customHeight="1" x14ac:dyDescent="0.2">
      <c r="A1000" s="62"/>
      <c r="B1000" s="62"/>
      <c r="C1000" s="63"/>
      <c r="D1000" s="64"/>
      <c r="E1000" s="63"/>
      <c r="F1000" s="63"/>
      <c r="G1000" s="65"/>
      <c r="H1000" s="66"/>
    </row>
    <row r="1001" spans="1:8" ht="15.75" customHeight="1" x14ac:dyDescent="0.2">
      <c r="A1001" s="62"/>
      <c r="B1001" s="62"/>
      <c r="C1001" s="63"/>
      <c r="D1001" s="64"/>
      <c r="E1001" s="63"/>
      <c r="F1001" s="63"/>
      <c r="G1001" s="65"/>
      <c r="H1001" s="66"/>
    </row>
    <row r="1002" spans="1:8" ht="15.75" customHeight="1" x14ac:dyDescent="0.2">
      <c r="A1002" s="62"/>
      <c r="B1002" s="62"/>
      <c r="C1002" s="63"/>
      <c r="D1002" s="64"/>
      <c r="E1002" s="63"/>
      <c r="F1002" s="63"/>
      <c r="G1002" s="65"/>
      <c r="H1002" s="66"/>
    </row>
    <row r="1003" spans="1:8" ht="15.75" customHeight="1" x14ac:dyDescent="0.2">
      <c r="A1003" s="62"/>
      <c r="B1003" s="62"/>
      <c r="C1003" s="63"/>
      <c r="D1003" s="64"/>
      <c r="E1003" s="63"/>
      <c r="F1003" s="63"/>
      <c r="G1003" s="65"/>
      <c r="H1003" s="66"/>
    </row>
    <row r="1004" spans="1:8" ht="15.75" customHeight="1" x14ac:dyDescent="0.2">
      <c r="A1004" s="62"/>
      <c r="B1004" s="62"/>
      <c r="C1004" s="63"/>
      <c r="D1004" s="64"/>
      <c r="E1004" s="63"/>
      <c r="F1004" s="63"/>
      <c r="G1004" s="65"/>
      <c r="H1004" s="66"/>
    </row>
    <row r="1005" spans="1:8" ht="15.75" customHeight="1" x14ac:dyDescent="0.2">
      <c r="A1005" s="62"/>
      <c r="B1005" s="62"/>
      <c r="C1005" s="63"/>
      <c r="D1005" s="64"/>
      <c r="E1005" s="63"/>
      <c r="F1005" s="63"/>
      <c r="G1005" s="65"/>
      <c r="H1005" s="66"/>
    </row>
    <row r="1006" spans="1:8" ht="15.75" customHeight="1" x14ac:dyDescent="0.2">
      <c r="A1006" s="62"/>
      <c r="B1006" s="62"/>
      <c r="C1006" s="63"/>
      <c r="D1006" s="64"/>
      <c r="E1006" s="63"/>
      <c r="F1006" s="63"/>
      <c r="G1006" s="65"/>
      <c r="H1006" s="66"/>
    </row>
    <row r="1007" spans="1:8" ht="15.75" customHeight="1" x14ac:dyDescent="0.2">
      <c r="A1007" s="62"/>
      <c r="B1007" s="62"/>
      <c r="C1007" s="63"/>
      <c r="D1007" s="64"/>
      <c r="E1007" s="63"/>
      <c r="F1007" s="63"/>
      <c r="G1007" s="65"/>
      <c r="H1007" s="66"/>
    </row>
    <row r="1008" spans="1:8" ht="15.75" customHeight="1" x14ac:dyDescent="0.2">
      <c r="A1008" s="62"/>
      <c r="B1008" s="62"/>
      <c r="C1008" s="63"/>
      <c r="D1008" s="64"/>
      <c r="E1008" s="63"/>
      <c r="F1008" s="63"/>
      <c r="G1008" s="65"/>
      <c r="H1008" s="66"/>
    </row>
    <row r="1009" spans="1:8" ht="15.75" customHeight="1" x14ac:dyDescent="0.2">
      <c r="A1009" s="62"/>
      <c r="B1009" s="62"/>
      <c r="C1009" s="63"/>
      <c r="D1009" s="64"/>
      <c r="E1009" s="63"/>
      <c r="F1009" s="63"/>
      <c r="G1009" s="65"/>
      <c r="H1009" s="66"/>
    </row>
    <row r="1010" spans="1:8" ht="15.75" customHeight="1" x14ac:dyDescent="0.2">
      <c r="A1010" s="62"/>
      <c r="B1010" s="62"/>
      <c r="C1010" s="63"/>
      <c r="D1010" s="64"/>
      <c r="E1010" s="63"/>
      <c r="F1010" s="63"/>
      <c r="G1010" s="65"/>
      <c r="H1010" s="66"/>
    </row>
    <row r="1011" spans="1:8" ht="15.75" customHeight="1" x14ac:dyDescent="0.2">
      <c r="A1011" s="62"/>
      <c r="B1011" s="62"/>
      <c r="C1011" s="63"/>
      <c r="D1011" s="64"/>
      <c r="E1011" s="63"/>
      <c r="F1011" s="63"/>
      <c r="G1011" s="65"/>
      <c r="H1011" s="66"/>
    </row>
    <row r="1012" spans="1:8" ht="15.75" customHeight="1" x14ac:dyDescent="0.2">
      <c r="A1012" s="62"/>
      <c r="B1012" s="62"/>
      <c r="C1012" s="63"/>
      <c r="D1012" s="64"/>
      <c r="E1012" s="63"/>
      <c r="F1012" s="63"/>
      <c r="G1012" s="65"/>
      <c r="H1012" s="66"/>
    </row>
    <row r="1013" spans="1:8" ht="15.75" customHeight="1" x14ac:dyDescent="0.2">
      <c r="A1013" s="62"/>
      <c r="B1013" s="62"/>
      <c r="C1013" s="63"/>
      <c r="D1013" s="64"/>
      <c r="E1013" s="63"/>
      <c r="F1013" s="63"/>
      <c r="G1013" s="65"/>
      <c r="H1013" s="66"/>
    </row>
    <row r="1014" spans="1:8" ht="15.75" customHeight="1" x14ac:dyDescent="0.2">
      <c r="A1014" s="62"/>
      <c r="B1014" s="62"/>
      <c r="C1014" s="63"/>
      <c r="D1014" s="64"/>
      <c r="E1014" s="63"/>
      <c r="F1014" s="63"/>
      <c r="G1014" s="65"/>
      <c r="H1014" s="66"/>
    </row>
    <row r="1015" spans="1:8" ht="15.75" customHeight="1" x14ac:dyDescent="0.2">
      <c r="A1015" s="62"/>
      <c r="B1015" s="62"/>
      <c r="C1015" s="63"/>
      <c r="D1015" s="64"/>
      <c r="E1015" s="63"/>
      <c r="F1015" s="63"/>
      <c r="G1015" s="65"/>
      <c r="H1015" s="66"/>
    </row>
    <row r="1016" spans="1:8" ht="15.75" customHeight="1" x14ac:dyDescent="0.2">
      <c r="A1016" s="62"/>
      <c r="B1016" s="62"/>
      <c r="C1016" s="63"/>
      <c r="D1016" s="64"/>
      <c r="E1016" s="63"/>
      <c r="F1016" s="63"/>
      <c r="G1016" s="65"/>
      <c r="H1016" s="66"/>
    </row>
    <row r="1017" spans="1:8" ht="15.75" customHeight="1" x14ac:dyDescent="0.2">
      <c r="A1017" s="62"/>
      <c r="B1017" s="62"/>
      <c r="C1017" s="63"/>
      <c r="D1017" s="64"/>
      <c r="E1017" s="63"/>
      <c r="F1017" s="63"/>
      <c r="G1017" s="65"/>
      <c r="H1017" s="66"/>
    </row>
    <row r="1018" spans="1:8" ht="15.75" customHeight="1" x14ac:dyDescent="0.2">
      <c r="A1018" s="62"/>
      <c r="B1018" s="62"/>
      <c r="C1018" s="63"/>
      <c r="D1018" s="64"/>
      <c r="E1018" s="63"/>
      <c r="F1018" s="63"/>
      <c r="G1018" s="65"/>
      <c r="H1018" s="66"/>
    </row>
    <row r="1019" spans="1:8" ht="15.75" customHeight="1" x14ac:dyDescent="0.2">
      <c r="A1019" s="62"/>
      <c r="B1019" s="62"/>
      <c r="C1019" s="63"/>
      <c r="D1019" s="64"/>
      <c r="E1019" s="63"/>
      <c r="F1019" s="63"/>
      <c r="G1019" s="65"/>
      <c r="H1019" s="66"/>
    </row>
    <row r="1020" spans="1:8" ht="15.75" customHeight="1" x14ac:dyDescent="0.2">
      <c r="A1020" s="62"/>
      <c r="B1020" s="62"/>
      <c r="C1020" s="63"/>
      <c r="D1020" s="64"/>
      <c r="E1020" s="63"/>
      <c r="F1020" s="63"/>
      <c r="G1020" s="65"/>
      <c r="H1020" s="66"/>
    </row>
    <row r="1021" spans="1:8" ht="15.75" customHeight="1" x14ac:dyDescent="0.2">
      <c r="A1021" s="62"/>
      <c r="B1021" s="62"/>
      <c r="C1021" s="63"/>
      <c r="D1021" s="64"/>
      <c r="E1021" s="63"/>
      <c r="F1021" s="63"/>
      <c r="G1021" s="65"/>
      <c r="H1021" s="66"/>
    </row>
    <row r="1022" spans="1:8" ht="15.75" customHeight="1" x14ac:dyDescent="0.2">
      <c r="A1022" s="62"/>
      <c r="B1022" s="62"/>
      <c r="C1022" s="63"/>
      <c r="D1022" s="64"/>
      <c r="E1022" s="63"/>
      <c r="F1022" s="63"/>
      <c r="G1022" s="65"/>
      <c r="H1022" s="66"/>
    </row>
    <row r="1023" spans="1:8" ht="15.75" customHeight="1" x14ac:dyDescent="0.2">
      <c r="A1023" s="62"/>
      <c r="B1023" s="62"/>
      <c r="C1023" s="63"/>
      <c r="D1023" s="64"/>
      <c r="E1023" s="63"/>
      <c r="F1023" s="63"/>
      <c r="G1023" s="65"/>
      <c r="H1023" s="66"/>
    </row>
    <row r="1024" spans="1:8" ht="15.75" customHeight="1" x14ac:dyDescent="0.2">
      <c r="A1024" s="62"/>
      <c r="B1024" s="62"/>
      <c r="C1024" s="63"/>
      <c r="D1024" s="64"/>
      <c r="E1024" s="63"/>
      <c r="F1024" s="63"/>
      <c r="G1024" s="65"/>
      <c r="H1024" s="66"/>
    </row>
  </sheetData>
  <sheetProtection sheet="1" objects="1" scenarios="1"/>
  <dataValidations count="4">
    <dataValidation allowBlank="1" errorTitle="WellCountError" error="Global wellcount should be sum of random_wellcount and fixed_wells" sqref="E6"/>
    <dataValidation type="list" allowBlank="1" showInputMessage="1" showErrorMessage="1" sqref="E4">
      <formula1>"MIT_PVLab, HC, LBL, dev"</formula1>
    </dataValidation>
    <dataValidation allowBlank="1" showInputMessage="1" showErrorMessage="1" promptTitle="Please Check" prompt="Ensure that `ID` AND specify `Chemical list` for the same precursor, reagent, or dopant." sqref="A22"/>
    <dataValidation allowBlank="1" showInputMessage="1" showErrorMessage="1" promptTitle="Activated vs Deactivated" prompt="Rows WITH `#` are &quot;deactivated&quot; and won't be read.  All other rows will be read by ESCALATE." sqref="A20"/>
  </dataValidations>
  <hyperlinks>
    <hyperlink ref="H30" r:id="rId1"/>
    <hyperlink ref="C18" location="'Manual Experiment Interface'!B2" display="Manual Experiments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9.1640625" customWidth="1"/>
    <col min="2" max="2" width="20.83203125" customWidth="1"/>
    <col min="3" max="10" width="14.5" customWidth="1"/>
    <col min="11" max="11" width="20.1640625" customWidth="1"/>
    <col min="12" max="1026" width="14.5" customWidth="1"/>
  </cols>
  <sheetData>
    <row r="1" spans="1:11" s="90" customFormat="1" ht="16" x14ac:dyDescent="0.2">
      <c r="A1" s="144" t="s">
        <v>115</v>
      </c>
      <c r="B1" s="144" t="s">
        <v>195</v>
      </c>
      <c r="C1" s="144" t="s">
        <v>187</v>
      </c>
      <c r="D1" s="144" t="s">
        <v>188</v>
      </c>
      <c r="E1" s="144" t="s">
        <v>189</v>
      </c>
      <c r="F1" s="144" t="s">
        <v>201</v>
      </c>
      <c r="G1" s="144" t="s">
        <v>190</v>
      </c>
      <c r="H1" s="144" t="s">
        <v>191</v>
      </c>
      <c r="I1" s="144" t="s">
        <v>192</v>
      </c>
      <c r="J1" s="90" t="s">
        <v>193</v>
      </c>
      <c r="K1" s="90" t="s">
        <v>194</v>
      </c>
    </row>
    <row r="2" spans="1:11" s="68" customFormat="1" x14ac:dyDescent="0.2">
      <c r="A2" s="69">
        <f>IF(manual_wells &gt; 0, 1, "")</f>
        <v>1</v>
      </c>
      <c r="B2" s="143" t="s">
        <v>207</v>
      </c>
      <c r="C2" s="68">
        <v>150</v>
      </c>
      <c r="D2" s="68">
        <v>30</v>
      </c>
      <c r="E2" s="68">
        <v>30</v>
      </c>
      <c r="F2" s="68">
        <v>0</v>
      </c>
      <c r="G2" s="68">
        <v>0</v>
      </c>
      <c r="H2" s="68">
        <v>0</v>
      </c>
      <c r="I2" s="68">
        <v>0</v>
      </c>
      <c r="J2" s="90">
        <v>0</v>
      </c>
      <c r="K2" s="68">
        <f>IF(NOT(A2=""), SUM(C2:J2), "")</f>
        <v>210</v>
      </c>
    </row>
    <row r="3" spans="1:11" s="68" customFormat="1" x14ac:dyDescent="0.2">
      <c r="A3" s="69">
        <f>IF(A2 &lt; fixed_wells, A2 + 1, "")</f>
        <v>2</v>
      </c>
      <c r="B3" s="143" t="s">
        <v>208</v>
      </c>
      <c r="C3" s="68">
        <v>150</v>
      </c>
      <c r="D3" s="68">
        <v>30</v>
      </c>
      <c r="E3" s="68">
        <v>35</v>
      </c>
      <c r="F3" s="68">
        <v>0</v>
      </c>
      <c r="G3" s="68">
        <v>0</v>
      </c>
      <c r="H3" s="68">
        <v>0</v>
      </c>
      <c r="I3" s="68">
        <v>0</v>
      </c>
      <c r="J3" s="90">
        <v>0</v>
      </c>
      <c r="K3" s="68">
        <f t="shared" ref="K3:K66" si="0">IF(NOT(A3=""), SUM(C3:J3), "")</f>
        <v>215</v>
      </c>
    </row>
    <row r="4" spans="1:11" s="68" customFormat="1" x14ac:dyDescent="0.2">
      <c r="A4" s="69">
        <f t="shared" ref="A4:A34" si="1">IF(A3 &lt; fixed_wells, A3 + 1, "")</f>
        <v>3</v>
      </c>
      <c r="B4" s="143" t="s">
        <v>289</v>
      </c>
      <c r="C4" s="68">
        <v>150</v>
      </c>
      <c r="D4" s="68">
        <v>30</v>
      </c>
      <c r="E4" s="68">
        <v>35</v>
      </c>
      <c r="F4" s="68">
        <v>0</v>
      </c>
      <c r="G4" s="68">
        <v>0</v>
      </c>
      <c r="H4" s="68">
        <v>0</v>
      </c>
      <c r="I4" s="68">
        <v>0</v>
      </c>
      <c r="J4" s="90">
        <v>0</v>
      </c>
      <c r="K4" s="90">
        <f t="shared" si="0"/>
        <v>215</v>
      </c>
    </row>
    <row r="5" spans="1:11" s="68" customFormat="1" x14ac:dyDescent="0.2">
      <c r="A5" s="69" t="str">
        <f t="shared" si="1"/>
        <v/>
      </c>
      <c r="B5" s="143"/>
      <c r="J5" s="90"/>
      <c r="K5" s="90"/>
    </row>
    <row r="6" spans="1:11" s="68" customFormat="1" x14ac:dyDescent="0.2">
      <c r="A6" s="69" t="str">
        <f t="shared" si="1"/>
        <v/>
      </c>
      <c r="B6" s="143"/>
      <c r="J6" s="90"/>
      <c r="K6" s="90"/>
    </row>
    <row r="7" spans="1:11" s="68" customFormat="1" x14ac:dyDescent="0.2">
      <c r="A7" s="69" t="str">
        <f t="shared" si="1"/>
        <v/>
      </c>
      <c r="B7" s="143"/>
      <c r="J7" s="90"/>
      <c r="K7" s="90"/>
    </row>
    <row r="8" spans="1:11" s="68" customFormat="1" x14ac:dyDescent="0.2">
      <c r="A8" s="69" t="str">
        <f t="shared" si="1"/>
        <v/>
      </c>
      <c r="B8" s="143"/>
      <c r="J8" s="90"/>
      <c r="K8" s="90"/>
    </row>
    <row r="9" spans="1:11" s="68" customFormat="1" x14ac:dyDescent="0.2">
      <c r="A9" s="69" t="str">
        <f t="shared" si="1"/>
        <v/>
      </c>
      <c r="B9" s="143"/>
      <c r="J9" s="90"/>
      <c r="K9" s="90"/>
    </row>
    <row r="10" spans="1:11" s="68" customFormat="1" x14ac:dyDescent="0.2">
      <c r="A10" s="69" t="str">
        <f t="shared" si="1"/>
        <v/>
      </c>
      <c r="B10" s="143"/>
      <c r="J10" s="90"/>
      <c r="K10" s="90"/>
    </row>
    <row r="11" spans="1:11" s="68" customFormat="1" x14ac:dyDescent="0.2">
      <c r="A11" s="69" t="str">
        <f t="shared" si="1"/>
        <v/>
      </c>
      <c r="B11" s="143"/>
      <c r="J11" s="90"/>
      <c r="K11" s="90"/>
    </row>
    <row r="12" spans="1:11" s="68" customFormat="1" x14ac:dyDescent="0.2">
      <c r="A12" s="69" t="str">
        <f t="shared" si="1"/>
        <v/>
      </c>
      <c r="B12" s="143"/>
      <c r="J12" s="90"/>
      <c r="K12" s="90"/>
    </row>
    <row r="13" spans="1:11" s="68" customFormat="1" x14ac:dyDescent="0.2">
      <c r="A13" s="69" t="str">
        <f t="shared" si="1"/>
        <v/>
      </c>
      <c r="B13" s="143"/>
      <c r="J13" s="90"/>
      <c r="K13" s="90"/>
    </row>
    <row r="14" spans="1:11" s="68" customFormat="1" x14ac:dyDescent="0.2">
      <c r="A14" s="69" t="str">
        <f t="shared" si="1"/>
        <v/>
      </c>
      <c r="B14" s="143"/>
      <c r="J14" s="90"/>
      <c r="K14" s="90"/>
    </row>
    <row r="15" spans="1:11" s="68" customFormat="1" x14ac:dyDescent="0.2">
      <c r="A15" s="69" t="str">
        <f t="shared" si="1"/>
        <v/>
      </c>
      <c r="B15" s="143"/>
      <c r="J15" s="90"/>
      <c r="K15" s="90"/>
    </row>
    <row r="16" spans="1:11" s="68" customFormat="1" x14ac:dyDescent="0.2">
      <c r="A16" s="69" t="str">
        <f t="shared" si="1"/>
        <v/>
      </c>
      <c r="B16" s="143"/>
      <c r="J16" s="90"/>
      <c r="K16" s="90"/>
    </row>
    <row r="17" spans="1:20" s="68" customFormat="1" x14ac:dyDescent="0.2">
      <c r="A17" s="69" t="str">
        <f t="shared" si="1"/>
        <v/>
      </c>
      <c r="B17" s="143"/>
      <c r="J17" s="90"/>
      <c r="K17" s="90" t="str">
        <f t="shared" si="0"/>
        <v/>
      </c>
    </row>
    <row r="18" spans="1:20" s="68" customFormat="1" x14ac:dyDescent="0.2">
      <c r="A18" s="69" t="str">
        <f t="shared" si="1"/>
        <v/>
      </c>
      <c r="B18" s="143"/>
      <c r="J18" s="90"/>
      <c r="K18" s="90" t="str">
        <f t="shared" si="0"/>
        <v/>
      </c>
      <c r="T18" s="68" t="str">
        <f>IF(NOT(A18=""), SUM(C18:S18), "")</f>
        <v/>
      </c>
    </row>
    <row r="19" spans="1:20" s="68" customFormat="1" x14ac:dyDescent="0.2">
      <c r="A19" s="69" t="str">
        <f t="shared" si="1"/>
        <v/>
      </c>
      <c r="B19" s="143"/>
      <c r="J19" s="90"/>
      <c r="K19" s="90" t="str">
        <f t="shared" si="0"/>
        <v/>
      </c>
    </row>
    <row r="20" spans="1:20" s="68" customFormat="1" x14ac:dyDescent="0.2">
      <c r="A20" s="69" t="str">
        <f t="shared" si="1"/>
        <v/>
      </c>
      <c r="B20" s="143"/>
      <c r="J20" s="90"/>
      <c r="K20" s="90" t="str">
        <f t="shared" si="0"/>
        <v/>
      </c>
    </row>
    <row r="21" spans="1:20" s="68" customFormat="1" x14ac:dyDescent="0.2">
      <c r="A21" s="69" t="str">
        <f t="shared" si="1"/>
        <v/>
      </c>
      <c r="B21" s="143"/>
      <c r="J21" s="90"/>
      <c r="K21" s="90" t="str">
        <f t="shared" si="0"/>
        <v/>
      </c>
    </row>
    <row r="22" spans="1:20" s="68" customFormat="1" x14ac:dyDescent="0.2">
      <c r="A22" s="69" t="str">
        <f t="shared" si="1"/>
        <v/>
      </c>
      <c r="B22" s="143"/>
      <c r="J22" s="90"/>
      <c r="K22" s="90" t="str">
        <f t="shared" si="0"/>
        <v/>
      </c>
    </row>
    <row r="23" spans="1:20" s="68" customFormat="1" x14ac:dyDescent="0.2">
      <c r="A23" s="69" t="str">
        <f t="shared" si="1"/>
        <v/>
      </c>
      <c r="B23" s="143"/>
      <c r="J23" s="90"/>
      <c r="K23" s="90" t="str">
        <f t="shared" si="0"/>
        <v/>
      </c>
    </row>
    <row r="24" spans="1:20" s="68" customFormat="1" x14ac:dyDescent="0.2">
      <c r="A24" s="69" t="str">
        <f t="shared" si="1"/>
        <v/>
      </c>
      <c r="B24" s="143"/>
      <c r="J24" s="90"/>
      <c r="K24" s="90" t="str">
        <f t="shared" si="0"/>
        <v/>
      </c>
    </row>
    <row r="25" spans="1:20" s="68" customFormat="1" x14ac:dyDescent="0.2">
      <c r="A25" s="69" t="str">
        <f t="shared" si="1"/>
        <v/>
      </c>
      <c r="B25" s="143"/>
      <c r="J25" s="90"/>
      <c r="K25" s="90" t="str">
        <f t="shared" si="0"/>
        <v/>
      </c>
    </row>
    <row r="26" spans="1:20" s="68" customFormat="1" x14ac:dyDescent="0.2">
      <c r="A26" s="69" t="str">
        <f t="shared" si="1"/>
        <v/>
      </c>
      <c r="B26" s="143"/>
      <c r="J26" s="90"/>
      <c r="K26" s="90" t="str">
        <f t="shared" si="0"/>
        <v/>
      </c>
    </row>
    <row r="27" spans="1:20" s="68" customFormat="1" x14ac:dyDescent="0.2">
      <c r="A27" s="69" t="str">
        <f t="shared" si="1"/>
        <v/>
      </c>
      <c r="B27" s="143"/>
      <c r="J27" s="90"/>
      <c r="K27" s="90" t="str">
        <f t="shared" si="0"/>
        <v/>
      </c>
    </row>
    <row r="28" spans="1:20" s="68" customFormat="1" x14ac:dyDescent="0.2">
      <c r="A28" s="69" t="str">
        <f t="shared" si="1"/>
        <v/>
      </c>
      <c r="B28" s="143"/>
      <c r="J28" s="90"/>
      <c r="K28" s="90" t="str">
        <f t="shared" si="0"/>
        <v/>
      </c>
    </row>
    <row r="29" spans="1:20" s="68" customFormat="1" x14ac:dyDescent="0.2">
      <c r="A29" s="69" t="str">
        <f t="shared" si="1"/>
        <v/>
      </c>
      <c r="B29" s="143"/>
      <c r="J29" s="90"/>
      <c r="K29" s="90" t="str">
        <f t="shared" si="0"/>
        <v/>
      </c>
    </row>
    <row r="30" spans="1:20" s="68" customFormat="1" x14ac:dyDescent="0.2">
      <c r="A30" s="69" t="str">
        <f t="shared" si="1"/>
        <v/>
      </c>
      <c r="B30" s="143"/>
      <c r="J30" s="90"/>
      <c r="K30" s="90" t="str">
        <f t="shared" si="0"/>
        <v/>
      </c>
    </row>
    <row r="31" spans="1:20" s="68" customFormat="1" x14ac:dyDescent="0.2">
      <c r="A31" s="69" t="str">
        <f t="shared" si="1"/>
        <v/>
      </c>
      <c r="B31" s="143"/>
      <c r="J31" s="90"/>
      <c r="K31" s="90" t="str">
        <f t="shared" si="0"/>
        <v/>
      </c>
    </row>
    <row r="32" spans="1:20" s="68" customFormat="1" x14ac:dyDescent="0.2">
      <c r="A32" s="69" t="str">
        <f t="shared" si="1"/>
        <v/>
      </c>
      <c r="B32" s="143"/>
      <c r="J32" s="90"/>
      <c r="K32" s="90" t="str">
        <f t="shared" si="0"/>
        <v/>
      </c>
    </row>
    <row r="33" spans="1:11" s="68" customFormat="1" x14ac:dyDescent="0.2">
      <c r="A33" s="69" t="str">
        <f t="shared" si="1"/>
        <v/>
      </c>
      <c r="B33" s="143"/>
      <c r="J33" s="90"/>
      <c r="K33" s="90" t="str">
        <f t="shared" si="0"/>
        <v/>
      </c>
    </row>
    <row r="34" spans="1:11" s="68" customFormat="1" x14ac:dyDescent="0.2">
      <c r="A34" s="69" t="str">
        <f t="shared" si="1"/>
        <v/>
      </c>
      <c r="B34" s="143"/>
      <c r="J34" s="90"/>
      <c r="K34" s="90" t="str">
        <f t="shared" si="0"/>
        <v/>
      </c>
    </row>
    <row r="35" spans="1:11" s="68" customFormat="1" x14ac:dyDescent="0.2">
      <c r="A35" s="69" t="str">
        <f t="shared" ref="A35:A66" si="2">IF(A34 &lt; fixed_wells, A34 + 1, "")</f>
        <v/>
      </c>
      <c r="B35" s="143"/>
      <c r="J35" s="90"/>
      <c r="K35" s="90" t="str">
        <f t="shared" si="0"/>
        <v/>
      </c>
    </row>
    <row r="36" spans="1:11" s="68" customFormat="1" x14ac:dyDescent="0.2">
      <c r="A36" s="69" t="str">
        <f t="shared" si="2"/>
        <v/>
      </c>
      <c r="B36" s="143"/>
      <c r="J36" s="90"/>
      <c r="K36" s="90" t="str">
        <f t="shared" si="0"/>
        <v/>
      </c>
    </row>
    <row r="37" spans="1:11" s="68" customFormat="1" x14ac:dyDescent="0.2">
      <c r="A37" s="69" t="str">
        <f t="shared" si="2"/>
        <v/>
      </c>
      <c r="B37" s="143"/>
      <c r="J37" s="90"/>
      <c r="K37" s="90" t="str">
        <f t="shared" si="0"/>
        <v/>
      </c>
    </row>
    <row r="38" spans="1:11" s="68" customFormat="1" x14ac:dyDescent="0.2">
      <c r="A38" s="69" t="str">
        <f t="shared" si="2"/>
        <v/>
      </c>
      <c r="B38" s="143"/>
      <c r="J38" s="90"/>
      <c r="K38" s="90" t="str">
        <f t="shared" si="0"/>
        <v/>
      </c>
    </row>
    <row r="39" spans="1:11" s="68" customFormat="1" x14ac:dyDescent="0.2">
      <c r="A39" s="69" t="str">
        <f t="shared" si="2"/>
        <v/>
      </c>
      <c r="B39" s="143"/>
      <c r="J39" s="90"/>
      <c r="K39" s="90" t="str">
        <f t="shared" si="0"/>
        <v/>
      </c>
    </row>
    <row r="40" spans="1:11" s="68" customFormat="1" x14ac:dyDescent="0.2">
      <c r="A40" s="69" t="str">
        <f t="shared" si="2"/>
        <v/>
      </c>
      <c r="B40" s="143"/>
      <c r="J40" s="90"/>
      <c r="K40" s="90" t="str">
        <f t="shared" si="0"/>
        <v/>
      </c>
    </row>
    <row r="41" spans="1:11" s="68" customFormat="1" x14ac:dyDescent="0.2">
      <c r="A41" s="69" t="str">
        <f t="shared" si="2"/>
        <v/>
      </c>
      <c r="B41" s="143"/>
      <c r="J41" s="90"/>
      <c r="K41" s="90" t="str">
        <f t="shared" si="0"/>
        <v/>
      </c>
    </row>
    <row r="42" spans="1:11" s="68" customFormat="1" x14ac:dyDescent="0.2">
      <c r="A42" s="69" t="str">
        <f t="shared" si="2"/>
        <v/>
      </c>
      <c r="B42" s="143"/>
      <c r="J42" s="90"/>
      <c r="K42" s="90" t="str">
        <f t="shared" si="0"/>
        <v/>
      </c>
    </row>
    <row r="43" spans="1:11" s="68" customFormat="1" x14ac:dyDescent="0.2">
      <c r="A43" s="69" t="str">
        <f t="shared" si="2"/>
        <v/>
      </c>
      <c r="B43" s="143"/>
      <c r="J43" s="90"/>
      <c r="K43" s="90" t="str">
        <f t="shared" si="0"/>
        <v/>
      </c>
    </row>
    <row r="44" spans="1:11" s="68" customFormat="1" x14ac:dyDescent="0.2">
      <c r="A44" s="69" t="str">
        <f t="shared" si="2"/>
        <v/>
      </c>
      <c r="B44" s="143"/>
      <c r="J44" s="90"/>
      <c r="K44" s="90" t="str">
        <f t="shared" si="0"/>
        <v/>
      </c>
    </row>
    <row r="45" spans="1:11" s="68" customFormat="1" x14ac:dyDescent="0.2">
      <c r="A45" s="69" t="str">
        <f t="shared" si="2"/>
        <v/>
      </c>
      <c r="B45" s="143"/>
      <c r="J45" s="90"/>
      <c r="K45" s="90" t="str">
        <f t="shared" si="0"/>
        <v/>
      </c>
    </row>
    <row r="46" spans="1:11" s="68" customFormat="1" x14ac:dyDescent="0.2">
      <c r="A46" s="69" t="str">
        <f t="shared" si="2"/>
        <v/>
      </c>
      <c r="B46" s="143"/>
      <c r="J46" s="90"/>
      <c r="K46" s="90" t="str">
        <f t="shared" si="0"/>
        <v/>
      </c>
    </row>
    <row r="47" spans="1:11" s="68" customFormat="1" x14ac:dyDescent="0.2">
      <c r="A47" s="69" t="str">
        <f t="shared" si="2"/>
        <v/>
      </c>
      <c r="B47" s="143"/>
      <c r="J47" s="90"/>
      <c r="K47" s="90" t="str">
        <f t="shared" si="0"/>
        <v/>
      </c>
    </row>
    <row r="48" spans="1:11" s="68" customFormat="1" x14ac:dyDescent="0.2">
      <c r="A48" s="69" t="str">
        <f t="shared" si="2"/>
        <v/>
      </c>
      <c r="B48" s="143"/>
      <c r="J48" s="90"/>
      <c r="K48" s="90" t="str">
        <f t="shared" si="0"/>
        <v/>
      </c>
    </row>
    <row r="49" spans="1:11" s="68" customFormat="1" x14ac:dyDescent="0.2">
      <c r="A49" s="69" t="str">
        <f t="shared" si="2"/>
        <v/>
      </c>
      <c r="B49" s="143"/>
      <c r="J49" s="90"/>
      <c r="K49" s="90" t="str">
        <f t="shared" si="0"/>
        <v/>
      </c>
    </row>
    <row r="50" spans="1:11" s="68" customFormat="1" x14ac:dyDescent="0.2">
      <c r="A50" s="69" t="str">
        <f t="shared" si="2"/>
        <v/>
      </c>
      <c r="B50" s="143"/>
      <c r="J50" s="90"/>
      <c r="K50" s="90" t="str">
        <f t="shared" si="0"/>
        <v/>
      </c>
    </row>
    <row r="51" spans="1:11" s="68" customFormat="1" x14ac:dyDescent="0.2">
      <c r="A51" s="69" t="str">
        <f t="shared" si="2"/>
        <v/>
      </c>
      <c r="B51" s="143"/>
      <c r="J51" s="90"/>
      <c r="K51" s="90" t="str">
        <f t="shared" si="0"/>
        <v/>
      </c>
    </row>
    <row r="52" spans="1:11" s="68" customFormat="1" x14ac:dyDescent="0.2">
      <c r="A52" s="69" t="str">
        <f t="shared" si="2"/>
        <v/>
      </c>
      <c r="B52" s="143"/>
      <c r="J52" s="90"/>
      <c r="K52" s="90" t="str">
        <f t="shared" si="0"/>
        <v/>
      </c>
    </row>
    <row r="53" spans="1:11" s="68" customFormat="1" x14ac:dyDescent="0.2">
      <c r="A53" s="69" t="str">
        <f t="shared" si="2"/>
        <v/>
      </c>
      <c r="B53" s="143"/>
      <c r="J53" s="90"/>
      <c r="K53" s="90" t="str">
        <f t="shared" si="0"/>
        <v/>
      </c>
    </row>
    <row r="54" spans="1:11" s="68" customFormat="1" x14ac:dyDescent="0.2">
      <c r="A54" s="69" t="str">
        <f t="shared" si="2"/>
        <v/>
      </c>
      <c r="B54" s="143"/>
      <c r="J54" s="90"/>
      <c r="K54" s="90" t="str">
        <f t="shared" si="0"/>
        <v/>
      </c>
    </row>
    <row r="55" spans="1:11" s="68" customFormat="1" x14ac:dyDescent="0.2">
      <c r="A55" s="69" t="str">
        <f t="shared" si="2"/>
        <v/>
      </c>
      <c r="B55" s="143"/>
      <c r="J55" s="90"/>
      <c r="K55" s="90" t="str">
        <f t="shared" si="0"/>
        <v/>
      </c>
    </row>
    <row r="56" spans="1:11" s="68" customFormat="1" x14ac:dyDescent="0.2">
      <c r="A56" s="69" t="str">
        <f t="shared" si="2"/>
        <v/>
      </c>
      <c r="B56" s="143"/>
      <c r="J56" s="90"/>
      <c r="K56" s="90" t="str">
        <f t="shared" si="0"/>
        <v/>
      </c>
    </row>
    <row r="57" spans="1:11" s="68" customFormat="1" x14ac:dyDescent="0.2">
      <c r="A57" s="69" t="str">
        <f t="shared" si="2"/>
        <v/>
      </c>
      <c r="B57" s="143"/>
      <c r="J57" s="90"/>
      <c r="K57" s="90" t="str">
        <f t="shared" si="0"/>
        <v/>
      </c>
    </row>
    <row r="58" spans="1:11" s="68" customFormat="1" x14ac:dyDescent="0.2">
      <c r="A58" s="69" t="str">
        <f t="shared" si="2"/>
        <v/>
      </c>
      <c r="B58" s="143"/>
      <c r="J58" s="90"/>
      <c r="K58" s="90" t="str">
        <f t="shared" si="0"/>
        <v/>
      </c>
    </row>
    <row r="59" spans="1:11" s="68" customFormat="1" x14ac:dyDescent="0.2">
      <c r="A59" s="69" t="str">
        <f t="shared" si="2"/>
        <v/>
      </c>
      <c r="B59" s="143"/>
      <c r="J59" s="90"/>
      <c r="K59" s="90" t="str">
        <f t="shared" si="0"/>
        <v/>
      </c>
    </row>
    <row r="60" spans="1:11" s="68" customFormat="1" x14ac:dyDescent="0.2">
      <c r="A60" s="69" t="str">
        <f t="shared" si="2"/>
        <v/>
      </c>
      <c r="B60" s="143"/>
      <c r="J60" s="90"/>
      <c r="K60" s="90" t="str">
        <f t="shared" si="0"/>
        <v/>
      </c>
    </row>
    <row r="61" spans="1:11" s="68" customFormat="1" x14ac:dyDescent="0.2">
      <c r="A61" s="69" t="str">
        <f t="shared" si="2"/>
        <v/>
      </c>
      <c r="B61" s="143"/>
      <c r="J61" s="90"/>
      <c r="K61" s="90" t="str">
        <f t="shared" si="0"/>
        <v/>
      </c>
    </row>
    <row r="62" spans="1:11" s="68" customFormat="1" x14ac:dyDescent="0.2">
      <c r="A62" s="69" t="str">
        <f t="shared" si="2"/>
        <v/>
      </c>
      <c r="B62" s="143"/>
      <c r="J62" s="90"/>
      <c r="K62" s="90" t="str">
        <f t="shared" si="0"/>
        <v/>
      </c>
    </row>
    <row r="63" spans="1:11" s="68" customFormat="1" x14ac:dyDescent="0.2">
      <c r="A63" s="69" t="str">
        <f t="shared" si="2"/>
        <v/>
      </c>
      <c r="B63" s="143"/>
      <c r="J63" s="90"/>
      <c r="K63" s="90" t="str">
        <f t="shared" si="0"/>
        <v/>
      </c>
    </row>
    <row r="64" spans="1:11" s="68" customFormat="1" x14ac:dyDescent="0.2">
      <c r="A64" s="69" t="str">
        <f t="shared" si="2"/>
        <v/>
      </c>
      <c r="B64" s="143"/>
      <c r="J64" s="90"/>
      <c r="K64" s="90" t="str">
        <f t="shared" si="0"/>
        <v/>
      </c>
    </row>
    <row r="65" spans="1:11" s="68" customFormat="1" x14ac:dyDescent="0.2">
      <c r="A65" s="69" t="str">
        <f t="shared" si="2"/>
        <v/>
      </c>
      <c r="B65" s="143"/>
      <c r="J65" s="90"/>
      <c r="K65" s="90" t="str">
        <f t="shared" si="0"/>
        <v/>
      </c>
    </row>
    <row r="66" spans="1:11" s="68" customFormat="1" x14ac:dyDescent="0.2">
      <c r="A66" s="69" t="str">
        <f t="shared" si="2"/>
        <v/>
      </c>
      <c r="B66" s="143"/>
      <c r="J66" s="90"/>
      <c r="K66" s="90" t="str">
        <f t="shared" si="0"/>
        <v/>
      </c>
    </row>
    <row r="67" spans="1:11" s="68" customFormat="1" x14ac:dyDescent="0.2">
      <c r="A67" s="69" t="str">
        <f t="shared" ref="A67:A97" si="3">IF(A66 &lt; fixed_wells, A66 + 1, "")</f>
        <v/>
      </c>
      <c r="B67" s="143"/>
      <c r="J67" s="90"/>
      <c r="K67" s="90" t="str">
        <f t="shared" ref="K67:K100" si="4">IF(NOT(A67=""), SUM(C67:J67), "")</f>
        <v/>
      </c>
    </row>
    <row r="68" spans="1:11" s="68" customFormat="1" x14ac:dyDescent="0.2">
      <c r="A68" s="69" t="str">
        <f t="shared" si="3"/>
        <v/>
      </c>
      <c r="B68" s="143"/>
      <c r="J68" s="90"/>
      <c r="K68" s="90" t="str">
        <f t="shared" si="4"/>
        <v/>
      </c>
    </row>
    <row r="69" spans="1:11" s="68" customFormat="1" x14ac:dyDescent="0.2">
      <c r="A69" s="69" t="str">
        <f t="shared" si="3"/>
        <v/>
      </c>
      <c r="B69" s="143"/>
      <c r="J69" s="90"/>
      <c r="K69" s="90" t="str">
        <f t="shared" si="4"/>
        <v/>
      </c>
    </row>
    <row r="70" spans="1:11" s="68" customFormat="1" x14ac:dyDescent="0.2">
      <c r="A70" s="69" t="str">
        <f t="shared" si="3"/>
        <v/>
      </c>
      <c r="B70" s="143"/>
      <c r="J70" s="90"/>
      <c r="K70" s="90" t="str">
        <f t="shared" si="4"/>
        <v/>
      </c>
    </row>
    <row r="71" spans="1:11" s="68" customFormat="1" x14ac:dyDescent="0.2">
      <c r="A71" s="69" t="str">
        <f t="shared" si="3"/>
        <v/>
      </c>
      <c r="B71" s="143"/>
      <c r="J71" s="90"/>
      <c r="K71" s="90" t="str">
        <f t="shared" si="4"/>
        <v/>
      </c>
    </row>
    <row r="72" spans="1:11" s="68" customFormat="1" x14ac:dyDescent="0.2">
      <c r="A72" s="69" t="str">
        <f t="shared" si="3"/>
        <v/>
      </c>
      <c r="B72" s="143"/>
      <c r="J72" s="90"/>
      <c r="K72" s="90" t="str">
        <f t="shared" si="4"/>
        <v/>
      </c>
    </row>
    <row r="73" spans="1:11" s="68" customFormat="1" x14ac:dyDescent="0.2">
      <c r="A73" s="69" t="str">
        <f t="shared" si="3"/>
        <v/>
      </c>
      <c r="B73" s="143"/>
      <c r="J73" s="90"/>
      <c r="K73" s="90" t="str">
        <f t="shared" si="4"/>
        <v/>
      </c>
    </row>
    <row r="74" spans="1:11" s="68" customFormat="1" x14ac:dyDescent="0.2">
      <c r="A74" s="69" t="str">
        <f t="shared" si="3"/>
        <v/>
      </c>
      <c r="B74" s="143"/>
      <c r="J74" s="90"/>
      <c r="K74" s="90" t="str">
        <f t="shared" si="4"/>
        <v/>
      </c>
    </row>
    <row r="75" spans="1:11" s="68" customFormat="1" x14ac:dyDescent="0.2">
      <c r="A75" s="69" t="str">
        <f t="shared" si="3"/>
        <v/>
      </c>
      <c r="B75" s="143"/>
      <c r="J75" s="90"/>
      <c r="K75" s="90" t="str">
        <f t="shared" si="4"/>
        <v/>
      </c>
    </row>
    <row r="76" spans="1:11" s="68" customFormat="1" x14ac:dyDescent="0.2">
      <c r="A76" s="69" t="str">
        <f t="shared" si="3"/>
        <v/>
      </c>
      <c r="B76" s="143"/>
      <c r="J76" s="90"/>
      <c r="K76" s="90" t="str">
        <f t="shared" si="4"/>
        <v/>
      </c>
    </row>
    <row r="77" spans="1:11" s="68" customFormat="1" x14ac:dyDescent="0.2">
      <c r="A77" s="69" t="str">
        <f t="shared" si="3"/>
        <v/>
      </c>
      <c r="B77" s="143"/>
      <c r="J77" s="90"/>
      <c r="K77" s="90" t="str">
        <f t="shared" si="4"/>
        <v/>
      </c>
    </row>
    <row r="78" spans="1:11" s="68" customFormat="1" x14ac:dyDescent="0.2">
      <c r="A78" s="69" t="str">
        <f t="shared" si="3"/>
        <v/>
      </c>
      <c r="B78" s="143"/>
      <c r="J78" s="90"/>
      <c r="K78" s="90" t="str">
        <f t="shared" si="4"/>
        <v/>
      </c>
    </row>
    <row r="79" spans="1:11" s="68" customFormat="1" x14ac:dyDescent="0.2">
      <c r="A79" s="69" t="str">
        <f t="shared" si="3"/>
        <v/>
      </c>
      <c r="B79" s="143"/>
      <c r="J79" s="90"/>
      <c r="K79" s="90" t="str">
        <f t="shared" si="4"/>
        <v/>
      </c>
    </row>
    <row r="80" spans="1:11" s="68" customFormat="1" x14ac:dyDescent="0.2">
      <c r="A80" s="69" t="str">
        <f t="shared" si="3"/>
        <v/>
      </c>
      <c r="B80" s="143"/>
      <c r="J80" s="90"/>
      <c r="K80" s="90" t="str">
        <f t="shared" si="4"/>
        <v/>
      </c>
    </row>
    <row r="81" spans="1:11" s="68" customFormat="1" x14ac:dyDescent="0.2">
      <c r="A81" s="69" t="str">
        <f t="shared" si="3"/>
        <v/>
      </c>
      <c r="B81" s="143"/>
      <c r="J81" s="90"/>
      <c r="K81" s="90" t="str">
        <f t="shared" si="4"/>
        <v/>
      </c>
    </row>
    <row r="82" spans="1:11" s="68" customFormat="1" x14ac:dyDescent="0.2">
      <c r="A82" s="69" t="str">
        <f t="shared" si="3"/>
        <v/>
      </c>
      <c r="B82" s="143"/>
      <c r="J82" s="90"/>
      <c r="K82" s="90" t="str">
        <f t="shared" si="4"/>
        <v/>
      </c>
    </row>
    <row r="83" spans="1:11" s="68" customFormat="1" x14ac:dyDescent="0.2">
      <c r="A83" s="69" t="str">
        <f t="shared" si="3"/>
        <v/>
      </c>
      <c r="B83" s="143"/>
      <c r="J83" s="90"/>
      <c r="K83" s="90" t="str">
        <f t="shared" si="4"/>
        <v/>
      </c>
    </row>
    <row r="84" spans="1:11" s="68" customFormat="1" x14ac:dyDescent="0.2">
      <c r="A84" s="69" t="str">
        <f t="shared" si="3"/>
        <v/>
      </c>
      <c r="B84" s="143"/>
      <c r="J84" s="90"/>
      <c r="K84" s="90" t="str">
        <f t="shared" si="4"/>
        <v/>
      </c>
    </row>
    <row r="85" spans="1:11" s="68" customFormat="1" x14ac:dyDescent="0.2">
      <c r="A85" s="69" t="str">
        <f t="shared" si="3"/>
        <v/>
      </c>
      <c r="B85" s="143"/>
      <c r="J85" s="90"/>
      <c r="K85" s="90" t="str">
        <f t="shared" si="4"/>
        <v/>
      </c>
    </row>
    <row r="86" spans="1:11" s="68" customFormat="1" x14ac:dyDescent="0.2">
      <c r="A86" s="69" t="str">
        <f t="shared" si="3"/>
        <v/>
      </c>
      <c r="B86" s="143"/>
      <c r="J86" s="90"/>
      <c r="K86" s="90" t="str">
        <f t="shared" si="4"/>
        <v/>
      </c>
    </row>
    <row r="87" spans="1:11" s="68" customFormat="1" x14ac:dyDescent="0.2">
      <c r="A87" s="69" t="str">
        <f t="shared" si="3"/>
        <v/>
      </c>
      <c r="B87" s="143"/>
      <c r="J87" s="90"/>
      <c r="K87" s="90" t="str">
        <f t="shared" si="4"/>
        <v/>
      </c>
    </row>
    <row r="88" spans="1:11" s="68" customFormat="1" x14ac:dyDescent="0.2">
      <c r="A88" s="69" t="str">
        <f t="shared" si="3"/>
        <v/>
      </c>
      <c r="B88" s="143"/>
      <c r="J88" s="90"/>
      <c r="K88" s="90" t="str">
        <f t="shared" si="4"/>
        <v/>
      </c>
    </row>
    <row r="89" spans="1:11" s="68" customFormat="1" x14ac:dyDescent="0.2">
      <c r="A89" s="69" t="str">
        <f t="shared" si="3"/>
        <v/>
      </c>
      <c r="B89" s="143"/>
      <c r="J89" s="90"/>
      <c r="K89" s="90" t="str">
        <f t="shared" si="4"/>
        <v/>
      </c>
    </row>
    <row r="90" spans="1:11" s="68" customFormat="1" x14ac:dyDescent="0.2">
      <c r="A90" s="69" t="str">
        <f t="shared" si="3"/>
        <v/>
      </c>
      <c r="B90" s="143"/>
      <c r="J90" s="90"/>
      <c r="K90" s="90" t="str">
        <f t="shared" si="4"/>
        <v/>
      </c>
    </row>
    <row r="91" spans="1:11" s="68" customFormat="1" x14ac:dyDescent="0.2">
      <c r="A91" s="69" t="str">
        <f t="shared" si="3"/>
        <v/>
      </c>
      <c r="B91" s="143"/>
      <c r="J91" s="90"/>
      <c r="K91" s="90" t="str">
        <f t="shared" si="4"/>
        <v/>
      </c>
    </row>
    <row r="92" spans="1:11" s="68" customFormat="1" x14ac:dyDescent="0.2">
      <c r="A92" s="69" t="str">
        <f t="shared" si="3"/>
        <v/>
      </c>
      <c r="B92" s="143"/>
      <c r="J92" s="90"/>
      <c r="K92" s="90" t="str">
        <f t="shared" si="4"/>
        <v/>
      </c>
    </row>
    <row r="93" spans="1:11" s="68" customFormat="1" x14ac:dyDescent="0.2">
      <c r="A93" s="69" t="str">
        <f t="shared" si="3"/>
        <v/>
      </c>
      <c r="B93" s="143"/>
      <c r="J93" s="90"/>
      <c r="K93" s="90" t="str">
        <f t="shared" si="4"/>
        <v/>
      </c>
    </row>
    <row r="94" spans="1:11" s="68" customFormat="1" x14ac:dyDescent="0.2">
      <c r="A94" s="69" t="str">
        <f t="shared" si="3"/>
        <v/>
      </c>
      <c r="B94" s="143"/>
      <c r="J94" s="90"/>
      <c r="K94" s="90" t="str">
        <f t="shared" si="4"/>
        <v/>
      </c>
    </row>
    <row r="95" spans="1:11" s="68" customFormat="1" x14ac:dyDescent="0.2">
      <c r="A95" s="69" t="str">
        <f t="shared" si="3"/>
        <v/>
      </c>
      <c r="B95" s="143"/>
      <c r="J95" s="90"/>
      <c r="K95" s="90" t="str">
        <f t="shared" si="4"/>
        <v/>
      </c>
    </row>
    <row r="96" spans="1:11" s="68" customFormat="1" x14ac:dyDescent="0.2">
      <c r="A96" s="69" t="str">
        <f t="shared" si="3"/>
        <v/>
      </c>
      <c r="B96" s="143"/>
      <c r="J96" s="90"/>
      <c r="K96" s="90" t="str">
        <f t="shared" si="4"/>
        <v/>
      </c>
    </row>
    <row r="97" spans="1:11" s="68" customFormat="1" x14ac:dyDescent="0.2">
      <c r="A97" s="69" t="str">
        <f t="shared" si="3"/>
        <v/>
      </c>
      <c r="B97" s="143"/>
      <c r="J97" s="90"/>
      <c r="K97" s="90" t="str">
        <f t="shared" si="4"/>
        <v/>
      </c>
    </row>
    <row r="98" spans="1:11" s="68" customFormat="1" x14ac:dyDescent="0.2">
      <c r="J98" s="90"/>
      <c r="K98" s="90" t="str">
        <f t="shared" si="4"/>
        <v/>
      </c>
    </row>
    <row r="99" spans="1:11" s="68" customFormat="1" x14ac:dyDescent="0.2">
      <c r="J99" s="90"/>
      <c r="K99" s="90" t="str">
        <f t="shared" si="4"/>
        <v/>
      </c>
    </row>
    <row r="100" spans="1:11" s="68" customFormat="1" x14ac:dyDescent="0.2">
      <c r="J100" s="90"/>
      <c r="K100" s="90" t="str">
        <f t="shared" si="4"/>
        <v/>
      </c>
    </row>
    <row r="101" spans="1:11" s="68" customFormat="1" x14ac:dyDescent="0.2">
      <c r="J101" s="90"/>
    </row>
    <row r="102" spans="1:11" s="68" customFormat="1" x14ac:dyDescent="0.2">
      <c r="J102" s="90"/>
    </row>
    <row r="103" spans="1:11" s="68" customFormat="1" x14ac:dyDescent="0.2">
      <c r="J103" s="90"/>
    </row>
    <row r="104" spans="1:11" s="68" customFormat="1" x14ac:dyDescent="0.2">
      <c r="J104" s="90"/>
    </row>
    <row r="105" spans="1:11" s="68" customFormat="1" x14ac:dyDescent="0.2">
      <c r="J105" s="90"/>
    </row>
    <row r="106" spans="1:11" s="68" customFormat="1" x14ac:dyDescent="0.2">
      <c r="J106" s="90"/>
    </row>
    <row r="107" spans="1:11" s="68" customFormat="1" x14ac:dyDescent="0.2">
      <c r="J107" s="90"/>
    </row>
    <row r="108" spans="1:11" s="68" customFormat="1" x14ac:dyDescent="0.2">
      <c r="J108" s="90"/>
    </row>
    <row r="109" spans="1:11" s="68" customFormat="1" x14ac:dyDescent="0.2">
      <c r="J109" s="90"/>
    </row>
    <row r="110" spans="1:11" s="68" customFormat="1" x14ac:dyDescent="0.2">
      <c r="J110" s="90"/>
    </row>
    <row r="111" spans="1:11" s="68" customFormat="1" x14ac:dyDescent="0.2">
      <c r="J111" s="90"/>
    </row>
    <row r="112" spans="1:11" s="68" customFormat="1" x14ac:dyDescent="0.2">
      <c r="J112" s="90"/>
    </row>
    <row r="113" spans="10:10" s="68" customFormat="1" x14ac:dyDescent="0.2">
      <c r="J113" s="90"/>
    </row>
    <row r="114" spans="10:10" s="68" customFormat="1" x14ac:dyDescent="0.2">
      <c r="J114" s="90"/>
    </row>
    <row r="115" spans="10:10" s="68" customFormat="1" x14ac:dyDescent="0.2">
      <c r="J115" s="90"/>
    </row>
    <row r="116" spans="10:10" s="68" customFormat="1" x14ac:dyDescent="0.2">
      <c r="J116" s="90"/>
    </row>
    <row r="117" spans="10:10" s="68" customFormat="1" x14ac:dyDescent="0.2">
      <c r="J117" s="90"/>
    </row>
    <row r="118" spans="10:10" s="68" customFormat="1" x14ac:dyDescent="0.2">
      <c r="J118" s="90"/>
    </row>
    <row r="119" spans="10:10" s="68" customFormat="1" x14ac:dyDescent="0.2">
      <c r="J119" s="90"/>
    </row>
    <row r="120" spans="10:10" s="68" customFormat="1" x14ac:dyDescent="0.2">
      <c r="J120" s="90"/>
    </row>
    <row r="121" spans="10:10" s="68" customFormat="1" x14ac:dyDescent="0.2">
      <c r="J121" s="90"/>
    </row>
    <row r="122" spans="10:10" s="68" customFormat="1" x14ac:dyDescent="0.2">
      <c r="J122" s="90"/>
    </row>
    <row r="123" spans="10:10" s="68" customFormat="1" x14ac:dyDescent="0.2">
      <c r="J123" s="90"/>
    </row>
    <row r="124" spans="10:10" s="68" customFormat="1" x14ac:dyDescent="0.2">
      <c r="J124" s="90"/>
    </row>
    <row r="125" spans="10:10" s="68" customFormat="1" x14ac:dyDescent="0.2">
      <c r="J125" s="90"/>
    </row>
    <row r="126" spans="10:10" s="68" customFormat="1" x14ac:dyDescent="0.2">
      <c r="J126" s="90"/>
    </row>
    <row r="127" spans="10:10" s="68" customFormat="1" x14ac:dyDescent="0.2">
      <c r="J127" s="90"/>
    </row>
    <row r="128" spans="10:10" s="68" customFormat="1" x14ac:dyDescent="0.2">
      <c r="J128" s="90"/>
    </row>
    <row r="129" spans="10:10" s="68" customFormat="1" x14ac:dyDescent="0.2">
      <c r="J129" s="90"/>
    </row>
    <row r="130" spans="10:10" s="68" customFormat="1" x14ac:dyDescent="0.2">
      <c r="J130" s="90"/>
    </row>
    <row r="131" spans="10:10" s="68" customFormat="1" x14ac:dyDescent="0.2">
      <c r="J131" s="90"/>
    </row>
    <row r="132" spans="10:10" s="68" customFormat="1" x14ac:dyDescent="0.2">
      <c r="J132" s="90"/>
    </row>
    <row r="133" spans="10:10" s="68" customFormat="1" x14ac:dyDescent="0.2">
      <c r="J133" s="90"/>
    </row>
    <row r="134" spans="10:10" s="68" customFormat="1" x14ac:dyDescent="0.2">
      <c r="J134" s="90"/>
    </row>
    <row r="135" spans="10:10" s="68" customFormat="1" x14ac:dyDescent="0.2">
      <c r="J135" s="90"/>
    </row>
    <row r="136" spans="10:10" s="68" customFormat="1" x14ac:dyDescent="0.2">
      <c r="J136" s="90"/>
    </row>
    <row r="137" spans="10:10" s="68" customFormat="1" x14ac:dyDescent="0.2">
      <c r="J137" s="90"/>
    </row>
    <row r="138" spans="10:10" s="68" customFormat="1" x14ac:dyDescent="0.2">
      <c r="J138" s="90"/>
    </row>
    <row r="139" spans="10:10" s="68" customFormat="1" x14ac:dyDescent="0.2">
      <c r="J139" s="90"/>
    </row>
    <row r="140" spans="10:10" s="68" customFormat="1" x14ac:dyDescent="0.2">
      <c r="J140" s="90"/>
    </row>
    <row r="141" spans="10:10" s="68" customFormat="1" x14ac:dyDescent="0.2">
      <c r="J141" s="90"/>
    </row>
    <row r="142" spans="10:10" s="68" customFormat="1" x14ac:dyDescent="0.2">
      <c r="J142" s="90"/>
    </row>
    <row r="143" spans="10:10" s="68" customFormat="1" x14ac:dyDescent="0.2">
      <c r="J143" s="90"/>
    </row>
    <row r="144" spans="10:10" s="68" customFormat="1" x14ac:dyDescent="0.2">
      <c r="J144" s="90"/>
    </row>
    <row r="145" spans="10:10" s="68" customFormat="1" x14ac:dyDescent="0.2">
      <c r="J145" s="90"/>
    </row>
    <row r="146" spans="10:10" s="68" customFormat="1" x14ac:dyDescent="0.2">
      <c r="J146" s="90"/>
    </row>
    <row r="147" spans="10:10" s="68" customFormat="1" x14ac:dyDescent="0.2">
      <c r="J147" s="90"/>
    </row>
    <row r="148" spans="10:10" s="68" customFormat="1" x14ac:dyDescent="0.2">
      <c r="J148" s="90"/>
    </row>
    <row r="149" spans="10:10" s="68" customFormat="1" x14ac:dyDescent="0.2">
      <c r="J149" s="90"/>
    </row>
    <row r="150" spans="10:10" s="68" customFormat="1" x14ac:dyDescent="0.2">
      <c r="J150" s="90"/>
    </row>
    <row r="151" spans="10:10" s="68" customFormat="1" x14ac:dyDescent="0.2">
      <c r="J151" s="90"/>
    </row>
    <row r="152" spans="10:10" s="68" customFormat="1" x14ac:dyDescent="0.2">
      <c r="J152" s="90"/>
    </row>
    <row r="153" spans="10:10" s="68" customFormat="1" x14ac:dyDescent="0.2">
      <c r="J153" s="90"/>
    </row>
    <row r="154" spans="10:10" s="68" customFormat="1" x14ac:dyDescent="0.2">
      <c r="J154" s="90"/>
    </row>
    <row r="155" spans="10:10" s="68" customFormat="1" x14ac:dyDescent="0.2">
      <c r="J155" s="90"/>
    </row>
    <row r="156" spans="10:10" s="68" customFormat="1" x14ac:dyDescent="0.2">
      <c r="J156" s="90"/>
    </row>
    <row r="157" spans="10:10" s="68" customFormat="1" x14ac:dyDescent="0.2">
      <c r="J157" s="90"/>
    </row>
    <row r="158" spans="10:10" s="68" customFormat="1" x14ac:dyDescent="0.2">
      <c r="J158" s="90"/>
    </row>
    <row r="159" spans="10:10" s="68" customFormat="1" x14ac:dyDescent="0.2">
      <c r="J159" s="90"/>
    </row>
    <row r="160" spans="10:10" s="68" customFormat="1" x14ac:dyDescent="0.2">
      <c r="J160" s="90"/>
    </row>
    <row r="161" spans="10:10" s="68" customFormat="1" x14ac:dyDescent="0.2">
      <c r="J161" s="90"/>
    </row>
    <row r="162" spans="10:10" s="68" customFormat="1" x14ac:dyDescent="0.2">
      <c r="J162" s="90"/>
    </row>
    <row r="163" spans="10:10" s="68" customFormat="1" x14ac:dyDescent="0.2">
      <c r="J163" s="90"/>
    </row>
    <row r="164" spans="10:10" s="68" customFormat="1" x14ac:dyDescent="0.2">
      <c r="J164" s="90"/>
    </row>
    <row r="165" spans="10:10" s="68" customFormat="1" x14ac:dyDescent="0.2">
      <c r="J165" s="90"/>
    </row>
    <row r="166" spans="10:10" s="68" customFormat="1" x14ac:dyDescent="0.2">
      <c r="J166" s="90"/>
    </row>
    <row r="167" spans="10:10" s="68" customFormat="1" x14ac:dyDescent="0.2">
      <c r="J167" s="90"/>
    </row>
    <row r="168" spans="10:10" s="68" customFormat="1" x14ac:dyDescent="0.2">
      <c r="J168" s="90"/>
    </row>
    <row r="169" spans="10:10" s="68" customFormat="1" x14ac:dyDescent="0.2">
      <c r="J169" s="90"/>
    </row>
    <row r="170" spans="10:10" s="68" customFormat="1" x14ac:dyDescent="0.2">
      <c r="J170" s="90"/>
    </row>
    <row r="171" spans="10:10" s="68" customFormat="1" x14ac:dyDescent="0.2">
      <c r="J171" s="90"/>
    </row>
    <row r="172" spans="10:10" s="68" customFormat="1" x14ac:dyDescent="0.2">
      <c r="J172" s="90"/>
    </row>
    <row r="173" spans="10:10" s="68" customFormat="1" x14ac:dyDescent="0.2">
      <c r="J173" s="90"/>
    </row>
    <row r="174" spans="10:10" s="68" customFormat="1" x14ac:dyDescent="0.2">
      <c r="J174" s="90"/>
    </row>
    <row r="175" spans="10:10" s="68" customFormat="1" x14ac:dyDescent="0.2">
      <c r="J175" s="90"/>
    </row>
    <row r="176" spans="10:10" s="68" customFormat="1" x14ac:dyDescent="0.2">
      <c r="J176" s="90"/>
    </row>
    <row r="177" spans="10:10" s="68" customFormat="1" x14ac:dyDescent="0.2">
      <c r="J177" s="90"/>
    </row>
    <row r="178" spans="10:10" s="68" customFormat="1" x14ac:dyDescent="0.2">
      <c r="J178" s="90"/>
    </row>
    <row r="179" spans="10:10" s="68" customFormat="1" x14ac:dyDescent="0.2">
      <c r="J179" s="90"/>
    </row>
    <row r="180" spans="10:10" s="68" customFormat="1" x14ac:dyDescent="0.2">
      <c r="J180" s="90"/>
    </row>
    <row r="181" spans="10:10" s="68" customFormat="1" x14ac:dyDescent="0.2">
      <c r="J181" s="90"/>
    </row>
    <row r="182" spans="10:10" s="68" customFormat="1" x14ac:dyDescent="0.2">
      <c r="J182" s="90"/>
    </row>
    <row r="183" spans="10:10" s="68" customFormat="1" x14ac:dyDescent="0.2">
      <c r="J183" s="90"/>
    </row>
    <row r="184" spans="10:10" s="68" customFormat="1" x14ac:dyDescent="0.2">
      <c r="J184" s="90"/>
    </row>
    <row r="185" spans="10:10" s="68" customFormat="1" x14ac:dyDescent="0.2">
      <c r="J185" s="90"/>
    </row>
    <row r="186" spans="10:10" s="68" customFormat="1" x14ac:dyDescent="0.2">
      <c r="J186" s="90"/>
    </row>
    <row r="187" spans="10:10" s="68" customFormat="1" x14ac:dyDescent="0.2">
      <c r="J187" s="90"/>
    </row>
    <row r="188" spans="10:10" s="68" customFormat="1" x14ac:dyDescent="0.2">
      <c r="J188" s="90"/>
    </row>
    <row r="189" spans="10:10" s="68" customFormat="1" x14ac:dyDescent="0.2">
      <c r="J189" s="90"/>
    </row>
    <row r="190" spans="10:10" s="68" customFormat="1" x14ac:dyDescent="0.2">
      <c r="J190" s="90"/>
    </row>
    <row r="191" spans="10:10" s="68" customFormat="1" x14ac:dyDescent="0.2">
      <c r="J191" s="90"/>
    </row>
    <row r="192" spans="10:10" s="68" customFormat="1" x14ac:dyDescent="0.2">
      <c r="J192" s="90"/>
    </row>
    <row r="193" spans="10:10" s="68" customFormat="1" x14ac:dyDescent="0.2">
      <c r="J193" s="90"/>
    </row>
    <row r="194" spans="10:10" s="68" customFormat="1" x14ac:dyDescent="0.2">
      <c r="J194" s="90"/>
    </row>
    <row r="195" spans="10:10" s="68" customFormat="1" x14ac:dyDescent="0.2">
      <c r="J195" s="90"/>
    </row>
    <row r="196" spans="10:10" s="68" customFormat="1" x14ac:dyDescent="0.2">
      <c r="J196" s="90"/>
    </row>
    <row r="197" spans="10:10" s="68" customFormat="1" x14ac:dyDescent="0.2">
      <c r="J197" s="90"/>
    </row>
    <row r="198" spans="10:10" s="68" customFormat="1" x14ac:dyDescent="0.2">
      <c r="J198" s="90"/>
    </row>
    <row r="199" spans="10:10" s="68" customFormat="1" x14ac:dyDescent="0.2">
      <c r="J199" s="90"/>
    </row>
    <row r="200" spans="10:10" s="68" customFormat="1" x14ac:dyDescent="0.2">
      <c r="J200" s="90"/>
    </row>
    <row r="201" spans="10:10" s="68" customFormat="1" x14ac:dyDescent="0.2">
      <c r="J201" s="90"/>
    </row>
    <row r="202" spans="10:10" s="68" customFormat="1" x14ac:dyDescent="0.2">
      <c r="J202" s="90"/>
    </row>
    <row r="203" spans="10:10" s="68" customFormat="1" x14ac:dyDescent="0.2">
      <c r="J203" s="90"/>
    </row>
    <row r="204" spans="10:10" s="68" customFormat="1" x14ac:dyDescent="0.2">
      <c r="J204" s="90"/>
    </row>
    <row r="205" spans="10:10" s="68" customFormat="1" x14ac:dyDescent="0.2">
      <c r="J205" s="90"/>
    </row>
    <row r="206" spans="10:10" s="68" customFormat="1" x14ac:dyDescent="0.2">
      <c r="J206" s="90"/>
    </row>
    <row r="207" spans="10:10" s="68" customFormat="1" x14ac:dyDescent="0.2">
      <c r="J207" s="90"/>
    </row>
    <row r="208" spans="10:10" s="68" customFormat="1" x14ac:dyDescent="0.2">
      <c r="J208" s="90"/>
    </row>
    <row r="209" spans="10:10" s="68" customFormat="1" x14ac:dyDescent="0.2">
      <c r="J209" s="90"/>
    </row>
    <row r="210" spans="10:10" s="68" customFormat="1" x14ac:dyDescent="0.2">
      <c r="J210" s="90"/>
    </row>
    <row r="211" spans="10:10" s="68" customFormat="1" x14ac:dyDescent="0.2">
      <c r="J211" s="90"/>
    </row>
    <row r="212" spans="10:10" s="68" customFormat="1" x14ac:dyDescent="0.2">
      <c r="J212" s="90"/>
    </row>
    <row r="213" spans="10:10" s="68" customFormat="1" x14ac:dyDescent="0.2">
      <c r="J213" s="90"/>
    </row>
    <row r="214" spans="10:10" s="68" customFormat="1" x14ac:dyDescent="0.2">
      <c r="J214" s="90"/>
    </row>
    <row r="215" spans="10:10" s="68" customFormat="1" x14ac:dyDescent="0.2">
      <c r="J215" s="90"/>
    </row>
    <row r="216" spans="10:10" s="68" customFormat="1" x14ac:dyDescent="0.2">
      <c r="J216" s="90"/>
    </row>
    <row r="217" spans="10:10" s="68" customFormat="1" x14ac:dyDescent="0.2">
      <c r="J217" s="90"/>
    </row>
    <row r="218" spans="10:10" s="68" customFormat="1" x14ac:dyDescent="0.2">
      <c r="J218" s="90"/>
    </row>
    <row r="219" spans="10:10" s="68" customFormat="1" x14ac:dyDescent="0.2">
      <c r="J219" s="90"/>
    </row>
    <row r="220" spans="10:10" s="68" customFormat="1" x14ac:dyDescent="0.2">
      <c r="J220" s="90"/>
    </row>
    <row r="221" spans="10:10" s="68" customFormat="1" x14ac:dyDescent="0.2">
      <c r="J221" s="90"/>
    </row>
    <row r="222" spans="10:10" s="68" customFormat="1" x14ac:dyDescent="0.2">
      <c r="J222" s="90"/>
    </row>
    <row r="223" spans="10:10" s="68" customFormat="1" x14ac:dyDescent="0.2">
      <c r="J223" s="90"/>
    </row>
    <row r="224" spans="10:10" s="68" customFormat="1" x14ac:dyDescent="0.2">
      <c r="J224" s="90"/>
    </row>
    <row r="225" spans="10:10" s="68" customFormat="1" x14ac:dyDescent="0.2">
      <c r="J225" s="90"/>
    </row>
    <row r="226" spans="10:10" s="68" customFormat="1" x14ac:dyDescent="0.2">
      <c r="J226" s="90"/>
    </row>
    <row r="227" spans="10:10" s="68" customFormat="1" x14ac:dyDescent="0.2">
      <c r="J227" s="90"/>
    </row>
    <row r="228" spans="10:10" s="68" customFormat="1" x14ac:dyDescent="0.2">
      <c r="J228" s="90"/>
    </row>
    <row r="229" spans="10:10" s="68" customFormat="1" x14ac:dyDescent="0.2">
      <c r="J229" s="90"/>
    </row>
    <row r="230" spans="10:10" s="68" customFormat="1" x14ac:dyDescent="0.2">
      <c r="J230" s="90"/>
    </row>
    <row r="231" spans="10:10" s="68" customFormat="1" x14ac:dyDescent="0.2">
      <c r="J231" s="90"/>
    </row>
    <row r="232" spans="10:10" s="68" customFormat="1" x14ac:dyDescent="0.2">
      <c r="J232" s="90"/>
    </row>
    <row r="233" spans="10:10" s="68" customFormat="1" x14ac:dyDescent="0.2">
      <c r="J233" s="90"/>
    </row>
    <row r="234" spans="10:10" s="68" customFormat="1" x14ac:dyDescent="0.2">
      <c r="J234" s="90"/>
    </row>
    <row r="235" spans="10:10" s="68" customFormat="1" x14ac:dyDescent="0.2">
      <c r="J235" s="90"/>
    </row>
    <row r="236" spans="10:10" s="68" customFormat="1" x14ac:dyDescent="0.2">
      <c r="J236" s="90"/>
    </row>
    <row r="237" spans="10:10" s="68" customFormat="1" x14ac:dyDescent="0.2">
      <c r="J237" s="90"/>
    </row>
    <row r="238" spans="10:10" s="68" customFormat="1" x14ac:dyDescent="0.2">
      <c r="J238" s="90"/>
    </row>
    <row r="239" spans="10:10" s="68" customFormat="1" x14ac:dyDescent="0.2">
      <c r="J239" s="90"/>
    </row>
    <row r="240" spans="10:10" s="68" customFormat="1" x14ac:dyDescent="0.2">
      <c r="J240" s="90"/>
    </row>
    <row r="241" spans="10:10" s="68" customFormat="1" x14ac:dyDescent="0.2">
      <c r="J241" s="90"/>
    </row>
    <row r="242" spans="10:10" s="68" customFormat="1" x14ac:dyDescent="0.2">
      <c r="J242" s="90"/>
    </row>
    <row r="243" spans="10:10" s="68" customFormat="1" x14ac:dyDescent="0.2">
      <c r="J243" s="90"/>
    </row>
    <row r="244" spans="10:10" s="68" customFormat="1" x14ac:dyDescent="0.2">
      <c r="J244" s="90"/>
    </row>
    <row r="245" spans="10:10" s="68" customFormat="1" x14ac:dyDescent="0.2">
      <c r="J245" s="90"/>
    </row>
    <row r="246" spans="10:10" s="68" customFormat="1" x14ac:dyDescent="0.2">
      <c r="J246" s="90"/>
    </row>
    <row r="247" spans="10:10" s="68" customFormat="1" x14ac:dyDescent="0.2">
      <c r="J247" s="90"/>
    </row>
    <row r="248" spans="10:10" s="68" customFormat="1" x14ac:dyDescent="0.2">
      <c r="J248" s="90"/>
    </row>
    <row r="249" spans="10:10" s="68" customFormat="1" x14ac:dyDescent="0.2">
      <c r="J249" s="90"/>
    </row>
    <row r="250" spans="10:10" s="68" customFormat="1" x14ac:dyDescent="0.2">
      <c r="J250" s="90"/>
    </row>
    <row r="251" spans="10:10" s="68" customFormat="1" x14ac:dyDescent="0.2">
      <c r="J251" s="90"/>
    </row>
    <row r="252" spans="10:10" s="68" customFormat="1" x14ac:dyDescent="0.2">
      <c r="J252" s="90"/>
    </row>
    <row r="253" spans="10:10" s="68" customFormat="1" x14ac:dyDescent="0.2">
      <c r="J253" s="90"/>
    </row>
    <row r="254" spans="10:10" s="68" customFormat="1" x14ac:dyDescent="0.2">
      <c r="J254" s="90"/>
    </row>
    <row r="255" spans="10:10" s="68" customFormat="1" x14ac:dyDescent="0.2">
      <c r="J255" s="90"/>
    </row>
    <row r="256" spans="10:10" s="68" customFormat="1" x14ac:dyDescent="0.2">
      <c r="J256" s="90"/>
    </row>
    <row r="257" spans="10:10" s="68" customFormat="1" x14ac:dyDescent="0.2">
      <c r="J257" s="90"/>
    </row>
    <row r="258" spans="10:10" s="68" customFormat="1" x14ac:dyDescent="0.2">
      <c r="J258" s="90"/>
    </row>
    <row r="259" spans="10:10" s="68" customFormat="1" x14ac:dyDescent="0.2">
      <c r="J259" s="90"/>
    </row>
    <row r="260" spans="10:10" s="68" customFormat="1" x14ac:dyDescent="0.2">
      <c r="J260" s="90"/>
    </row>
    <row r="261" spans="10:10" s="68" customFormat="1" x14ac:dyDescent="0.2">
      <c r="J261" s="90"/>
    </row>
    <row r="262" spans="10:10" s="68" customFormat="1" x14ac:dyDescent="0.2">
      <c r="J262" s="90"/>
    </row>
    <row r="263" spans="10:10" s="68" customFormat="1" x14ac:dyDescent="0.2">
      <c r="J263" s="90"/>
    </row>
    <row r="264" spans="10:10" s="68" customFormat="1" x14ac:dyDescent="0.2">
      <c r="J264" s="90"/>
    </row>
    <row r="265" spans="10:10" s="68" customFormat="1" x14ac:dyDescent="0.2">
      <c r="J265" s="90"/>
    </row>
    <row r="266" spans="10:10" s="68" customFormat="1" x14ac:dyDescent="0.2">
      <c r="J266" s="90"/>
    </row>
    <row r="267" spans="10:10" s="68" customFormat="1" x14ac:dyDescent="0.2">
      <c r="J267" s="90"/>
    </row>
    <row r="268" spans="10:10" s="68" customFormat="1" x14ac:dyDescent="0.2">
      <c r="J268" s="90"/>
    </row>
    <row r="269" spans="10:10" s="68" customFormat="1" x14ac:dyDescent="0.2">
      <c r="J269" s="90"/>
    </row>
    <row r="270" spans="10:10" s="68" customFormat="1" x14ac:dyDescent="0.2">
      <c r="J270" s="90"/>
    </row>
    <row r="271" spans="10:10" s="68" customFormat="1" x14ac:dyDescent="0.2">
      <c r="J271" s="90"/>
    </row>
    <row r="272" spans="10:10" s="68" customFormat="1" x14ac:dyDescent="0.2">
      <c r="J272" s="90"/>
    </row>
    <row r="273" spans="10:10" s="68" customFormat="1" x14ac:dyDescent="0.2">
      <c r="J273" s="90"/>
    </row>
    <row r="274" spans="10:10" s="68" customFormat="1" x14ac:dyDescent="0.2">
      <c r="J274" s="90"/>
    </row>
    <row r="275" spans="10:10" s="68" customFormat="1" x14ac:dyDescent="0.2">
      <c r="J275" s="90"/>
    </row>
    <row r="276" spans="10:10" s="68" customFormat="1" x14ac:dyDescent="0.2">
      <c r="J276" s="90"/>
    </row>
    <row r="277" spans="10:10" s="68" customFormat="1" x14ac:dyDescent="0.2">
      <c r="J277" s="90"/>
    </row>
    <row r="278" spans="10:10" s="68" customFormat="1" x14ac:dyDescent="0.2">
      <c r="J278" s="90"/>
    </row>
    <row r="279" spans="10:10" s="68" customFormat="1" x14ac:dyDescent="0.2">
      <c r="J279" s="90"/>
    </row>
    <row r="280" spans="10:10" s="68" customFormat="1" x14ac:dyDescent="0.2">
      <c r="J280" s="90"/>
    </row>
    <row r="281" spans="10:10" s="68" customFormat="1" x14ac:dyDescent="0.2">
      <c r="J281" s="90"/>
    </row>
    <row r="282" spans="10:10" s="68" customFormat="1" x14ac:dyDescent="0.2">
      <c r="J282" s="90"/>
    </row>
    <row r="283" spans="10:10" s="68" customFormat="1" x14ac:dyDescent="0.2">
      <c r="J283" s="90"/>
    </row>
    <row r="284" spans="10:10" s="68" customFormat="1" x14ac:dyDescent="0.2">
      <c r="J284" s="90"/>
    </row>
    <row r="285" spans="10:10" s="68" customFormat="1" x14ac:dyDescent="0.2">
      <c r="J285" s="90"/>
    </row>
    <row r="286" spans="10:10" s="68" customFormat="1" x14ac:dyDescent="0.2">
      <c r="J286" s="90"/>
    </row>
    <row r="287" spans="10:10" s="68" customFormat="1" x14ac:dyDescent="0.2">
      <c r="J287" s="90"/>
    </row>
    <row r="288" spans="10:10" s="68" customFormat="1" x14ac:dyDescent="0.2">
      <c r="J288" s="90"/>
    </row>
    <row r="289" spans="10:10" s="68" customFormat="1" x14ac:dyDescent="0.2">
      <c r="J289" s="90"/>
    </row>
    <row r="290" spans="10:10" s="68" customFormat="1" x14ac:dyDescent="0.2">
      <c r="J290" s="90"/>
    </row>
    <row r="291" spans="10:10" s="68" customFormat="1" x14ac:dyDescent="0.2">
      <c r="J291" s="90"/>
    </row>
    <row r="292" spans="10:10" s="68" customFormat="1" x14ac:dyDescent="0.2">
      <c r="J292" s="90"/>
    </row>
    <row r="293" spans="10:10" s="68" customFormat="1" x14ac:dyDescent="0.2">
      <c r="J293" s="90"/>
    </row>
    <row r="294" spans="10:10" s="68" customFormat="1" x14ac:dyDescent="0.2">
      <c r="J294" s="90"/>
    </row>
    <row r="295" spans="10:10" s="68" customFormat="1" x14ac:dyDescent="0.2">
      <c r="J295" s="90"/>
    </row>
    <row r="296" spans="10:10" s="68" customFormat="1" x14ac:dyDescent="0.2">
      <c r="J296" s="90"/>
    </row>
    <row r="297" spans="10:10" s="68" customFormat="1" x14ac:dyDescent="0.2">
      <c r="J297" s="90"/>
    </row>
    <row r="298" spans="10:10" s="68" customFormat="1" x14ac:dyDescent="0.2">
      <c r="J298" s="90"/>
    </row>
    <row r="299" spans="10:10" s="68" customFormat="1" x14ac:dyDescent="0.2">
      <c r="J299" s="90"/>
    </row>
    <row r="300" spans="10:10" s="68" customFormat="1" x14ac:dyDescent="0.2">
      <c r="J300" s="90"/>
    </row>
    <row r="301" spans="10:10" s="68" customFormat="1" x14ac:dyDescent="0.2">
      <c r="J301" s="90"/>
    </row>
    <row r="302" spans="10:10" s="68" customFormat="1" x14ac:dyDescent="0.2">
      <c r="J302" s="90"/>
    </row>
    <row r="303" spans="10:10" s="68" customFormat="1" x14ac:dyDescent="0.2">
      <c r="J303" s="90"/>
    </row>
    <row r="304" spans="10:10" s="68" customFormat="1" x14ac:dyDescent="0.2">
      <c r="J304" s="90"/>
    </row>
    <row r="305" spans="10:10" s="68" customFormat="1" x14ac:dyDescent="0.2">
      <c r="J305" s="90"/>
    </row>
    <row r="306" spans="10:10" s="68" customFormat="1" x14ac:dyDescent="0.2">
      <c r="J306" s="90"/>
    </row>
    <row r="307" spans="10:10" s="68" customFormat="1" x14ac:dyDescent="0.2">
      <c r="J307" s="90"/>
    </row>
    <row r="308" spans="10:10" s="68" customFormat="1" x14ac:dyDescent="0.2">
      <c r="J308" s="90"/>
    </row>
    <row r="309" spans="10:10" s="68" customFormat="1" x14ac:dyDescent="0.2">
      <c r="J309" s="90"/>
    </row>
    <row r="310" spans="10:10" s="68" customFormat="1" x14ac:dyDescent="0.2">
      <c r="J310" s="90"/>
    </row>
    <row r="311" spans="10:10" s="68" customFormat="1" x14ac:dyDescent="0.2">
      <c r="J311" s="90"/>
    </row>
    <row r="312" spans="10:10" s="68" customFormat="1" x14ac:dyDescent="0.2">
      <c r="J312" s="90"/>
    </row>
    <row r="313" spans="10:10" s="68" customFormat="1" x14ac:dyDescent="0.2">
      <c r="J313" s="90"/>
    </row>
    <row r="314" spans="10:10" s="68" customFormat="1" x14ac:dyDescent="0.2">
      <c r="J314" s="90"/>
    </row>
    <row r="315" spans="10:10" s="68" customFormat="1" x14ac:dyDescent="0.2">
      <c r="J315" s="90"/>
    </row>
    <row r="316" spans="10:10" s="68" customFormat="1" x14ac:dyDescent="0.2">
      <c r="J316" s="90"/>
    </row>
    <row r="317" spans="10:10" s="68" customFormat="1" x14ac:dyDescent="0.2">
      <c r="J317" s="90"/>
    </row>
    <row r="318" spans="10:10" s="68" customFormat="1" x14ac:dyDescent="0.2">
      <c r="J318" s="90"/>
    </row>
    <row r="319" spans="10:10" s="68" customFormat="1" x14ac:dyDescent="0.2">
      <c r="J319" s="90"/>
    </row>
    <row r="320" spans="10:10" s="68" customFormat="1" x14ac:dyDescent="0.2">
      <c r="J320" s="90"/>
    </row>
    <row r="321" spans="10:10" s="68" customFormat="1" x14ac:dyDescent="0.2">
      <c r="J321" s="90"/>
    </row>
    <row r="322" spans="10:10" s="68" customFormat="1" x14ac:dyDescent="0.2">
      <c r="J322" s="90"/>
    </row>
    <row r="323" spans="10:10" s="68" customFormat="1" x14ac:dyDescent="0.2">
      <c r="J323" s="90"/>
    </row>
    <row r="324" spans="10:10" s="68" customFormat="1" x14ac:dyDescent="0.2">
      <c r="J324" s="90"/>
    </row>
    <row r="325" spans="10:10" s="68" customFormat="1" x14ac:dyDescent="0.2">
      <c r="J325" s="90"/>
    </row>
    <row r="326" spans="10:10" s="68" customFormat="1" x14ac:dyDescent="0.2">
      <c r="J326" s="90"/>
    </row>
    <row r="327" spans="10:10" s="68" customFormat="1" x14ac:dyDescent="0.2">
      <c r="J327" s="90"/>
    </row>
    <row r="328" spans="10:10" s="68" customFormat="1" x14ac:dyDescent="0.2">
      <c r="J328" s="90"/>
    </row>
    <row r="329" spans="10:10" s="68" customFormat="1" x14ac:dyDescent="0.2">
      <c r="J329" s="90"/>
    </row>
    <row r="330" spans="10:10" s="68" customFormat="1" x14ac:dyDescent="0.2">
      <c r="J330" s="90"/>
    </row>
    <row r="331" spans="10:10" s="68" customFormat="1" x14ac:dyDescent="0.2">
      <c r="J331" s="90"/>
    </row>
    <row r="332" spans="10:10" s="68" customFormat="1" x14ac:dyDescent="0.2">
      <c r="J332" s="90"/>
    </row>
    <row r="333" spans="10:10" s="68" customFormat="1" x14ac:dyDescent="0.2">
      <c r="J333" s="90"/>
    </row>
    <row r="334" spans="10:10" s="68" customFormat="1" x14ac:dyDescent="0.2">
      <c r="J334" s="90"/>
    </row>
    <row r="335" spans="10:10" s="68" customFormat="1" x14ac:dyDescent="0.2">
      <c r="J335" s="90"/>
    </row>
    <row r="336" spans="10:10" s="68" customFormat="1" x14ac:dyDescent="0.2">
      <c r="J336" s="90"/>
    </row>
    <row r="337" spans="10:10" s="68" customFormat="1" x14ac:dyDescent="0.2">
      <c r="J337" s="90"/>
    </row>
    <row r="338" spans="10:10" s="68" customFormat="1" x14ac:dyDescent="0.2">
      <c r="J338" s="90"/>
    </row>
    <row r="339" spans="10:10" s="68" customFormat="1" x14ac:dyDescent="0.2">
      <c r="J339" s="90"/>
    </row>
    <row r="340" spans="10:10" s="68" customFormat="1" x14ac:dyDescent="0.2">
      <c r="J340" s="90"/>
    </row>
    <row r="341" spans="10:10" s="68" customFormat="1" x14ac:dyDescent="0.2">
      <c r="J341" s="90"/>
    </row>
    <row r="342" spans="10:10" s="68" customFormat="1" x14ac:dyDescent="0.2">
      <c r="J342" s="90"/>
    </row>
    <row r="343" spans="10:10" s="68" customFormat="1" x14ac:dyDescent="0.2">
      <c r="J343" s="90"/>
    </row>
    <row r="344" spans="10:10" s="68" customFormat="1" x14ac:dyDescent="0.2">
      <c r="J344" s="90"/>
    </row>
    <row r="345" spans="10:10" s="68" customFormat="1" x14ac:dyDescent="0.2">
      <c r="J345" s="90"/>
    </row>
    <row r="346" spans="10:10" s="68" customFormat="1" x14ac:dyDescent="0.2">
      <c r="J346" s="90"/>
    </row>
    <row r="347" spans="10:10" s="68" customFormat="1" x14ac:dyDescent="0.2">
      <c r="J347" s="90"/>
    </row>
    <row r="348" spans="10:10" s="68" customFormat="1" x14ac:dyDescent="0.2">
      <c r="J348" s="90"/>
    </row>
    <row r="349" spans="10:10" s="68" customFormat="1" x14ac:dyDescent="0.2">
      <c r="J349" s="90"/>
    </row>
    <row r="350" spans="10:10" s="68" customFormat="1" x14ac:dyDescent="0.2">
      <c r="J350" s="90"/>
    </row>
    <row r="351" spans="10:10" s="68" customFormat="1" x14ac:dyDescent="0.2">
      <c r="J351" s="90"/>
    </row>
    <row r="352" spans="10:10" s="68" customFormat="1" x14ac:dyDescent="0.2">
      <c r="J352" s="90"/>
    </row>
    <row r="353" spans="10:10" s="68" customFormat="1" x14ac:dyDescent="0.2">
      <c r="J353" s="90"/>
    </row>
    <row r="354" spans="10:10" s="68" customFormat="1" x14ac:dyDescent="0.2">
      <c r="J354" s="90"/>
    </row>
    <row r="355" spans="10:10" s="68" customFormat="1" x14ac:dyDescent="0.2">
      <c r="J355" s="90"/>
    </row>
    <row r="356" spans="10:10" s="68" customFormat="1" x14ac:dyDescent="0.2">
      <c r="J356" s="90"/>
    </row>
    <row r="357" spans="10:10" s="68" customFormat="1" x14ac:dyDescent="0.2">
      <c r="J357" s="90"/>
    </row>
    <row r="358" spans="10:10" s="68" customFormat="1" x14ac:dyDescent="0.2">
      <c r="J358" s="90"/>
    </row>
    <row r="359" spans="10:10" s="68" customFormat="1" x14ac:dyDescent="0.2">
      <c r="J359" s="90"/>
    </row>
    <row r="360" spans="10:10" s="68" customFormat="1" x14ac:dyDescent="0.2">
      <c r="J360" s="90"/>
    </row>
    <row r="361" spans="10:10" s="68" customFormat="1" x14ac:dyDescent="0.2">
      <c r="J361" s="90"/>
    </row>
    <row r="362" spans="10:10" s="68" customFormat="1" x14ac:dyDescent="0.2">
      <c r="J362" s="90"/>
    </row>
    <row r="363" spans="10:10" s="68" customFormat="1" x14ac:dyDescent="0.2">
      <c r="J363" s="90"/>
    </row>
    <row r="364" spans="10:10" s="68" customFormat="1" x14ac:dyDescent="0.2">
      <c r="J364" s="90"/>
    </row>
    <row r="365" spans="10:10" s="68" customFormat="1" x14ac:dyDescent="0.2">
      <c r="J365" s="90"/>
    </row>
    <row r="366" spans="10:10" s="68" customFormat="1" x14ac:dyDescent="0.2">
      <c r="J366" s="90"/>
    </row>
    <row r="367" spans="10:10" s="68" customFormat="1" x14ac:dyDescent="0.2">
      <c r="J367" s="90"/>
    </row>
    <row r="368" spans="10:10" s="68" customFormat="1" x14ac:dyDescent="0.2">
      <c r="J368" s="90"/>
    </row>
    <row r="369" spans="10:10" s="68" customFormat="1" x14ac:dyDescent="0.2">
      <c r="J369" s="90"/>
    </row>
    <row r="370" spans="10:10" s="68" customFormat="1" x14ac:dyDescent="0.2">
      <c r="J370" s="90"/>
    </row>
    <row r="371" spans="10:10" s="68" customFormat="1" x14ac:dyDescent="0.2">
      <c r="J371" s="90"/>
    </row>
    <row r="372" spans="10:10" s="68" customFormat="1" x14ac:dyDescent="0.2">
      <c r="J372" s="90"/>
    </row>
    <row r="373" spans="10:10" s="68" customFormat="1" x14ac:dyDescent="0.2">
      <c r="J373" s="90"/>
    </row>
    <row r="374" spans="10:10" s="68" customFormat="1" x14ac:dyDescent="0.2">
      <c r="J374" s="90"/>
    </row>
    <row r="375" spans="10:10" s="68" customFormat="1" x14ac:dyDescent="0.2">
      <c r="J375" s="90"/>
    </row>
    <row r="376" spans="10:10" s="68" customFormat="1" x14ac:dyDescent="0.2">
      <c r="J376" s="90"/>
    </row>
    <row r="377" spans="10:10" s="68" customFormat="1" x14ac:dyDescent="0.2">
      <c r="J377" s="90"/>
    </row>
    <row r="378" spans="10:10" s="68" customFormat="1" x14ac:dyDescent="0.2">
      <c r="J378" s="90"/>
    </row>
    <row r="379" spans="10:10" s="68" customFormat="1" x14ac:dyDescent="0.2">
      <c r="J379" s="90"/>
    </row>
    <row r="380" spans="10:10" s="68" customFormat="1" x14ac:dyDescent="0.2">
      <c r="J380" s="90"/>
    </row>
    <row r="381" spans="10:10" s="68" customFormat="1" x14ac:dyDescent="0.2">
      <c r="J381" s="90"/>
    </row>
    <row r="382" spans="10:10" s="68" customFormat="1" x14ac:dyDescent="0.2">
      <c r="J382" s="90"/>
    </row>
    <row r="383" spans="10:10" s="68" customFormat="1" x14ac:dyDescent="0.2">
      <c r="J383" s="90"/>
    </row>
    <row r="384" spans="10:10" s="68" customFormat="1" x14ac:dyDescent="0.2">
      <c r="J384" s="90"/>
    </row>
    <row r="385" spans="10:10" s="68" customFormat="1" x14ac:dyDescent="0.2">
      <c r="J385" s="90"/>
    </row>
    <row r="386" spans="10:10" s="68" customFormat="1" x14ac:dyDescent="0.2">
      <c r="J386" s="90"/>
    </row>
    <row r="387" spans="10:10" s="68" customFormat="1" x14ac:dyDescent="0.2">
      <c r="J387" s="90"/>
    </row>
    <row r="388" spans="10:10" s="68" customFormat="1" x14ac:dyDescent="0.2">
      <c r="J388" s="90"/>
    </row>
    <row r="389" spans="10:10" s="68" customFormat="1" x14ac:dyDescent="0.2">
      <c r="J389" s="90"/>
    </row>
    <row r="390" spans="10:10" s="68" customFormat="1" x14ac:dyDescent="0.2">
      <c r="J390" s="90"/>
    </row>
    <row r="391" spans="10:10" s="68" customFormat="1" x14ac:dyDescent="0.2">
      <c r="J391" s="90"/>
    </row>
    <row r="392" spans="10:10" s="68" customFormat="1" x14ac:dyDescent="0.2">
      <c r="J392" s="90"/>
    </row>
    <row r="393" spans="10:10" s="68" customFormat="1" x14ac:dyDescent="0.2">
      <c r="J393" s="90"/>
    </row>
    <row r="394" spans="10:10" s="68" customFormat="1" x14ac:dyDescent="0.2">
      <c r="J394" s="90"/>
    </row>
    <row r="395" spans="10:10" s="68" customFormat="1" x14ac:dyDescent="0.2">
      <c r="J395" s="90"/>
    </row>
    <row r="396" spans="10:10" s="68" customFormat="1" x14ac:dyDescent="0.2">
      <c r="J396" s="90"/>
    </row>
    <row r="397" spans="10:10" s="68" customFormat="1" x14ac:dyDescent="0.2">
      <c r="J397" s="90"/>
    </row>
    <row r="398" spans="10:10" s="68" customFormat="1" x14ac:dyDescent="0.2">
      <c r="J398" s="90"/>
    </row>
    <row r="399" spans="10:10" s="68" customFormat="1" x14ac:dyDescent="0.2">
      <c r="J399" s="90"/>
    </row>
    <row r="400" spans="10:10" s="68" customFormat="1" x14ac:dyDescent="0.2">
      <c r="J400" s="90"/>
    </row>
    <row r="401" spans="10:10" s="68" customFormat="1" x14ac:dyDescent="0.2">
      <c r="J401" s="90"/>
    </row>
    <row r="402" spans="10:10" s="68" customFormat="1" x14ac:dyDescent="0.2">
      <c r="J402" s="90"/>
    </row>
    <row r="403" spans="10:10" s="68" customFormat="1" x14ac:dyDescent="0.2">
      <c r="J403" s="90"/>
    </row>
    <row r="404" spans="10:10" s="68" customFormat="1" x14ac:dyDescent="0.2">
      <c r="J404" s="90"/>
    </row>
    <row r="405" spans="10:10" s="68" customFormat="1" x14ac:dyDescent="0.2">
      <c r="J405" s="90"/>
    </row>
    <row r="406" spans="10:10" s="68" customFormat="1" x14ac:dyDescent="0.2">
      <c r="J406" s="90"/>
    </row>
    <row r="407" spans="10:10" s="68" customFormat="1" x14ac:dyDescent="0.2">
      <c r="J407" s="90"/>
    </row>
    <row r="408" spans="10:10" s="68" customFormat="1" x14ac:dyDescent="0.2">
      <c r="J408" s="90"/>
    </row>
    <row r="409" spans="10:10" s="68" customFormat="1" x14ac:dyDescent="0.2">
      <c r="J409" s="90"/>
    </row>
    <row r="410" spans="10:10" s="68" customFormat="1" x14ac:dyDescent="0.2">
      <c r="J410" s="90"/>
    </row>
    <row r="411" spans="10:10" s="68" customFormat="1" x14ac:dyDescent="0.2">
      <c r="J411" s="90"/>
    </row>
    <row r="412" spans="10:10" s="68" customFormat="1" x14ac:dyDescent="0.2">
      <c r="J412" s="90"/>
    </row>
    <row r="413" spans="10:10" s="68" customFormat="1" x14ac:dyDescent="0.2">
      <c r="J413" s="90"/>
    </row>
    <row r="414" spans="10:10" s="68" customFormat="1" x14ac:dyDescent="0.2">
      <c r="J414" s="90"/>
    </row>
    <row r="415" spans="10:10" s="68" customFormat="1" x14ac:dyDescent="0.2">
      <c r="J415" s="90"/>
    </row>
    <row r="416" spans="10:10" s="68" customFormat="1" x14ac:dyDescent="0.2">
      <c r="J416" s="90"/>
    </row>
    <row r="417" spans="10:10" s="68" customFormat="1" x14ac:dyDescent="0.2">
      <c r="J417" s="90"/>
    </row>
    <row r="418" spans="10:10" s="68" customFormat="1" x14ac:dyDescent="0.2">
      <c r="J418" s="90"/>
    </row>
    <row r="419" spans="10:10" s="68" customFormat="1" x14ac:dyDescent="0.2">
      <c r="J419" s="90"/>
    </row>
    <row r="420" spans="10:10" s="68" customFormat="1" x14ac:dyDescent="0.2">
      <c r="J420" s="90"/>
    </row>
    <row r="421" spans="10:10" s="68" customFormat="1" x14ac:dyDescent="0.2">
      <c r="J421" s="90"/>
    </row>
    <row r="422" spans="10:10" s="68" customFormat="1" x14ac:dyDescent="0.2">
      <c r="J422" s="90"/>
    </row>
    <row r="423" spans="10:10" s="68" customFormat="1" x14ac:dyDescent="0.2">
      <c r="J423" s="90"/>
    </row>
    <row r="424" spans="10:10" s="68" customFormat="1" x14ac:dyDescent="0.2">
      <c r="J424" s="90"/>
    </row>
    <row r="425" spans="10:10" s="68" customFormat="1" x14ac:dyDescent="0.2">
      <c r="J425" s="90"/>
    </row>
    <row r="426" spans="10:10" s="68" customFormat="1" x14ac:dyDescent="0.2">
      <c r="J426" s="90"/>
    </row>
    <row r="427" spans="10:10" s="68" customFormat="1" x14ac:dyDescent="0.2">
      <c r="J427" s="90"/>
    </row>
    <row r="428" spans="10:10" s="68" customFormat="1" x14ac:dyDescent="0.2">
      <c r="J428" s="90"/>
    </row>
    <row r="429" spans="10:10" s="68" customFormat="1" x14ac:dyDescent="0.2">
      <c r="J429" s="90"/>
    </row>
    <row r="430" spans="10:10" s="68" customFormat="1" x14ac:dyDescent="0.2">
      <c r="J430" s="90"/>
    </row>
    <row r="431" spans="10:10" s="68" customFormat="1" x14ac:dyDescent="0.2">
      <c r="J431" s="90"/>
    </row>
    <row r="432" spans="10:10" s="68" customFormat="1" x14ac:dyDescent="0.2">
      <c r="J432" s="90"/>
    </row>
    <row r="433" spans="10:10" s="68" customFormat="1" x14ac:dyDescent="0.2">
      <c r="J433" s="90"/>
    </row>
    <row r="434" spans="10:10" s="68" customFormat="1" x14ac:dyDescent="0.2">
      <c r="J434" s="90"/>
    </row>
    <row r="435" spans="10:10" s="68" customFormat="1" x14ac:dyDescent="0.2">
      <c r="J435" s="90"/>
    </row>
    <row r="436" spans="10:10" s="68" customFormat="1" x14ac:dyDescent="0.2">
      <c r="J436" s="90"/>
    </row>
    <row r="437" spans="10:10" s="68" customFormat="1" x14ac:dyDescent="0.2">
      <c r="J437" s="90"/>
    </row>
    <row r="438" spans="10:10" s="68" customFormat="1" x14ac:dyDescent="0.2">
      <c r="J438" s="90"/>
    </row>
    <row r="439" spans="10:10" s="68" customFormat="1" x14ac:dyDescent="0.2">
      <c r="J439" s="90"/>
    </row>
    <row r="440" spans="10:10" s="68" customFormat="1" x14ac:dyDescent="0.2">
      <c r="J440" s="90"/>
    </row>
    <row r="441" spans="10:10" s="68" customFormat="1" x14ac:dyDescent="0.2">
      <c r="J441" s="90"/>
    </row>
    <row r="442" spans="10:10" s="68" customFormat="1" x14ac:dyDescent="0.2">
      <c r="J442" s="90"/>
    </row>
    <row r="443" spans="10:10" s="68" customFormat="1" x14ac:dyDescent="0.2">
      <c r="J443" s="90"/>
    </row>
    <row r="444" spans="10:10" s="68" customFormat="1" x14ac:dyDescent="0.2">
      <c r="J444" s="90"/>
    </row>
    <row r="445" spans="10:10" s="68" customFormat="1" x14ac:dyDescent="0.2">
      <c r="J445" s="90"/>
    </row>
    <row r="446" spans="10:10" s="68" customFormat="1" x14ac:dyDescent="0.2">
      <c r="J446" s="90"/>
    </row>
    <row r="447" spans="10:10" s="68" customFormat="1" x14ac:dyDescent="0.2">
      <c r="J447" s="90"/>
    </row>
    <row r="448" spans="10:10" s="68" customFormat="1" x14ac:dyDescent="0.2">
      <c r="J448" s="90"/>
    </row>
    <row r="449" spans="10:10" s="68" customFormat="1" x14ac:dyDescent="0.2">
      <c r="J449" s="90"/>
    </row>
    <row r="450" spans="10:10" s="68" customFormat="1" x14ac:dyDescent="0.2">
      <c r="J450" s="90"/>
    </row>
    <row r="451" spans="10:10" s="68" customFormat="1" x14ac:dyDescent="0.2">
      <c r="J451" s="90"/>
    </row>
    <row r="452" spans="10:10" s="68" customFormat="1" x14ac:dyDescent="0.2">
      <c r="J452" s="90"/>
    </row>
    <row r="453" spans="10:10" s="68" customFormat="1" x14ac:dyDescent="0.2">
      <c r="J453" s="90"/>
    </row>
    <row r="454" spans="10:10" s="68" customFormat="1" x14ac:dyDescent="0.2">
      <c r="J454" s="90"/>
    </row>
    <row r="455" spans="10:10" s="68" customFormat="1" x14ac:dyDescent="0.2">
      <c r="J455" s="90"/>
    </row>
    <row r="456" spans="10:10" s="68" customFormat="1" x14ac:dyDescent="0.2">
      <c r="J456" s="90"/>
    </row>
    <row r="457" spans="10:10" s="68" customFormat="1" x14ac:dyDescent="0.2">
      <c r="J457" s="90"/>
    </row>
    <row r="458" spans="10:10" s="68" customFormat="1" x14ac:dyDescent="0.2">
      <c r="J458" s="90"/>
    </row>
    <row r="459" spans="10:10" s="68" customFormat="1" x14ac:dyDescent="0.2">
      <c r="J459" s="90"/>
    </row>
    <row r="460" spans="10:10" s="68" customFormat="1" x14ac:dyDescent="0.2">
      <c r="J460" s="90"/>
    </row>
    <row r="461" spans="10:10" s="68" customFormat="1" x14ac:dyDescent="0.2">
      <c r="J461" s="90"/>
    </row>
    <row r="462" spans="10:10" s="68" customFormat="1" x14ac:dyDescent="0.2">
      <c r="J462" s="90"/>
    </row>
    <row r="463" spans="10:10" s="68" customFormat="1" x14ac:dyDescent="0.2">
      <c r="J463" s="90"/>
    </row>
    <row r="464" spans="10:10" s="68" customFormat="1" x14ac:dyDescent="0.2">
      <c r="J464" s="90"/>
    </row>
    <row r="465" spans="10:10" s="68" customFormat="1" x14ac:dyDescent="0.2">
      <c r="J465" s="90"/>
    </row>
    <row r="466" spans="10:10" s="68" customFormat="1" x14ac:dyDescent="0.2">
      <c r="J466" s="90"/>
    </row>
    <row r="467" spans="10:10" s="68" customFormat="1" x14ac:dyDescent="0.2">
      <c r="J467" s="90"/>
    </row>
    <row r="468" spans="10:10" s="68" customFormat="1" x14ac:dyDescent="0.2">
      <c r="J468" s="90"/>
    </row>
    <row r="469" spans="10:10" s="68" customFormat="1" x14ac:dyDescent="0.2">
      <c r="J469" s="90"/>
    </row>
    <row r="470" spans="10:10" s="68" customFormat="1" x14ac:dyDescent="0.2">
      <c r="J470" s="90"/>
    </row>
    <row r="471" spans="10:10" s="68" customFormat="1" x14ac:dyDescent="0.2">
      <c r="J471" s="90"/>
    </row>
    <row r="472" spans="10:10" s="68" customFormat="1" x14ac:dyDescent="0.2">
      <c r="J472" s="90"/>
    </row>
    <row r="473" spans="10:10" s="68" customFormat="1" x14ac:dyDescent="0.2">
      <c r="J473" s="90"/>
    </row>
    <row r="474" spans="10:10" s="68" customFormat="1" x14ac:dyDescent="0.2">
      <c r="J474" s="90"/>
    </row>
    <row r="475" spans="10:10" s="68" customFormat="1" x14ac:dyDescent="0.2">
      <c r="J475" s="90"/>
    </row>
    <row r="476" spans="10:10" s="68" customFormat="1" x14ac:dyDescent="0.2">
      <c r="J476" s="90"/>
    </row>
    <row r="477" spans="10:10" s="68" customFormat="1" x14ac:dyDescent="0.2">
      <c r="J477" s="90"/>
    </row>
    <row r="478" spans="10:10" s="68" customFormat="1" x14ac:dyDescent="0.2">
      <c r="J478" s="90"/>
    </row>
    <row r="479" spans="10:10" s="68" customFormat="1" x14ac:dyDescent="0.2">
      <c r="J479" s="90"/>
    </row>
    <row r="480" spans="10:10" s="68" customFormat="1" x14ac:dyDescent="0.2">
      <c r="J480" s="90"/>
    </row>
    <row r="481" spans="10:10" s="68" customFormat="1" x14ac:dyDescent="0.2">
      <c r="J481" s="90"/>
    </row>
    <row r="482" spans="10:10" s="68" customFormat="1" x14ac:dyDescent="0.2">
      <c r="J482" s="90"/>
    </row>
    <row r="483" spans="10:10" s="68" customFormat="1" x14ac:dyDescent="0.2">
      <c r="J483" s="90"/>
    </row>
    <row r="484" spans="10:10" s="68" customFormat="1" x14ac:dyDescent="0.2">
      <c r="J484" s="90"/>
    </row>
    <row r="485" spans="10:10" s="68" customFormat="1" x14ac:dyDescent="0.2">
      <c r="J485" s="90"/>
    </row>
    <row r="486" spans="10:10" s="68" customFormat="1" x14ac:dyDescent="0.2">
      <c r="J486" s="90"/>
    </row>
    <row r="487" spans="10:10" s="68" customFormat="1" x14ac:dyDescent="0.2">
      <c r="J487" s="90"/>
    </row>
    <row r="488" spans="10:10" s="68" customFormat="1" x14ac:dyDescent="0.2">
      <c r="J488" s="90"/>
    </row>
    <row r="489" spans="10:10" s="68" customFormat="1" x14ac:dyDescent="0.2">
      <c r="J489" s="90"/>
    </row>
    <row r="490" spans="10:10" s="68" customFormat="1" x14ac:dyDescent="0.2">
      <c r="J490" s="90"/>
    </row>
    <row r="491" spans="10:10" s="68" customFormat="1" x14ac:dyDescent="0.2">
      <c r="J491" s="90"/>
    </row>
    <row r="492" spans="10:10" s="68" customFormat="1" x14ac:dyDescent="0.2">
      <c r="J492" s="90"/>
    </row>
    <row r="493" spans="10:10" s="68" customFormat="1" x14ac:dyDescent="0.2">
      <c r="J493" s="90"/>
    </row>
    <row r="494" spans="10:10" s="68" customFormat="1" x14ac:dyDescent="0.2">
      <c r="J494" s="90"/>
    </row>
    <row r="495" spans="10:10" s="68" customFormat="1" x14ac:dyDescent="0.2">
      <c r="J495" s="90"/>
    </row>
    <row r="496" spans="10:10" s="68" customFormat="1" x14ac:dyDescent="0.2">
      <c r="J496" s="90"/>
    </row>
    <row r="497" spans="10:10" s="68" customFormat="1" x14ac:dyDescent="0.2">
      <c r="J497" s="90"/>
    </row>
    <row r="498" spans="10:10" s="68" customFormat="1" x14ac:dyDescent="0.2">
      <c r="J498" s="90"/>
    </row>
    <row r="499" spans="10:10" s="68" customFormat="1" x14ac:dyDescent="0.2">
      <c r="J499" s="90"/>
    </row>
    <row r="500" spans="10:10" s="68" customFormat="1" x14ac:dyDescent="0.2">
      <c r="J500" s="90"/>
    </row>
  </sheetData>
  <sheetProtection sheet="1" objects="1" scenarios="1"/>
  <pageMargins left="0.7" right="0.7" top="0.75" bottom="0.75" header="0.51180555555555496" footer="0.51180555555555496"/>
  <pageSetup paperSize="9" firstPageNumber="0" orientation="portrait" horizontalDpi="300" verticalDpi="300"/>
  <ignoredErrors>
    <ignoredError sqref="T18 K2:K3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workbookViewId="0"/>
  </sheetViews>
  <sheetFormatPr baseColWidth="10" defaultRowHeight="15" x14ac:dyDescent="0.2"/>
  <cols>
    <col min="1" max="2" width="19.83203125" customWidth="1"/>
    <col min="3" max="10" width="13" customWidth="1"/>
    <col min="11" max="11" width="14.83203125" customWidth="1"/>
  </cols>
  <sheetData>
    <row r="1" spans="1:11" ht="16" x14ac:dyDescent="0.2">
      <c r="A1" s="67" t="s">
        <v>115</v>
      </c>
      <c r="B1" s="67" t="s">
        <v>195</v>
      </c>
      <c r="C1" s="67" t="s">
        <v>116</v>
      </c>
      <c r="D1" s="67" t="s">
        <v>117</v>
      </c>
      <c r="E1" s="67" t="s">
        <v>118</v>
      </c>
      <c r="F1" s="67" t="s">
        <v>119</v>
      </c>
      <c r="G1" s="67" t="s">
        <v>120</v>
      </c>
      <c r="H1" s="67" t="s">
        <v>121</v>
      </c>
      <c r="I1" s="67" t="s">
        <v>122</v>
      </c>
      <c r="J1" s="67" t="s">
        <v>196</v>
      </c>
      <c r="K1" s="68" t="s">
        <v>194</v>
      </c>
    </row>
    <row r="2" spans="1:11" x14ac:dyDescent="0.2">
      <c r="A2">
        <f>IF(NOT('Manual Experiment Interface'!A2=""),'Manual Experiment Interface'!A2,"")</f>
        <v>1</v>
      </c>
      <c r="B2" t="str">
        <f>IF(NOT('Manual Experiment Interface'!B2=""),'Manual Experiment Interface'!B2,"")</f>
        <v>20190306-JT-10</v>
      </c>
      <c r="C2">
        <f>IF(NOT('Manual Experiment Interface'!C2=""),'Manual Experiment Interface'!C2,"")</f>
        <v>150</v>
      </c>
      <c r="D2">
        <f>IF(NOT('Manual Experiment Interface'!D2=""),'Manual Experiment Interface'!D2,"")</f>
        <v>30</v>
      </c>
      <c r="E2">
        <f>IF(NOT('Manual Experiment Interface'!E2=""),'Manual Experiment Interface'!E2,"")</f>
        <v>30</v>
      </c>
      <c r="F2">
        <f>IF(NOT('Manual Experiment Interface'!F2=""),'Manual Experiment Interface'!F2,"")</f>
        <v>0</v>
      </c>
      <c r="G2">
        <f>IF(NOT('Manual Experiment Interface'!G2=""),'Manual Experiment Interface'!G2,"")</f>
        <v>0</v>
      </c>
      <c r="H2">
        <f>IF(NOT('Manual Experiment Interface'!H2=""),'Manual Experiment Interface'!H2,"")</f>
        <v>0</v>
      </c>
      <c r="I2">
        <f>IF(NOT('Manual Experiment Interface'!I2=""),'Manual Experiment Interface'!I2,"")</f>
        <v>0</v>
      </c>
      <c r="J2">
        <f>IF(NOT('Manual Experiment Interface'!J2=""),'Manual Experiment Interface'!J2,"")</f>
        <v>0</v>
      </c>
      <c r="K2">
        <f>IF(NOT('Manual Experiment Interface'!K2=""),'Manual Experiment Interface'!K2,"")</f>
        <v>210</v>
      </c>
    </row>
    <row r="3" spans="1:11" x14ac:dyDescent="0.2">
      <c r="A3">
        <f>IF(NOT('Manual Experiment Interface'!A3=""),'Manual Experiment Interface'!A3,"")</f>
        <v>2</v>
      </c>
      <c r="B3" t="str">
        <f>IF(NOT('Manual Experiment Interface'!B3=""),'Manual Experiment Interface'!B3,"")</f>
        <v>20190514-JT-15</v>
      </c>
      <c r="C3">
        <f>IF(NOT('Manual Experiment Interface'!C3=""),'Manual Experiment Interface'!C3,"")</f>
        <v>150</v>
      </c>
      <c r="D3">
        <f>IF(NOT('Manual Experiment Interface'!D3=""),'Manual Experiment Interface'!D3,"")</f>
        <v>30</v>
      </c>
      <c r="E3">
        <f>IF(NOT('Manual Experiment Interface'!E3=""),'Manual Experiment Interface'!E3,"")</f>
        <v>35</v>
      </c>
      <c r="F3">
        <f>IF(NOT('Manual Experiment Interface'!F3=""),'Manual Experiment Interface'!F3,"")</f>
        <v>0</v>
      </c>
      <c r="G3">
        <f>IF(NOT('Manual Experiment Interface'!G3=""),'Manual Experiment Interface'!G3,"")</f>
        <v>0</v>
      </c>
      <c r="H3">
        <f>IF(NOT('Manual Experiment Interface'!H3=""),'Manual Experiment Interface'!H3,"")</f>
        <v>0</v>
      </c>
      <c r="I3">
        <f>IF(NOT('Manual Experiment Interface'!I3=""),'Manual Experiment Interface'!I3,"")</f>
        <v>0</v>
      </c>
      <c r="J3">
        <f>IF(NOT('Manual Experiment Interface'!J3=""),'Manual Experiment Interface'!J3,"")</f>
        <v>0</v>
      </c>
      <c r="K3">
        <f>IF(NOT('Manual Experiment Interface'!K3=""),'Manual Experiment Interface'!K3,"")</f>
        <v>215</v>
      </c>
    </row>
    <row r="4" spans="1:11" x14ac:dyDescent="0.2">
      <c r="A4">
        <f>IF(NOT('Manual Experiment Interface'!A4=""),'Manual Experiment Interface'!A4,"")</f>
        <v>3</v>
      </c>
      <c r="B4" t="str">
        <f>IF(NOT('Manual Experiment Interface'!B4=""),'Manual Experiment Interface'!B4,"")</f>
        <v>20190306-JT-11</v>
      </c>
      <c r="C4">
        <f>IF(NOT('Manual Experiment Interface'!C4=""),'Manual Experiment Interface'!C4,"")</f>
        <v>150</v>
      </c>
      <c r="D4">
        <f>IF(NOT('Manual Experiment Interface'!D4=""),'Manual Experiment Interface'!D4,"")</f>
        <v>30</v>
      </c>
      <c r="E4">
        <f>IF(NOT('Manual Experiment Interface'!E4=""),'Manual Experiment Interface'!E4,"")</f>
        <v>35</v>
      </c>
      <c r="F4">
        <f>IF(NOT('Manual Experiment Interface'!F4=""),'Manual Experiment Interface'!F4,"")</f>
        <v>0</v>
      </c>
      <c r="G4">
        <f>IF(NOT('Manual Experiment Interface'!G4=""),'Manual Experiment Interface'!G4,"")</f>
        <v>0</v>
      </c>
      <c r="H4">
        <f>IF(NOT('Manual Experiment Interface'!H4=""),'Manual Experiment Interface'!H4,"")</f>
        <v>0</v>
      </c>
      <c r="I4">
        <f>IF(NOT('Manual Experiment Interface'!I4=""),'Manual Experiment Interface'!I4,"")</f>
        <v>0</v>
      </c>
      <c r="J4">
        <f>IF(NOT('Manual Experiment Interface'!J4=""),'Manual Experiment Interface'!J4,"")</f>
        <v>0</v>
      </c>
      <c r="K4">
        <f>IF(NOT('Manual Experiment Interface'!K4=""),'Manual Experiment Interface'!K4,"")</f>
        <v>215</v>
      </c>
    </row>
    <row r="5" spans="1:11" x14ac:dyDescent="0.2">
      <c r="A5" t="str">
        <f>IF(NOT('Manual Experiment Interface'!A5=""),'Manual Experiment Interface'!A5,"")</f>
        <v/>
      </c>
      <c r="B5" t="str">
        <f>IF(NOT('Manual Experiment Interface'!B5=""),'Manual Experiment Interface'!B5,"")</f>
        <v/>
      </c>
      <c r="C5" t="str">
        <f>IF(NOT('Manual Experiment Interface'!C5=""),'Manual Experiment Interface'!C5,"")</f>
        <v/>
      </c>
      <c r="D5" t="str">
        <f>IF(NOT('Manual Experiment Interface'!D5=""),'Manual Experiment Interface'!D5,"")</f>
        <v/>
      </c>
      <c r="E5" t="str">
        <f>IF(NOT('Manual Experiment Interface'!E5=""),'Manual Experiment Interface'!E5,"")</f>
        <v/>
      </c>
      <c r="F5" t="str">
        <f>IF(NOT('Manual Experiment Interface'!F5=""),'Manual Experiment Interface'!F5,"")</f>
        <v/>
      </c>
      <c r="G5" t="str">
        <f>IF(NOT('Manual Experiment Interface'!G5=""),'Manual Experiment Interface'!G5,"")</f>
        <v/>
      </c>
      <c r="H5" t="str">
        <f>IF(NOT('Manual Experiment Interface'!H5=""),'Manual Experiment Interface'!H5,"")</f>
        <v/>
      </c>
      <c r="I5" t="str">
        <f>IF(NOT('Manual Experiment Interface'!I5=""),'Manual Experiment Interface'!I5,"")</f>
        <v/>
      </c>
      <c r="J5" t="str">
        <f>IF(NOT('Manual Experiment Interface'!J5=""),'Manual Experiment Interface'!J5,"")</f>
        <v/>
      </c>
      <c r="K5" t="str">
        <f>IF(NOT('Manual Experiment Interface'!K5=""),'Manual Experiment Interface'!K5,"")</f>
        <v/>
      </c>
    </row>
    <row r="6" spans="1:11" x14ac:dyDescent="0.2">
      <c r="A6" t="str">
        <f>IF(NOT('Manual Experiment Interface'!A6=""),'Manual Experiment Interface'!A6,"")</f>
        <v/>
      </c>
      <c r="B6" t="str">
        <f>IF(NOT('Manual Experiment Interface'!B6=""),'Manual Experiment Interface'!B6,"")</f>
        <v/>
      </c>
      <c r="C6" t="str">
        <f>IF(NOT('Manual Experiment Interface'!C6=""),'Manual Experiment Interface'!C6,"")</f>
        <v/>
      </c>
      <c r="D6" t="str">
        <f>IF(NOT('Manual Experiment Interface'!D6=""),'Manual Experiment Interface'!D6,"")</f>
        <v/>
      </c>
      <c r="E6" t="str">
        <f>IF(NOT('Manual Experiment Interface'!E6=""),'Manual Experiment Interface'!E6,"")</f>
        <v/>
      </c>
      <c r="F6" t="str">
        <f>IF(NOT('Manual Experiment Interface'!F6=""),'Manual Experiment Interface'!F6,"")</f>
        <v/>
      </c>
      <c r="G6" t="str">
        <f>IF(NOT('Manual Experiment Interface'!G6=""),'Manual Experiment Interface'!G6,"")</f>
        <v/>
      </c>
      <c r="H6" t="str">
        <f>IF(NOT('Manual Experiment Interface'!H6=""),'Manual Experiment Interface'!H6,"")</f>
        <v/>
      </c>
      <c r="I6" t="str">
        <f>IF(NOT('Manual Experiment Interface'!I6=""),'Manual Experiment Interface'!I6,"")</f>
        <v/>
      </c>
      <c r="J6" t="str">
        <f>IF(NOT('Manual Experiment Interface'!J6=""),'Manual Experiment Interface'!J6,"")</f>
        <v/>
      </c>
      <c r="K6" t="str">
        <f>IF(NOT('Manual Experiment Interface'!K6=""),'Manual Experiment Interface'!K6,"")</f>
        <v/>
      </c>
    </row>
    <row r="7" spans="1:11" x14ac:dyDescent="0.2">
      <c r="A7" t="str">
        <f>IF(NOT('Manual Experiment Interface'!A7=""),'Manual Experiment Interface'!A7,"")</f>
        <v/>
      </c>
      <c r="B7" t="str">
        <f>IF(NOT('Manual Experiment Interface'!B7=""),'Manual Experiment Interface'!B7,"")</f>
        <v/>
      </c>
      <c r="C7" t="str">
        <f>IF(NOT('Manual Experiment Interface'!C7=""),'Manual Experiment Interface'!C7,"")</f>
        <v/>
      </c>
      <c r="D7" t="str">
        <f>IF(NOT('Manual Experiment Interface'!D7=""),'Manual Experiment Interface'!D7,"")</f>
        <v/>
      </c>
      <c r="E7" t="str">
        <f>IF(NOT('Manual Experiment Interface'!E7=""),'Manual Experiment Interface'!E7,"")</f>
        <v/>
      </c>
      <c r="F7" t="str">
        <f>IF(NOT('Manual Experiment Interface'!F7=""),'Manual Experiment Interface'!F7,"")</f>
        <v/>
      </c>
      <c r="G7" t="str">
        <f>IF(NOT('Manual Experiment Interface'!G7=""),'Manual Experiment Interface'!G7,"")</f>
        <v/>
      </c>
      <c r="H7" t="str">
        <f>IF(NOT('Manual Experiment Interface'!H7=""),'Manual Experiment Interface'!H7,"")</f>
        <v/>
      </c>
      <c r="I7" t="str">
        <f>IF(NOT('Manual Experiment Interface'!I7=""),'Manual Experiment Interface'!I7,"")</f>
        <v/>
      </c>
      <c r="J7" t="str">
        <f>IF(NOT('Manual Experiment Interface'!J7=""),'Manual Experiment Interface'!J7,"")</f>
        <v/>
      </c>
      <c r="K7" t="str">
        <f>IF(NOT('Manual Experiment Interface'!K7=""),'Manual Experiment Interface'!K7,"")</f>
        <v/>
      </c>
    </row>
    <row r="8" spans="1:11" x14ac:dyDescent="0.2">
      <c r="A8" t="str">
        <f>IF(NOT('Manual Experiment Interface'!A8=""),'Manual Experiment Interface'!A8,"")</f>
        <v/>
      </c>
      <c r="B8" t="str">
        <f>IF(NOT('Manual Experiment Interface'!B8=""),'Manual Experiment Interface'!B8,"")</f>
        <v/>
      </c>
      <c r="C8" t="str">
        <f>IF(NOT('Manual Experiment Interface'!C8=""),'Manual Experiment Interface'!C8,"")</f>
        <v/>
      </c>
      <c r="D8" t="str">
        <f>IF(NOT('Manual Experiment Interface'!D8=""),'Manual Experiment Interface'!D8,"")</f>
        <v/>
      </c>
      <c r="E8" t="str">
        <f>IF(NOT('Manual Experiment Interface'!E8=""),'Manual Experiment Interface'!E8,"")</f>
        <v/>
      </c>
      <c r="F8" t="str">
        <f>IF(NOT('Manual Experiment Interface'!F8=""),'Manual Experiment Interface'!F8,"")</f>
        <v/>
      </c>
      <c r="G8" t="str">
        <f>IF(NOT('Manual Experiment Interface'!G8=""),'Manual Experiment Interface'!G8,"")</f>
        <v/>
      </c>
      <c r="H8" t="str">
        <f>IF(NOT('Manual Experiment Interface'!H8=""),'Manual Experiment Interface'!H8,"")</f>
        <v/>
      </c>
      <c r="I8" t="str">
        <f>IF(NOT('Manual Experiment Interface'!I8=""),'Manual Experiment Interface'!I8,"")</f>
        <v/>
      </c>
      <c r="J8" t="str">
        <f>IF(NOT('Manual Experiment Interface'!J8=""),'Manual Experiment Interface'!J8,"")</f>
        <v/>
      </c>
      <c r="K8" t="str">
        <f>IF(NOT('Manual Experiment Interface'!K8=""),'Manual Experiment Interface'!K8,"")</f>
        <v/>
      </c>
    </row>
    <row r="9" spans="1:11" x14ac:dyDescent="0.2">
      <c r="A9" t="str">
        <f>IF(NOT('Manual Experiment Interface'!A9=""),'Manual Experiment Interface'!A9,"")</f>
        <v/>
      </c>
      <c r="B9" t="str">
        <f>IF(NOT('Manual Experiment Interface'!B9=""),'Manual Experiment Interface'!B9,"")</f>
        <v/>
      </c>
      <c r="C9" t="str">
        <f>IF(NOT('Manual Experiment Interface'!C9=""),'Manual Experiment Interface'!C9,"")</f>
        <v/>
      </c>
      <c r="D9" t="str">
        <f>IF(NOT('Manual Experiment Interface'!D9=""),'Manual Experiment Interface'!D9,"")</f>
        <v/>
      </c>
      <c r="E9" t="str">
        <f>IF(NOT('Manual Experiment Interface'!E9=""),'Manual Experiment Interface'!E9,"")</f>
        <v/>
      </c>
      <c r="F9" t="str">
        <f>IF(NOT('Manual Experiment Interface'!F9=""),'Manual Experiment Interface'!F9,"")</f>
        <v/>
      </c>
      <c r="G9" t="str">
        <f>IF(NOT('Manual Experiment Interface'!G9=""),'Manual Experiment Interface'!G9,"")</f>
        <v/>
      </c>
      <c r="H9" t="str">
        <f>IF(NOT('Manual Experiment Interface'!H9=""),'Manual Experiment Interface'!H9,"")</f>
        <v/>
      </c>
      <c r="I9" t="str">
        <f>IF(NOT('Manual Experiment Interface'!I9=""),'Manual Experiment Interface'!I9,"")</f>
        <v/>
      </c>
      <c r="J9" t="str">
        <f>IF(NOT('Manual Experiment Interface'!J9=""),'Manual Experiment Interface'!J9,"")</f>
        <v/>
      </c>
      <c r="K9" t="str">
        <f>IF(NOT('Manual Experiment Interface'!K9=""),'Manual Experiment Interface'!K9,"")</f>
        <v/>
      </c>
    </row>
    <row r="10" spans="1:11" x14ac:dyDescent="0.2">
      <c r="A10" t="str">
        <f>IF(NOT('Manual Experiment Interface'!A10=""),'Manual Experiment Interface'!A10,"")</f>
        <v/>
      </c>
      <c r="B10" t="str">
        <f>IF(NOT('Manual Experiment Interface'!B10=""),'Manual Experiment Interface'!B10,"")</f>
        <v/>
      </c>
      <c r="C10" t="str">
        <f>IF(NOT('Manual Experiment Interface'!C10=""),'Manual Experiment Interface'!C10,"")</f>
        <v/>
      </c>
      <c r="D10" t="str">
        <f>IF(NOT('Manual Experiment Interface'!D10=""),'Manual Experiment Interface'!D10,"")</f>
        <v/>
      </c>
      <c r="E10" t="str">
        <f>IF(NOT('Manual Experiment Interface'!E10=""),'Manual Experiment Interface'!E10,"")</f>
        <v/>
      </c>
      <c r="F10" t="str">
        <f>IF(NOT('Manual Experiment Interface'!F10=""),'Manual Experiment Interface'!F10,"")</f>
        <v/>
      </c>
      <c r="G10" t="str">
        <f>IF(NOT('Manual Experiment Interface'!G10=""),'Manual Experiment Interface'!G10,"")</f>
        <v/>
      </c>
      <c r="H10" t="str">
        <f>IF(NOT('Manual Experiment Interface'!H10=""),'Manual Experiment Interface'!H10,"")</f>
        <v/>
      </c>
      <c r="I10" t="str">
        <f>IF(NOT('Manual Experiment Interface'!I10=""),'Manual Experiment Interface'!I10,"")</f>
        <v/>
      </c>
      <c r="J10" t="str">
        <f>IF(NOT('Manual Experiment Interface'!J10=""),'Manual Experiment Interface'!J10,"")</f>
        <v/>
      </c>
      <c r="K10" t="str">
        <f>IF(NOT('Manual Experiment Interface'!K10=""),'Manual Experiment Interface'!K10,"")</f>
        <v/>
      </c>
    </row>
    <row r="11" spans="1:11" x14ac:dyDescent="0.2">
      <c r="A11" t="str">
        <f>IF(NOT('Manual Experiment Interface'!A11=""),'Manual Experiment Interface'!A11,"")</f>
        <v/>
      </c>
      <c r="B11" t="str">
        <f>IF(NOT('Manual Experiment Interface'!B11=""),'Manual Experiment Interface'!B11,"")</f>
        <v/>
      </c>
      <c r="C11" t="str">
        <f>IF(NOT('Manual Experiment Interface'!C11=""),'Manual Experiment Interface'!C11,"")</f>
        <v/>
      </c>
      <c r="D11" t="str">
        <f>IF(NOT('Manual Experiment Interface'!D11=""),'Manual Experiment Interface'!D11,"")</f>
        <v/>
      </c>
      <c r="E11" t="str">
        <f>IF(NOT('Manual Experiment Interface'!E11=""),'Manual Experiment Interface'!E11,"")</f>
        <v/>
      </c>
      <c r="F11" t="str">
        <f>IF(NOT('Manual Experiment Interface'!F11=""),'Manual Experiment Interface'!F11,"")</f>
        <v/>
      </c>
      <c r="G11" t="str">
        <f>IF(NOT('Manual Experiment Interface'!G11=""),'Manual Experiment Interface'!G11,"")</f>
        <v/>
      </c>
      <c r="H11" t="str">
        <f>IF(NOT('Manual Experiment Interface'!H11=""),'Manual Experiment Interface'!H11,"")</f>
        <v/>
      </c>
      <c r="I11" t="str">
        <f>IF(NOT('Manual Experiment Interface'!I11=""),'Manual Experiment Interface'!I11,"")</f>
        <v/>
      </c>
      <c r="J11" t="str">
        <f>IF(NOT('Manual Experiment Interface'!J11=""),'Manual Experiment Interface'!J11,"")</f>
        <v/>
      </c>
      <c r="K11" t="str">
        <f>IF(NOT('Manual Experiment Interface'!K11=""),'Manual Experiment Interface'!K11,"")</f>
        <v/>
      </c>
    </row>
    <row r="12" spans="1:11" x14ac:dyDescent="0.2">
      <c r="A12" t="str">
        <f>IF(NOT('Manual Experiment Interface'!A12=""),'Manual Experiment Interface'!A12,"")</f>
        <v/>
      </c>
      <c r="B12" t="str">
        <f>IF(NOT('Manual Experiment Interface'!B12=""),'Manual Experiment Interface'!B12,"")</f>
        <v/>
      </c>
      <c r="C12" t="str">
        <f>IF(NOT('Manual Experiment Interface'!C12=""),'Manual Experiment Interface'!C12,"")</f>
        <v/>
      </c>
      <c r="D12" t="str">
        <f>IF(NOT('Manual Experiment Interface'!D12=""),'Manual Experiment Interface'!D12,"")</f>
        <v/>
      </c>
      <c r="E12" t="str">
        <f>IF(NOT('Manual Experiment Interface'!E12=""),'Manual Experiment Interface'!E12,"")</f>
        <v/>
      </c>
      <c r="F12" t="str">
        <f>IF(NOT('Manual Experiment Interface'!F12=""),'Manual Experiment Interface'!F12,"")</f>
        <v/>
      </c>
      <c r="G12" t="str">
        <f>IF(NOT('Manual Experiment Interface'!G12=""),'Manual Experiment Interface'!G12,"")</f>
        <v/>
      </c>
      <c r="H12" t="str">
        <f>IF(NOT('Manual Experiment Interface'!H12=""),'Manual Experiment Interface'!H12,"")</f>
        <v/>
      </c>
      <c r="I12" t="str">
        <f>IF(NOT('Manual Experiment Interface'!I12=""),'Manual Experiment Interface'!I12,"")</f>
        <v/>
      </c>
      <c r="J12" t="str">
        <f>IF(NOT('Manual Experiment Interface'!J12=""),'Manual Experiment Interface'!J12,"")</f>
        <v/>
      </c>
      <c r="K12" t="str">
        <f>IF(NOT('Manual Experiment Interface'!K12=""),'Manual Experiment Interface'!K12,"")</f>
        <v/>
      </c>
    </row>
    <row r="13" spans="1:11" x14ac:dyDescent="0.2">
      <c r="A13" t="str">
        <f>IF(NOT('Manual Experiment Interface'!A13=""),'Manual Experiment Interface'!A13,"")</f>
        <v/>
      </c>
      <c r="B13" t="str">
        <f>IF(NOT('Manual Experiment Interface'!B13=""),'Manual Experiment Interface'!B13,"")</f>
        <v/>
      </c>
      <c r="C13" t="str">
        <f>IF(NOT('Manual Experiment Interface'!C13=""),'Manual Experiment Interface'!C13,"")</f>
        <v/>
      </c>
      <c r="D13" t="str">
        <f>IF(NOT('Manual Experiment Interface'!D13=""),'Manual Experiment Interface'!D13,"")</f>
        <v/>
      </c>
      <c r="E13" t="str">
        <f>IF(NOT('Manual Experiment Interface'!E13=""),'Manual Experiment Interface'!E13,"")</f>
        <v/>
      </c>
      <c r="F13" t="str">
        <f>IF(NOT('Manual Experiment Interface'!F13=""),'Manual Experiment Interface'!F13,"")</f>
        <v/>
      </c>
      <c r="G13" t="str">
        <f>IF(NOT('Manual Experiment Interface'!G13=""),'Manual Experiment Interface'!G13,"")</f>
        <v/>
      </c>
      <c r="H13" t="str">
        <f>IF(NOT('Manual Experiment Interface'!H13=""),'Manual Experiment Interface'!H13,"")</f>
        <v/>
      </c>
      <c r="I13" t="str">
        <f>IF(NOT('Manual Experiment Interface'!I13=""),'Manual Experiment Interface'!I13,"")</f>
        <v/>
      </c>
      <c r="J13" t="str">
        <f>IF(NOT('Manual Experiment Interface'!J13=""),'Manual Experiment Interface'!J13,"")</f>
        <v/>
      </c>
      <c r="K13" t="str">
        <f>IF(NOT('Manual Experiment Interface'!K13=""),'Manual Experiment Interface'!K13,"")</f>
        <v/>
      </c>
    </row>
    <row r="14" spans="1:11" x14ac:dyDescent="0.2">
      <c r="A14" t="str">
        <f>IF(NOT('Manual Experiment Interface'!A14=""),'Manual Experiment Interface'!A14,"")</f>
        <v/>
      </c>
      <c r="B14" t="str">
        <f>IF(NOT('Manual Experiment Interface'!B14=""),'Manual Experiment Interface'!B14,"")</f>
        <v/>
      </c>
      <c r="C14" t="str">
        <f>IF(NOT('Manual Experiment Interface'!C14=""),'Manual Experiment Interface'!C14,"")</f>
        <v/>
      </c>
      <c r="D14" t="str">
        <f>IF(NOT('Manual Experiment Interface'!D14=""),'Manual Experiment Interface'!D14,"")</f>
        <v/>
      </c>
      <c r="E14" t="str">
        <f>IF(NOT('Manual Experiment Interface'!E14=""),'Manual Experiment Interface'!E14,"")</f>
        <v/>
      </c>
      <c r="F14" t="str">
        <f>IF(NOT('Manual Experiment Interface'!F14=""),'Manual Experiment Interface'!F14,"")</f>
        <v/>
      </c>
      <c r="G14" t="str">
        <f>IF(NOT('Manual Experiment Interface'!G14=""),'Manual Experiment Interface'!G14,"")</f>
        <v/>
      </c>
      <c r="H14" t="str">
        <f>IF(NOT('Manual Experiment Interface'!H14=""),'Manual Experiment Interface'!H14,"")</f>
        <v/>
      </c>
      <c r="I14" t="str">
        <f>IF(NOT('Manual Experiment Interface'!I14=""),'Manual Experiment Interface'!I14,"")</f>
        <v/>
      </c>
      <c r="J14" t="str">
        <f>IF(NOT('Manual Experiment Interface'!J14=""),'Manual Experiment Interface'!J14,"")</f>
        <v/>
      </c>
      <c r="K14" t="str">
        <f>IF(NOT('Manual Experiment Interface'!K14=""),'Manual Experiment Interface'!K14,"")</f>
        <v/>
      </c>
    </row>
    <row r="15" spans="1:11" x14ac:dyDescent="0.2">
      <c r="A15" t="str">
        <f>IF(NOT('Manual Experiment Interface'!A15=""),'Manual Experiment Interface'!A15,"")</f>
        <v/>
      </c>
      <c r="B15" t="str">
        <f>IF(NOT('Manual Experiment Interface'!B15=""),'Manual Experiment Interface'!B15,"")</f>
        <v/>
      </c>
      <c r="C15" t="str">
        <f>IF(NOT('Manual Experiment Interface'!C15=""),'Manual Experiment Interface'!C15,"")</f>
        <v/>
      </c>
      <c r="D15" t="str">
        <f>IF(NOT('Manual Experiment Interface'!D15=""),'Manual Experiment Interface'!D15,"")</f>
        <v/>
      </c>
      <c r="E15" t="str">
        <f>IF(NOT('Manual Experiment Interface'!E15=""),'Manual Experiment Interface'!E15,"")</f>
        <v/>
      </c>
      <c r="F15" t="str">
        <f>IF(NOT('Manual Experiment Interface'!F15=""),'Manual Experiment Interface'!F15,"")</f>
        <v/>
      </c>
      <c r="G15" t="str">
        <f>IF(NOT('Manual Experiment Interface'!G15=""),'Manual Experiment Interface'!G15,"")</f>
        <v/>
      </c>
      <c r="H15" t="str">
        <f>IF(NOT('Manual Experiment Interface'!H15=""),'Manual Experiment Interface'!H15,"")</f>
        <v/>
      </c>
      <c r="I15" t="str">
        <f>IF(NOT('Manual Experiment Interface'!I15=""),'Manual Experiment Interface'!I15,"")</f>
        <v/>
      </c>
      <c r="J15" t="str">
        <f>IF(NOT('Manual Experiment Interface'!J15=""),'Manual Experiment Interface'!J15,"")</f>
        <v/>
      </c>
      <c r="K15" t="str">
        <f>IF(NOT('Manual Experiment Interface'!K15=""),'Manual Experiment Interface'!K15,"")</f>
        <v/>
      </c>
    </row>
    <row r="16" spans="1:11" x14ac:dyDescent="0.2">
      <c r="A16" t="str">
        <f>IF(NOT('Manual Experiment Interface'!A16=""),'Manual Experiment Interface'!A16,"")</f>
        <v/>
      </c>
      <c r="B16" t="str">
        <f>IF(NOT('Manual Experiment Interface'!B16=""),'Manual Experiment Interface'!B16,"")</f>
        <v/>
      </c>
      <c r="C16" t="str">
        <f>IF(NOT('Manual Experiment Interface'!C16=""),'Manual Experiment Interface'!C16,"")</f>
        <v/>
      </c>
      <c r="D16" t="str">
        <f>IF(NOT('Manual Experiment Interface'!D16=""),'Manual Experiment Interface'!D16,"")</f>
        <v/>
      </c>
      <c r="E16" t="str">
        <f>IF(NOT('Manual Experiment Interface'!E16=""),'Manual Experiment Interface'!E16,"")</f>
        <v/>
      </c>
      <c r="F16" t="str">
        <f>IF(NOT('Manual Experiment Interface'!F16=""),'Manual Experiment Interface'!F16,"")</f>
        <v/>
      </c>
      <c r="G16" t="str">
        <f>IF(NOT('Manual Experiment Interface'!G16=""),'Manual Experiment Interface'!G16,"")</f>
        <v/>
      </c>
      <c r="H16" t="str">
        <f>IF(NOT('Manual Experiment Interface'!H16=""),'Manual Experiment Interface'!H16,"")</f>
        <v/>
      </c>
      <c r="I16" t="str">
        <f>IF(NOT('Manual Experiment Interface'!I16=""),'Manual Experiment Interface'!I16,"")</f>
        <v/>
      </c>
      <c r="J16" t="str">
        <f>IF(NOT('Manual Experiment Interface'!J16=""),'Manual Experiment Interface'!J16,"")</f>
        <v/>
      </c>
      <c r="K16" t="str">
        <f>IF(NOT('Manual Experiment Interface'!K16=""),'Manual Experiment Interface'!K16,"")</f>
        <v/>
      </c>
    </row>
    <row r="17" spans="1:11" x14ac:dyDescent="0.2">
      <c r="A17" t="str">
        <f>IF(NOT('Manual Experiment Interface'!A17=""),'Manual Experiment Interface'!A17,"")</f>
        <v/>
      </c>
      <c r="B17" t="str">
        <f>IF(NOT('Manual Experiment Interface'!B17=""),'Manual Experiment Interface'!B17,"")</f>
        <v/>
      </c>
      <c r="C17" t="str">
        <f>IF(NOT('Manual Experiment Interface'!C17=""),'Manual Experiment Interface'!C17,"")</f>
        <v/>
      </c>
      <c r="D17" t="str">
        <f>IF(NOT('Manual Experiment Interface'!D17=""),'Manual Experiment Interface'!D17,"")</f>
        <v/>
      </c>
      <c r="E17" t="str">
        <f>IF(NOT('Manual Experiment Interface'!E17=""),'Manual Experiment Interface'!E17,"")</f>
        <v/>
      </c>
      <c r="F17" t="str">
        <f>IF(NOT('Manual Experiment Interface'!F17=""),'Manual Experiment Interface'!F17,"")</f>
        <v/>
      </c>
      <c r="G17" t="str">
        <f>IF(NOT('Manual Experiment Interface'!G17=""),'Manual Experiment Interface'!G17,"")</f>
        <v/>
      </c>
      <c r="H17" t="str">
        <f>IF(NOT('Manual Experiment Interface'!H17=""),'Manual Experiment Interface'!H17,"")</f>
        <v/>
      </c>
      <c r="I17" t="str">
        <f>IF(NOT('Manual Experiment Interface'!I17=""),'Manual Experiment Interface'!I17,"")</f>
        <v/>
      </c>
      <c r="J17" t="str">
        <f>IF(NOT('Manual Experiment Interface'!J17=""),'Manual Experiment Interface'!J17,"")</f>
        <v/>
      </c>
      <c r="K17" t="str">
        <f>IF(NOT('Manual Experiment Interface'!K17=""),'Manual Experiment Interface'!K17,"")</f>
        <v/>
      </c>
    </row>
    <row r="18" spans="1:11" x14ac:dyDescent="0.2">
      <c r="A18" t="str">
        <f>IF(NOT('Manual Experiment Interface'!A18=""),'Manual Experiment Interface'!A18,"")</f>
        <v/>
      </c>
      <c r="B18" t="str">
        <f>IF(NOT('Manual Experiment Interface'!B18=""),'Manual Experiment Interface'!B18,"")</f>
        <v/>
      </c>
      <c r="C18" t="str">
        <f>IF(NOT('Manual Experiment Interface'!C18=""),'Manual Experiment Interface'!C18,"")</f>
        <v/>
      </c>
      <c r="D18" t="str">
        <f>IF(NOT('Manual Experiment Interface'!D18=""),'Manual Experiment Interface'!D18,"")</f>
        <v/>
      </c>
      <c r="E18" t="str">
        <f>IF(NOT('Manual Experiment Interface'!E18=""),'Manual Experiment Interface'!E18,"")</f>
        <v/>
      </c>
      <c r="F18" t="str">
        <f>IF(NOT('Manual Experiment Interface'!F18=""),'Manual Experiment Interface'!F18,"")</f>
        <v/>
      </c>
      <c r="G18" t="str">
        <f>IF(NOT('Manual Experiment Interface'!G18=""),'Manual Experiment Interface'!G18,"")</f>
        <v/>
      </c>
      <c r="H18" t="str">
        <f>IF(NOT('Manual Experiment Interface'!H18=""),'Manual Experiment Interface'!H18,"")</f>
        <v/>
      </c>
      <c r="I18" t="str">
        <f>IF(NOT('Manual Experiment Interface'!I18=""),'Manual Experiment Interface'!I18,"")</f>
        <v/>
      </c>
      <c r="J18" t="str">
        <f>IF(NOT('Manual Experiment Interface'!J18=""),'Manual Experiment Interface'!J18,"")</f>
        <v/>
      </c>
      <c r="K18" t="str">
        <f>IF(NOT('Manual Experiment Interface'!K18=""),'Manual Experiment Interface'!K18,"")</f>
        <v/>
      </c>
    </row>
    <row r="19" spans="1:11" x14ac:dyDescent="0.2">
      <c r="A19" t="str">
        <f>IF(NOT('Manual Experiment Interface'!A19=""),'Manual Experiment Interface'!A19,"")</f>
        <v/>
      </c>
      <c r="B19" t="str">
        <f>IF(NOT('Manual Experiment Interface'!B19=""),'Manual Experiment Interface'!B19,"")</f>
        <v/>
      </c>
      <c r="C19" t="str">
        <f>IF(NOT('Manual Experiment Interface'!C19=""),'Manual Experiment Interface'!C19,"")</f>
        <v/>
      </c>
      <c r="D19" t="str">
        <f>IF(NOT('Manual Experiment Interface'!D19=""),'Manual Experiment Interface'!D19,"")</f>
        <v/>
      </c>
      <c r="E19" t="str">
        <f>IF(NOT('Manual Experiment Interface'!E19=""),'Manual Experiment Interface'!E19,"")</f>
        <v/>
      </c>
      <c r="F19" t="str">
        <f>IF(NOT('Manual Experiment Interface'!F19=""),'Manual Experiment Interface'!F19,"")</f>
        <v/>
      </c>
      <c r="G19" t="str">
        <f>IF(NOT('Manual Experiment Interface'!G19=""),'Manual Experiment Interface'!G19,"")</f>
        <v/>
      </c>
      <c r="H19" t="str">
        <f>IF(NOT('Manual Experiment Interface'!H19=""),'Manual Experiment Interface'!H19,"")</f>
        <v/>
      </c>
      <c r="I19" t="str">
        <f>IF(NOT('Manual Experiment Interface'!I19=""),'Manual Experiment Interface'!I19,"")</f>
        <v/>
      </c>
      <c r="J19" t="str">
        <f>IF(NOT('Manual Experiment Interface'!J19=""),'Manual Experiment Interface'!J19,"")</f>
        <v/>
      </c>
      <c r="K19" t="str">
        <f>IF(NOT('Manual Experiment Interface'!K19=""),'Manual Experiment Interface'!K19,"")</f>
        <v/>
      </c>
    </row>
    <row r="20" spans="1:11" x14ac:dyDescent="0.2">
      <c r="A20" t="str">
        <f>IF(NOT('Manual Experiment Interface'!A20=""),'Manual Experiment Interface'!A20,"")</f>
        <v/>
      </c>
      <c r="B20" t="str">
        <f>IF(NOT('Manual Experiment Interface'!B20=""),'Manual Experiment Interface'!B20,"")</f>
        <v/>
      </c>
      <c r="C20" t="str">
        <f>IF(NOT('Manual Experiment Interface'!C20=""),'Manual Experiment Interface'!C20,"")</f>
        <v/>
      </c>
      <c r="D20" t="str">
        <f>IF(NOT('Manual Experiment Interface'!D20=""),'Manual Experiment Interface'!D20,"")</f>
        <v/>
      </c>
      <c r="E20" t="str">
        <f>IF(NOT('Manual Experiment Interface'!E20=""),'Manual Experiment Interface'!E20,"")</f>
        <v/>
      </c>
      <c r="F20" t="str">
        <f>IF(NOT('Manual Experiment Interface'!F20=""),'Manual Experiment Interface'!F20,"")</f>
        <v/>
      </c>
      <c r="G20" t="str">
        <f>IF(NOT('Manual Experiment Interface'!G20=""),'Manual Experiment Interface'!G20,"")</f>
        <v/>
      </c>
      <c r="H20" t="str">
        <f>IF(NOT('Manual Experiment Interface'!H20=""),'Manual Experiment Interface'!H20,"")</f>
        <v/>
      </c>
      <c r="I20" t="str">
        <f>IF(NOT('Manual Experiment Interface'!I20=""),'Manual Experiment Interface'!I20,"")</f>
        <v/>
      </c>
      <c r="J20" t="str">
        <f>IF(NOT('Manual Experiment Interface'!J20=""),'Manual Experiment Interface'!J20,"")</f>
        <v/>
      </c>
      <c r="K20" t="str">
        <f>IF(NOT('Manual Experiment Interface'!K20=""),'Manual Experiment Interface'!K20,"")</f>
        <v/>
      </c>
    </row>
    <row r="21" spans="1:11" x14ac:dyDescent="0.2">
      <c r="A21" t="str">
        <f>IF(NOT('Manual Experiment Interface'!A21=""),'Manual Experiment Interface'!A21,"")</f>
        <v/>
      </c>
      <c r="B21" t="str">
        <f>IF(NOT('Manual Experiment Interface'!B21=""),'Manual Experiment Interface'!B21,"")</f>
        <v/>
      </c>
      <c r="C21" t="str">
        <f>IF(NOT('Manual Experiment Interface'!C21=""),'Manual Experiment Interface'!C21,"")</f>
        <v/>
      </c>
      <c r="D21" t="str">
        <f>IF(NOT('Manual Experiment Interface'!D21=""),'Manual Experiment Interface'!D21,"")</f>
        <v/>
      </c>
      <c r="E21" t="str">
        <f>IF(NOT('Manual Experiment Interface'!E21=""),'Manual Experiment Interface'!E21,"")</f>
        <v/>
      </c>
      <c r="F21" t="str">
        <f>IF(NOT('Manual Experiment Interface'!F21=""),'Manual Experiment Interface'!F21,"")</f>
        <v/>
      </c>
      <c r="G21" t="str">
        <f>IF(NOT('Manual Experiment Interface'!G21=""),'Manual Experiment Interface'!G21,"")</f>
        <v/>
      </c>
      <c r="H21" t="str">
        <f>IF(NOT('Manual Experiment Interface'!H21=""),'Manual Experiment Interface'!H21,"")</f>
        <v/>
      </c>
      <c r="I21" t="str">
        <f>IF(NOT('Manual Experiment Interface'!I21=""),'Manual Experiment Interface'!I21,"")</f>
        <v/>
      </c>
      <c r="J21" t="str">
        <f>IF(NOT('Manual Experiment Interface'!J21=""),'Manual Experiment Interface'!J21,"")</f>
        <v/>
      </c>
      <c r="K21" t="str">
        <f>IF(NOT('Manual Experiment Interface'!K21=""),'Manual Experiment Interface'!K21,"")</f>
        <v/>
      </c>
    </row>
    <row r="22" spans="1:11" x14ac:dyDescent="0.2">
      <c r="A22" t="str">
        <f>IF(NOT('Manual Experiment Interface'!A22=""),'Manual Experiment Interface'!A22,"")</f>
        <v/>
      </c>
      <c r="B22" t="str">
        <f>IF(NOT('Manual Experiment Interface'!B22=""),'Manual Experiment Interface'!B22,"")</f>
        <v/>
      </c>
      <c r="C22" t="str">
        <f>IF(NOT('Manual Experiment Interface'!C22=""),'Manual Experiment Interface'!C22,"")</f>
        <v/>
      </c>
      <c r="D22" t="str">
        <f>IF(NOT('Manual Experiment Interface'!D22=""),'Manual Experiment Interface'!D22,"")</f>
        <v/>
      </c>
      <c r="E22" t="str">
        <f>IF(NOT('Manual Experiment Interface'!E22=""),'Manual Experiment Interface'!E22,"")</f>
        <v/>
      </c>
      <c r="F22" t="str">
        <f>IF(NOT('Manual Experiment Interface'!F22=""),'Manual Experiment Interface'!F22,"")</f>
        <v/>
      </c>
      <c r="G22" t="str">
        <f>IF(NOT('Manual Experiment Interface'!G22=""),'Manual Experiment Interface'!G22,"")</f>
        <v/>
      </c>
      <c r="H22" t="str">
        <f>IF(NOT('Manual Experiment Interface'!H22=""),'Manual Experiment Interface'!H22,"")</f>
        <v/>
      </c>
      <c r="I22" t="str">
        <f>IF(NOT('Manual Experiment Interface'!I22=""),'Manual Experiment Interface'!I22,"")</f>
        <v/>
      </c>
      <c r="J22" t="str">
        <f>IF(NOT('Manual Experiment Interface'!J22=""),'Manual Experiment Interface'!J22,"")</f>
        <v/>
      </c>
      <c r="K22" t="str">
        <f>IF(NOT('Manual Experiment Interface'!K22=""),'Manual Experiment Interface'!K22,"")</f>
        <v/>
      </c>
    </row>
    <row r="23" spans="1:11" x14ac:dyDescent="0.2">
      <c r="A23" t="str">
        <f>IF(NOT('Manual Experiment Interface'!A23=""),'Manual Experiment Interface'!A23,"")</f>
        <v/>
      </c>
      <c r="B23" t="str">
        <f>IF(NOT('Manual Experiment Interface'!B23=""),'Manual Experiment Interface'!B23,"")</f>
        <v/>
      </c>
      <c r="C23" t="str">
        <f>IF(NOT('Manual Experiment Interface'!C23=""),'Manual Experiment Interface'!C23,"")</f>
        <v/>
      </c>
      <c r="D23" t="str">
        <f>IF(NOT('Manual Experiment Interface'!D23=""),'Manual Experiment Interface'!D23,"")</f>
        <v/>
      </c>
      <c r="E23" t="str">
        <f>IF(NOT('Manual Experiment Interface'!E23=""),'Manual Experiment Interface'!E23,"")</f>
        <v/>
      </c>
      <c r="F23" t="str">
        <f>IF(NOT('Manual Experiment Interface'!F23=""),'Manual Experiment Interface'!F23,"")</f>
        <v/>
      </c>
      <c r="G23" t="str">
        <f>IF(NOT('Manual Experiment Interface'!G23=""),'Manual Experiment Interface'!G23,"")</f>
        <v/>
      </c>
      <c r="H23" t="str">
        <f>IF(NOT('Manual Experiment Interface'!H23=""),'Manual Experiment Interface'!H23,"")</f>
        <v/>
      </c>
      <c r="I23" t="str">
        <f>IF(NOT('Manual Experiment Interface'!I23=""),'Manual Experiment Interface'!I23,"")</f>
        <v/>
      </c>
      <c r="J23" t="str">
        <f>IF(NOT('Manual Experiment Interface'!J23=""),'Manual Experiment Interface'!J23,"")</f>
        <v/>
      </c>
      <c r="K23" t="str">
        <f>IF(NOT('Manual Experiment Interface'!K23=""),'Manual Experiment Interface'!K23,"")</f>
        <v/>
      </c>
    </row>
    <row r="24" spans="1:11" x14ac:dyDescent="0.2">
      <c r="A24" t="str">
        <f>IF(NOT('Manual Experiment Interface'!A24=""),'Manual Experiment Interface'!A24,"")</f>
        <v/>
      </c>
      <c r="B24" t="str">
        <f>IF(NOT('Manual Experiment Interface'!B24=""),'Manual Experiment Interface'!B24,"")</f>
        <v/>
      </c>
      <c r="C24" t="str">
        <f>IF(NOT('Manual Experiment Interface'!C24=""),'Manual Experiment Interface'!C24,"")</f>
        <v/>
      </c>
      <c r="D24" t="str">
        <f>IF(NOT('Manual Experiment Interface'!D24=""),'Manual Experiment Interface'!D24,"")</f>
        <v/>
      </c>
      <c r="E24" t="str">
        <f>IF(NOT('Manual Experiment Interface'!E24=""),'Manual Experiment Interface'!E24,"")</f>
        <v/>
      </c>
      <c r="F24" t="str">
        <f>IF(NOT('Manual Experiment Interface'!F24=""),'Manual Experiment Interface'!F24,"")</f>
        <v/>
      </c>
      <c r="G24" t="str">
        <f>IF(NOT('Manual Experiment Interface'!G24=""),'Manual Experiment Interface'!G24,"")</f>
        <v/>
      </c>
      <c r="H24" t="str">
        <f>IF(NOT('Manual Experiment Interface'!H24=""),'Manual Experiment Interface'!H24,"")</f>
        <v/>
      </c>
      <c r="I24" t="str">
        <f>IF(NOT('Manual Experiment Interface'!I24=""),'Manual Experiment Interface'!I24,"")</f>
        <v/>
      </c>
      <c r="J24" t="str">
        <f>IF(NOT('Manual Experiment Interface'!J24=""),'Manual Experiment Interface'!J24,"")</f>
        <v/>
      </c>
      <c r="K24" t="str">
        <f>IF(NOT('Manual Experiment Interface'!K24=""),'Manual Experiment Interface'!K24,"")</f>
        <v/>
      </c>
    </row>
    <row r="25" spans="1:11" x14ac:dyDescent="0.2">
      <c r="A25" t="str">
        <f>IF(NOT('Manual Experiment Interface'!A25=""),'Manual Experiment Interface'!A25,"")</f>
        <v/>
      </c>
      <c r="B25" t="str">
        <f>IF(NOT('Manual Experiment Interface'!B25=""),'Manual Experiment Interface'!B25,"")</f>
        <v/>
      </c>
      <c r="C25" t="str">
        <f>IF(NOT('Manual Experiment Interface'!C25=""),'Manual Experiment Interface'!C25,"")</f>
        <v/>
      </c>
      <c r="D25" t="str">
        <f>IF(NOT('Manual Experiment Interface'!D25=""),'Manual Experiment Interface'!D25,"")</f>
        <v/>
      </c>
      <c r="E25" t="str">
        <f>IF(NOT('Manual Experiment Interface'!E25=""),'Manual Experiment Interface'!E25,"")</f>
        <v/>
      </c>
      <c r="F25" t="str">
        <f>IF(NOT('Manual Experiment Interface'!F25=""),'Manual Experiment Interface'!F25,"")</f>
        <v/>
      </c>
      <c r="G25" t="str">
        <f>IF(NOT('Manual Experiment Interface'!G25=""),'Manual Experiment Interface'!G25,"")</f>
        <v/>
      </c>
      <c r="H25" t="str">
        <f>IF(NOT('Manual Experiment Interface'!H25=""),'Manual Experiment Interface'!H25,"")</f>
        <v/>
      </c>
      <c r="I25" t="str">
        <f>IF(NOT('Manual Experiment Interface'!I25=""),'Manual Experiment Interface'!I25,"")</f>
        <v/>
      </c>
      <c r="J25" t="str">
        <f>IF(NOT('Manual Experiment Interface'!J25=""),'Manual Experiment Interface'!J25,"")</f>
        <v/>
      </c>
      <c r="K25" t="str">
        <f>IF(NOT('Manual Experiment Interface'!K25=""),'Manual Experiment Interface'!K25,"")</f>
        <v/>
      </c>
    </row>
    <row r="26" spans="1:11" x14ac:dyDescent="0.2">
      <c r="A26" t="str">
        <f>IF(NOT('Manual Experiment Interface'!A26=""),'Manual Experiment Interface'!A26,"")</f>
        <v/>
      </c>
      <c r="B26" t="str">
        <f>IF(NOT('Manual Experiment Interface'!B26=""),'Manual Experiment Interface'!B26,"")</f>
        <v/>
      </c>
      <c r="C26" t="str">
        <f>IF(NOT('Manual Experiment Interface'!C26=""),'Manual Experiment Interface'!C26,"")</f>
        <v/>
      </c>
      <c r="D26" t="str">
        <f>IF(NOT('Manual Experiment Interface'!D26=""),'Manual Experiment Interface'!D26,"")</f>
        <v/>
      </c>
      <c r="E26" t="str">
        <f>IF(NOT('Manual Experiment Interface'!E26=""),'Manual Experiment Interface'!E26,"")</f>
        <v/>
      </c>
      <c r="F26" t="str">
        <f>IF(NOT('Manual Experiment Interface'!F26=""),'Manual Experiment Interface'!F26,"")</f>
        <v/>
      </c>
      <c r="G26" t="str">
        <f>IF(NOT('Manual Experiment Interface'!G26=""),'Manual Experiment Interface'!G26,"")</f>
        <v/>
      </c>
      <c r="H26" t="str">
        <f>IF(NOT('Manual Experiment Interface'!H26=""),'Manual Experiment Interface'!H26,"")</f>
        <v/>
      </c>
      <c r="I26" t="str">
        <f>IF(NOT('Manual Experiment Interface'!I26=""),'Manual Experiment Interface'!I26,"")</f>
        <v/>
      </c>
      <c r="J26" t="str">
        <f>IF(NOT('Manual Experiment Interface'!J26=""),'Manual Experiment Interface'!J26,"")</f>
        <v/>
      </c>
      <c r="K26" t="str">
        <f>IF(NOT('Manual Experiment Interface'!K26=""),'Manual Experiment Interface'!K26,"")</f>
        <v/>
      </c>
    </row>
    <row r="27" spans="1:11" x14ac:dyDescent="0.2">
      <c r="A27" t="str">
        <f>IF(NOT('Manual Experiment Interface'!A27=""),'Manual Experiment Interface'!A27,"")</f>
        <v/>
      </c>
      <c r="B27" t="str">
        <f>IF(NOT('Manual Experiment Interface'!B27=""),'Manual Experiment Interface'!B27,"")</f>
        <v/>
      </c>
      <c r="C27" t="str">
        <f>IF(NOT('Manual Experiment Interface'!C27=""),'Manual Experiment Interface'!C27,"")</f>
        <v/>
      </c>
      <c r="D27" t="str">
        <f>IF(NOT('Manual Experiment Interface'!D27=""),'Manual Experiment Interface'!D27,"")</f>
        <v/>
      </c>
      <c r="E27" t="str">
        <f>IF(NOT('Manual Experiment Interface'!E27=""),'Manual Experiment Interface'!E27,"")</f>
        <v/>
      </c>
      <c r="F27" t="str">
        <f>IF(NOT('Manual Experiment Interface'!F27=""),'Manual Experiment Interface'!F27,"")</f>
        <v/>
      </c>
      <c r="G27" t="str">
        <f>IF(NOT('Manual Experiment Interface'!G27=""),'Manual Experiment Interface'!G27,"")</f>
        <v/>
      </c>
      <c r="H27" t="str">
        <f>IF(NOT('Manual Experiment Interface'!H27=""),'Manual Experiment Interface'!H27,"")</f>
        <v/>
      </c>
      <c r="I27" t="str">
        <f>IF(NOT('Manual Experiment Interface'!I27=""),'Manual Experiment Interface'!I27,"")</f>
        <v/>
      </c>
      <c r="J27" t="str">
        <f>IF(NOT('Manual Experiment Interface'!J27=""),'Manual Experiment Interface'!J27,"")</f>
        <v/>
      </c>
      <c r="K27" t="str">
        <f>IF(NOT('Manual Experiment Interface'!K27=""),'Manual Experiment Interface'!K27,"")</f>
        <v/>
      </c>
    </row>
    <row r="28" spans="1:11" x14ac:dyDescent="0.2">
      <c r="A28" t="str">
        <f>IF(NOT('Manual Experiment Interface'!A28=""),'Manual Experiment Interface'!A28,"")</f>
        <v/>
      </c>
      <c r="B28" t="str">
        <f>IF(NOT('Manual Experiment Interface'!B28=""),'Manual Experiment Interface'!B28,"")</f>
        <v/>
      </c>
      <c r="C28" t="str">
        <f>IF(NOT('Manual Experiment Interface'!C28=""),'Manual Experiment Interface'!C28,"")</f>
        <v/>
      </c>
      <c r="D28" t="str">
        <f>IF(NOT('Manual Experiment Interface'!D28=""),'Manual Experiment Interface'!D28,"")</f>
        <v/>
      </c>
      <c r="E28" t="str">
        <f>IF(NOT('Manual Experiment Interface'!E28=""),'Manual Experiment Interface'!E28,"")</f>
        <v/>
      </c>
      <c r="F28" t="str">
        <f>IF(NOT('Manual Experiment Interface'!F28=""),'Manual Experiment Interface'!F28,"")</f>
        <v/>
      </c>
      <c r="G28" t="str">
        <f>IF(NOT('Manual Experiment Interface'!G28=""),'Manual Experiment Interface'!G28,"")</f>
        <v/>
      </c>
      <c r="H28" t="str">
        <f>IF(NOT('Manual Experiment Interface'!H28=""),'Manual Experiment Interface'!H28,"")</f>
        <v/>
      </c>
      <c r="I28" t="str">
        <f>IF(NOT('Manual Experiment Interface'!I28=""),'Manual Experiment Interface'!I28,"")</f>
        <v/>
      </c>
      <c r="J28" t="str">
        <f>IF(NOT('Manual Experiment Interface'!J28=""),'Manual Experiment Interface'!J28,"")</f>
        <v/>
      </c>
      <c r="K28" t="str">
        <f>IF(NOT('Manual Experiment Interface'!K28=""),'Manual Experiment Interface'!K28,"")</f>
        <v/>
      </c>
    </row>
    <row r="29" spans="1:11" x14ac:dyDescent="0.2">
      <c r="A29" t="str">
        <f>IF(NOT('Manual Experiment Interface'!A29=""),'Manual Experiment Interface'!A29,"")</f>
        <v/>
      </c>
      <c r="B29" t="str">
        <f>IF(NOT('Manual Experiment Interface'!B29=""),'Manual Experiment Interface'!B29,"")</f>
        <v/>
      </c>
      <c r="C29" t="str">
        <f>IF(NOT('Manual Experiment Interface'!C29=""),'Manual Experiment Interface'!C29,"")</f>
        <v/>
      </c>
      <c r="D29" t="str">
        <f>IF(NOT('Manual Experiment Interface'!D29=""),'Manual Experiment Interface'!D29,"")</f>
        <v/>
      </c>
      <c r="E29" t="str">
        <f>IF(NOT('Manual Experiment Interface'!E29=""),'Manual Experiment Interface'!E29,"")</f>
        <v/>
      </c>
      <c r="F29" t="str">
        <f>IF(NOT('Manual Experiment Interface'!F29=""),'Manual Experiment Interface'!F29,"")</f>
        <v/>
      </c>
      <c r="G29" t="str">
        <f>IF(NOT('Manual Experiment Interface'!G29=""),'Manual Experiment Interface'!G29,"")</f>
        <v/>
      </c>
      <c r="H29" t="str">
        <f>IF(NOT('Manual Experiment Interface'!H29=""),'Manual Experiment Interface'!H29,"")</f>
        <v/>
      </c>
      <c r="I29" t="str">
        <f>IF(NOT('Manual Experiment Interface'!I29=""),'Manual Experiment Interface'!I29,"")</f>
        <v/>
      </c>
      <c r="J29" t="str">
        <f>IF(NOT('Manual Experiment Interface'!J29=""),'Manual Experiment Interface'!J29,"")</f>
        <v/>
      </c>
      <c r="K29" t="str">
        <f>IF(NOT('Manual Experiment Interface'!K29=""),'Manual Experiment Interface'!K29,"")</f>
        <v/>
      </c>
    </row>
    <row r="30" spans="1:11" x14ac:dyDescent="0.2">
      <c r="A30" t="str">
        <f>IF(NOT('Manual Experiment Interface'!A30=""),'Manual Experiment Interface'!A30,"")</f>
        <v/>
      </c>
      <c r="B30" t="str">
        <f>IF(NOT('Manual Experiment Interface'!B30=""),'Manual Experiment Interface'!B30,"")</f>
        <v/>
      </c>
      <c r="C30" t="str">
        <f>IF(NOT('Manual Experiment Interface'!C30=""),'Manual Experiment Interface'!C30,"")</f>
        <v/>
      </c>
      <c r="D30" t="str">
        <f>IF(NOT('Manual Experiment Interface'!D30=""),'Manual Experiment Interface'!D30,"")</f>
        <v/>
      </c>
      <c r="E30" t="str">
        <f>IF(NOT('Manual Experiment Interface'!E30=""),'Manual Experiment Interface'!E30,"")</f>
        <v/>
      </c>
      <c r="F30" t="str">
        <f>IF(NOT('Manual Experiment Interface'!F30=""),'Manual Experiment Interface'!F30,"")</f>
        <v/>
      </c>
      <c r="G30" t="str">
        <f>IF(NOT('Manual Experiment Interface'!G30=""),'Manual Experiment Interface'!G30,"")</f>
        <v/>
      </c>
      <c r="H30" t="str">
        <f>IF(NOT('Manual Experiment Interface'!H30=""),'Manual Experiment Interface'!H30,"")</f>
        <v/>
      </c>
      <c r="I30" t="str">
        <f>IF(NOT('Manual Experiment Interface'!I30=""),'Manual Experiment Interface'!I30,"")</f>
        <v/>
      </c>
      <c r="J30" t="str">
        <f>IF(NOT('Manual Experiment Interface'!J30=""),'Manual Experiment Interface'!J30,"")</f>
        <v/>
      </c>
      <c r="K30" t="str">
        <f>IF(NOT('Manual Experiment Interface'!K30=""),'Manual Experiment Interface'!K30,"")</f>
        <v/>
      </c>
    </row>
    <row r="31" spans="1:11" x14ac:dyDescent="0.2">
      <c r="A31" t="str">
        <f>IF(NOT('Manual Experiment Interface'!A31=""),'Manual Experiment Interface'!A31,"")</f>
        <v/>
      </c>
      <c r="B31" t="str">
        <f>IF(NOT('Manual Experiment Interface'!B31=""),'Manual Experiment Interface'!B31,"")</f>
        <v/>
      </c>
      <c r="C31" t="str">
        <f>IF(NOT('Manual Experiment Interface'!C31=""),'Manual Experiment Interface'!C31,"")</f>
        <v/>
      </c>
      <c r="D31" t="str">
        <f>IF(NOT('Manual Experiment Interface'!D31=""),'Manual Experiment Interface'!D31,"")</f>
        <v/>
      </c>
      <c r="E31" t="str">
        <f>IF(NOT('Manual Experiment Interface'!E31=""),'Manual Experiment Interface'!E31,"")</f>
        <v/>
      </c>
      <c r="F31" t="str">
        <f>IF(NOT('Manual Experiment Interface'!F31=""),'Manual Experiment Interface'!F31,"")</f>
        <v/>
      </c>
      <c r="G31" t="str">
        <f>IF(NOT('Manual Experiment Interface'!G31=""),'Manual Experiment Interface'!G31,"")</f>
        <v/>
      </c>
      <c r="H31" t="str">
        <f>IF(NOT('Manual Experiment Interface'!H31=""),'Manual Experiment Interface'!H31,"")</f>
        <v/>
      </c>
      <c r="I31" t="str">
        <f>IF(NOT('Manual Experiment Interface'!I31=""),'Manual Experiment Interface'!I31,"")</f>
        <v/>
      </c>
      <c r="J31" t="str">
        <f>IF(NOT('Manual Experiment Interface'!J31=""),'Manual Experiment Interface'!J31,"")</f>
        <v/>
      </c>
      <c r="K31" t="str">
        <f>IF(NOT('Manual Experiment Interface'!K31=""),'Manual Experiment Interface'!K31,"")</f>
        <v/>
      </c>
    </row>
    <row r="32" spans="1:11" x14ac:dyDescent="0.2">
      <c r="A32" t="str">
        <f>IF(NOT('Manual Experiment Interface'!A32=""),'Manual Experiment Interface'!A32,"")</f>
        <v/>
      </c>
      <c r="B32" t="str">
        <f>IF(NOT('Manual Experiment Interface'!B32=""),'Manual Experiment Interface'!B32,"")</f>
        <v/>
      </c>
      <c r="C32" t="str">
        <f>IF(NOT('Manual Experiment Interface'!C32=""),'Manual Experiment Interface'!C32,"")</f>
        <v/>
      </c>
      <c r="D32" t="str">
        <f>IF(NOT('Manual Experiment Interface'!D32=""),'Manual Experiment Interface'!D32,"")</f>
        <v/>
      </c>
      <c r="E32" t="str">
        <f>IF(NOT('Manual Experiment Interface'!E32=""),'Manual Experiment Interface'!E32,"")</f>
        <v/>
      </c>
      <c r="F32" t="str">
        <f>IF(NOT('Manual Experiment Interface'!F32=""),'Manual Experiment Interface'!F32,"")</f>
        <v/>
      </c>
      <c r="G32" t="str">
        <f>IF(NOT('Manual Experiment Interface'!G32=""),'Manual Experiment Interface'!G32,"")</f>
        <v/>
      </c>
      <c r="H32" t="str">
        <f>IF(NOT('Manual Experiment Interface'!H32=""),'Manual Experiment Interface'!H32,"")</f>
        <v/>
      </c>
      <c r="I32" t="str">
        <f>IF(NOT('Manual Experiment Interface'!I32=""),'Manual Experiment Interface'!I32,"")</f>
        <v/>
      </c>
      <c r="J32" t="str">
        <f>IF(NOT('Manual Experiment Interface'!J32=""),'Manual Experiment Interface'!J32,"")</f>
        <v/>
      </c>
      <c r="K32" t="str">
        <f>IF(NOT('Manual Experiment Interface'!K32=""),'Manual Experiment Interface'!K32,"")</f>
        <v/>
      </c>
    </row>
    <row r="33" spans="1:11" x14ac:dyDescent="0.2">
      <c r="A33" t="str">
        <f>IF(NOT('Manual Experiment Interface'!A33=""),'Manual Experiment Interface'!A33,"")</f>
        <v/>
      </c>
      <c r="B33" t="str">
        <f>IF(NOT('Manual Experiment Interface'!B33=""),'Manual Experiment Interface'!B33,"")</f>
        <v/>
      </c>
      <c r="C33" t="str">
        <f>IF(NOT('Manual Experiment Interface'!C33=""),'Manual Experiment Interface'!C33,"")</f>
        <v/>
      </c>
      <c r="D33" t="str">
        <f>IF(NOT('Manual Experiment Interface'!D33=""),'Manual Experiment Interface'!D33,"")</f>
        <v/>
      </c>
      <c r="E33" t="str">
        <f>IF(NOT('Manual Experiment Interface'!E33=""),'Manual Experiment Interface'!E33,"")</f>
        <v/>
      </c>
      <c r="F33" t="str">
        <f>IF(NOT('Manual Experiment Interface'!F33=""),'Manual Experiment Interface'!F33,"")</f>
        <v/>
      </c>
      <c r="G33" t="str">
        <f>IF(NOT('Manual Experiment Interface'!G33=""),'Manual Experiment Interface'!G33,"")</f>
        <v/>
      </c>
      <c r="H33" t="str">
        <f>IF(NOT('Manual Experiment Interface'!H33=""),'Manual Experiment Interface'!H33,"")</f>
        <v/>
      </c>
      <c r="I33" t="str">
        <f>IF(NOT('Manual Experiment Interface'!I33=""),'Manual Experiment Interface'!I33,"")</f>
        <v/>
      </c>
      <c r="J33" t="str">
        <f>IF(NOT('Manual Experiment Interface'!J33=""),'Manual Experiment Interface'!J33,"")</f>
        <v/>
      </c>
      <c r="K33" t="str">
        <f>IF(NOT('Manual Experiment Interface'!K33=""),'Manual Experiment Interface'!K33,"")</f>
        <v/>
      </c>
    </row>
    <row r="34" spans="1:11" x14ac:dyDescent="0.2">
      <c r="A34" t="str">
        <f>IF(NOT('Manual Experiment Interface'!A34=""),'Manual Experiment Interface'!A34,"")</f>
        <v/>
      </c>
      <c r="B34" t="str">
        <f>IF(NOT('Manual Experiment Interface'!B34=""),'Manual Experiment Interface'!B34,"")</f>
        <v/>
      </c>
      <c r="C34" t="str">
        <f>IF(NOT('Manual Experiment Interface'!C34=""),'Manual Experiment Interface'!C34,"")</f>
        <v/>
      </c>
      <c r="D34" t="str">
        <f>IF(NOT('Manual Experiment Interface'!D34=""),'Manual Experiment Interface'!D34,"")</f>
        <v/>
      </c>
      <c r="E34" t="str">
        <f>IF(NOT('Manual Experiment Interface'!E34=""),'Manual Experiment Interface'!E34,"")</f>
        <v/>
      </c>
      <c r="F34" t="str">
        <f>IF(NOT('Manual Experiment Interface'!F34=""),'Manual Experiment Interface'!F34,"")</f>
        <v/>
      </c>
      <c r="G34" t="str">
        <f>IF(NOT('Manual Experiment Interface'!G34=""),'Manual Experiment Interface'!G34,"")</f>
        <v/>
      </c>
      <c r="H34" t="str">
        <f>IF(NOT('Manual Experiment Interface'!H34=""),'Manual Experiment Interface'!H34,"")</f>
        <v/>
      </c>
      <c r="I34" t="str">
        <f>IF(NOT('Manual Experiment Interface'!I34=""),'Manual Experiment Interface'!I34,"")</f>
        <v/>
      </c>
      <c r="J34" t="str">
        <f>IF(NOT('Manual Experiment Interface'!J34=""),'Manual Experiment Interface'!J34,"")</f>
        <v/>
      </c>
      <c r="K34" t="str">
        <f>IF(NOT('Manual Experiment Interface'!K34=""),'Manual Experiment Interface'!K34,"")</f>
        <v/>
      </c>
    </row>
    <row r="35" spans="1:11" x14ac:dyDescent="0.2">
      <c r="A35" t="str">
        <f>IF(NOT('Manual Experiment Interface'!A35=""),'Manual Experiment Interface'!A35,"")</f>
        <v/>
      </c>
      <c r="B35" t="str">
        <f>IF(NOT('Manual Experiment Interface'!B35=""),'Manual Experiment Interface'!B35,"")</f>
        <v/>
      </c>
      <c r="C35" t="str">
        <f>IF(NOT('Manual Experiment Interface'!C35=""),'Manual Experiment Interface'!C35,"")</f>
        <v/>
      </c>
      <c r="D35" t="str">
        <f>IF(NOT('Manual Experiment Interface'!D35=""),'Manual Experiment Interface'!D35,"")</f>
        <v/>
      </c>
      <c r="E35" t="str">
        <f>IF(NOT('Manual Experiment Interface'!E35=""),'Manual Experiment Interface'!E35,"")</f>
        <v/>
      </c>
      <c r="F35" t="str">
        <f>IF(NOT('Manual Experiment Interface'!F35=""),'Manual Experiment Interface'!F35,"")</f>
        <v/>
      </c>
      <c r="G35" t="str">
        <f>IF(NOT('Manual Experiment Interface'!G35=""),'Manual Experiment Interface'!G35,"")</f>
        <v/>
      </c>
      <c r="H35" t="str">
        <f>IF(NOT('Manual Experiment Interface'!H35=""),'Manual Experiment Interface'!H35,"")</f>
        <v/>
      </c>
      <c r="I35" t="str">
        <f>IF(NOT('Manual Experiment Interface'!I35=""),'Manual Experiment Interface'!I35,"")</f>
        <v/>
      </c>
      <c r="J35" t="str">
        <f>IF(NOT('Manual Experiment Interface'!J35=""),'Manual Experiment Interface'!J35,"")</f>
        <v/>
      </c>
      <c r="K35" t="str">
        <f>IF(NOT('Manual Experiment Interface'!K35=""),'Manual Experiment Interface'!K35,"")</f>
        <v/>
      </c>
    </row>
    <row r="36" spans="1:11" x14ac:dyDescent="0.2">
      <c r="A36" t="str">
        <f>IF(NOT('Manual Experiment Interface'!A36=""),'Manual Experiment Interface'!A36,"")</f>
        <v/>
      </c>
      <c r="B36" t="str">
        <f>IF(NOT('Manual Experiment Interface'!B36=""),'Manual Experiment Interface'!B36,"")</f>
        <v/>
      </c>
      <c r="C36" t="str">
        <f>IF(NOT('Manual Experiment Interface'!C36=""),'Manual Experiment Interface'!C36,"")</f>
        <v/>
      </c>
      <c r="D36" t="str">
        <f>IF(NOT('Manual Experiment Interface'!D36=""),'Manual Experiment Interface'!D36,"")</f>
        <v/>
      </c>
      <c r="E36" t="str">
        <f>IF(NOT('Manual Experiment Interface'!E36=""),'Manual Experiment Interface'!E36,"")</f>
        <v/>
      </c>
      <c r="F36" t="str">
        <f>IF(NOT('Manual Experiment Interface'!F36=""),'Manual Experiment Interface'!F36,"")</f>
        <v/>
      </c>
      <c r="G36" t="str">
        <f>IF(NOT('Manual Experiment Interface'!G36=""),'Manual Experiment Interface'!G36,"")</f>
        <v/>
      </c>
      <c r="H36" t="str">
        <f>IF(NOT('Manual Experiment Interface'!H36=""),'Manual Experiment Interface'!H36,"")</f>
        <v/>
      </c>
      <c r="I36" t="str">
        <f>IF(NOT('Manual Experiment Interface'!I36=""),'Manual Experiment Interface'!I36,"")</f>
        <v/>
      </c>
      <c r="J36" t="str">
        <f>IF(NOT('Manual Experiment Interface'!J36=""),'Manual Experiment Interface'!J36,"")</f>
        <v/>
      </c>
      <c r="K36" t="str">
        <f>IF(NOT('Manual Experiment Interface'!K36=""),'Manual Experiment Interface'!K36,"")</f>
        <v/>
      </c>
    </row>
    <row r="37" spans="1:11" x14ac:dyDescent="0.2">
      <c r="A37" t="str">
        <f>IF(NOT('Manual Experiment Interface'!A37=""),'Manual Experiment Interface'!A37,"")</f>
        <v/>
      </c>
      <c r="B37" t="str">
        <f>IF(NOT('Manual Experiment Interface'!B37=""),'Manual Experiment Interface'!B37,"")</f>
        <v/>
      </c>
      <c r="C37" t="str">
        <f>IF(NOT('Manual Experiment Interface'!C37=""),'Manual Experiment Interface'!C37,"")</f>
        <v/>
      </c>
      <c r="D37" t="str">
        <f>IF(NOT('Manual Experiment Interface'!D37=""),'Manual Experiment Interface'!D37,"")</f>
        <v/>
      </c>
      <c r="E37" t="str">
        <f>IF(NOT('Manual Experiment Interface'!E37=""),'Manual Experiment Interface'!E37,"")</f>
        <v/>
      </c>
      <c r="F37" t="str">
        <f>IF(NOT('Manual Experiment Interface'!F37=""),'Manual Experiment Interface'!F37,"")</f>
        <v/>
      </c>
      <c r="G37" t="str">
        <f>IF(NOT('Manual Experiment Interface'!G37=""),'Manual Experiment Interface'!G37,"")</f>
        <v/>
      </c>
      <c r="H37" t="str">
        <f>IF(NOT('Manual Experiment Interface'!H37=""),'Manual Experiment Interface'!H37,"")</f>
        <v/>
      </c>
      <c r="I37" t="str">
        <f>IF(NOT('Manual Experiment Interface'!I37=""),'Manual Experiment Interface'!I37,"")</f>
        <v/>
      </c>
      <c r="J37" t="str">
        <f>IF(NOT('Manual Experiment Interface'!J37=""),'Manual Experiment Interface'!J37,"")</f>
        <v/>
      </c>
      <c r="K37" t="str">
        <f>IF(NOT('Manual Experiment Interface'!K37=""),'Manual Experiment Interface'!K37,"")</f>
        <v/>
      </c>
    </row>
    <row r="38" spans="1:11" x14ac:dyDescent="0.2">
      <c r="A38" t="str">
        <f>IF(NOT('Manual Experiment Interface'!A38=""),'Manual Experiment Interface'!A38,"")</f>
        <v/>
      </c>
      <c r="B38" t="str">
        <f>IF(NOT('Manual Experiment Interface'!B38=""),'Manual Experiment Interface'!B38,"")</f>
        <v/>
      </c>
      <c r="C38" t="str">
        <f>IF(NOT('Manual Experiment Interface'!C38=""),'Manual Experiment Interface'!C38,"")</f>
        <v/>
      </c>
      <c r="D38" t="str">
        <f>IF(NOT('Manual Experiment Interface'!D38=""),'Manual Experiment Interface'!D38,"")</f>
        <v/>
      </c>
      <c r="E38" t="str">
        <f>IF(NOT('Manual Experiment Interface'!E38=""),'Manual Experiment Interface'!E38,"")</f>
        <v/>
      </c>
      <c r="F38" t="str">
        <f>IF(NOT('Manual Experiment Interface'!F38=""),'Manual Experiment Interface'!F38,"")</f>
        <v/>
      </c>
      <c r="G38" t="str">
        <f>IF(NOT('Manual Experiment Interface'!G38=""),'Manual Experiment Interface'!G38,"")</f>
        <v/>
      </c>
      <c r="H38" t="str">
        <f>IF(NOT('Manual Experiment Interface'!H38=""),'Manual Experiment Interface'!H38,"")</f>
        <v/>
      </c>
      <c r="I38" t="str">
        <f>IF(NOT('Manual Experiment Interface'!I38=""),'Manual Experiment Interface'!I38,"")</f>
        <v/>
      </c>
      <c r="J38" t="str">
        <f>IF(NOT('Manual Experiment Interface'!J38=""),'Manual Experiment Interface'!J38,"")</f>
        <v/>
      </c>
      <c r="K38" t="str">
        <f>IF(NOT('Manual Experiment Interface'!K38=""),'Manual Experiment Interface'!K38,"")</f>
        <v/>
      </c>
    </row>
    <row r="39" spans="1:11" x14ac:dyDescent="0.2">
      <c r="A39" t="str">
        <f>IF(NOT('Manual Experiment Interface'!A39=""),'Manual Experiment Interface'!A39,"")</f>
        <v/>
      </c>
      <c r="B39" t="str">
        <f>IF(NOT('Manual Experiment Interface'!B39=""),'Manual Experiment Interface'!B39,"")</f>
        <v/>
      </c>
      <c r="C39" t="str">
        <f>IF(NOT('Manual Experiment Interface'!C39=""),'Manual Experiment Interface'!C39,"")</f>
        <v/>
      </c>
      <c r="D39" t="str">
        <f>IF(NOT('Manual Experiment Interface'!D39=""),'Manual Experiment Interface'!D39,"")</f>
        <v/>
      </c>
      <c r="E39" t="str">
        <f>IF(NOT('Manual Experiment Interface'!E39=""),'Manual Experiment Interface'!E39,"")</f>
        <v/>
      </c>
      <c r="F39" t="str">
        <f>IF(NOT('Manual Experiment Interface'!F39=""),'Manual Experiment Interface'!F39,"")</f>
        <v/>
      </c>
      <c r="G39" t="str">
        <f>IF(NOT('Manual Experiment Interface'!G39=""),'Manual Experiment Interface'!G39,"")</f>
        <v/>
      </c>
      <c r="H39" t="str">
        <f>IF(NOT('Manual Experiment Interface'!H39=""),'Manual Experiment Interface'!H39,"")</f>
        <v/>
      </c>
      <c r="I39" t="str">
        <f>IF(NOT('Manual Experiment Interface'!I39=""),'Manual Experiment Interface'!I39,"")</f>
        <v/>
      </c>
      <c r="J39" t="str">
        <f>IF(NOT('Manual Experiment Interface'!J39=""),'Manual Experiment Interface'!J39,"")</f>
        <v/>
      </c>
      <c r="K39" t="str">
        <f>IF(NOT('Manual Experiment Interface'!K39=""),'Manual Experiment Interface'!K39,"")</f>
        <v/>
      </c>
    </row>
    <row r="40" spans="1:11" x14ac:dyDescent="0.2">
      <c r="A40" t="str">
        <f>IF(NOT('Manual Experiment Interface'!A40=""),'Manual Experiment Interface'!A40,"")</f>
        <v/>
      </c>
      <c r="B40" t="str">
        <f>IF(NOT('Manual Experiment Interface'!B40=""),'Manual Experiment Interface'!B40,"")</f>
        <v/>
      </c>
      <c r="C40" t="str">
        <f>IF(NOT('Manual Experiment Interface'!C40=""),'Manual Experiment Interface'!C40,"")</f>
        <v/>
      </c>
      <c r="D40" t="str">
        <f>IF(NOT('Manual Experiment Interface'!D40=""),'Manual Experiment Interface'!D40,"")</f>
        <v/>
      </c>
      <c r="E40" t="str">
        <f>IF(NOT('Manual Experiment Interface'!E40=""),'Manual Experiment Interface'!E40,"")</f>
        <v/>
      </c>
      <c r="F40" t="str">
        <f>IF(NOT('Manual Experiment Interface'!F40=""),'Manual Experiment Interface'!F40,"")</f>
        <v/>
      </c>
      <c r="G40" t="str">
        <f>IF(NOT('Manual Experiment Interface'!G40=""),'Manual Experiment Interface'!G40,"")</f>
        <v/>
      </c>
      <c r="H40" t="str">
        <f>IF(NOT('Manual Experiment Interface'!H40=""),'Manual Experiment Interface'!H40,"")</f>
        <v/>
      </c>
      <c r="I40" t="str">
        <f>IF(NOT('Manual Experiment Interface'!I40=""),'Manual Experiment Interface'!I40,"")</f>
        <v/>
      </c>
      <c r="J40" t="str">
        <f>IF(NOT('Manual Experiment Interface'!J40=""),'Manual Experiment Interface'!J40,"")</f>
        <v/>
      </c>
      <c r="K40" t="str">
        <f>IF(NOT('Manual Experiment Interface'!K40=""),'Manual Experiment Interface'!K40,"")</f>
        <v/>
      </c>
    </row>
    <row r="41" spans="1:11" x14ac:dyDescent="0.2">
      <c r="A41" t="str">
        <f>IF(NOT('Manual Experiment Interface'!A41=""),'Manual Experiment Interface'!A41,"")</f>
        <v/>
      </c>
      <c r="B41" t="str">
        <f>IF(NOT('Manual Experiment Interface'!B41=""),'Manual Experiment Interface'!B41,"")</f>
        <v/>
      </c>
      <c r="C41" t="str">
        <f>IF(NOT('Manual Experiment Interface'!C41=""),'Manual Experiment Interface'!C41,"")</f>
        <v/>
      </c>
      <c r="D41" t="str">
        <f>IF(NOT('Manual Experiment Interface'!D41=""),'Manual Experiment Interface'!D41,"")</f>
        <v/>
      </c>
      <c r="E41" t="str">
        <f>IF(NOT('Manual Experiment Interface'!E41=""),'Manual Experiment Interface'!E41,"")</f>
        <v/>
      </c>
      <c r="F41" t="str">
        <f>IF(NOT('Manual Experiment Interface'!F41=""),'Manual Experiment Interface'!F41,"")</f>
        <v/>
      </c>
      <c r="G41" t="str">
        <f>IF(NOT('Manual Experiment Interface'!G41=""),'Manual Experiment Interface'!G41,"")</f>
        <v/>
      </c>
      <c r="H41" t="str">
        <f>IF(NOT('Manual Experiment Interface'!H41=""),'Manual Experiment Interface'!H41,"")</f>
        <v/>
      </c>
      <c r="I41" t="str">
        <f>IF(NOT('Manual Experiment Interface'!I41=""),'Manual Experiment Interface'!I41,"")</f>
        <v/>
      </c>
      <c r="J41" t="str">
        <f>IF(NOT('Manual Experiment Interface'!J41=""),'Manual Experiment Interface'!J41,"")</f>
        <v/>
      </c>
      <c r="K41" t="str">
        <f>IF(NOT('Manual Experiment Interface'!K41=""),'Manual Experiment Interface'!K41,"")</f>
        <v/>
      </c>
    </row>
    <row r="42" spans="1:11" x14ac:dyDescent="0.2">
      <c r="A42" t="str">
        <f>IF(NOT('Manual Experiment Interface'!A42=""),'Manual Experiment Interface'!A42,"")</f>
        <v/>
      </c>
      <c r="B42" t="str">
        <f>IF(NOT('Manual Experiment Interface'!B42=""),'Manual Experiment Interface'!B42,"")</f>
        <v/>
      </c>
      <c r="C42" t="str">
        <f>IF(NOT('Manual Experiment Interface'!C42=""),'Manual Experiment Interface'!C42,"")</f>
        <v/>
      </c>
      <c r="D42" t="str">
        <f>IF(NOT('Manual Experiment Interface'!D42=""),'Manual Experiment Interface'!D42,"")</f>
        <v/>
      </c>
      <c r="E42" t="str">
        <f>IF(NOT('Manual Experiment Interface'!E42=""),'Manual Experiment Interface'!E42,"")</f>
        <v/>
      </c>
      <c r="F42" t="str">
        <f>IF(NOT('Manual Experiment Interface'!F42=""),'Manual Experiment Interface'!F42,"")</f>
        <v/>
      </c>
      <c r="G42" t="str">
        <f>IF(NOT('Manual Experiment Interface'!G42=""),'Manual Experiment Interface'!G42,"")</f>
        <v/>
      </c>
      <c r="H42" t="str">
        <f>IF(NOT('Manual Experiment Interface'!H42=""),'Manual Experiment Interface'!H42,"")</f>
        <v/>
      </c>
      <c r="I42" t="str">
        <f>IF(NOT('Manual Experiment Interface'!I42=""),'Manual Experiment Interface'!I42,"")</f>
        <v/>
      </c>
      <c r="J42" t="str">
        <f>IF(NOT('Manual Experiment Interface'!J42=""),'Manual Experiment Interface'!J42,"")</f>
        <v/>
      </c>
      <c r="K42" t="str">
        <f>IF(NOT('Manual Experiment Interface'!K42=""),'Manual Experiment Interface'!K42,"")</f>
        <v/>
      </c>
    </row>
    <row r="43" spans="1:11" x14ac:dyDescent="0.2">
      <c r="A43" t="str">
        <f>IF(NOT('Manual Experiment Interface'!A43=""),'Manual Experiment Interface'!A43,"")</f>
        <v/>
      </c>
      <c r="B43" t="str">
        <f>IF(NOT('Manual Experiment Interface'!B43=""),'Manual Experiment Interface'!B43,"")</f>
        <v/>
      </c>
      <c r="C43" t="str">
        <f>IF(NOT('Manual Experiment Interface'!C43=""),'Manual Experiment Interface'!C43,"")</f>
        <v/>
      </c>
      <c r="D43" t="str">
        <f>IF(NOT('Manual Experiment Interface'!D43=""),'Manual Experiment Interface'!D43,"")</f>
        <v/>
      </c>
      <c r="E43" t="str">
        <f>IF(NOT('Manual Experiment Interface'!E43=""),'Manual Experiment Interface'!E43,"")</f>
        <v/>
      </c>
      <c r="F43" t="str">
        <f>IF(NOT('Manual Experiment Interface'!F43=""),'Manual Experiment Interface'!F43,"")</f>
        <v/>
      </c>
      <c r="G43" t="str">
        <f>IF(NOT('Manual Experiment Interface'!G43=""),'Manual Experiment Interface'!G43,"")</f>
        <v/>
      </c>
      <c r="H43" t="str">
        <f>IF(NOT('Manual Experiment Interface'!H43=""),'Manual Experiment Interface'!H43,"")</f>
        <v/>
      </c>
      <c r="I43" t="str">
        <f>IF(NOT('Manual Experiment Interface'!I43=""),'Manual Experiment Interface'!I43,"")</f>
        <v/>
      </c>
      <c r="J43" t="str">
        <f>IF(NOT('Manual Experiment Interface'!J43=""),'Manual Experiment Interface'!J43,"")</f>
        <v/>
      </c>
      <c r="K43" t="str">
        <f>IF(NOT('Manual Experiment Interface'!K43=""),'Manual Experiment Interface'!K43,"")</f>
        <v/>
      </c>
    </row>
    <row r="44" spans="1:11" x14ac:dyDescent="0.2">
      <c r="A44" t="str">
        <f>IF(NOT('Manual Experiment Interface'!A44=""),'Manual Experiment Interface'!A44,"")</f>
        <v/>
      </c>
      <c r="B44" t="str">
        <f>IF(NOT('Manual Experiment Interface'!B44=""),'Manual Experiment Interface'!B44,"")</f>
        <v/>
      </c>
      <c r="C44" t="str">
        <f>IF(NOT('Manual Experiment Interface'!C44=""),'Manual Experiment Interface'!C44,"")</f>
        <v/>
      </c>
      <c r="D44" t="str">
        <f>IF(NOT('Manual Experiment Interface'!D44=""),'Manual Experiment Interface'!D44,"")</f>
        <v/>
      </c>
      <c r="E44" t="str">
        <f>IF(NOT('Manual Experiment Interface'!E44=""),'Manual Experiment Interface'!E44,"")</f>
        <v/>
      </c>
      <c r="F44" t="str">
        <f>IF(NOT('Manual Experiment Interface'!F44=""),'Manual Experiment Interface'!F44,"")</f>
        <v/>
      </c>
      <c r="G44" t="str">
        <f>IF(NOT('Manual Experiment Interface'!G44=""),'Manual Experiment Interface'!G44,"")</f>
        <v/>
      </c>
      <c r="H44" t="str">
        <f>IF(NOT('Manual Experiment Interface'!H44=""),'Manual Experiment Interface'!H44,"")</f>
        <v/>
      </c>
      <c r="I44" t="str">
        <f>IF(NOT('Manual Experiment Interface'!I44=""),'Manual Experiment Interface'!I44,"")</f>
        <v/>
      </c>
      <c r="J44" t="str">
        <f>IF(NOT('Manual Experiment Interface'!J44=""),'Manual Experiment Interface'!J44,"")</f>
        <v/>
      </c>
      <c r="K44" t="str">
        <f>IF(NOT('Manual Experiment Interface'!K44=""),'Manual Experiment Interface'!K44,"")</f>
        <v/>
      </c>
    </row>
    <row r="45" spans="1:11" x14ac:dyDescent="0.2">
      <c r="A45" t="str">
        <f>IF(NOT('Manual Experiment Interface'!A45=""),'Manual Experiment Interface'!A45,"")</f>
        <v/>
      </c>
      <c r="B45" t="str">
        <f>IF(NOT('Manual Experiment Interface'!B45=""),'Manual Experiment Interface'!B45,"")</f>
        <v/>
      </c>
      <c r="C45" t="str">
        <f>IF(NOT('Manual Experiment Interface'!C45=""),'Manual Experiment Interface'!C45,"")</f>
        <v/>
      </c>
      <c r="D45" t="str">
        <f>IF(NOT('Manual Experiment Interface'!D45=""),'Manual Experiment Interface'!D45,"")</f>
        <v/>
      </c>
      <c r="E45" t="str">
        <f>IF(NOT('Manual Experiment Interface'!E45=""),'Manual Experiment Interface'!E45,"")</f>
        <v/>
      </c>
      <c r="F45" t="str">
        <f>IF(NOT('Manual Experiment Interface'!F45=""),'Manual Experiment Interface'!F45,"")</f>
        <v/>
      </c>
      <c r="G45" t="str">
        <f>IF(NOT('Manual Experiment Interface'!G45=""),'Manual Experiment Interface'!G45,"")</f>
        <v/>
      </c>
      <c r="H45" t="str">
        <f>IF(NOT('Manual Experiment Interface'!H45=""),'Manual Experiment Interface'!H45,"")</f>
        <v/>
      </c>
      <c r="I45" t="str">
        <f>IF(NOT('Manual Experiment Interface'!I45=""),'Manual Experiment Interface'!I45,"")</f>
        <v/>
      </c>
      <c r="J45" t="str">
        <f>IF(NOT('Manual Experiment Interface'!J45=""),'Manual Experiment Interface'!J45,"")</f>
        <v/>
      </c>
      <c r="K45" t="str">
        <f>IF(NOT('Manual Experiment Interface'!K45=""),'Manual Experiment Interface'!K45,"")</f>
        <v/>
      </c>
    </row>
    <row r="46" spans="1:11" x14ac:dyDescent="0.2">
      <c r="A46" t="str">
        <f>IF(NOT('Manual Experiment Interface'!A46=""),'Manual Experiment Interface'!A46,"")</f>
        <v/>
      </c>
      <c r="B46" t="str">
        <f>IF(NOT('Manual Experiment Interface'!B46=""),'Manual Experiment Interface'!B46,"")</f>
        <v/>
      </c>
      <c r="C46" t="str">
        <f>IF(NOT('Manual Experiment Interface'!C46=""),'Manual Experiment Interface'!C46,"")</f>
        <v/>
      </c>
      <c r="D46" t="str">
        <f>IF(NOT('Manual Experiment Interface'!D46=""),'Manual Experiment Interface'!D46,"")</f>
        <v/>
      </c>
      <c r="E46" t="str">
        <f>IF(NOT('Manual Experiment Interface'!E46=""),'Manual Experiment Interface'!E46,"")</f>
        <v/>
      </c>
      <c r="F46" t="str">
        <f>IF(NOT('Manual Experiment Interface'!F46=""),'Manual Experiment Interface'!F46,"")</f>
        <v/>
      </c>
      <c r="G46" t="str">
        <f>IF(NOT('Manual Experiment Interface'!G46=""),'Manual Experiment Interface'!G46,"")</f>
        <v/>
      </c>
      <c r="H46" t="str">
        <f>IF(NOT('Manual Experiment Interface'!H46=""),'Manual Experiment Interface'!H46,"")</f>
        <v/>
      </c>
      <c r="I46" t="str">
        <f>IF(NOT('Manual Experiment Interface'!I46=""),'Manual Experiment Interface'!I46,"")</f>
        <v/>
      </c>
      <c r="J46" t="str">
        <f>IF(NOT('Manual Experiment Interface'!J46=""),'Manual Experiment Interface'!J46,"")</f>
        <v/>
      </c>
      <c r="K46" t="str">
        <f>IF(NOT('Manual Experiment Interface'!K46=""),'Manual Experiment Interface'!K46,"")</f>
        <v/>
      </c>
    </row>
    <row r="47" spans="1:11" x14ac:dyDescent="0.2">
      <c r="A47" t="str">
        <f>IF(NOT('Manual Experiment Interface'!A47=""),'Manual Experiment Interface'!A47,"")</f>
        <v/>
      </c>
      <c r="B47" t="str">
        <f>IF(NOT('Manual Experiment Interface'!B47=""),'Manual Experiment Interface'!B47,"")</f>
        <v/>
      </c>
      <c r="C47" t="str">
        <f>IF(NOT('Manual Experiment Interface'!C47=""),'Manual Experiment Interface'!C47,"")</f>
        <v/>
      </c>
      <c r="D47" t="str">
        <f>IF(NOT('Manual Experiment Interface'!D47=""),'Manual Experiment Interface'!D47,"")</f>
        <v/>
      </c>
      <c r="E47" t="str">
        <f>IF(NOT('Manual Experiment Interface'!E47=""),'Manual Experiment Interface'!E47,"")</f>
        <v/>
      </c>
      <c r="F47" t="str">
        <f>IF(NOT('Manual Experiment Interface'!F47=""),'Manual Experiment Interface'!F47,"")</f>
        <v/>
      </c>
      <c r="G47" t="str">
        <f>IF(NOT('Manual Experiment Interface'!G47=""),'Manual Experiment Interface'!G47,"")</f>
        <v/>
      </c>
      <c r="H47" t="str">
        <f>IF(NOT('Manual Experiment Interface'!H47=""),'Manual Experiment Interface'!H47,"")</f>
        <v/>
      </c>
      <c r="I47" t="str">
        <f>IF(NOT('Manual Experiment Interface'!I47=""),'Manual Experiment Interface'!I47,"")</f>
        <v/>
      </c>
      <c r="J47" t="str">
        <f>IF(NOT('Manual Experiment Interface'!J47=""),'Manual Experiment Interface'!J47,"")</f>
        <v/>
      </c>
      <c r="K47" t="str">
        <f>IF(NOT('Manual Experiment Interface'!K47=""),'Manual Experiment Interface'!K47,"")</f>
        <v/>
      </c>
    </row>
    <row r="48" spans="1:11" x14ac:dyDescent="0.2">
      <c r="A48" t="str">
        <f>IF(NOT('Manual Experiment Interface'!A48=""),'Manual Experiment Interface'!A48,"")</f>
        <v/>
      </c>
      <c r="B48" t="str">
        <f>IF(NOT('Manual Experiment Interface'!B48=""),'Manual Experiment Interface'!B48,"")</f>
        <v/>
      </c>
      <c r="C48" t="str">
        <f>IF(NOT('Manual Experiment Interface'!C48=""),'Manual Experiment Interface'!C48,"")</f>
        <v/>
      </c>
      <c r="D48" t="str">
        <f>IF(NOT('Manual Experiment Interface'!D48=""),'Manual Experiment Interface'!D48,"")</f>
        <v/>
      </c>
      <c r="E48" t="str">
        <f>IF(NOT('Manual Experiment Interface'!E48=""),'Manual Experiment Interface'!E48,"")</f>
        <v/>
      </c>
      <c r="F48" t="str">
        <f>IF(NOT('Manual Experiment Interface'!F48=""),'Manual Experiment Interface'!F48,"")</f>
        <v/>
      </c>
      <c r="G48" t="str">
        <f>IF(NOT('Manual Experiment Interface'!G48=""),'Manual Experiment Interface'!G48,"")</f>
        <v/>
      </c>
      <c r="H48" t="str">
        <f>IF(NOT('Manual Experiment Interface'!H48=""),'Manual Experiment Interface'!H48,"")</f>
        <v/>
      </c>
      <c r="I48" t="str">
        <f>IF(NOT('Manual Experiment Interface'!I48=""),'Manual Experiment Interface'!I48,"")</f>
        <v/>
      </c>
      <c r="J48" t="str">
        <f>IF(NOT('Manual Experiment Interface'!J48=""),'Manual Experiment Interface'!J48,"")</f>
        <v/>
      </c>
      <c r="K48" t="str">
        <f>IF(NOT('Manual Experiment Interface'!K48=""),'Manual Experiment Interface'!K48,"")</f>
        <v/>
      </c>
    </row>
    <row r="49" spans="1:11" x14ac:dyDescent="0.2">
      <c r="A49" t="str">
        <f>IF(NOT('Manual Experiment Interface'!A49=""),'Manual Experiment Interface'!A49,"")</f>
        <v/>
      </c>
      <c r="B49" t="str">
        <f>IF(NOT('Manual Experiment Interface'!B49=""),'Manual Experiment Interface'!B49,"")</f>
        <v/>
      </c>
      <c r="C49" t="str">
        <f>IF(NOT('Manual Experiment Interface'!C49=""),'Manual Experiment Interface'!C49,"")</f>
        <v/>
      </c>
      <c r="D49" t="str">
        <f>IF(NOT('Manual Experiment Interface'!D49=""),'Manual Experiment Interface'!D49,"")</f>
        <v/>
      </c>
      <c r="E49" t="str">
        <f>IF(NOT('Manual Experiment Interface'!E49=""),'Manual Experiment Interface'!E49,"")</f>
        <v/>
      </c>
      <c r="F49" t="str">
        <f>IF(NOT('Manual Experiment Interface'!F49=""),'Manual Experiment Interface'!F49,"")</f>
        <v/>
      </c>
      <c r="G49" t="str">
        <f>IF(NOT('Manual Experiment Interface'!G49=""),'Manual Experiment Interface'!G49,"")</f>
        <v/>
      </c>
      <c r="H49" t="str">
        <f>IF(NOT('Manual Experiment Interface'!H49=""),'Manual Experiment Interface'!H49,"")</f>
        <v/>
      </c>
      <c r="I49" t="str">
        <f>IF(NOT('Manual Experiment Interface'!I49=""),'Manual Experiment Interface'!I49,"")</f>
        <v/>
      </c>
      <c r="J49" t="str">
        <f>IF(NOT('Manual Experiment Interface'!J49=""),'Manual Experiment Interface'!J49,"")</f>
        <v/>
      </c>
      <c r="K49" t="str">
        <f>IF(NOT('Manual Experiment Interface'!K49=""),'Manual Experiment Interface'!K49,"")</f>
        <v/>
      </c>
    </row>
    <row r="50" spans="1:11" x14ac:dyDescent="0.2">
      <c r="A50" t="str">
        <f>IF(NOT('Manual Experiment Interface'!A50=""),'Manual Experiment Interface'!A50,"")</f>
        <v/>
      </c>
      <c r="B50" t="str">
        <f>IF(NOT('Manual Experiment Interface'!B50=""),'Manual Experiment Interface'!B50,"")</f>
        <v/>
      </c>
      <c r="C50" t="str">
        <f>IF(NOT('Manual Experiment Interface'!C50=""),'Manual Experiment Interface'!C50,"")</f>
        <v/>
      </c>
      <c r="D50" t="str">
        <f>IF(NOT('Manual Experiment Interface'!D50=""),'Manual Experiment Interface'!D50,"")</f>
        <v/>
      </c>
      <c r="E50" t="str">
        <f>IF(NOT('Manual Experiment Interface'!E50=""),'Manual Experiment Interface'!E50,"")</f>
        <v/>
      </c>
      <c r="F50" t="str">
        <f>IF(NOT('Manual Experiment Interface'!F50=""),'Manual Experiment Interface'!F50,"")</f>
        <v/>
      </c>
      <c r="G50" t="str">
        <f>IF(NOT('Manual Experiment Interface'!G50=""),'Manual Experiment Interface'!G50,"")</f>
        <v/>
      </c>
      <c r="H50" t="str">
        <f>IF(NOT('Manual Experiment Interface'!H50=""),'Manual Experiment Interface'!H50,"")</f>
        <v/>
      </c>
      <c r="I50" t="str">
        <f>IF(NOT('Manual Experiment Interface'!I50=""),'Manual Experiment Interface'!I50,"")</f>
        <v/>
      </c>
      <c r="J50" t="str">
        <f>IF(NOT('Manual Experiment Interface'!J50=""),'Manual Experiment Interface'!J50,"")</f>
        <v/>
      </c>
      <c r="K50" t="str">
        <f>IF(NOT('Manual Experiment Interface'!K50=""),'Manual Experiment Interface'!K50,"")</f>
        <v/>
      </c>
    </row>
    <row r="51" spans="1:11" x14ac:dyDescent="0.2">
      <c r="A51" t="str">
        <f>IF(NOT('Manual Experiment Interface'!A51=""),'Manual Experiment Interface'!A51,"")</f>
        <v/>
      </c>
      <c r="B51" t="str">
        <f>IF(NOT('Manual Experiment Interface'!B51=""),'Manual Experiment Interface'!B51,"")</f>
        <v/>
      </c>
      <c r="C51" t="str">
        <f>IF(NOT('Manual Experiment Interface'!C51=""),'Manual Experiment Interface'!C51,"")</f>
        <v/>
      </c>
      <c r="D51" t="str">
        <f>IF(NOT('Manual Experiment Interface'!D51=""),'Manual Experiment Interface'!D51,"")</f>
        <v/>
      </c>
      <c r="E51" t="str">
        <f>IF(NOT('Manual Experiment Interface'!E51=""),'Manual Experiment Interface'!E51,"")</f>
        <v/>
      </c>
      <c r="F51" t="str">
        <f>IF(NOT('Manual Experiment Interface'!F51=""),'Manual Experiment Interface'!F51,"")</f>
        <v/>
      </c>
      <c r="G51" t="str">
        <f>IF(NOT('Manual Experiment Interface'!G51=""),'Manual Experiment Interface'!G51,"")</f>
        <v/>
      </c>
      <c r="H51" t="str">
        <f>IF(NOT('Manual Experiment Interface'!H51=""),'Manual Experiment Interface'!H51,"")</f>
        <v/>
      </c>
      <c r="I51" t="str">
        <f>IF(NOT('Manual Experiment Interface'!I51=""),'Manual Experiment Interface'!I51,"")</f>
        <v/>
      </c>
      <c r="J51" t="str">
        <f>IF(NOT('Manual Experiment Interface'!J51=""),'Manual Experiment Interface'!J51,"")</f>
        <v/>
      </c>
      <c r="K51" t="str">
        <f>IF(NOT('Manual Experiment Interface'!K51=""),'Manual Experiment Interface'!K51,"")</f>
        <v/>
      </c>
    </row>
    <row r="52" spans="1:11" x14ac:dyDescent="0.2">
      <c r="A52" t="str">
        <f>IF(NOT('Manual Experiment Interface'!A52=""),'Manual Experiment Interface'!A52,"")</f>
        <v/>
      </c>
      <c r="B52" t="str">
        <f>IF(NOT('Manual Experiment Interface'!B52=""),'Manual Experiment Interface'!B52,"")</f>
        <v/>
      </c>
      <c r="C52" t="str">
        <f>IF(NOT('Manual Experiment Interface'!C52=""),'Manual Experiment Interface'!C52,"")</f>
        <v/>
      </c>
      <c r="D52" t="str">
        <f>IF(NOT('Manual Experiment Interface'!D52=""),'Manual Experiment Interface'!D52,"")</f>
        <v/>
      </c>
      <c r="E52" t="str">
        <f>IF(NOT('Manual Experiment Interface'!E52=""),'Manual Experiment Interface'!E52,"")</f>
        <v/>
      </c>
      <c r="F52" t="str">
        <f>IF(NOT('Manual Experiment Interface'!F52=""),'Manual Experiment Interface'!F52,"")</f>
        <v/>
      </c>
      <c r="G52" t="str">
        <f>IF(NOT('Manual Experiment Interface'!G52=""),'Manual Experiment Interface'!G52,"")</f>
        <v/>
      </c>
      <c r="H52" t="str">
        <f>IF(NOT('Manual Experiment Interface'!H52=""),'Manual Experiment Interface'!H52,"")</f>
        <v/>
      </c>
      <c r="I52" t="str">
        <f>IF(NOT('Manual Experiment Interface'!I52=""),'Manual Experiment Interface'!I52,"")</f>
        <v/>
      </c>
      <c r="J52" t="str">
        <f>IF(NOT('Manual Experiment Interface'!J52=""),'Manual Experiment Interface'!J52,"")</f>
        <v/>
      </c>
      <c r="K52" t="str">
        <f>IF(NOT('Manual Experiment Interface'!K52=""),'Manual Experiment Interface'!K52,"")</f>
        <v/>
      </c>
    </row>
    <row r="53" spans="1:11" x14ac:dyDescent="0.2">
      <c r="A53" t="str">
        <f>IF(NOT('Manual Experiment Interface'!A53=""),'Manual Experiment Interface'!A53,"")</f>
        <v/>
      </c>
      <c r="B53" t="str">
        <f>IF(NOT('Manual Experiment Interface'!B53=""),'Manual Experiment Interface'!B53,"")</f>
        <v/>
      </c>
      <c r="C53" t="str">
        <f>IF(NOT('Manual Experiment Interface'!C53=""),'Manual Experiment Interface'!C53,"")</f>
        <v/>
      </c>
      <c r="D53" t="str">
        <f>IF(NOT('Manual Experiment Interface'!D53=""),'Manual Experiment Interface'!D53,"")</f>
        <v/>
      </c>
      <c r="E53" t="str">
        <f>IF(NOT('Manual Experiment Interface'!E53=""),'Manual Experiment Interface'!E53,"")</f>
        <v/>
      </c>
      <c r="F53" t="str">
        <f>IF(NOT('Manual Experiment Interface'!F53=""),'Manual Experiment Interface'!F53,"")</f>
        <v/>
      </c>
      <c r="G53" t="str">
        <f>IF(NOT('Manual Experiment Interface'!G53=""),'Manual Experiment Interface'!G53,"")</f>
        <v/>
      </c>
      <c r="H53" t="str">
        <f>IF(NOT('Manual Experiment Interface'!H53=""),'Manual Experiment Interface'!H53,"")</f>
        <v/>
      </c>
      <c r="I53" t="str">
        <f>IF(NOT('Manual Experiment Interface'!I53=""),'Manual Experiment Interface'!I53,"")</f>
        <v/>
      </c>
      <c r="J53" t="str">
        <f>IF(NOT('Manual Experiment Interface'!J53=""),'Manual Experiment Interface'!J53,"")</f>
        <v/>
      </c>
      <c r="K53" t="str">
        <f>IF(NOT('Manual Experiment Interface'!K53=""),'Manual Experiment Interface'!K53,"")</f>
        <v/>
      </c>
    </row>
    <row r="54" spans="1:11" x14ac:dyDescent="0.2">
      <c r="A54" t="str">
        <f>IF(NOT('Manual Experiment Interface'!A54=""),'Manual Experiment Interface'!A54,"")</f>
        <v/>
      </c>
      <c r="B54" t="str">
        <f>IF(NOT('Manual Experiment Interface'!B54=""),'Manual Experiment Interface'!B54,"")</f>
        <v/>
      </c>
      <c r="C54" t="str">
        <f>IF(NOT('Manual Experiment Interface'!C54=""),'Manual Experiment Interface'!C54,"")</f>
        <v/>
      </c>
      <c r="D54" t="str">
        <f>IF(NOT('Manual Experiment Interface'!D54=""),'Manual Experiment Interface'!D54,"")</f>
        <v/>
      </c>
      <c r="E54" t="str">
        <f>IF(NOT('Manual Experiment Interface'!E54=""),'Manual Experiment Interface'!E54,"")</f>
        <v/>
      </c>
      <c r="F54" t="str">
        <f>IF(NOT('Manual Experiment Interface'!F54=""),'Manual Experiment Interface'!F54,"")</f>
        <v/>
      </c>
      <c r="G54" t="str">
        <f>IF(NOT('Manual Experiment Interface'!G54=""),'Manual Experiment Interface'!G54,"")</f>
        <v/>
      </c>
      <c r="H54" t="str">
        <f>IF(NOT('Manual Experiment Interface'!H54=""),'Manual Experiment Interface'!H54,"")</f>
        <v/>
      </c>
      <c r="I54" t="str">
        <f>IF(NOT('Manual Experiment Interface'!I54=""),'Manual Experiment Interface'!I54,"")</f>
        <v/>
      </c>
      <c r="J54" t="str">
        <f>IF(NOT('Manual Experiment Interface'!J54=""),'Manual Experiment Interface'!J54,"")</f>
        <v/>
      </c>
      <c r="K54" t="str">
        <f>IF(NOT('Manual Experiment Interface'!K54=""),'Manual Experiment Interface'!K54,"")</f>
        <v/>
      </c>
    </row>
    <row r="55" spans="1:11" x14ac:dyDescent="0.2">
      <c r="A55" t="str">
        <f>IF(NOT('Manual Experiment Interface'!A55=""),'Manual Experiment Interface'!A55,"")</f>
        <v/>
      </c>
      <c r="B55" t="str">
        <f>IF(NOT('Manual Experiment Interface'!B55=""),'Manual Experiment Interface'!B55,"")</f>
        <v/>
      </c>
      <c r="C55" t="str">
        <f>IF(NOT('Manual Experiment Interface'!C55=""),'Manual Experiment Interface'!C55,"")</f>
        <v/>
      </c>
      <c r="D55" t="str">
        <f>IF(NOT('Manual Experiment Interface'!D55=""),'Manual Experiment Interface'!D55,"")</f>
        <v/>
      </c>
      <c r="E55" t="str">
        <f>IF(NOT('Manual Experiment Interface'!E55=""),'Manual Experiment Interface'!E55,"")</f>
        <v/>
      </c>
      <c r="F55" t="str">
        <f>IF(NOT('Manual Experiment Interface'!F55=""),'Manual Experiment Interface'!F55,"")</f>
        <v/>
      </c>
      <c r="G55" t="str">
        <f>IF(NOT('Manual Experiment Interface'!G55=""),'Manual Experiment Interface'!G55,"")</f>
        <v/>
      </c>
      <c r="H55" t="str">
        <f>IF(NOT('Manual Experiment Interface'!H55=""),'Manual Experiment Interface'!H55,"")</f>
        <v/>
      </c>
      <c r="I55" t="str">
        <f>IF(NOT('Manual Experiment Interface'!I55=""),'Manual Experiment Interface'!I55,"")</f>
        <v/>
      </c>
      <c r="J55" t="str">
        <f>IF(NOT('Manual Experiment Interface'!J55=""),'Manual Experiment Interface'!J55,"")</f>
        <v/>
      </c>
      <c r="K55" t="str">
        <f>IF(NOT('Manual Experiment Interface'!K55=""),'Manual Experiment Interface'!K55,"")</f>
        <v/>
      </c>
    </row>
    <row r="56" spans="1:11" x14ac:dyDescent="0.2">
      <c r="A56" t="str">
        <f>IF(NOT('Manual Experiment Interface'!A56=""),'Manual Experiment Interface'!A56,"")</f>
        <v/>
      </c>
      <c r="B56" t="str">
        <f>IF(NOT('Manual Experiment Interface'!B56=""),'Manual Experiment Interface'!B56,"")</f>
        <v/>
      </c>
      <c r="C56" t="str">
        <f>IF(NOT('Manual Experiment Interface'!C56=""),'Manual Experiment Interface'!C56,"")</f>
        <v/>
      </c>
      <c r="D56" t="str">
        <f>IF(NOT('Manual Experiment Interface'!D56=""),'Manual Experiment Interface'!D56,"")</f>
        <v/>
      </c>
      <c r="E56" t="str">
        <f>IF(NOT('Manual Experiment Interface'!E56=""),'Manual Experiment Interface'!E56,"")</f>
        <v/>
      </c>
      <c r="F56" t="str">
        <f>IF(NOT('Manual Experiment Interface'!F56=""),'Manual Experiment Interface'!F56,"")</f>
        <v/>
      </c>
      <c r="G56" t="str">
        <f>IF(NOT('Manual Experiment Interface'!G56=""),'Manual Experiment Interface'!G56,"")</f>
        <v/>
      </c>
      <c r="H56" t="str">
        <f>IF(NOT('Manual Experiment Interface'!H56=""),'Manual Experiment Interface'!H56,"")</f>
        <v/>
      </c>
      <c r="I56" t="str">
        <f>IF(NOT('Manual Experiment Interface'!I56=""),'Manual Experiment Interface'!I56,"")</f>
        <v/>
      </c>
      <c r="J56" t="str">
        <f>IF(NOT('Manual Experiment Interface'!J56=""),'Manual Experiment Interface'!J56,"")</f>
        <v/>
      </c>
      <c r="K56" t="str">
        <f>IF(NOT('Manual Experiment Interface'!K56=""),'Manual Experiment Interface'!K56,"")</f>
        <v/>
      </c>
    </row>
    <row r="57" spans="1:11" x14ac:dyDescent="0.2">
      <c r="A57" t="str">
        <f>IF(NOT('Manual Experiment Interface'!A57=""),'Manual Experiment Interface'!A57,"")</f>
        <v/>
      </c>
      <c r="B57" t="str">
        <f>IF(NOT('Manual Experiment Interface'!B57=""),'Manual Experiment Interface'!B57,"")</f>
        <v/>
      </c>
      <c r="C57" t="str">
        <f>IF(NOT('Manual Experiment Interface'!C57=""),'Manual Experiment Interface'!C57,"")</f>
        <v/>
      </c>
      <c r="D57" t="str">
        <f>IF(NOT('Manual Experiment Interface'!D57=""),'Manual Experiment Interface'!D57,"")</f>
        <v/>
      </c>
      <c r="E57" t="str">
        <f>IF(NOT('Manual Experiment Interface'!E57=""),'Manual Experiment Interface'!E57,"")</f>
        <v/>
      </c>
      <c r="F57" t="str">
        <f>IF(NOT('Manual Experiment Interface'!F57=""),'Manual Experiment Interface'!F57,"")</f>
        <v/>
      </c>
      <c r="G57" t="str">
        <f>IF(NOT('Manual Experiment Interface'!G57=""),'Manual Experiment Interface'!G57,"")</f>
        <v/>
      </c>
      <c r="H57" t="str">
        <f>IF(NOT('Manual Experiment Interface'!H57=""),'Manual Experiment Interface'!H57,"")</f>
        <v/>
      </c>
      <c r="I57" t="str">
        <f>IF(NOT('Manual Experiment Interface'!I57=""),'Manual Experiment Interface'!I57,"")</f>
        <v/>
      </c>
      <c r="J57" t="str">
        <f>IF(NOT('Manual Experiment Interface'!J57=""),'Manual Experiment Interface'!J57,"")</f>
        <v/>
      </c>
      <c r="K57" t="str">
        <f>IF(NOT('Manual Experiment Interface'!K57=""),'Manual Experiment Interface'!K57,"")</f>
        <v/>
      </c>
    </row>
    <row r="58" spans="1:11" x14ac:dyDescent="0.2">
      <c r="A58" t="str">
        <f>IF(NOT('Manual Experiment Interface'!A58=""),'Manual Experiment Interface'!A58,"")</f>
        <v/>
      </c>
      <c r="B58" t="str">
        <f>IF(NOT('Manual Experiment Interface'!B58=""),'Manual Experiment Interface'!B58,"")</f>
        <v/>
      </c>
      <c r="C58" t="str">
        <f>IF(NOT('Manual Experiment Interface'!C58=""),'Manual Experiment Interface'!C58,"")</f>
        <v/>
      </c>
      <c r="D58" t="str">
        <f>IF(NOT('Manual Experiment Interface'!D58=""),'Manual Experiment Interface'!D58,"")</f>
        <v/>
      </c>
      <c r="E58" t="str">
        <f>IF(NOT('Manual Experiment Interface'!E58=""),'Manual Experiment Interface'!E58,"")</f>
        <v/>
      </c>
      <c r="F58" t="str">
        <f>IF(NOT('Manual Experiment Interface'!F58=""),'Manual Experiment Interface'!F58,"")</f>
        <v/>
      </c>
      <c r="G58" t="str">
        <f>IF(NOT('Manual Experiment Interface'!G58=""),'Manual Experiment Interface'!G58,"")</f>
        <v/>
      </c>
      <c r="H58" t="str">
        <f>IF(NOT('Manual Experiment Interface'!H58=""),'Manual Experiment Interface'!H58,"")</f>
        <v/>
      </c>
      <c r="I58" t="str">
        <f>IF(NOT('Manual Experiment Interface'!I58=""),'Manual Experiment Interface'!I58,"")</f>
        <v/>
      </c>
      <c r="J58" t="str">
        <f>IF(NOT('Manual Experiment Interface'!J58=""),'Manual Experiment Interface'!J58,"")</f>
        <v/>
      </c>
      <c r="K58" t="str">
        <f>IF(NOT('Manual Experiment Interface'!K58=""),'Manual Experiment Interface'!K58,"")</f>
        <v/>
      </c>
    </row>
    <row r="59" spans="1:11" x14ac:dyDescent="0.2">
      <c r="A59" t="str">
        <f>IF(NOT('Manual Experiment Interface'!A59=""),'Manual Experiment Interface'!A59,"")</f>
        <v/>
      </c>
      <c r="B59" t="str">
        <f>IF(NOT('Manual Experiment Interface'!B59=""),'Manual Experiment Interface'!B59,"")</f>
        <v/>
      </c>
      <c r="C59" t="str">
        <f>IF(NOT('Manual Experiment Interface'!C59=""),'Manual Experiment Interface'!C59,"")</f>
        <v/>
      </c>
      <c r="D59" t="str">
        <f>IF(NOT('Manual Experiment Interface'!D59=""),'Manual Experiment Interface'!D59,"")</f>
        <v/>
      </c>
      <c r="E59" t="str">
        <f>IF(NOT('Manual Experiment Interface'!E59=""),'Manual Experiment Interface'!E59,"")</f>
        <v/>
      </c>
      <c r="F59" t="str">
        <f>IF(NOT('Manual Experiment Interface'!F59=""),'Manual Experiment Interface'!F59,"")</f>
        <v/>
      </c>
      <c r="G59" t="str">
        <f>IF(NOT('Manual Experiment Interface'!G59=""),'Manual Experiment Interface'!G59,"")</f>
        <v/>
      </c>
      <c r="H59" t="str">
        <f>IF(NOT('Manual Experiment Interface'!H59=""),'Manual Experiment Interface'!H59,"")</f>
        <v/>
      </c>
      <c r="I59" t="str">
        <f>IF(NOT('Manual Experiment Interface'!I59=""),'Manual Experiment Interface'!I59,"")</f>
        <v/>
      </c>
      <c r="J59" t="str">
        <f>IF(NOT('Manual Experiment Interface'!J59=""),'Manual Experiment Interface'!J59,"")</f>
        <v/>
      </c>
      <c r="K59" t="str">
        <f>IF(NOT('Manual Experiment Interface'!K59=""),'Manual Experiment Interface'!K59,"")</f>
        <v/>
      </c>
    </row>
    <row r="60" spans="1:11" x14ac:dyDescent="0.2">
      <c r="A60" t="str">
        <f>IF(NOT('Manual Experiment Interface'!A60=""),'Manual Experiment Interface'!A60,"")</f>
        <v/>
      </c>
      <c r="B60" t="str">
        <f>IF(NOT('Manual Experiment Interface'!B60=""),'Manual Experiment Interface'!B60,"")</f>
        <v/>
      </c>
      <c r="C60" t="str">
        <f>IF(NOT('Manual Experiment Interface'!C60=""),'Manual Experiment Interface'!C60,"")</f>
        <v/>
      </c>
      <c r="D60" t="str">
        <f>IF(NOT('Manual Experiment Interface'!D60=""),'Manual Experiment Interface'!D60,"")</f>
        <v/>
      </c>
      <c r="E60" t="str">
        <f>IF(NOT('Manual Experiment Interface'!E60=""),'Manual Experiment Interface'!E60,"")</f>
        <v/>
      </c>
      <c r="F60" t="str">
        <f>IF(NOT('Manual Experiment Interface'!F60=""),'Manual Experiment Interface'!F60,"")</f>
        <v/>
      </c>
      <c r="G60" t="str">
        <f>IF(NOT('Manual Experiment Interface'!G60=""),'Manual Experiment Interface'!G60,"")</f>
        <v/>
      </c>
      <c r="H60" t="str">
        <f>IF(NOT('Manual Experiment Interface'!H60=""),'Manual Experiment Interface'!H60,"")</f>
        <v/>
      </c>
      <c r="I60" t="str">
        <f>IF(NOT('Manual Experiment Interface'!I60=""),'Manual Experiment Interface'!I60,"")</f>
        <v/>
      </c>
      <c r="J60" t="str">
        <f>IF(NOT('Manual Experiment Interface'!J60=""),'Manual Experiment Interface'!J60,"")</f>
        <v/>
      </c>
      <c r="K60" t="str">
        <f>IF(NOT('Manual Experiment Interface'!K60=""),'Manual Experiment Interface'!K60,"")</f>
        <v/>
      </c>
    </row>
    <row r="61" spans="1:11" x14ac:dyDescent="0.2">
      <c r="A61" t="str">
        <f>IF(NOT('Manual Experiment Interface'!A61=""),'Manual Experiment Interface'!A61,"")</f>
        <v/>
      </c>
      <c r="B61" t="str">
        <f>IF(NOT('Manual Experiment Interface'!B61=""),'Manual Experiment Interface'!B61,"")</f>
        <v/>
      </c>
      <c r="C61" t="str">
        <f>IF(NOT('Manual Experiment Interface'!C61=""),'Manual Experiment Interface'!C61,"")</f>
        <v/>
      </c>
      <c r="D61" t="str">
        <f>IF(NOT('Manual Experiment Interface'!D61=""),'Manual Experiment Interface'!D61,"")</f>
        <v/>
      </c>
      <c r="E61" t="str">
        <f>IF(NOT('Manual Experiment Interface'!E61=""),'Manual Experiment Interface'!E61,"")</f>
        <v/>
      </c>
      <c r="F61" t="str">
        <f>IF(NOT('Manual Experiment Interface'!F61=""),'Manual Experiment Interface'!F61,"")</f>
        <v/>
      </c>
      <c r="G61" t="str">
        <f>IF(NOT('Manual Experiment Interface'!G61=""),'Manual Experiment Interface'!G61,"")</f>
        <v/>
      </c>
      <c r="H61" t="str">
        <f>IF(NOT('Manual Experiment Interface'!H61=""),'Manual Experiment Interface'!H61,"")</f>
        <v/>
      </c>
      <c r="I61" t="str">
        <f>IF(NOT('Manual Experiment Interface'!I61=""),'Manual Experiment Interface'!I61,"")</f>
        <v/>
      </c>
      <c r="J61" t="str">
        <f>IF(NOT('Manual Experiment Interface'!J61=""),'Manual Experiment Interface'!J61,"")</f>
        <v/>
      </c>
      <c r="K61" t="str">
        <f>IF(NOT('Manual Experiment Interface'!K61=""),'Manual Experiment Interface'!K61,"")</f>
        <v/>
      </c>
    </row>
    <row r="62" spans="1:11" x14ac:dyDescent="0.2">
      <c r="A62" t="str">
        <f>IF(NOT('Manual Experiment Interface'!A62=""),'Manual Experiment Interface'!A62,"")</f>
        <v/>
      </c>
      <c r="B62" t="str">
        <f>IF(NOT('Manual Experiment Interface'!B62=""),'Manual Experiment Interface'!B62,"")</f>
        <v/>
      </c>
      <c r="C62" t="str">
        <f>IF(NOT('Manual Experiment Interface'!C62=""),'Manual Experiment Interface'!C62,"")</f>
        <v/>
      </c>
      <c r="D62" t="str">
        <f>IF(NOT('Manual Experiment Interface'!D62=""),'Manual Experiment Interface'!D62,"")</f>
        <v/>
      </c>
      <c r="E62" t="str">
        <f>IF(NOT('Manual Experiment Interface'!E62=""),'Manual Experiment Interface'!E62,"")</f>
        <v/>
      </c>
      <c r="F62" t="str">
        <f>IF(NOT('Manual Experiment Interface'!F62=""),'Manual Experiment Interface'!F62,"")</f>
        <v/>
      </c>
      <c r="G62" t="str">
        <f>IF(NOT('Manual Experiment Interface'!G62=""),'Manual Experiment Interface'!G62,"")</f>
        <v/>
      </c>
      <c r="H62" t="str">
        <f>IF(NOT('Manual Experiment Interface'!H62=""),'Manual Experiment Interface'!H62,"")</f>
        <v/>
      </c>
      <c r="I62" t="str">
        <f>IF(NOT('Manual Experiment Interface'!I62=""),'Manual Experiment Interface'!I62,"")</f>
        <v/>
      </c>
      <c r="J62" t="str">
        <f>IF(NOT('Manual Experiment Interface'!J62=""),'Manual Experiment Interface'!J62,"")</f>
        <v/>
      </c>
      <c r="K62" t="str">
        <f>IF(NOT('Manual Experiment Interface'!K62=""),'Manual Experiment Interface'!K62,"")</f>
        <v/>
      </c>
    </row>
    <row r="63" spans="1:11" x14ac:dyDescent="0.2">
      <c r="A63" t="str">
        <f>IF(NOT('Manual Experiment Interface'!A63=""),'Manual Experiment Interface'!A63,"")</f>
        <v/>
      </c>
      <c r="B63" t="str">
        <f>IF(NOT('Manual Experiment Interface'!B63=""),'Manual Experiment Interface'!B63,"")</f>
        <v/>
      </c>
      <c r="C63" t="str">
        <f>IF(NOT('Manual Experiment Interface'!C63=""),'Manual Experiment Interface'!C63,"")</f>
        <v/>
      </c>
      <c r="D63" t="str">
        <f>IF(NOT('Manual Experiment Interface'!D63=""),'Manual Experiment Interface'!D63,"")</f>
        <v/>
      </c>
      <c r="E63" t="str">
        <f>IF(NOT('Manual Experiment Interface'!E63=""),'Manual Experiment Interface'!E63,"")</f>
        <v/>
      </c>
      <c r="F63" t="str">
        <f>IF(NOT('Manual Experiment Interface'!F63=""),'Manual Experiment Interface'!F63,"")</f>
        <v/>
      </c>
      <c r="G63" t="str">
        <f>IF(NOT('Manual Experiment Interface'!G63=""),'Manual Experiment Interface'!G63,"")</f>
        <v/>
      </c>
      <c r="H63" t="str">
        <f>IF(NOT('Manual Experiment Interface'!H63=""),'Manual Experiment Interface'!H63,"")</f>
        <v/>
      </c>
      <c r="I63" t="str">
        <f>IF(NOT('Manual Experiment Interface'!I63=""),'Manual Experiment Interface'!I63,"")</f>
        <v/>
      </c>
      <c r="J63" t="str">
        <f>IF(NOT('Manual Experiment Interface'!J63=""),'Manual Experiment Interface'!J63,"")</f>
        <v/>
      </c>
      <c r="K63" t="str">
        <f>IF(NOT('Manual Experiment Interface'!K63=""),'Manual Experiment Interface'!K63,"")</f>
        <v/>
      </c>
    </row>
    <row r="64" spans="1:11" x14ac:dyDescent="0.2">
      <c r="A64" t="str">
        <f>IF(NOT('Manual Experiment Interface'!A64=""),'Manual Experiment Interface'!A64,"")</f>
        <v/>
      </c>
      <c r="B64" t="str">
        <f>IF(NOT('Manual Experiment Interface'!B64=""),'Manual Experiment Interface'!B64,"")</f>
        <v/>
      </c>
      <c r="C64" t="str">
        <f>IF(NOT('Manual Experiment Interface'!C64=""),'Manual Experiment Interface'!C64,"")</f>
        <v/>
      </c>
      <c r="D64" t="str">
        <f>IF(NOT('Manual Experiment Interface'!D64=""),'Manual Experiment Interface'!D64,"")</f>
        <v/>
      </c>
      <c r="E64" t="str">
        <f>IF(NOT('Manual Experiment Interface'!E64=""),'Manual Experiment Interface'!E64,"")</f>
        <v/>
      </c>
      <c r="F64" t="str">
        <f>IF(NOT('Manual Experiment Interface'!F64=""),'Manual Experiment Interface'!F64,"")</f>
        <v/>
      </c>
      <c r="G64" t="str">
        <f>IF(NOT('Manual Experiment Interface'!G64=""),'Manual Experiment Interface'!G64,"")</f>
        <v/>
      </c>
      <c r="H64" t="str">
        <f>IF(NOT('Manual Experiment Interface'!H64=""),'Manual Experiment Interface'!H64,"")</f>
        <v/>
      </c>
      <c r="I64" t="str">
        <f>IF(NOT('Manual Experiment Interface'!I64=""),'Manual Experiment Interface'!I64,"")</f>
        <v/>
      </c>
      <c r="J64" t="str">
        <f>IF(NOT('Manual Experiment Interface'!J64=""),'Manual Experiment Interface'!J64,"")</f>
        <v/>
      </c>
      <c r="K64" t="str">
        <f>IF(NOT('Manual Experiment Interface'!K64=""),'Manual Experiment Interface'!K64,"")</f>
        <v/>
      </c>
    </row>
    <row r="65" spans="1:11" x14ac:dyDescent="0.2">
      <c r="A65" t="str">
        <f>IF(NOT('Manual Experiment Interface'!A65=""),'Manual Experiment Interface'!A65,"")</f>
        <v/>
      </c>
      <c r="B65" t="str">
        <f>IF(NOT('Manual Experiment Interface'!B65=""),'Manual Experiment Interface'!B65,"")</f>
        <v/>
      </c>
      <c r="C65" t="str">
        <f>IF(NOT('Manual Experiment Interface'!C65=""),'Manual Experiment Interface'!C65,"")</f>
        <v/>
      </c>
      <c r="D65" t="str">
        <f>IF(NOT('Manual Experiment Interface'!D65=""),'Manual Experiment Interface'!D65,"")</f>
        <v/>
      </c>
      <c r="E65" t="str">
        <f>IF(NOT('Manual Experiment Interface'!E65=""),'Manual Experiment Interface'!E65,"")</f>
        <v/>
      </c>
      <c r="F65" t="str">
        <f>IF(NOT('Manual Experiment Interface'!F65=""),'Manual Experiment Interface'!F65,"")</f>
        <v/>
      </c>
      <c r="G65" t="str">
        <f>IF(NOT('Manual Experiment Interface'!G65=""),'Manual Experiment Interface'!G65,"")</f>
        <v/>
      </c>
      <c r="H65" t="str">
        <f>IF(NOT('Manual Experiment Interface'!H65=""),'Manual Experiment Interface'!H65,"")</f>
        <v/>
      </c>
      <c r="I65" t="str">
        <f>IF(NOT('Manual Experiment Interface'!I65=""),'Manual Experiment Interface'!I65,"")</f>
        <v/>
      </c>
      <c r="J65" t="str">
        <f>IF(NOT('Manual Experiment Interface'!J65=""),'Manual Experiment Interface'!J65,"")</f>
        <v/>
      </c>
      <c r="K65" t="str">
        <f>IF(NOT('Manual Experiment Interface'!K65=""),'Manual Experiment Interface'!K65,"")</f>
        <v/>
      </c>
    </row>
    <row r="66" spans="1:11" x14ac:dyDescent="0.2">
      <c r="A66" t="str">
        <f>IF(NOT('Manual Experiment Interface'!A66=""),'Manual Experiment Interface'!A66,"")</f>
        <v/>
      </c>
      <c r="B66" t="str">
        <f>IF(NOT('Manual Experiment Interface'!B66=""),'Manual Experiment Interface'!B66,"")</f>
        <v/>
      </c>
      <c r="C66" t="str">
        <f>IF(NOT('Manual Experiment Interface'!C66=""),'Manual Experiment Interface'!C66,"")</f>
        <v/>
      </c>
      <c r="D66" t="str">
        <f>IF(NOT('Manual Experiment Interface'!D66=""),'Manual Experiment Interface'!D66,"")</f>
        <v/>
      </c>
      <c r="E66" t="str">
        <f>IF(NOT('Manual Experiment Interface'!E66=""),'Manual Experiment Interface'!E66,"")</f>
        <v/>
      </c>
      <c r="F66" t="str">
        <f>IF(NOT('Manual Experiment Interface'!F66=""),'Manual Experiment Interface'!F66,"")</f>
        <v/>
      </c>
      <c r="G66" t="str">
        <f>IF(NOT('Manual Experiment Interface'!G66=""),'Manual Experiment Interface'!G66,"")</f>
        <v/>
      </c>
      <c r="H66" t="str">
        <f>IF(NOT('Manual Experiment Interface'!H66=""),'Manual Experiment Interface'!H66,"")</f>
        <v/>
      </c>
      <c r="I66" t="str">
        <f>IF(NOT('Manual Experiment Interface'!I66=""),'Manual Experiment Interface'!I66,"")</f>
        <v/>
      </c>
      <c r="J66" t="str">
        <f>IF(NOT('Manual Experiment Interface'!J66=""),'Manual Experiment Interface'!J66,"")</f>
        <v/>
      </c>
      <c r="K66" t="str">
        <f>IF(NOT('Manual Experiment Interface'!K66=""),'Manual Experiment Interface'!K66,"")</f>
        <v/>
      </c>
    </row>
    <row r="67" spans="1:11" x14ac:dyDescent="0.2">
      <c r="A67" t="str">
        <f>IF(NOT('Manual Experiment Interface'!A67=""),'Manual Experiment Interface'!A67,"")</f>
        <v/>
      </c>
      <c r="B67" t="str">
        <f>IF(NOT('Manual Experiment Interface'!B67=""),'Manual Experiment Interface'!B67,"")</f>
        <v/>
      </c>
      <c r="C67" t="str">
        <f>IF(NOT('Manual Experiment Interface'!C67=""),'Manual Experiment Interface'!C67,"")</f>
        <v/>
      </c>
      <c r="D67" t="str">
        <f>IF(NOT('Manual Experiment Interface'!D67=""),'Manual Experiment Interface'!D67,"")</f>
        <v/>
      </c>
      <c r="E67" t="str">
        <f>IF(NOT('Manual Experiment Interface'!E67=""),'Manual Experiment Interface'!E67,"")</f>
        <v/>
      </c>
      <c r="F67" t="str">
        <f>IF(NOT('Manual Experiment Interface'!F67=""),'Manual Experiment Interface'!F67,"")</f>
        <v/>
      </c>
      <c r="G67" t="str">
        <f>IF(NOT('Manual Experiment Interface'!G67=""),'Manual Experiment Interface'!G67,"")</f>
        <v/>
      </c>
      <c r="H67" t="str">
        <f>IF(NOT('Manual Experiment Interface'!H67=""),'Manual Experiment Interface'!H67,"")</f>
        <v/>
      </c>
      <c r="I67" t="str">
        <f>IF(NOT('Manual Experiment Interface'!I67=""),'Manual Experiment Interface'!I67,"")</f>
        <v/>
      </c>
      <c r="J67" t="str">
        <f>IF(NOT('Manual Experiment Interface'!J67=""),'Manual Experiment Interface'!J67,"")</f>
        <v/>
      </c>
      <c r="K67" t="str">
        <f>IF(NOT('Manual Experiment Interface'!K67=""),'Manual Experiment Interface'!K67,"")</f>
        <v/>
      </c>
    </row>
    <row r="68" spans="1:11" x14ac:dyDescent="0.2">
      <c r="A68" t="str">
        <f>IF(NOT('Manual Experiment Interface'!A68=""),'Manual Experiment Interface'!A68,"")</f>
        <v/>
      </c>
      <c r="B68" t="str">
        <f>IF(NOT('Manual Experiment Interface'!B68=""),'Manual Experiment Interface'!B68,"")</f>
        <v/>
      </c>
      <c r="C68" t="str">
        <f>IF(NOT('Manual Experiment Interface'!C68=""),'Manual Experiment Interface'!C68,"")</f>
        <v/>
      </c>
      <c r="D68" t="str">
        <f>IF(NOT('Manual Experiment Interface'!D68=""),'Manual Experiment Interface'!D68,"")</f>
        <v/>
      </c>
      <c r="E68" t="str">
        <f>IF(NOT('Manual Experiment Interface'!E68=""),'Manual Experiment Interface'!E68,"")</f>
        <v/>
      </c>
      <c r="F68" t="str">
        <f>IF(NOT('Manual Experiment Interface'!F68=""),'Manual Experiment Interface'!F68,"")</f>
        <v/>
      </c>
      <c r="G68" t="str">
        <f>IF(NOT('Manual Experiment Interface'!G68=""),'Manual Experiment Interface'!G68,"")</f>
        <v/>
      </c>
      <c r="H68" t="str">
        <f>IF(NOT('Manual Experiment Interface'!H68=""),'Manual Experiment Interface'!H68,"")</f>
        <v/>
      </c>
      <c r="I68" t="str">
        <f>IF(NOT('Manual Experiment Interface'!I68=""),'Manual Experiment Interface'!I68,"")</f>
        <v/>
      </c>
      <c r="J68" t="str">
        <f>IF(NOT('Manual Experiment Interface'!J68=""),'Manual Experiment Interface'!J68,"")</f>
        <v/>
      </c>
      <c r="K68" t="str">
        <f>IF(NOT('Manual Experiment Interface'!K68=""),'Manual Experiment Interface'!K68,"")</f>
        <v/>
      </c>
    </row>
    <row r="69" spans="1:11" x14ac:dyDescent="0.2">
      <c r="A69" t="str">
        <f>IF(NOT('Manual Experiment Interface'!A69=""),'Manual Experiment Interface'!A69,"")</f>
        <v/>
      </c>
      <c r="B69" t="str">
        <f>IF(NOT('Manual Experiment Interface'!B69=""),'Manual Experiment Interface'!B69,"")</f>
        <v/>
      </c>
      <c r="C69" t="str">
        <f>IF(NOT('Manual Experiment Interface'!C69=""),'Manual Experiment Interface'!C69,"")</f>
        <v/>
      </c>
      <c r="D69" t="str">
        <f>IF(NOT('Manual Experiment Interface'!D69=""),'Manual Experiment Interface'!D69,"")</f>
        <v/>
      </c>
      <c r="E69" t="str">
        <f>IF(NOT('Manual Experiment Interface'!E69=""),'Manual Experiment Interface'!E69,"")</f>
        <v/>
      </c>
      <c r="F69" t="str">
        <f>IF(NOT('Manual Experiment Interface'!F69=""),'Manual Experiment Interface'!F69,"")</f>
        <v/>
      </c>
      <c r="G69" t="str">
        <f>IF(NOT('Manual Experiment Interface'!G69=""),'Manual Experiment Interface'!G69,"")</f>
        <v/>
      </c>
      <c r="H69" t="str">
        <f>IF(NOT('Manual Experiment Interface'!H69=""),'Manual Experiment Interface'!H69,"")</f>
        <v/>
      </c>
      <c r="I69" t="str">
        <f>IF(NOT('Manual Experiment Interface'!I69=""),'Manual Experiment Interface'!I69,"")</f>
        <v/>
      </c>
      <c r="J69" t="str">
        <f>IF(NOT('Manual Experiment Interface'!J69=""),'Manual Experiment Interface'!J69,"")</f>
        <v/>
      </c>
      <c r="K69" t="str">
        <f>IF(NOT('Manual Experiment Interface'!K69=""),'Manual Experiment Interface'!K69,"")</f>
        <v/>
      </c>
    </row>
    <row r="70" spans="1:11" x14ac:dyDescent="0.2">
      <c r="A70" t="str">
        <f>IF(NOT('Manual Experiment Interface'!A70=""),'Manual Experiment Interface'!A70,"")</f>
        <v/>
      </c>
      <c r="B70" t="str">
        <f>IF(NOT('Manual Experiment Interface'!B70=""),'Manual Experiment Interface'!B70,"")</f>
        <v/>
      </c>
      <c r="C70" t="str">
        <f>IF(NOT('Manual Experiment Interface'!C70=""),'Manual Experiment Interface'!C70,"")</f>
        <v/>
      </c>
      <c r="D70" t="str">
        <f>IF(NOT('Manual Experiment Interface'!D70=""),'Manual Experiment Interface'!D70,"")</f>
        <v/>
      </c>
      <c r="E70" t="str">
        <f>IF(NOT('Manual Experiment Interface'!E70=""),'Manual Experiment Interface'!E70,"")</f>
        <v/>
      </c>
      <c r="F70" t="str">
        <f>IF(NOT('Manual Experiment Interface'!F70=""),'Manual Experiment Interface'!F70,"")</f>
        <v/>
      </c>
      <c r="G70" t="str">
        <f>IF(NOT('Manual Experiment Interface'!G70=""),'Manual Experiment Interface'!G70,"")</f>
        <v/>
      </c>
      <c r="H70" t="str">
        <f>IF(NOT('Manual Experiment Interface'!H70=""),'Manual Experiment Interface'!H70,"")</f>
        <v/>
      </c>
      <c r="I70" t="str">
        <f>IF(NOT('Manual Experiment Interface'!I70=""),'Manual Experiment Interface'!I70,"")</f>
        <v/>
      </c>
      <c r="J70" t="str">
        <f>IF(NOT('Manual Experiment Interface'!J70=""),'Manual Experiment Interface'!J70,"")</f>
        <v/>
      </c>
      <c r="K70" t="str">
        <f>IF(NOT('Manual Experiment Interface'!K70=""),'Manual Experiment Interface'!K70,"")</f>
        <v/>
      </c>
    </row>
    <row r="71" spans="1:11" x14ac:dyDescent="0.2">
      <c r="A71" t="str">
        <f>IF(NOT('Manual Experiment Interface'!A71=""),'Manual Experiment Interface'!A71,"")</f>
        <v/>
      </c>
      <c r="B71" t="str">
        <f>IF(NOT('Manual Experiment Interface'!B71=""),'Manual Experiment Interface'!B71,"")</f>
        <v/>
      </c>
      <c r="C71" t="str">
        <f>IF(NOT('Manual Experiment Interface'!C71=""),'Manual Experiment Interface'!C71,"")</f>
        <v/>
      </c>
      <c r="D71" t="str">
        <f>IF(NOT('Manual Experiment Interface'!D71=""),'Manual Experiment Interface'!D71,"")</f>
        <v/>
      </c>
      <c r="E71" t="str">
        <f>IF(NOT('Manual Experiment Interface'!E71=""),'Manual Experiment Interface'!E71,"")</f>
        <v/>
      </c>
      <c r="F71" t="str">
        <f>IF(NOT('Manual Experiment Interface'!F71=""),'Manual Experiment Interface'!F71,"")</f>
        <v/>
      </c>
      <c r="G71" t="str">
        <f>IF(NOT('Manual Experiment Interface'!G71=""),'Manual Experiment Interface'!G71,"")</f>
        <v/>
      </c>
      <c r="H71" t="str">
        <f>IF(NOT('Manual Experiment Interface'!H71=""),'Manual Experiment Interface'!H71,"")</f>
        <v/>
      </c>
      <c r="I71" t="str">
        <f>IF(NOT('Manual Experiment Interface'!I71=""),'Manual Experiment Interface'!I71,"")</f>
        <v/>
      </c>
      <c r="J71" t="str">
        <f>IF(NOT('Manual Experiment Interface'!J71=""),'Manual Experiment Interface'!J71,"")</f>
        <v/>
      </c>
      <c r="K71" t="str">
        <f>IF(NOT('Manual Experiment Interface'!K71=""),'Manual Experiment Interface'!K71,"")</f>
        <v/>
      </c>
    </row>
    <row r="72" spans="1:11" x14ac:dyDescent="0.2">
      <c r="A72" t="str">
        <f>IF(NOT('Manual Experiment Interface'!A72=""),'Manual Experiment Interface'!A72,"")</f>
        <v/>
      </c>
      <c r="B72" t="str">
        <f>IF(NOT('Manual Experiment Interface'!B72=""),'Manual Experiment Interface'!B72,"")</f>
        <v/>
      </c>
      <c r="C72" t="str">
        <f>IF(NOT('Manual Experiment Interface'!C72=""),'Manual Experiment Interface'!C72,"")</f>
        <v/>
      </c>
      <c r="D72" t="str">
        <f>IF(NOT('Manual Experiment Interface'!D72=""),'Manual Experiment Interface'!D72,"")</f>
        <v/>
      </c>
      <c r="E72" t="str">
        <f>IF(NOT('Manual Experiment Interface'!E72=""),'Manual Experiment Interface'!E72,"")</f>
        <v/>
      </c>
      <c r="F72" t="str">
        <f>IF(NOT('Manual Experiment Interface'!F72=""),'Manual Experiment Interface'!F72,"")</f>
        <v/>
      </c>
      <c r="G72" t="str">
        <f>IF(NOT('Manual Experiment Interface'!G72=""),'Manual Experiment Interface'!G72,"")</f>
        <v/>
      </c>
      <c r="H72" t="str">
        <f>IF(NOT('Manual Experiment Interface'!H72=""),'Manual Experiment Interface'!H72,"")</f>
        <v/>
      </c>
      <c r="I72" t="str">
        <f>IF(NOT('Manual Experiment Interface'!I72=""),'Manual Experiment Interface'!I72,"")</f>
        <v/>
      </c>
      <c r="J72" t="str">
        <f>IF(NOT('Manual Experiment Interface'!J72=""),'Manual Experiment Interface'!J72,"")</f>
        <v/>
      </c>
      <c r="K72" t="str">
        <f>IF(NOT('Manual Experiment Interface'!K72=""),'Manual Experiment Interface'!K72,"")</f>
        <v/>
      </c>
    </row>
    <row r="73" spans="1:11" x14ac:dyDescent="0.2">
      <c r="A73" t="str">
        <f>IF(NOT('Manual Experiment Interface'!A73=""),'Manual Experiment Interface'!A73,"")</f>
        <v/>
      </c>
      <c r="B73" t="str">
        <f>IF(NOT('Manual Experiment Interface'!B73=""),'Manual Experiment Interface'!B73,"")</f>
        <v/>
      </c>
      <c r="C73" t="str">
        <f>IF(NOT('Manual Experiment Interface'!C73=""),'Manual Experiment Interface'!C73,"")</f>
        <v/>
      </c>
      <c r="D73" t="str">
        <f>IF(NOT('Manual Experiment Interface'!D73=""),'Manual Experiment Interface'!D73,"")</f>
        <v/>
      </c>
      <c r="E73" t="str">
        <f>IF(NOT('Manual Experiment Interface'!E73=""),'Manual Experiment Interface'!E73,"")</f>
        <v/>
      </c>
      <c r="F73" t="str">
        <f>IF(NOT('Manual Experiment Interface'!F73=""),'Manual Experiment Interface'!F73,"")</f>
        <v/>
      </c>
      <c r="G73" t="str">
        <f>IF(NOT('Manual Experiment Interface'!G73=""),'Manual Experiment Interface'!G73,"")</f>
        <v/>
      </c>
      <c r="H73" t="str">
        <f>IF(NOT('Manual Experiment Interface'!H73=""),'Manual Experiment Interface'!H73,"")</f>
        <v/>
      </c>
      <c r="I73" t="str">
        <f>IF(NOT('Manual Experiment Interface'!I73=""),'Manual Experiment Interface'!I73,"")</f>
        <v/>
      </c>
      <c r="J73" t="str">
        <f>IF(NOT('Manual Experiment Interface'!J73=""),'Manual Experiment Interface'!J73,"")</f>
        <v/>
      </c>
      <c r="K73" t="str">
        <f>IF(NOT('Manual Experiment Interface'!K73=""),'Manual Experiment Interface'!K73,"")</f>
        <v/>
      </c>
    </row>
    <row r="74" spans="1:11" x14ac:dyDescent="0.2">
      <c r="A74" t="str">
        <f>IF(NOT('Manual Experiment Interface'!A74=""),'Manual Experiment Interface'!A74,"")</f>
        <v/>
      </c>
      <c r="B74" t="str">
        <f>IF(NOT('Manual Experiment Interface'!B74=""),'Manual Experiment Interface'!B74,"")</f>
        <v/>
      </c>
      <c r="C74" t="str">
        <f>IF(NOT('Manual Experiment Interface'!C74=""),'Manual Experiment Interface'!C74,"")</f>
        <v/>
      </c>
      <c r="D74" t="str">
        <f>IF(NOT('Manual Experiment Interface'!D74=""),'Manual Experiment Interface'!D74,"")</f>
        <v/>
      </c>
      <c r="E74" t="str">
        <f>IF(NOT('Manual Experiment Interface'!E74=""),'Manual Experiment Interface'!E74,"")</f>
        <v/>
      </c>
      <c r="F74" t="str">
        <f>IF(NOT('Manual Experiment Interface'!F74=""),'Manual Experiment Interface'!F74,"")</f>
        <v/>
      </c>
      <c r="G74" t="str">
        <f>IF(NOT('Manual Experiment Interface'!G74=""),'Manual Experiment Interface'!G74,"")</f>
        <v/>
      </c>
      <c r="H74" t="str">
        <f>IF(NOT('Manual Experiment Interface'!H74=""),'Manual Experiment Interface'!H74,"")</f>
        <v/>
      </c>
      <c r="I74" t="str">
        <f>IF(NOT('Manual Experiment Interface'!I74=""),'Manual Experiment Interface'!I74,"")</f>
        <v/>
      </c>
      <c r="J74" t="str">
        <f>IF(NOT('Manual Experiment Interface'!J74=""),'Manual Experiment Interface'!J74,"")</f>
        <v/>
      </c>
      <c r="K74" t="str">
        <f>IF(NOT('Manual Experiment Interface'!K74=""),'Manual Experiment Interface'!K74,"")</f>
        <v/>
      </c>
    </row>
    <row r="75" spans="1:11" x14ac:dyDescent="0.2">
      <c r="A75" t="str">
        <f>IF(NOT('Manual Experiment Interface'!A75=""),'Manual Experiment Interface'!A75,"")</f>
        <v/>
      </c>
      <c r="B75" t="str">
        <f>IF(NOT('Manual Experiment Interface'!B75=""),'Manual Experiment Interface'!B75,"")</f>
        <v/>
      </c>
      <c r="C75" t="str">
        <f>IF(NOT('Manual Experiment Interface'!C75=""),'Manual Experiment Interface'!C75,"")</f>
        <v/>
      </c>
      <c r="D75" t="str">
        <f>IF(NOT('Manual Experiment Interface'!D75=""),'Manual Experiment Interface'!D75,"")</f>
        <v/>
      </c>
      <c r="E75" t="str">
        <f>IF(NOT('Manual Experiment Interface'!E75=""),'Manual Experiment Interface'!E75,"")</f>
        <v/>
      </c>
      <c r="F75" t="str">
        <f>IF(NOT('Manual Experiment Interface'!F75=""),'Manual Experiment Interface'!F75,"")</f>
        <v/>
      </c>
      <c r="G75" t="str">
        <f>IF(NOT('Manual Experiment Interface'!G75=""),'Manual Experiment Interface'!G75,"")</f>
        <v/>
      </c>
      <c r="H75" t="str">
        <f>IF(NOT('Manual Experiment Interface'!H75=""),'Manual Experiment Interface'!H75,"")</f>
        <v/>
      </c>
      <c r="I75" t="str">
        <f>IF(NOT('Manual Experiment Interface'!I75=""),'Manual Experiment Interface'!I75,"")</f>
        <v/>
      </c>
      <c r="J75" t="str">
        <f>IF(NOT('Manual Experiment Interface'!J75=""),'Manual Experiment Interface'!J75,"")</f>
        <v/>
      </c>
      <c r="K75" t="str">
        <f>IF(NOT('Manual Experiment Interface'!K75=""),'Manual Experiment Interface'!K75,"")</f>
        <v/>
      </c>
    </row>
    <row r="76" spans="1:11" x14ac:dyDescent="0.2">
      <c r="A76" t="str">
        <f>IF(NOT('Manual Experiment Interface'!A76=""),'Manual Experiment Interface'!A76,"")</f>
        <v/>
      </c>
      <c r="B76" t="str">
        <f>IF(NOT('Manual Experiment Interface'!B76=""),'Manual Experiment Interface'!B76,"")</f>
        <v/>
      </c>
      <c r="C76" t="str">
        <f>IF(NOT('Manual Experiment Interface'!C76=""),'Manual Experiment Interface'!C76,"")</f>
        <v/>
      </c>
      <c r="D76" t="str">
        <f>IF(NOT('Manual Experiment Interface'!D76=""),'Manual Experiment Interface'!D76,"")</f>
        <v/>
      </c>
      <c r="E76" t="str">
        <f>IF(NOT('Manual Experiment Interface'!E76=""),'Manual Experiment Interface'!E76,"")</f>
        <v/>
      </c>
      <c r="F76" t="str">
        <f>IF(NOT('Manual Experiment Interface'!F76=""),'Manual Experiment Interface'!F76,"")</f>
        <v/>
      </c>
      <c r="G76" t="str">
        <f>IF(NOT('Manual Experiment Interface'!G76=""),'Manual Experiment Interface'!G76,"")</f>
        <v/>
      </c>
      <c r="H76" t="str">
        <f>IF(NOT('Manual Experiment Interface'!H76=""),'Manual Experiment Interface'!H76,"")</f>
        <v/>
      </c>
      <c r="I76" t="str">
        <f>IF(NOT('Manual Experiment Interface'!I76=""),'Manual Experiment Interface'!I76,"")</f>
        <v/>
      </c>
      <c r="J76" t="str">
        <f>IF(NOT('Manual Experiment Interface'!J76=""),'Manual Experiment Interface'!J76,"")</f>
        <v/>
      </c>
      <c r="K76" t="str">
        <f>IF(NOT('Manual Experiment Interface'!K76=""),'Manual Experiment Interface'!K76,"")</f>
        <v/>
      </c>
    </row>
    <row r="77" spans="1:11" x14ac:dyDescent="0.2">
      <c r="A77" t="str">
        <f>IF(NOT('Manual Experiment Interface'!A77=""),'Manual Experiment Interface'!A77,"")</f>
        <v/>
      </c>
      <c r="B77" t="str">
        <f>IF(NOT('Manual Experiment Interface'!B77=""),'Manual Experiment Interface'!B77,"")</f>
        <v/>
      </c>
      <c r="C77" t="str">
        <f>IF(NOT('Manual Experiment Interface'!C77=""),'Manual Experiment Interface'!C77,"")</f>
        <v/>
      </c>
      <c r="D77" t="str">
        <f>IF(NOT('Manual Experiment Interface'!D77=""),'Manual Experiment Interface'!D77,"")</f>
        <v/>
      </c>
      <c r="E77" t="str">
        <f>IF(NOT('Manual Experiment Interface'!E77=""),'Manual Experiment Interface'!E77,"")</f>
        <v/>
      </c>
      <c r="F77" t="str">
        <f>IF(NOT('Manual Experiment Interface'!F77=""),'Manual Experiment Interface'!F77,"")</f>
        <v/>
      </c>
      <c r="G77" t="str">
        <f>IF(NOT('Manual Experiment Interface'!G77=""),'Manual Experiment Interface'!G77,"")</f>
        <v/>
      </c>
      <c r="H77" t="str">
        <f>IF(NOT('Manual Experiment Interface'!H77=""),'Manual Experiment Interface'!H77,"")</f>
        <v/>
      </c>
      <c r="I77" t="str">
        <f>IF(NOT('Manual Experiment Interface'!I77=""),'Manual Experiment Interface'!I77,"")</f>
        <v/>
      </c>
      <c r="J77" t="str">
        <f>IF(NOT('Manual Experiment Interface'!J77=""),'Manual Experiment Interface'!J77,"")</f>
        <v/>
      </c>
      <c r="K77" t="str">
        <f>IF(NOT('Manual Experiment Interface'!K77=""),'Manual Experiment Interface'!K77,"")</f>
        <v/>
      </c>
    </row>
    <row r="78" spans="1:11" x14ac:dyDescent="0.2">
      <c r="A78" t="str">
        <f>IF(NOT('Manual Experiment Interface'!A78=""),'Manual Experiment Interface'!A78,"")</f>
        <v/>
      </c>
      <c r="B78" t="str">
        <f>IF(NOT('Manual Experiment Interface'!B78=""),'Manual Experiment Interface'!B78,"")</f>
        <v/>
      </c>
      <c r="C78" t="str">
        <f>IF(NOT('Manual Experiment Interface'!C78=""),'Manual Experiment Interface'!C78,"")</f>
        <v/>
      </c>
      <c r="D78" t="str">
        <f>IF(NOT('Manual Experiment Interface'!D78=""),'Manual Experiment Interface'!D78,"")</f>
        <v/>
      </c>
      <c r="E78" t="str">
        <f>IF(NOT('Manual Experiment Interface'!E78=""),'Manual Experiment Interface'!E78,"")</f>
        <v/>
      </c>
      <c r="F78" t="str">
        <f>IF(NOT('Manual Experiment Interface'!F78=""),'Manual Experiment Interface'!F78,"")</f>
        <v/>
      </c>
      <c r="G78" t="str">
        <f>IF(NOT('Manual Experiment Interface'!G78=""),'Manual Experiment Interface'!G78,"")</f>
        <v/>
      </c>
      <c r="H78" t="str">
        <f>IF(NOT('Manual Experiment Interface'!H78=""),'Manual Experiment Interface'!H78,"")</f>
        <v/>
      </c>
      <c r="I78" t="str">
        <f>IF(NOT('Manual Experiment Interface'!I78=""),'Manual Experiment Interface'!I78,"")</f>
        <v/>
      </c>
      <c r="J78" t="str">
        <f>IF(NOT('Manual Experiment Interface'!J78=""),'Manual Experiment Interface'!J78,"")</f>
        <v/>
      </c>
      <c r="K78" t="str">
        <f>IF(NOT('Manual Experiment Interface'!K78=""),'Manual Experiment Interface'!K78,"")</f>
        <v/>
      </c>
    </row>
    <row r="79" spans="1:11" x14ac:dyDescent="0.2">
      <c r="A79" t="str">
        <f>IF(NOT('Manual Experiment Interface'!A79=""),'Manual Experiment Interface'!A79,"")</f>
        <v/>
      </c>
      <c r="B79" t="str">
        <f>IF(NOT('Manual Experiment Interface'!B79=""),'Manual Experiment Interface'!B79,"")</f>
        <v/>
      </c>
      <c r="C79" t="str">
        <f>IF(NOT('Manual Experiment Interface'!C79=""),'Manual Experiment Interface'!C79,"")</f>
        <v/>
      </c>
      <c r="D79" t="str">
        <f>IF(NOT('Manual Experiment Interface'!D79=""),'Manual Experiment Interface'!D79,"")</f>
        <v/>
      </c>
      <c r="E79" t="str">
        <f>IF(NOT('Manual Experiment Interface'!E79=""),'Manual Experiment Interface'!E79,"")</f>
        <v/>
      </c>
      <c r="F79" t="str">
        <f>IF(NOT('Manual Experiment Interface'!F79=""),'Manual Experiment Interface'!F79,"")</f>
        <v/>
      </c>
      <c r="G79" t="str">
        <f>IF(NOT('Manual Experiment Interface'!G79=""),'Manual Experiment Interface'!G79,"")</f>
        <v/>
      </c>
      <c r="H79" t="str">
        <f>IF(NOT('Manual Experiment Interface'!H79=""),'Manual Experiment Interface'!H79,"")</f>
        <v/>
      </c>
      <c r="I79" t="str">
        <f>IF(NOT('Manual Experiment Interface'!I79=""),'Manual Experiment Interface'!I79,"")</f>
        <v/>
      </c>
      <c r="J79" t="str">
        <f>IF(NOT('Manual Experiment Interface'!J79=""),'Manual Experiment Interface'!J79,"")</f>
        <v/>
      </c>
      <c r="K79" t="str">
        <f>IF(NOT('Manual Experiment Interface'!K79=""),'Manual Experiment Interface'!K79,"")</f>
        <v/>
      </c>
    </row>
    <row r="80" spans="1:11" x14ac:dyDescent="0.2">
      <c r="A80" t="str">
        <f>IF(NOT('Manual Experiment Interface'!A80=""),'Manual Experiment Interface'!A80,"")</f>
        <v/>
      </c>
      <c r="B80" t="str">
        <f>IF(NOT('Manual Experiment Interface'!B80=""),'Manual Experiment Interface'!B80,"")</f>
        <v/>
      </c>
      <c r="C80" t="str">
        <f>IF(NOT('Manual Experiment Interface'!C80=""),'Manual Experiment Interface'!C80,"")</f>
        <v/>
      </c>
      <c r="D80" t="str">
        <f>IF(NOT('Manual Experiment Interface'!D80=""),'Manual Experiment Interface'!D80,"")</f>
        <v/>
      </c>
      <c r="E80" t="str">
        <f>IF(NOT('Manual Experiment Interface'!E80=""),'Manual Experiment Interface'!E80,"")</f>
        <v/>
      </c>
      <c r="F80" t="str">
        <f>IF(NOT('Manual Experiment Interface'!F80=""),'Manual Experiment Interface'!F80,"")</f>
        <v/>
      </c>
      <c r="G80" t="str">
        <f>IF(NOT('Manual Experiment Interface'!G80=""),'Manual Experiment Interface'!G80,"")</f>
        <v/>
      </c>
      <c r="H80" t="str">
        <f>IF(NOT('Manual Experiment Interface'!H80=""),'Manual Experiment Interface'!H80,"")</f>
        <v/>
      </c>
      <c r="I80" t="str">
        <f>IF(NOT('Manual Experiment Interface'!I80=""),'Manual Experiment Interface'!I80,"")</f>
        <v/>
      </c>
      <c r="J80" t="str">
        <f>IF(NOT('Manual Experiment Interface'!J80=""),'Manual Experiment Interface'!J80,"")</f>
        <v/>
      </c>
      <c r="K80" t="str">
        <f>IF(NOT('Manual Experiment Interface'!K80=""),'Manual Experiment Interface'!K80,"")</f>
        <v/>
      </c>
    </row>
    <row r="81" spans="1:11" x14ac:dyDescent="0.2">
      <c r="A81" t="str">
        <f>IF(NOT('Manual Experiment Interface'!A81=""),'Manual Experiment Interface'!A81,"")</f>
        <v/>
      </c>
      <c r="B81" t="str">
        <f>IF(NOT('Manual Experiment Interface'!B81=""),'Manual Experiment Interface'!B81,"")</f>
        <v/>
      </c>
      <c r="C81" t="str">
        <f>IF(NOT('Manual Experiment Interface'!C81=""),'Manual Experiment Interface'!C81,"")</f>
        <v/>
      </c>
      <c r="D81" t="str">
        <f>IF(NOT('Manual Experiment Interface'!D81=""),'Manual Experiment Interface'!D81,"")</f>
        <v/>
      </c>
      <c r="E81" t="str">
        <f>IF(NOT('Manual Experiment Interface'!E81=""),'Manual Experiment Interface'!E81,"")</f>
        <v/>
      </c>
      <c r="F81" t="str">
        <f>IF(NOT('Manual Experiment Interface'!F81=""),'Manual Experiment Interface'!F81,"")</f>
        <v/>
      </c>
      <c r="G81" t="str">
        <f>IF(NOT('Manual Experiment Interface'!G81=""),'Manual Experiment Interface'!G81,"")</f>
        <v/>
      </c>
      <c r="H81" t="str">
        <f>IF(NOT('Manual Experiment Interface'!H81=""),'Manual Experiment Interface'!H81,"")</f>
        <v/>
      </c>
      <c r="I81" t="str">
        <f>IF(NOT('Manual Experiment Interface'!I81=""),'Manual Experiment Interface'!I81,"")</f>
        <v/>
      </c>
      <c r="J81" t="str">
        <f>IF(NOT('Manual Experiment Interface'!J81=""),'Manual Experiment Interface'!J81,"")</f>
        <v/>
      </c>
      <c r="K81" t="str">
        <f>IF(NOT('Manual Experiment Interface'!K81=""),'Manual Experiment Interface'!K81,"")</f>
        <v/>
      </c>
    </row>
    <row r="82" spans="1:11" x14ac:dyDescent="0.2">
      <c r="A82" t="str">
        <f>IF(NOT('Manual Experiment Interface'!A82=""),'Manual Experiment Interface'!A82,"")</f>
        <v/>
      </c>
      <c r="B82" t="str">
        <f>IF(NOT('Manual Experiment Interface'!B82=""),'Manual Experiment Interface'!B82,"")</f>
        <v/>
      </c>
      <c r="C82" t="str">
        <f>IF(NOT('Manual Experiment Interface'!C82=""),'Manual Experiment Interface'!C82,"")</f>
        <v/>
      </c>
      <c r="D82" t="str">
        <f>IF(NOT('Manual Experiment Interface'!D82=""),'Manual Experiment Interface'!D82,"")</f>
        <v/>
      </c>
      <c r="E82" t="str">
        <f>IF(NOT('Manual Experiment Interface'!E82=""),'Manual Experiment Interface'!E82,"")</f>
        <v/>
      </c>
      <c r="F82" t="str">
        <f>IF(NOT('Manual Experiment Interface'!F82=""),'Manual Experiment Interface'!F82,"")</f>
        <v/>
      </c>
      <c r="G82" t="str">
        <f>IF(NOT('Manual Experiment Interface'!G82=""),'Manual Experiment Interface'!G82,"")</f>
        <v/>
      </c>
      <c r="H82" t="str">
        <f>IF(NOT('Manual Experiment Interface'!H82=""),'Manual Experiment Interface'!H82,"")</f>
        <v/>
      </c>
      <c r="I82" t="str">
        <f>IF(NOT('Manual Experiment Interface'!I82=""),'Manual Experiment Interface'!I82,"")</f>
        <v/>
      </c>
      <c r="J82" t="str">
        <f>IF(NOT('Manual Experiment Interface'!J82=""),'Manual Experiment Interface'!J82,"")</f>
        <v/>
      </c>
      <c r="K82" t="str">
        <f>IF(NOT('Manual Experiment Interface'!K82=""),'Manual Experiment Interface'!K82,"")</f>
        <v/>
      </c>
    </row>
    <row r="83" spans="1:11" x14ac:dyDescent="0.2">
      <c r="A83" t="str">
        <f>IF(NOT('Manual Experiment Interface'!A83=""),'Manual Experiment Interface'!A83,"")</f>
        <v/>
      </c>
      <c r="B83" t="str">
        <f>IF(NOT('Manual Experiment Interface'!B83=""),'Manual Experiment Interface'!B83,"")</f>
        <v/>
      </c>
      <c r="C83" t="str">
        <f>IF(NOT('Manual Experiment Interface'!C83=""),'Manual Experiment Interface'!C83,"")</f>
        <v/>
      </c>
      <c r="D83" t="str">
        <f>IF(NOT('Manual Experiment Interface'!D83=""),'Manual Experiment Interface'!D83,"")</f>
        <v/>
      </c>
      <c r="E83" t="str">
        <f>IF(NOT('Manual Experiment Interface'!E83=""),'Manual Experiment Interface'!E83,"")</f>
        <v/>
      </c>
      <c r="F83" t="str">
        <f>IF(NOT('Manual Experiment Interface'!F83=""),'Manual Experiment Interface'!F83,"")</f>
        <v/>
      </c>
      <c r="G83" t="str">
        <f>IF(NOT('Manual Experiment Interface'!G83=""),'Manual Experiment Interface'!G83,"")</f>
        <v/>
      </c>
      <c r="H83" t="str">
        <f>IF(NOT('Manual Experiment Interface'!H83=""),'Manual Experiment Interface'!H83,"")</f>
        <v/>
      </c>
      <c r="I83" t="str">
        <f>IF(NOT('Manual Experiment Interface'!I83=""),'Manual Experiment Interface'!I83,"")</f>
        <v/>
      </c>
      <c r="J83" t="str">
        <f>IF(NOT('Manual Experiment Interface'!J83=""),'Manual Experiment Interface'!J83,"")</f>
        <v/>
      </c>
      <c r="K83" t="str">
        <f>IF(NOT('Manual Experiment Interface'!K83=""),'Manual Experiment Interface'!K83,"")</f>
        <v/>
      </c>
    </row>
    <row r="84" spans="1:11" x14ac:dyDescent="0.2">
      <c r="A84" t="str">
        <f>IF(NOT('Manual Experiment Interface'!A84=""),'Manual Experiment Interface'!A84,"")</f>
        <v/>
      </c>
      <c r="B84" t="str">
        <f>IF(NOT('Manual Experiment Interface'!B84=""),'Manual Experiment Interface'!B84,"")</f>
        <v/>
      </c>
      <c r="C84" t="str">
        <f>IF(NOT('Manual Experiment Interface'!C84=""),'Manual Experiment Interface'!C84,"")</f>
        <v/>
      </c>
      <c r="D84" t="str">
        <f>IF(NOT('Manual Experiment Interface'!D84=""),'Manual Experiment Interface'!D84,"")</f>
        <v/>
      </c>
      <c r="E84" t="str">
        <f>IF(NOT('Manual Experiment Interface'!E84=""),'Manual Experiment Interface'!E84,"")</f>
        <v/>
      </c>
      <c r="F84" t="str">
        <f>IF(NOT('Manual Experiment Interface'!F84=""),'Manual Experiment Interface'!F84,"")</f>
        <v/>
      </c>
      <c r="G84" t="str">
        <f>IF(NOT('Manual Experiment Interface'!G84=""),'Manual Experiment Interface'!G84,"")</f>
        <v/>
      </c>
      <c r="H84" t="str">
        <f>IF(NOT('Manual Experiment Interface'!H84=""),'Manual Experiment Interface'!H84,"")</f>
        <v/>
      </c>
      <c r="I84" t="str">
        <f>IF(NOT('Manual Experiment Interface'!I84=""),'Manual Experiment Interface'!I84,"")</f>
        <v/>
      </c>
      <c r="J84" t="str">
        <f>IF(NOT('Manual Experiment Interface'!J84=""),'Manual Experiment Interface'!J84,"")</f>
        <v/>
      </c>
      <c r="K84" t="str">
        <f>IF(NOT('Manual Experiment Interface'!K84=""),'Manual Experiment Interface'!K84,"")</f>
        <v/>
      </c>
    </row>
    <row r="85" spans="1:11" x14ac:dyDescent="0.2">
      <c r="A85" t="str">
        <f>IF(NOT('Manual Experiment Interface'!A85=""),'Manual Experiment Interface'!A85,"")</f>
        <v/>
      </c>
      <c r="B85" t="str">
        <f>IF(NOT('Manual Experiment Interface'!B85=""),'Manual Experiment Interface'!B85,"")</f>
        <v/>
      </c>
      <c r="C85" t="str">
        <f>IF(NOT('Manual Experiment Interface'!C85=""),'Manual Experiment Interface'!C85,"")</f>
        <v/>
      </c>
      <c r="D85" t="str">
        <f>IF(NOT('Manual Experiment Interface'!D85=""),'Manual Experiment Interface'!D85,"")</f>
        <v/>
      </c>
      <c r="E85" t="str">
        <f>IF(NOT('Manual Experiment Interface'!E85=""),'Manual Experiment Interface'!E85,"")</f>
        <v/>
      </c>
      <c r="F85" t="str">
        <f>IF(NOT('Manual Experiment Interface'!F85=""),'Manual Experiment Interface'!F85,"")</f>
        <v/>
      </c>
      <c r="G85" t="str">
        <f>IF(NOT('Manual Experiment Interface'!G85=""),'Manual Experiment Interface'!G85,"")</f>
        <v/>
      </c>
      <c r="H85" t="str">
        <f>IF(NOT('Manual Experiment Interface'!H85=""),'Manual Experiment Interface'!H85,"")</f>
        <v/>
      </c>
      <c r="I85" t="str">
        <f>IF(NOT('Manual Experiment Interface'!I85=""),'Manual Experiment Interface'!I85,"")</f>
        <v/>
      </c>
      <c r="J85" t="str">
        <f>IF(NOT('Manual Experiment Interface'!J85=""),'Manual Experiment Interface'!J85,"")</f>
        <v/>
      </c>
      <c r="K85" t="str">
        <f>IF(NOT('Manual Experiment Interface'!K85=""),'Manual Experiment Interface'!K85,"")</f>
        <v/>
      </c>
    </row>
    <row r="86" spans="1:11" x14ac:dyDescent="0.2">
      <c r="A86" t="str">
        <f>IF(NOT('Manual Experiment Interface'!A86=""),'Manual Experiment Interface'!A86,"")</f>
        <v/>
      </c>
      <c r="B86" t="str">
        <f>IF(NOT('Manual Experiment Interface'!B86=""),'Manual Experiment Interface'!B86,"")</f>
        <v/>
      </c>
      <c r="C86" t="str">
        <f>IF(NOT('Manual Experiment Interface'!C86=""),'Manual Experiment Interface'!C86,"")</f>
        <v/>
      </c>
      <c r="D86" t="str">
        <f>IF(NOT('Manual Experiment Interface'!D86=""),'Manual Experiment Interface'!D86,"")</f>
        <v/>
      </c>
      <c r="E86" t="str">
        <f>IF(NOT('Manual Experiment Interface'!E86=""),'Manual Experiment Interface'!E86,"")</f>
        <v/>
      </c>
      <c r="F86" t="str">
        <f>IF(NOT('Manual Experiment Interface'!F86=""),'Manual Experiment Interface'!F86,"")</f>
        <v/>
      </c>
      <c r="G86" t="str">
        <f>IF(NOT('Manual Experiment Interface'!G86=""),'Manual Experiment Interface'!G86,"")</f>
        <v/>
      </c>
      <c r="H86" t="str">
        <f>IF(NOT('Manual Experiment Interface'!H86=""),'Manual Experiment Interface'!H86,"")</f>
        <v/>
      </c>
      <c r="I86" t="str">
        <f>IF(NOT('Manual Experiment Interface'!I86=""),'Manual Experiment Interface'!I86,"")</f>
        <v/>
      </c>
      <c r="J86" t="str">
        <f>IF(NOT('Manual Experiment Interface'!J86=""),'Manual Experiment Interface'!J86,"")</f>
        <v/>
      </c>
      <c r="K86" t="str">
        <f>IF(NOT('Manual Experiment Interface'!K86=""),'Manual Experiment Interface'!K86,"")</f>
        <v/>
      </c>
    </row>
    <row r="87" spans="1:11" x14ac:dyDescent="0.2">
      <c r="A87" t="str">
        <f>IF(NOT('Manual Experiment Interface'!A87=""),'Manual Experiment Interface'!A87,"")</f>
        <v/>
      </c>
      <c r="B87" t="str">
        <f>IF(NOT('Manual Experiment Interface'!B87=""),'Manual Experiment Interface'!B87,"")</f>
        <v/>
      </c>
      <c r="C87" t="str">
        <f>IF(NOT('Manual Experiment Interface'!C87=""),'Manual Experiment Interface'!C87,"")</f>
        <v/>
      </c>
      <c r="D87" t="str">
        <f>IF(NOT('Manual Experiment Interface'!D87=""),'Manual Experiment Interface'!D87,"")</f>
        <v/>
      </c>
      <c r="E87" t="str">
        <f>IF(NOT('Manual Experiment Interface'!E87=""),'Manual Experiment Interface'!E87,"")</f>
        <v/>
      </c>
      <c r="F87" t="str">
        <f>IF(NOT('Manual Experiment Interface'!F87=""),'Manual Experiment Interface'!F87,"")</f>
        <v/>
      </c>
      <c r="G87" t="str">
        <f>IF(NOT('Manual Experiment Interface'!G87=""),'Manual Experiment Interface'!G87,"")</f>
        <v/>
      </c>
      <c r="H87" t="str">
        <f>IF(NOT('Manual Experiment Interface'!H87=""),'Manual Experiment Interface'!H87,"")</f>
        <v/>
      </c>
      <c r="I87" t="str">
        <f>IF(NOT('Manual Experiment Interface'!I87=""),'Manual Experiment Interface'!I87,"")</f>
        <v/>
      </c>
      <c r="J87" t="str">
        <f>IF(NOT('Manual Experiment Interface'!J87=""),'Manual Experiment Interface'!J87,"")</f>
        <v/>
      </c>
      <c r="K87" t="str">
        <f>IF(NOT('Manual Experiment Interface'!K87=""),'Manual Experiment Interface'!K87,"")</f>
        <v/>
      </c>
    </row>
    <row r="88" spans="1:11" x14ac:dyDescent="0.2">
      <c r="A88" t="str">
        <f>IF(NOT('Manual Experiment Interface'!A88=""),'Manual Experiment Interface'!A88,"")</f>
        <v/>
      </c>
      <c r="B88" t="str">
        <f>IF(NOT('Manual Experiment Interface'!B88=""),'Manual Experiment Interface'!B88,"")</f>
        <v/>
      </c>
      <c r="C88" t="str">
        <f>IF(NOT('Manual Experiment Interface'!C88=""),'Manual Experiment Interface'!C88,"")</f>
        <v/>
      </c>
      <c r="D88" t="str">
        <f>IF(NOT('Manual Experiment Interface'!D88=""),'Manual Experiment Interface'!D88,"")</f>
        <v/>
      </c>
      <c r="E88" t="str">
        <f>IF(NOT('Manual Experiment Interface'!E88=""),'Manual Experiment Interface'!E88,"")</f>
        <v/>
      </c>
      <c r="F88" t="str">
        <f>IF(NOT('Manual Experiment Interface'!F88=""),'Manual Experiment Interface'!F88,"")</f>
        <v/>
      </c>
      <c r="G88" t="str">
        <f>IF(NOT('Manual Experiment Interface'!G88=""),'Manual Experiment Interface'!G88,"")</f>
        <v/>
      </c>
      <c r="H88" t="str">
        <f>IF(NOT('Manual Experiment Interface'!H88=""),'Manual Experiment Interface'!H88,"")</f>
        <v/>
      </c>
      <c r="I88" t="str">
        <f>IF(NOT('Manual Experiment Interface'!I88=""),'Manual Experiment Interface'!I88,"")</f>
        <v/>
      </c>
      <c r="J88" t="str">
        <f>IF(NOT('Manual Experiment Interface'!J88=""),'Manual Experiment Interface'!J88,"")</f>
        <v/>
      </c>
      <c r="K88" t="str">
        <f>IF(NOT('Manual Experiment Interface'!K88=""),'Manual Experiment Interface'!K88,"")</f>
        <v/>
      </c>
    </row>
    <row r="89" spans="1:11" x14ac:dyDescent="0.2">
      <c r="A89" t="str">
        <f>IF(NOT('Manual Experiment Interface'!A89=""),'Manual Experiment Interface'!A89,"")</f>
        <v/>
      </c>
      <c r="B89" t="str">
        <f>IF(NOT('Manual Experiment Interface'!B89=""),'Manual Experiment Interface'!B89,"")</f>
        <v/>
      </c>
      <c r="C89" t="str">
        <f>IF(NOT('Manual Experiment Interface'!C89=""),'Manual Experiment Interface'!C89,"")</f>
        <v/>
      </c>
      <c r="D89" t="str">
        <f>IF(NOT('Manual Experiment Interface'!D89=""),'Manual Experiment Interface'!D89,"")</f>
        <v/>
      </c>
      <c r="E89" t="str">
        <f>IF(NOT('Manual Experiment Interface'!E89=""),'Manual Experiment Interface'!E89,"")</f>
        <v/>
      </c>
      <c r="F89" t="str">
        <f>IF(NOT('Manual Experiment Interface'!F89=""),'Manual Experiment Interface'!F89,"")</f>
        <v/>
      </c>
      <c r="G89" t="str">
        <f>IF(NOT('Manual Experiment Interface'!G89=""),'Manual Experiment Interface'!G89,"")</f>
        <v/>
      </c>
      <c r="H89" t="str">
        <f>IF(NOT('Manual Experiment Interface'!H89=""),'Manual Experiment Interface'!H89,"")</f>
        <v/>
      </c>
      <c r="I89" t="str">
        <f>IF(NOT('Manual Experiment Interface'!I89=""),'Manual Experiment Interface'!I89,"")</f>
        <v/>
      </c>
      <c r="J89" t="str">
        <f>IF(NOT('Manual Experiment Interface'!J89=""),'Manual Experiment Interface'!J89,"")</f>
        <v/>
      </c>
      <c r="K89" t="str">
        <f>IF(NOT('Manual Experiment Interface'!K89=""),'Manual Experiment Interface'!K89,"")</f>
        <v/>
      </c>
    </row>
    <row r="90" spans="1:11" x14ac:dyDescent="0.2">
      <c r="A90" t="str">
        <f>IF(NOT('Manual Experiment Interface'!A90=""),'Manual Experiment Interface'!A90,"")</f>
        <v/>
      </c>
      <c r="B90" t="str">
        <f>IF(NOT('Manual Experiment Interface'!B90=""),'Manual Experiment Interface'!B90,"")</f>
        <v/>
      </c>
      <c r="C90" t="str">
        <f>IF(NOT('Manual Experiment Interface'!C90=""),'Manual Experiment Interface'!C90,"")</f>
        <v/>
      </c>
      <c r="D90" t="str">
        <f>IF(NOT('Manual Experiment Interface'!D90=""),'Manual Experiment Interface'!D90,"")</f>
        <v/>
      </c>
      <c r="E90" t="str">
        <f>IF(NOT('Manual Experiment Interface'!E90=""),'Manual Experiment Interface'!E90,"")</f>
        <v/>
      </c>
      <c r="F90" t="str">
        <f>IF(NOT('Manual Experiment Interface'!F90=""),'Manual Experiment Interface'!F90,"")</f>
        <v/>
      </c>
      <c r="G90" t="str">
        <f>IF(NOT('Manual Experiment Interface'!G90=""),'Manual Experiment Interface'!G90,"")</f>
        <v/>
      </c>
      <c r="H90" t="str">
        <f>IF(NOT('Manual Experiment Interface'!H90=""),'Manual Experiment Interface'!H90,"")</f>
        <v/>
      </c>
      <c r="I90" t="str">
        <f>IF(NOT('Manual Experiment Interface'!I90=""),'Manual Experiment Interface'!I90,"")</f>
        <v/>
      </c>
      <c r="J90" t="str">
        <f>IF(NOT('Manual Experiment Interface'!J90=""),'Manual Experiment Interface'!J90,"")</f>
        <v/>
      </c>
      <c r="K90" t="str">
        <f>IF(NOT('Manual Experiment Interface'!K90=""),'Manual Experiment Interface'!K90,"")</f>
        <v/>
      </c>
    </row>
    <row r="91" spans="1:11" x14ac:dyDescent="0.2">
      <c r="A91" t="str">
        <f>IF(NOT('Manual Experiment Interface'!A91=""),'Manual Experiment Interface'!A91,"")</f>
        <v/>
      </c>
      <c r="B91" t="str">
        <f>IF(NOT('Manual Experiment Interface'!B91=""),'Manual Experiment Interface'!B91,"")</f>
        <v/>
      </c>
      <c r="C91" t="str">
        <f>IF(NOT('Manual Experiment Interface'!C91=""),'Manual Experiment Interface'!C91,"")</f>
        <v/>
      </c>
      <c r="D91" t="str">
        <f>IF(NOT('Manual Experiment Interface'!D91=""),'Manual Experiment Interface'!D91,"")</f>
        <v/>
      </c>
      <c r="E91" t="str">
        <f>IF(NOT('Manual Experiment Interface'!E91=""),'Manual Experiment Interface'!E91,"")</f>
        <v/>
      </c>
      <c r="F91" t="str">
        <f>IF(NOT('Manual Experiment Interface'!F91=""),'Manual Experiment Interface'!F91,"")</f>
        <v/>
      </c>
      <c r="G91" t="str">
        <f>IF(NOT('Manual Experiment Interface'!G91=""),'Manual Experiment Interface'!G91,"")</f>
        <v/>
      </c>
      <c r="H91" t="str">
        <f>IF(NOT('Manual Experiment Interface'!H91=""),'Manual Experiment Interface'!H91,"")</f>
        <v/>
      </c>
      <c r="I91" t="str">
        <f>IF(NOT('Manual Experiment Interface'!I91=""),'Manual Experiment Interface'!I91,"")</f>
        <v/>
      </c>
      <c r="J91" t="str">
        <f>IF(NOT('Manual Experiment Interface'!J91=""),'Manual Experiment Interface'!J91,"")</f>
        <v/>
      </c>
      <c r="K91" t="str">
        <f>IF(NOT('Manual Experiment Interface'!K91=""),'Manual Experiment Interface'!K91,"")</f>
        <v/>
      </c>
    </row>
    <row r="92" spans="1:11" x14ac:dyDescent="0.2">
      <c r="A92" t="str">
        <f>IF(NOT('Manual Experiment Interface'!A92=""),'Manual Experiment Interface'!A92,"")</f>
        <v/>
      </c>
      <c r="B92" t="str">
        <f>IF(NOT('Manual Experiment Interface'!B92=""),'Manual Experiment Interface'!B92,"")</f>
        <v/>
      </c>
      <c r="C92" t="str">
        <f>IF(NOT('Manual Experiment Interface'!C92=""),'Manual Experiment Interface'!C92,"")</f>
        <v/>
      </c>
      <c r="D92" t="str">
        <f>IF(NOT('Manual Experiment Interface'!D92=""),'Manual Experiment Interface'!D92,"")</f>
        <v/>
      </c>
      <c r="E92" t="str">
        <f>IF(NOT('Manual Experiment Interface'!E92=""),'Manual Experiment Interface'!E92,"")</f>
        <v/>
      </c>
      <c r="F92" t="str">
        <f>IF(NOT('Manual Experiment Interface'!F92=""),'Manual Experiment Interface'!F92,"")</f>
        <v/>
      </c>
      <c r="G92" t="str">
        <f>IF(NOT('Manual Experiment Interface'!G92=""),'Manual Experiment Interface'!G92,"")</f>
        <v/>
      </c>
      <c r="H92" t="str">
        <f>IF(NOT('Manual Experiment Interface'!H92=""),'Manual Experiment Interface'!H92,"")</f>
        <v/>
      </c>
      <c r="I92" t="str">
        <f>IF(NOT('Manual Experiment Interface'!I92=""),'Manual Experiment Interface'!I92,"")</f>
        <v/>
      </c>
      <c r="J92" t="str">
        <f>IF(NOT('Manual Experiment Interface'!J92=""),'Manual Experiment Interface'!J92,"")</f>
        <v/>
      </c>
      <c r="K92" t="str">
        <f>IF(NOT('Manual Experiment Interface'!K92=""),'Manual Experiment Interface'!K92,"")</f>
        <v/>
      </c>
    </row>
    <row r="93" spans="1:11" x14ac:dyDescent="0.2">
      <c r="A93" t="str">
        <f>IF(NOT('Manual Experiment Interface'!A93=""),'Manual Experiment Interface'!A93,"")</f>
        <v/>
      </c>
      <c r="B93" t="str">
        <f>IF(NOT('Manual Experiment Interface'!B93=""),'Manual Experiment Interface'!B93,"")</f>
        <v/>
      </c>
      <c r="C93" t="str">
        <f>IF(NOT('Manual Experiment Interface'!C93=""),'Manual Experiment Interface'!C93,"")</f>
        <v/>
      </c>
      <c r="D93" t="str">
        <f>IF(NOT('Manual Experiment Interface'!D93=""),'Manual Experiment Interface'!D93,"")</f>
        <v/>
      </c>
      <c r="E93" t="str">
        <f>IF(NOT('Manual Experiment Interface'!E93=""),'Manual Experiment Interface'!E93,"")</f>
        <v/>
      </c>
      <c r="F93" t="str">
        <f>IF(NOT('Manual Experiment Interface'!F93=""),'Manual Experiment Interface'!F93,"")</f>
        <v/>
      </c>
      <c r="G93" t="str">
        <f>IF(NOT('Manual Experiment Interface'!G93=""),'Manual Experiment Interface'!G93,"")</f>
        <v/>
      </c>
      <c r="H93" t="str">
        <f>IF(NOT('Manual Experiment Interface'!H93=""),'Manual Experiment Interface'!H93,"")</f>
        <v/>
      </c>
      <c r="I93" t="str">
        <f>IF(NOT('Manual Experiment Interface'!I93=""),'Manual Experiment Interface'!I93,"")</f>
        <v/>
      </c>
      <c r="J93" t="str">
        <f>IF(NOT('Manual Experiment Interface'!J93=""),'Manual Experiment Interface'!J93,"")</f>
        <v/>
      </c>
      <c r="K93" t="str">
        <f>IF(NOT('Manual Experiment Interface'!K93=""),'Manual Experiment Interface'!K93,"")</f>
        <v/>
      </c>
    </row>
    <row r="94" spans="1:11" x14ac:dyDescent="0.2">
      <c r="A94" t="str">
        <f>IF(NOT('Manual Experiment Interface'!A94=""),'Manual Experiment Interface'!A94,"")</f>
        <v/>
      </c>
      <c r="B94" t="str">
        <f>IF(NOT('Manual Experiment Interface'!B94=""),'Manual Experiment Interface'!B94,"")</f>
        <v/>
      </c>
      <c r="C94" t="str">
        <f>IF(NOT('Manual Experiment Interface'!C94=""),'Manual Experiment Interface'!C94,"")</f>
        <v/>
      </c>
      <c r="D94" t="str">
        <f>IF(NOT('Manual Experiment Interface'!D94=""),'Manual Experiment Interface'!D94,"")</f>
        <v/>
      </c>
      <c r="E94" t="str">
        <f>IF(NOT('Manual Experiment Interface'!E94=""),'Manual Experiment Interface'!E94,"")</f>
        <v/>
      </c>
      <c r="F94" t="str">
        <f>IF(NOT('Manual Experiment Interface'!F94=""),'Manual Experiment Interface'!F94,"")</f>
        <v/>
      </c>
      <c r="G94" t="str">
        <f>IF(NOT('Manual Experiment Interface'!G94=""),'Manual Experiment Interface'!G94,"")</f>
        <v/>
      </c>
      <c r="H94" t="str">
        <f>IF(NOT('Manual Experiment Interface'!H94=""),'Manual Experiment Interface'!H94,"")</f>
        <v/>
      </c>
      <c r="I94" t="str">
        <f>IF(NOT('Manual Experiment Interface'!I94=""),'Manual Experiment Interface'!I94,"")</f>
        <v/>
      </c>
      <c r="J94" t="str">
        <f>IF(NOT('Manual Experiment Interface'!J94=""),'Manual Experiment Interface'!J94,"")</f>
        <v/>
      </c>
      <c r="K94" t="str">
        <f>IF(NOT('Manual Experiment Interface'!K94=""),'Manual Experiment Interface'!K94,"")</f>
        <v/>
      </c>
    </row>
    <row r="95" spans="1:11" x14ac:dyDescent="0.2">
      <c r="A95" t="str">
        <f>IF(NOT('Manual Experiment Interface'!A95=""),'Manual Experiment Interface'!A95,"")</f>
        <v/>
      </c>
      <c r="B95" t="str">
        <f>IF(NOT('Manual Experiment Interface'!B95=""),'Manual Experiment Interface'!B95,"")</f>
        <v/>
      </c>
      <c r="C95" t="str">
        <f>IF(NOT('Manual Experiment Interface'!C95=""),'Manual Experiment Interface'!C95,"")</f>
        <v/>
      </c>
      <c r="D95" t="str">
        <f>IF(NOT('Manual Experiment Interface'!D95=""),'Manual Experiment Interface'!D95,"")</f>
        <v/>
      </c>
      <c r="E95" t="str">
        <f>IF(NOT('Manual Experiment Interface'!E95=""),'Manual Experiment Interface'!E95,"")</f>
        <v/>
      </c>
      <c r="F95" t="str">
        <f>IF(NOT('Manual Experiment Interface'!F95=""),'Manual Experiment Interface'!F95,"")</f>
        <v/>
      </c>
      <c r="G95" t="str">
        <f>IF(NOT('Manual Experiment Interface'!G95=""),'Manual Experiment Interface'!G95,"")</f>
        <v/>
      </c>
      <c r="H95" t="str">
        <f>IF(NOT('Manual Experiment Interface'!H95=""),'Manual Experiment Interface'!H95,"")</f>
        <v/>
      </c>
      <c r="I95" t="str">
        <f>IF(NOT('Manual Experiment Interface'!I95=""),'Manual Experiment Interface'!I95,"")</f>
        <v/>
      </c>
      <c r="J95" t="str">
        <f>IF(NOT('Manual Experiment Interface'!J95=""),'Manual Experiment Interface'!J95,"")</f>
        <v/>
      </c>
      <c r="K95" t="str">
        <f>IF(NOT('Manual Experiment Interface'!K95=""),'Manual Experiment Interface'!K95,"")</f>
        <v/>
      </c>
    </row>
    <row r="96" spans="1:11" x14ac:dyDescent="0.2">
      <c r="A96" t="str">
        <f>IF(NOT('Manual Experiment Interface'!A96=""),'Manual Experiment Interface'!A96,"")</f>
        <v/>
      </c>
      <c r="B96" t="str">
        <f>IF(NOT('Manual Experiment Interface'!B96=""),'Manual Experiment Interface'!B96,"")</f>
        <v/>
      </c>
      <c r="C96" t="str">
        <f>IF(NOT('Manual Experiment Interface'!C96=""),'Manual Experiment Interface'!C96,"")</f>
        <v/>
      </c>
      <c r="D96" t="str">
        <f>IF(NOT('Manual Experiment Interface'!D96=""),'Manual Experiment Interface'!D96,"")</f>
        <v/>
      </c>
      <c r="E96" t="str">
        <f>IF(NOT('Manual Experiment Interface'!E96=""),'Manual Experiment Interface'!E96,"")</f>
        <v/>
      </c>
      <c r="F96" t="str">
        <f>IF(NOT('Manual Experiment Interface'!F96=""),'Manual Experiment Interface'!F96,"")</f>
        <v/>
      </c>
      <c r="G96" t="str">
        <f>IF(NOT('Manual Experiment Interface'!G96=""),'Manual Experiment Interface'!G96,"")</f>
        <v/>
      </c>
      <c r="H96" t="str">
        <f>IF(NOT('Manual Experiment Interface'!H96=""),'Manual Experiment Interface'!H96,"")</f>
        <v/>
      </c>
      <c r="I96" t="str">
        <f>IF(NOT('Manual Experiment Interface'!I96=""),'Manual Experiment Interface'!I96,"")</f>
        <v/>
      </c>
      <c r="J96" t="str">
        <f>IF(NOT('Manual Experiment Interface'!J96=""),'Manual Experiment Interface'!J96,"")</f>
        <v/>
      </c>
      <c r="K96" t="str">
        <f>IF(NOT('Manual Experiment Interface'!K96=""),'Manual Experiment Interface'!K96,"")</f>
        <v/>
      </c>
    </row>
    <row r="97" spans="1:11" x14ac:dyDescent="0.2">
      <c r="A97" t="str">
        <f>IF(NOT('Manual Experiment Interface'!A97=""),'Manual Experiment Interface'!A97,"")</f>
        <v/>
      </c>
      <c r="B97" t="str">
        <f>IF(NOT('Manual Experiment Interface'!B97=""),'Manual Experiment Interface'!B97,"")</f>
        <v/>
      </c>
      <c r="C97" t="str">
        <f>IF(NOT('Manual Experiment Interface'!C97=""),'Manual Experiment Interface'!C97,"")</f>
        <v/>
      </c>
      <c r="D97" t="str">
        <f>IF(NOT('Manual Experiment Interface'!D97=""),'Manual Experiment Interface'!D97,"")</f>
        <v/>
      </c>
      <c r="E97" t="str">
        <f>IF(NOT('Manual Experiment Interface'!E97=""),'Manual Experiment Interface'!E97,"")</f>
        <v/>
      </c>
      <c r="F97" t="str">
        <f>IF(NOT('Manual Experiment Interface'!F97=""),'Manual Experiment Interface'!F97,"")</f>
        <v/>
      </c>
      <c r="G97" t="str">
        <f>IF(NOT('Manual Experiment Interface'!G97=""),'Manual Experiment Interface'!G97,"")</f>
        <v/>
      </c>
      <c r="H97" t="str">
        <f>IF(NOT('Manual Experiment Interface'!H97=""),'Manual Experiment Interface'!H97,"")</f>
        <v/>
      </c>
      <c r="I97" t="str">
        <f>IF(NOT('Manual Experiment Interface'!I97=""),'Manual Experiment Interface'!I97,"")</f>
        <v/>
      </c>
      <c r="J97" t="str">
        <f>IF(NOT('Manual Experiment Interface'!J97=""),'Manual Experiment Interface'!J97,"")</f>
        <v/>
      </c>
      <c r="K97" t="str">
        <f>IF(NOT('Manual Experiment Interface'!K97=""),'Manual Experiment Interface'!K97,"")</f>
        <v/>
      </c>
    </row>
    <row r="98" spans="1:11" x14ac:dyDescent="0.2">
      <c r="A98" t="str">
        <f>IF(NOT('Manual Experiment Interface'!A98=""),'Manual Experiment Interface'!A98,"")</f>
        <v/>
      </c>
      <c r="B98" t="str">
        <f>IF(NOT('Manual Experiment Interface'!B98=""),'Manual Experiment Interface'!B98,"")</f>
        <v/>
      </c>
      <c r="C98" t="str">
        <f>IF(NOT('Manual Experiment Interface'!C98=""),'Manual Experiment Interface'!C98,"")</f>
        <v/>
      </c>
      <c r="D98" t="str">
        <f>IF(NOT('Manual Experiment Interface'!D98=""),'Manual Experiment Interface'!D98,"")</f>
        <v/>
      </c>
      <c r="E98" t="str">
        <f>IF(NOT('Manual Experiment Interface'!E98=""),'Manual Experiment Interface'!E98,"")</f>
        <v/>
      </c>
      <c r="F98" t="str">
        <f>IF(NOT('Manual Experiment Interface'!F98=""),'Manual Experiment Interface'!F98,"")</f>
        <v/>
      </c>
      <c r="G98" t="str">
        <f>IF(NOT('Manual Experiment Interface'!G98=""),'Manual Experiment Interface'!G98,"")</f>
        <v/>
      </c>
      <c r="H98" t="str">
        <f>IF(NOT('Manual Experiment Interface'!H98=""),'Manual Experiment Interface'!H98,"")</f>
        <v/>
      </c>
      <c r="I98" t="str">
        <f>IF(NOT('Manual Experiment Interface'!I98=""),'Manual Experiment Interface'!I98,"")</f>
        <v/>
      </c>
      <c r="J98" t="str">
        <f>IF(NOT('Manual Experiment Interface'!J98=""),'Manual Experiment Interface'!J98,"")</f>
        <v/>
      </c>
      <c r="K98" t="str">
        <f>IF(NOT('Manual Experiment Interface'!K98=""),'Manual Experiment Interface'!K98,"")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0"/>
  <sheetViews>
    <sheetView topLeftCell="A2" workbookViewId="0">
      <selection activeCell="D96" sqref="D96"/>
    </sheetView>
  </sheetViews>
  <sheetFormatPr baseColWidth="10" defaultColWidth="8.83203125" defaultRowHeight="15" x14ac:dyDescent="0.2"/>
  <cols>
    <col min="1" max="1" width="25.5" style="96" customWidth="1"/>
    <col min="2" max="2" width="28.5" style="96" bestFit="1" customWidth="1"/>
    <col min="3" max="3" width="2" style="96" customWidth="1"/>
    <col min="4" max="4" width="48" style="96" customWidth="1"/>
    <col min="5" max="5" width="18.83203125" style="96" customWidth="1"/>
    <col min="6" max="23" width="8.83203125" style="96" customWidth="1"/>
    <col min="24" max="1022" width="14.5" style="96" customWidth="1"/>
    <col min="1023" max="16384" width="8.83203125" style="96"/>
  </cols>
  <sheetData>
    <row r="1" spans="1:23" ht="18.75" customHeight="1" x14ac:dyDescent="0.2">
      <c r="A1" s="91" t="s">
        <v>0</v>
      </c>
      <c r="B1" s="92" t="s">
        <v>1</v>
      </c>
      <c r="C1" s="93" t="s">
        <v>2</v>
      </c>
      <c r="D1" s="92" t="s">
        <v>3</v>
      </c>
      <c r="E1" s="94" t="s">
        <v>4</v>
      </c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</row>
    <row r="2" spans="1:23" ht="18.75" customHeight="1" x14ac:dyDescent="0.2">
      <c r="A2" s="6" t="s">
        <v>7</v>
      </c>
      <c r="B2" s="7"/>
      <c r="C2" s="8"/>
      <c r="D2" s="7"/>
      <c r="E2" s="7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</row>
    <row r="3" spans="1:23" ht="18.75" customHeight="1" x14ac:dyDescent="0.2">
      <c r="A3" s="11"/>
      <c r="B3" s="7" t="s">
        <v>8</v>
      </c>
      <c r="C3" s="8" t="s">
        <v>2</v>
      </c>
      <c r="D3" s="7">
        <v>1.1000000000000001</v>
      </c>
      <c r="E3" s="7" t="s">
        <v>9</v>
      </c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</row>
    <row r="4" spans="1:23" ht="18.75" customHeight="1" x14ac:dyDescent="0.2">
      <c r="A4" s="11"/>
      <c r="B4" s="7" t="s">
        <v>10</v>
      </c>
      <c r="C4" s="8" t="s">
        <v>2</v>
      </c>
      <c r="D4" s="7">
        <v>0</v>
      </c>
      <c r="E4" s="7" t="s">
        <v>11</v>
      </c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</row>
    <row r="5" spans="1:23" ht="18.75" customHeight="1" x14ac:dyDescent="0.2">
      <c r="A5" s="11"/>
      <c r="B5" s="97" t="s">
        <v>12</v>
      </c>
      <c r="C5" s="98" t="s">
        <v>2</v>
      </c>
      <c r="D5" s="97" t="str">
        <f>'User Interface'!E4</f>
        <v>MIT_PVLab</v>
      </c>
      <c r="E5" s="97" t="s">
        <v>13</v>
      </c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</row>
    <row r="6" spans="1:23" ht="18.75" customHeight="1" x14ac:dyDescent="0.2">
      <c r="A6" s="15" t="s">
        <v>14</v>
      </c>
      <c r="B6" s="16"/>
      <c r="C6" s="17"/>
      <c r="D6" s="16"/>
      <c r="E6" s="16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</row>
    <row r="7" spans="1:23" ht="18.75" customHeight="1" x14ac:dyDescent="0.2">
      <c r="A7" s="19"/>
      <c r="B7" s="16" t="s">
        <v>15</v>
      </c>
      <c r="C7" s="17" t="s">
        <v>2</v>
      </c>
      <c r="D7" s="16">
        <f>'User Interface'!wellcount</f>
        <v>3</v>
      </c>
      <c r="E7" s="16" t="s">
        <v>11</v>
      </c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</row>
    <row r="8" spans="1:23" s="103" customFormat="1" ht="18.75" customHeight="1" x14ac:dyDescent="0.2">
      <c r="A8" s="99" t="s">
        <v>17</v>
      </c>
      <c r="B8" s="100"/>
      <c r="C8" s="101"/>
      <c r="D8" s="100"/>
      <c r="E8" s="100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</row>
    <row r="9" spans="1:23" s="103" customFormat="1" ht="18.75" customHeight="1" x14ac:dyDescent="0.2">
      <c r="A9" s="104">
        <f>'User Interface'!A8</f>
        <v>0</v>
      </c>
      <c r="B9" s="105" t="s">
        <v>18</v>
      </c>
      <c r="C9" s="106" t="s">
        <v>2</v>
      </c>
      <c r="D9" s="105" t="str">
        <f>'User Interface'!E8</f>
        <v>[[2,3,1]]</v>
      </c>
      <c r="E9" s="105" t="s">
        <v>19</v>
      </c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</row>
    <row r="10" spans="1:23" s="103" customFormat="1" ht="18.75" customHeight="1" x14ac:dyDescent="0.2">
      <c r="A10" s="104">
        <f>'User Interface'!A9</f>
        <v>0</v>
      </c>
      <c r="B10" s="105" t="s">
        <v>21</v>
      </c>
      <c r="C10" s="106" t="s">
        <v>2</v>
      </c>
      <c r="D10" s="105" t="str">
        <f>'User Interface'!E9</f>
        <v>[[215,215]]</v>
      </c>
      <c r="E10" s="105" t="s">
        <v>19</v>
      </c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</row>
    <row r="11" spans="1:23" s="103" customFormat="1" ht="19" customHeight="1" x14ac:dyDescent="0.2">
      <c r="A11" s="104">
        <f>'User Interface'!A10</f>
        <v>0</v>
      </c>
      <c r="B11" s="105" t="s">
        <v>24</v>
      </c>
      <c r="C11" s="106" t="s">
        <v>2</v>
      </c>
      <c r="D11" s="105">
        <f>'User Interface'!E10</f>
        <v>0</v>
      </c>
      <c r="E11" s="105" t="s">
        <v>11</v>
      </c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</row>
    <row r="12" spans="1:23" s="103" customFormat="1" ht="19" customHeight="1" x14ac:dyDescent="0.2">
      <c r="A12" s="104">
        <f>'User Interface'!A11</f>
        <v>0</v>
      </c>
      <c r="B12" s="105" t="s">
        <v>199</v>
      </c>
      <c r="C12" s="106" t="s">
        <v>2</v>
      </c>
      <c r="D12" s="105" t="str">
        <f>'User Interface'!E11</f>
        <v>random_exp1</v>
      </c>
      <c r="E12" s="105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</row>
    <row r="13" spans="1:23" ht="18.75" customHeight="1" x14ac:dyDescent="0.2">
      <c r="A13" s="104">
        <f>'User Interface'!A13</f>
        <v>0</v>
      </c>
      <c r="B13" s="105" t="s">
        <v>27</v>
      </c>
      <c r="C13" s="106" t="s">
        <v>2</v>
      </c>
      <c r="D13" s="105" t="str">
        <f>'User Interface'!E13</f>
        <v>[[2,3,1]]</v>
      </c>
      <c r="E13" s="105" t="s">
        <v>19</v>
      </c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</row>
    <row r="14" spans="1:23" ht="18.75" customHeight="1" x14ac:dyDescent="0.2">
      <c r="A14" s="104">
        <f>'User Interface'!A14</f>
        <v>0</v>
      </c>
      <c r="B14" s="105" t="s">
        <v>28</v>
      </c>
      <c r="C14" s="106" t="s">
        <v>2</v>
      </c>
      <c r="D14" s="105" t="str">
        <f>'User Interface'!E14</f>
        <v>[[215, 215]]</v>
      </c>
      <c r="E14" s="105" t="s">
        <v>19</v>
      </c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</row>
    <row r="15" spans="1:23" ht="18.75" customHeight="1" x14ac:dyDescent="0.2">
      <c r="A15" s="104">
        <f>'User Interface'!A15</f>
        <v>0</v>
      </c>
      <c r="B15" s="105" t="s">
        <v>29</v>
      </c>
      <c r="C15" s="106" t="s">
        <v>2</v>
      </c>
      <c r="D15" s="105">
        <f>'User Interface'!E15</f>
        <v>0</v>
      </c>
      <c r="E15" s="105" t="s">
        <v>11</v>
      </c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</row>
    <row r="16" spans="1:23" ht="18.75" customHeight="1" x14ac:dyDescent="0.2">
      <c r="A16" s="104">
        <f>'User Interface'!A16</f>
        <v>0</v>
      </c>
      <c r="B16" s="105" t="s">
        <v>200</v>
      </c>
      <c r="C16" s="106" t="s">
        <v>2</v>
      </c>
      <c r="D16" s="105" t="str">
        <f>'User Interface'!E16</f>
        <v>random_exp2</v>
      </c>
      <c r="E16" s="10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</row>
    <row r="17" spans="1:23" x14ac:dyDescent="0.2">
      <c r="A17" s="107" t="s">
        <v>30</v>
      </c>
      <c r="B17" s="108"/>
      <c r="C17" s="108"/>
      <c r="D17" s="108"/>
      <c r="E17" s="108"/>
    </row>
    <row r="18" spans="1:23" x14ac:dyDescent="0.2">
      <c r="A18" s="108"/>
      <c r="B18" s="108" t="s">
        <v>31</v>
      </c>
      <c r="C18" s="108"/>
      <c r="D18" s="105">
        <f>'User Interface'!E18</f>
        <v>3</v>
      </c>
      <c r="E18" s="108" t="s">
        <v>11</v>
      </c>
    </row>
    <row r="19" spans="1:23" ht="18.75" customHeight="1" x14ac:dyDescent="0.2">
      <c r="A19" s="38" t="s">
        <v>33</v>
      </c>
      <c r="B19" s="39"/>
      <c r="C19" s="40"/>
      <c r="D19" s="39"/>
      <c r="E19" s="39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</row>
    <row r="20" spans="1:23" ht="18.75" customHeight="1" x14ac:dyDescent="0.2">
      <c r="A20" s="42"/>
      <c r="B20" s="39"/>
      <c r="C20" s="40"/>
      <c r="D20" s="39"/>
      <c r="E20" s="39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</row>
    <row r="21" spans="1:23" ht="18.75" customHeight="1" x14ac:dyDescent="0.2">
      <c r="A21" s="42" t="s">
        <v>34</v>
      </c>
      <c r="B21" s="43" t="s">
        <v>35</v>
      </c>
      <c r="C21" s="40" t="s">
        <v>2</v>
      </c>
      <c r="D21" s="39">
        <v>0.2</v>
      </c>
      <c r="E21" s="39" t="s">
        <v>9</v>
      </c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</row>
    <row r="22" spans="1:23" ht="18.75" customHeight="1" x14ac:dyDescent="0.2">
      <c r="A22" s="83" t="s">
        <v>34</v>
      </c>
      <c r="B22" s="43" t="s">
        <v>36</v>
      </c>
      <c r="C22" s="40" t="s">
        <v>2</v>
      </c>
      <c r="D22" s="39">
        <v>1.5</v>
      </c>
      <c r="E22" s="39" t="s">
        <v>9</v>
      </c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</row>
    <row r="23" spans="1:23" ht="18.75" customHeight="1" x14ac:dyDescent="0.2">
      <c r="A23" s="42"/>
      <c r="B23" s="39"/>
      <c r="C23" s="40"/>
      <c r="D23" s="39"/>
      <c r="E23" s="39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</row>
    <row r="24" spans="1:23" ht="18.75" customHeight="1" x14ac:dyDescent="0.2">
      <c r="A24" s="38" t="s">
        <v>37</v>
      </c>
      <c r="B24" s="39"/>
      <c r="C24" s="40"/>
      <c r="D24" s="39"/>
      <c r="E24" s="39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</row>
    <row r="25" spans="1:23" ht="18.75" customHeight="1" x14ac:dyDescent="0.2">
      <c r="A25" s="42"/>
      <c r="B25" s="39"/>
      <c r="C25" s="40"/>
      <c r="D25" s="39"/>
      <c r="E25" s="39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</row>
    <row r="26" spans="1:23" ht="18.75" customHeight="1" x14ac:dyDescent="0.2">
      <c r="A26" s="42">
        <f>'User Interface'!A21</f>
        <v>0</v>
      </c>
      <c r="B26" s="39" t="s">
        <v>40</v>
      </c>
      <c r="C26" s="40" t="s">
        <v>2</v>
      </c>
      <c r="D26" s="46" t="str">
        <f>'User Interface'!E21</f>
        <v>['CBz']</v>
      </c>
      <c r="E26" s="39" t="s">
        <v>19</v>
      </c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</row>
    <row r="27" spans="1:23" ht="18.75" customHeight="1" x14ac:dyDescent="0.2">
      <c r="A27" s="42" t="str">
        <f>'User Interface'!A22</f>
        <v>#</v>
      </c>
      <c r="B27" s="46" t="s">
        <v>42</v>
      </c>
      <c r="C27" s="49" t="s">
        <v>2</v>
      </c>
      <c r="D27" s="46">
        <f>'User Interface'!E22</f>
        <v>0</v>
      </c>
      <c r="E27" s="46" t="s">
        <v>13</v>
      </c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</row>
    <row r="28" spans="1:23" ht="18.75" customHeight="1" x14ac:dyDescent="0.2">
      <c r="A28" s="42" t="str">
        <f>'User Interface'!A23</f>
        <v>#</v>
      </c>
      <c r="B28" s="82" t="s">
        <v>265</v>
      </c>
      <c r="C28" s="40" t="s">
        <v>2</v>
      </c>
      <c r="D28" s="46">
        <f>'User Interface'!E23</f>
        <v>1.5</v>
      </c>
      <c r="E28" s="39" t="s">
        <v>9</v>
      </c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</row>
    <row r="29" spans="1:23" ht="18.75" customHeight="1" x14ac:dyDescent="0.2">
      <c r="A29" s="42" t="str">
        <f>'User Interface'!A24</f>
        <v>#</v>
      </c>
      <c r="B29" s="82" t="s">
        <v>266</v>
      </c>
      <c r="C29" s="40" t="s">
        <v>2</v>
      </c>
      <c r="D29" s="46">
        <f>'User Interface'!E24</f>
        <v>7.63</v>
      </c>
      <c r="E29" s="39" t="s">
        <v>9</v>
      </c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</row>
    <row r="30" spans="1:23" ht="18.75" customHeight="1" x14ac:dyDescent="0.2">
      <c r="A30" s="42" t="str">
        <f>'User Interface'!A25</f>
        <v>#</v>
      </c>
      <c r="B30" s="82" t="s">
        <v>267</v>
      </c>
      <c r="C30" s="40" t="s">
        <v>2</v>
      </c>
      <c r="D30" s="46">
        <f>'User Interface'!E25</f>
        <v>0</v>
      </c>
      <c r="E30" s="39" t="s">
        <v>9</v>
      </c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</row>
    <row r="31" spans="1:23" ht="18.75" customHeight="1" x14ac:dyDescent="0.2">
      <c r="A31" s="42" t="str">
        <f>'User Interface'!A26</f>
        <v>#</v>
      </c>
      <c r="B31" s="82" t="s">
        <v>268</v>
      </c>
      <c r="C31" s="40" t="s">
        <v>2</v>
      </c>
      <c r="D31" s="46">
        <f>'User Interface'!E26</f>
        <v>0</v>
      </c>
      <c r="E31" s="39" t="s">
        <v>11</v>
      </c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</row>
    <row r="32" spans="1:23" ht="18.75" customHeight="1" x14ac:dyDescent="0.2">
      <c r="A32" s="42" t="str">
        <f>'User Interface'!A27</f>
        <v>#</v>
      </c>
      <c r="B32" s="82" t="s">
        <v>269</v>
      </c>
      <c r="C32" s="40" t="s">
        <v>2</v>
      </c>
      <c r="D32" s="46">
        <f>'User Interface'!E27</f>
        <v>0</v>
      </c>
      <c r="E32" s="39" t="s">
        <v>11</v>
      </c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</row>
    <row r="33" spans="1:23" ht="18.75" customHeight="1" x14ac:dyDescent="0.2">
      <c r="A33" s="42" t="str">
        <f>'User Interface'!A28</f>
        <v>#</v>
      </c>
      <c r="B33" s="82" t="s">
        <v>270</v>
      </c>
      <c r="C33" s="40" t="s">
        <v>2</v>
      </c>
      <c r="D33" s="46">
        <f>'User Interface'!E28</f>
        <v>0</v>
      </c>
      <c r="E33" s="39" t="s">
        <v>11</v>
      </c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</row>
    <row r="34" spans="1:23" ht="18.75" customHeight="1" x14ac:dyDescent="0.2">
      <c r="A34" s="42"/>
      <c r="B34" s="46"/>
      <c r="C34" s="49"/>
      <c r="D34" s="46"/>
      <c r="E34" s="46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</row>
    <row r="35" spans="1:23" ht="18.75" customHeight="1" x14ac:dyDescent="0.2">
      <c r="A35" s="42">
        <f>'User Interface'!A30</f>
        <v>0</v>
      </c>
      <c r="B35" s="39" t="s">
        <v>45</v>
      </c>
      <c r="C35" s="40" t="s">
        <v>2</v>
      </c>
      <c r="D35" s="39" t="str">
        <f>'User Interface'!E30</f>
        <v>['PbI2','DMSO','DMF']</v>
      </c>
      <c r="E35" s="39" t="s">
        <v>19</v>
      </c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</row>
    <row r="36" spans="1:23" ht="18.75" customHeight="1" x14ac:dyDescent="0.2">
      <c r="A36" s="42" t="str">
        <f>'User Interface'!A34</f>
        <v>#</v>
      </c>
      <c r="B36" s="46" t="s">
        <v>47</v>
      </c>
      <c r="C36" s="49" t="s">
        <v>2</v>
      </c>
      <c r="D36" s="46">
        <f>'User Interface'!E34</f>
        <v>0</v>
      </c>
      <c r="E36" s="46" t="s">
        <v>13</v>
      </c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</row>
    <row r="37" spans="1:23" ht="18.75" customHeight="1" x14ac:dyDescent="0.2">
      <c r="A37" s="42">
        <f>'User Interface'!A31</f>
        <v>0</v>
      </c>
      <c r="B37" s="39" t="s">
        <v>48</v>
      </c>
      <c r="C37" s="40" t="s">
        <v>2</v>
      </c>
      <c r="D37" s="46">
        <f>'User Interface'!E31</f>
        <v>1.5</v>
      </c>
      <c r="E37" s="39" t="s">
        <v>9</v>
      </c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</row>
    <row r="38" spans="1:23" ht="18.75" customHeight="1" x14ac:dyDescent="0.2">
      <c r="A38" s="42">
        <f>'User Interface'!A32</f>
        <v>0</v>
      </c>
      <c r="B38" s="39" t="s">
        <v>50</v>
      </c>
      <c r="C38" s="40" t="s">
        <v>2</v>
      </c>
      <c r="D38" s="46">
        <f>'User Interface'!E32</f>
        <v>7.63</v>
      </c>
      <c r="E38" s="39" t="s">
        <v>9</v>
      </c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</row>
    <row r="39" spans="1:23" ht="18.75" customHeight="1" x14ac:dyDescent="0.2">
      <c r="A39" s="42" t="str">
        <f>'User Interface'!A33</f>
        <v>#</v>
      </c>
      <c r="B39" s="82" t="s">
        <v>271</v>
      </c>
      <c r="C39" s="40" t="s">
        <v>2</v>
      </c>
      <c r="D39" s="39">
        <f>'User Interface'!E33</f>
        <v>0</v>
      </c>
      <c r="E39" s="39" t="s">
        <v>9</v>
      </c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</row>
    <row r="40" spans="1:23" ht="18.75" customHeight="1" x14ac:dyDescent="0.2">
      <c r="A40" s="42" t="str">
        <f>'User Interface'!A35</f>
        <v>#</v>
      </c>
      <c r="B40" s="39" t="s">
        <v>51</v>
      </c>
      <c r="C40" s="40" t="s">
        <v>2</v>
      </c>
      <c r="D40" s="46">
        <f>'User Interface'!E35</f>
        <v>0</v>
      </c>
      <c r="E40" s="39" t="s">
        <v>11</v>
      </c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</row>
    <row r="41" spans="1:23" ht="18.75" customHeight="1" x14ac:dyDescent="0.2">
      <c r="A41" s="42" t="str">
        <f>'User Interface'!A36</f>
        <v>#</v>
      </c>
      <c r="B41" s="39" t="s">
        <v>54</v>
      </c>
      <c r="C41" s="40" t="s">
        <v>2</v>
      </c>
      <c r="D41" s="46">
        <f>'User Interface'!E36</f>
        <v>0</v>
      </c>
      <c r="E41" s="39" t="s">
        <v>11</v>
      </c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</row>
    <row r="42" spans="1:23" ht="18.75" customHeight="1" x14ac:dyDescent="0.2">
      <c r="A42" s="42" t="str">
        <f>'User Interface'!A37</f>
        <v>#</v>
      </c>
      <c r="B42" s="39" t="s">
        <v>56</v>
      </c>
      <c r="C42" s="40" t="s">
        <v>2</v>
      </c>
      <c r="D42" s="46">
        <f>'User Interface'!E37</f>
        <v>0</v>
      </c>
      <c r="E42" s="39" t="s">
        <v>11</v>
      </c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</row>
    <row r="43" spans="1:23" ht="18.75" customHeight="1" x14ac:dyDescent="0.2">
      <c r="A43" s="42"/>
      <c r="B43" s="39"/>
      <c r="C43" s="40"/>
      <c r="D43" s="39"/>
      <c r="E43" s="39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</row>
    <row r="44" spans="1:23" ht="18.75" customHeight="1" x14ac:dyDescent="0.2">
      <c r="A44" s="42">
        <f>'User Interface'!A39</f>
        <v>0</v>
      </c>
      <c r="B44" s="39" t="s">
        <v>58</v>
      </c>
      <c r="C44" s="40" t="s">
        <v>2</v>
      </c>
      <c r="D44" s="39" t="str">
        <f>'User Interface'!E39</f>
        <v>['MeNH3I','PbI2','DMSO', 'DMF']</v>
      </c>
      <c r="E44" s="39" t="s">
        <v>19</v>
      </c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</row>
    <row r="45" spans="1:23" ht="18.75" customHeight="1" x14ac:dyDescent="0.2">
      <c r="A45" s="42" t="str">
        <f>'User Interface'!A43</f>
        <v>#</v>
      </c>
      <c r="B45" s="46" t="s">
        <v>59</v>
      </c>
      <c r="C45" s="49" t="s">
        <v>2</v>
      </c>
      <c r="D45" s="39">
        <f>'User Interface'!E43</f>
        <v>0</v>
      </c>
      <c r="E45" s="46" t="s">
        <v>13</v>
      </c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</row>
    <row r="46" spans="1:23" ht="18.75" customHeight="1" x14ac:dyDescent="0.2">
      <c r="A46" s="42">
        <f>'User Interface'!A40</f>
        <v>0</v>
      </c>
      <c r="B46" s="51" t="s">
        <v>60</v>
      </c>
      <c r="C46" s="40" t="s">
        <v>2</v>
      </c>
      <c r="D46" s="39">
        <f>'User Interface'!E40</f>
        <v>1.22</v>
      </c>
      <c r="E46" s="39" t="s">
        <v>9</v>
      </c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</row>
    <row r="47" spans="1:23" ht="18.75" customHeight="1" x14ac:dyDescent="0.2">
      <c r="A47" s="42">
        <f>'User Interface'!A41</f>
        <v>0</v>
      </c>
      <c r="B47" s="82" t="s">
        <v>179</v>
      </c>
      <c r="C47" s="40" t="s">
        <v>2</v>
      </c>
      <c r="D47" s="39">
        <f>'User Interface'!E41</f>
        <v>1.33</v>
      </c>
      <c r="E47" s="39" t="s">
        <v>9</v>
      </c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</row>
    <row r="48" spans="1:23" ht="18.75" customHeight="1" x14ac:dyDescent="0.2">
      <c r="A48" s="42">
        <f>'User Interface'!A42</f>
        <v>0</v>
      </c>
      <c r="B48" s="82" t="s">
        <v>180</v>
      </c>
      <c r="C48" s="40" t="s">
        <v>2</v>
      </c>
      <c r="D48" s="39">
        <f>'User Interface'!E42</f>
        <v>7</v>
      </c>
      <c r="E48" s="39" t="s">
        <v>9</v>
      </c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</row>
    <row r="49" spans="1:23" ht="18.75" customHeight="1" x14ac:dyDescent="0.2">
      <c r="A49" s="42" t="str">
        <f>'User Interface'!A44</f>
        <v>#</v>
      </c>
      <c r="B49" s="39" t="s">
        <v>62</v>
      </c>
      <c r="C49" s="40" t="s">
        <v>2</v>
      </c>
      <c r="D49" s="39">
        <f>'User Interface'!E44</f>
        <v>0</v>
      </c>
      <c r="E49" s="39" t="s">
        <v>11</v>
      </c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</row>
    <row r="50" spans="1:23" ht="18.75" customHeight="1" x14ac:dyDescent="0.2">
      <c r="A50" s="42" t="str">
        <f>'User Interface'!A45</f>
        <v>#</v>
      </c>
      <c r="B50" s="39" t="s">
        <v>63</v>
      </c>
      <c r="C50" s="40" t="s">
        <v>2</v>
      </c>
      <c r="D50" s="39">
        <f>'User Interface'!E45</f>
        <v>0</v>
      </c>
      <c r="E50" s="39" t="s">
        <v>11</v>
      </c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</row>
    <row r="51" spans="1:23" ht="18.75" customHeight="1" x14ac:dyDescent="0.2">
      <c r="A51" s="42" t="str">
        <f>'User Interface'!A46</f>
        <v>#</v>
      </c>
      <c r="B51" s="39" t="s">
        <v>64</v>
      </c>
      <c r="C51" s="40" t="s">
        <v>2</v>
      </c>
      <c r="D51" s="39">
        <f>'User Interface'!E46</f>
        <v>0</v>
      </c>
      <c r="E51" s="39" t="s">
        <v>11</v>
      </c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</row>
    <row r="52" spans="1:23" ht="18.75" customHeight="1" x14ac:dyDescent="0.2">
      <c r="A52" s="42"/>
      <c r="B52" s="39"/>
      <c r="C52" s="40"/>
      <c r="D52" s="39"/>
      <c r="E52" s="39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</row>
    <row r="53" spans="1:23" ht="18.75" customHeight="1" x14ac:dyDescent="0.2">
      <c r="A53" s="42" t="str">
        <f>'User Interface'!A48</f>
        <v>#</v>
      </c>
      <c r="B53" s="39" t="s">
        <v>65</v>
      </c>
      <c r="C53" s="40" t="s">
        <v>2</v>
      </c>
      <c r="D53" s="39" t="str">
        <f>'User Interface'!E48</f>
        <v>['PbI2','DMSO','DMF']</v>
      </c>
      <c r="E53" s="39" t="s">
        <v>19</v>
      </c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</row>
    <row r="54" spans="1:23" ht="18.75" customHeight="1" x14ac:dyDescent="0.2">
      <c r="A54" s="42" t="str">
        <f>'User Interface'!A52</f>
        <v>#</v>
      </c>
      <c r="B54" s="46" t="s">
        <v>66</v>
      </c>
      <c r="C54" s="49" t="s">
        <v>2</v>
      </c>
      <c r="D54" s="39">
        <f>'User Interface'!E52</f>
        <v>0</v>
      </c>
      <c r="E54" s="46" t="s">
        <v>13</v>
      </c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</row>
    <row r="55" spans="1:23" ht="18.75" customHeight="1" x14ac:dyDescent="0.2">
      <c r="A55" s="42" t="str">
        <f>'User Interface'!A49</f>
        <v>#</v>
      </c>
      <c r="B55" s="51" t="s">
        <v>67</v>
      </c>
      <c r="C55" s="40" t="s">
        <v>2</v>
      </c>
      <c r="D55" s="39">
        <f>'User Interface'!E49</f>
        <v>1.5</v>
      </c>
      <c r="E55" s="39" t="s">
        <v>9</v>
      </c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</row>
    <row r="56" spans="1:23" ht="18.75" customHeight="1" x14ac:dyDescent="0.2">
      <c r="A56" s="42" t="str">
        <f>'User Interface'!A50</f>
        <v>#</v>
      </c>
      <c r="B56" s="51" t="s">
        <v>69</v>
      </c>
      <c r="C56" s="40" t="s">
        <v>2</v>
      </c>
      <c r="D56" s="39">
        <f>'User Interface'!E50</f>
        <v>7.63</v>
      </c>
      <c r="E56" s="39" t="s">
        <v>9</v>
      </c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</row>
    <row r="57" spans="1:23" ht="18.75" customHeight="1" x14ac:dyDescent="0.2">
      <c r="A57" s="42" t="str">
        <f>'User Interface'!A51</f>
        <v>#</v>
      </c>
      <c r="B57" s="82" t="s">
        <v>262</v>
      </c>
      <c r="C57" s="40" t="s">
        <v>2</v>
      </c>
      <c r="D57" s="39">
        <f>'User Interface'!E51</f>
        <v>0</v>
      </c>
      <c r="E57" s="39" t="s">
        <v>9</v>
      </c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</row>
    <row r="58" spans="1:23" ht="18.75" customHeight="1" x14ac:dyDescent="0.2">
      <c r="A58" s="42" t="str">
        <f>'User Interface'!A53</f>
        <v>#</v>
      </c>
      <c r="B58" s="39" t="s">
        <v>71</v>
      </c>
      <c r="C58" s="40" t="s">
        <v>2</v>
      </c>
      <c r="D58" s="39">
        <f>'User Interface'!E53</f>
        <v>0</v>
      </c>
      <c r="E58" s="39" t="s">
        <v>11</v>
      </c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</row>
    <row r="59" spans="1:23" ht="18.75" customHeight="1" x14ac:dyDescent="0.2">
      <c r="A59" s="42" t="str">
        <f>'User Interface'!A54</f>
        <v>#</v>
      </c>
      <c r="B59" s="39" t="s">
        <v>72</v>
      </c>
      <c r="C59" s="40" t="s">
        <v>2</v>
      </c>
      <c r="D59" s="39">
        <f>'User Interface'!E54</f>
        <v>0</v>
      </c>
      <c r="E59" s="39" t="s">
        <v>11</v>
      </c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</row>
    <row r="60" spans="1:23" ht="18.75" customHeight="1" x14ac:dyDescent="0.2">
      <c r="A60" s="42" t="str">
        <f>'User Interface'!A55</f>
        <v>#</v>
      </c>
      <c r="B60" s="39" t="s">
        <v>73</v>
      </c>
      <c r="C60" s="40" t="s">
        <v>2</v>
      </c>
      <c r="D60" s="39">
        <f>'User Interface'!E55</f>
        <v>0</v>
      </c>
      <c r="E60" s="39" t="s">
        <v>11</v>
      </c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</row>
    <row r="61" spans="1:23" ht="18.75" customHeight="1" x14ac:dyDescent="0.2">
      <c r="A61" s="42"/>
      <c r="B61" s="39"/>
      <c r="C61" s="40"/>
      <c r="D61" s="39"/>
      <c r="E61" s="39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</row>
    <row r="62" spans="1:23" ht="18.75" customHeight="1" x14ac:dyDescent="0.2">
      <c r="A62" s="42" t="str">
        <f>'User Interface'!A57</f>
        <v>#</v>
      </c>
      <c r="B62" s="39" t="s">
        <v>74</v>
      </c>
      <c r="C62" s="40" t="s">
        <v>2</v>
      </c>
      <c r="D62" s="39" t="str">
        <f>'User Interface'!E57</f>
        <v>['MeNH3I','PbI2','DMSO', 'DMF']</v>
      </c>
      <c r="E62" s="39" t="s">
        <v>19</v>
      </c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</row>
    <row r="63" spans="1:23" ht="18.75" customHeight="1" x14ac:dyDescent="0.2">
      <c r="A63" s="42" t="str">
        <f>'User Interface'!A61</f>
        <v>#</v>
      </c>
      <c r="B63" s="46" t="s">
        <v>76</v>
      </c>
      <c r="C63" s="49" t="s">
        <v>2</v>
      </c>
      <c r="D63" s="39">
        <f>'User Interface'!E61</f>
        <v>0</v>
      </c>
      <c r="E63" s="46" t="s">
        <v>13</v>
      </c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</row>
    <row r="64" spans="1:23" ht="18.75" customHeight="1" x14ac:dyDescent="0.2">
      <c r="A64" s="42" t="str">
        <f>'User Interface'!A58</f>
        <v>#</v>
      </c>
      <c r="B64" s="51" t="s">
        <v>77</v>
      </c>
      <c r="C64" s="40" t="s">
        <v>2</v>
      </c>
      <c r="D64" s="39">
        <f>'User Interface'!E58</f>
        <v>1.22</v>
      </c>
      <c r="E64" s="39" t="s">
        <v>9</v>
      </c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</row>
    <row r="65" spans="1:23" ht="18.75" customHeight="1" x14ac:dyDescent="0.2">
      <c r="A65" s="42" t="str">
        <f>'User Interface'!A59</f>
        <v>#</v>
      </c>
      <c r="B65" s="121" t="s">
        <v>264</v>
      </c>
      <c r="C65" s="40" t="s">
        <v>2</v>
      </c>
      <c r="D65" s="39">
        <f>'User Interface'!E59</f>
        <v>1.33</v>
      </c>
      <c r="E65" s="39" t="s">
        <v>9</v>
      </c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</row>
    <row r="66" spans="1:23" ht="18.75" customHeight="1" x14ac:dyDescent="0.2">
      <c r="A66" s="42" t="str">
        <f>'User Interface'!A60</f>
        <v>#</v>
      </c>
      <c r="B66" s="82" t="s">
        <v>263</v>
      </c>
      <c r="C66" s="40" t="s">
        <v>2</v>
      </c>
      <c r="D66" s="39">
        <f>'User Interface'!E60</f>
        <v>7</v>
      </c>
      <c r="E66" s="39" t="s">
        <v>9</v>
      </c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</row>
    <row r="67" spans="1:23" ht="18.75" customHeight="1" x14ac:dyDescent="0.2">
      <c r="A67" s="42" t="str">
        <f>'User Interface'!A62</f>
        <v>#</v>
      </c>
      <c r="B67" s="39" t="s">
        <v>79</v>
      </c>
      <c r="C67" s="40" t="s">
        <v>2</v>
      </c>
      <c r="D67" s="39">
        <f>'User Interface'!E62</f>
        <v>0</v>
      </c>
      <c r="E67" s="39" t="s">
        <v>11</v>
      </c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</row>
    <row r="68" spans="1:23" ht="18.75" customHeight="1" x14ac:dyDescent="0.2">
      <c r="A68" s="42" t="str">
        <f>'User Interface'!A63</f>
        <v>#</v>
      </c>
      <c r="B68" s="39" t="s">
        <v>80</v>
      </c>
      <c r="C68" s="40" t="s">
        <v>2</v>
      </c>
      <c r="D68" s="39">
        <f>'User Interface'!E63</f>
        <v>0</v>
      </c>
      <c r="E68" s="39" t="s">
        <v>11</v>
      </c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</row>
    <row r="69" spans="1:23" ht="18.75" customHeight="1" x14ac:dyDescent="0.2">
      <c r="A69" s="42" t="str">
        <f>'User Interface'!A64</f>
        <v>#</v>
      </c>
      <c r="B69" s="39" t="s">
        <v>81</v>
      </c>
      <c r="C69" s="40" t="s">
        <v>2</v>
      </c>
      <c r="D69" s="39">
        <f>'User Interface'!E64</f>
        <v>0</v>
      </c>
      <c r="E69" s="39" t="s">
        <v>11</v>
      </c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</row>
    <row r="70" spans="1:23" ht="18.75" customHeight="1" x14ac:dyDescent="0.2">
      <c r="A70" s="42"/>
      <c r="B70" s="39"/>
      <c r="C70" s="40"/>
      <c r="D70" s="39"/>
      <c r="E70" s="39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</row>
    <row r="71" spans="1:23" ht="18.75" customHeight="1" x14ac:dyDescent="0.2">
      <c r="A71" s="42" t="str">
        <f>'User Interface'!A66</f>
        <v>#</v>
      </c>
      <c r="B71" s="82" t="s">
        <v>250</v>
      </c>
      <c r="C71" s="40" t="s">
        <v>2</v>
      </c>
      <c r="D71" s="39" t="str">
        <f>'User Interface'!E66</f>
        <v>['PbI2','DMSO','DMF']</v>
      </c>
      <c r="E71" s="39" t="s">
        <v>19</v>
      </c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</row>
    <row r="72" spans="1:23" ht="18.75" customHeight="1" x14ac:dyDescent="0.2">
      <c r="A72" s="42" t="str">
        <f>'User Interface'!A70</f>
        <v>#</v>
      </c>
      <c r="B72" s="85" t="s">
        <v>83</v>
      </c>
      <c r="C72" s="49" t="s">
        <v>2</v>
      </c>
      <c r="D72" s="39">
        <f>'User Interface'!E70</f>
        <v>0</v>
      </c>
      <c r="E72" s="46" t="s">
        <v>13</v>
      </c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</row>
    <row r="73" spans="1:23" ht="18.75" customHeight="1" x14ac:dyDescent="0.2">
      <c r="A73" s="42" t="str">
        <f>'User Interface'!A67</f>
        <v>#</v>
      </c>
      <c r="B73" s="121" t="s">
        <v>251</v>
      </c>
      <c r="C73" s="40" t="s">
        <v>2</v>
      </c>
      <c r="D73" s="39">
        <f>'User Interface'!E67</f>
        <v>1.5</v>
      </c>
      <c r="E73" s="39" t="s">
        <v>9</v>
      </c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</row>
    <row r="74" spans="1:23" ht="18.75" customHeight="1" x14ac:dyDescent="0.2">
      <c r="A74" s="42" t="str">
        <f>'User Interface'!A68</f>
        <v>#</v>
      </c>
      <c r="B74" s="121" t="s">
        <v>252</v>
      </c>
      <c r="C74" s="40" t="s">
        <v>2</v>
      </c>
      <c r="D74" s="39">
        <f>'User Interface'!E68</f>
        <v>7.63</v>
      </c>
      <c r="E74" s="39" t="s">
        <v>9</v>
      </c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</row>
    <row r="75" spans="1:23" ht="18.75" customHeight="1" x14ac:dyDescent="0.2">
      <c r="A75" s="42" t="str">
        <f>'User Interface'!A69</f>
        <v>#</v>
      </c>
      <c r="B75" s="82" t="s">
        <v>253</v>
      </c>
      <c r="C75" s="40" t="s">
        <v>2</v>
      </c>
      <c r="D75" s="39">
        <f>'User Interface'!E69</f>
        <v>0</v>
      </c>
      <c r="E75" s="39" t="s">
        <v>9</v>
      </c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</row>
    <row r="76" spans="1:23" ht="18.75" customHeight="1" x14ac:dyDescent="0.2">
      <c r="A76" s="42" t="str">
        <f>'User Interface'!A71</f>
        <v>#</v>
      </c>
      <c r="B76" s="82" t="s">
        <v>254</v>
      </c>
      <c r="C76" s="40" t="s">
        <v>2</v>
      </c>
      <c r="D76" s="39">
        <f>'User Interface'!E71</f>
        <v>0</v>
      </c>
      <c r="E76" s="39" t="s">
        <v>11</v>
      </c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</row>
    <row r="77" spans="1:23" ht="18.75" customHeight="1" x14ac:dyDescent="0.2">
      <c r="A77" s="42" t="str">
        <f>'User Interface'!A72</f>
        <v>#</v>
      </c>
      <c r="B77" s="82" t="s">
        <v>255</v>
      </c>
      <c r="C77" s="40" t="s">
        <v>2</v>
      </c>
      <c r="D77" s="39">
        <f>'User Interface'!E72</f>
        <v>0</v>
      </c>
      <c r="E77" s="39" t="s">
        <v>11</v>
      </c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</row>
    <row r="78" spans="1:23" ht="18.75" customHeight="1" x14ac:dyDescent="0.2">
      <c r="A78" s="42" t="str">
        <f>'User Interface'!A73</f>
        <v>#</v>
      </c>
      <c r="B78" s="82" t="s">
        <v>272</v>
      </c>
      <c r="C78" s="40" t="s">
        <v>2</v>
      </c>
      <c r="D78" s="39">
        <f>'User Interface'!E73</f>
        <v>0</v>
      </c>
      <c r="E78" s="39" t="s">
        <v>11</v>
      </c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</row>
    <row r="79" spans="1:23" ht="18.75" customHeight="1" x14ac:dyDescent="0.2">
      <c r="A79" s="48"/>
      <c r="B79" s="39"/>
      <c r="C79" s="49"/>
      <c r="D79" s="46"/>
      <c r="E79" s="46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</row>
    <row r="80" spans="1:23" ht="18.75" customHeight="1" x14ac:dyDescent="0.2">
      <c r="A80" s="42" t="str">
        <f>'User Interface'!A75</f>
        <v>#</v>
      </c>
      <c r="B80" s="82" t="s">
        <v>273</v>
      </c>
      <c r="C80" s="40" t="s">
        <v>2</v>
      </c>
      <c r="D80" s="39" t="str">
        <f>'User Interface'!E75</f>
        <v>['PbI2','DMSO','DMF']</v>
      </c>
      <c r="E80" s="39" t="s">
        <v>19</v>
      </c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</row>
    <row r="81" spans="1:23" ht="18.75" customHeight="1" x14ac:dyDescent="0.2">
      <c r="A81" s="42" t="str">
        <f>'User Interface'!A79</f>
        <v>#</v>
      </c>
      <c r="B81" s="85" t="s">
        <v>84</v>
      </c>
      <c r="C81" s="49" t="s">
        <v>2</v>
      </c>
      <c r="D81" s="39">
        <f>'User Interface'!E79</f>
        <v>0</v>
      </c>
      <c r="E81" s="46" t="s">
        <v>13</v>
      </c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</row>
    <row r="82" spans="1:23" ht="18.75" customHeight="1" x14ac:dyDescent="0.2">
      <c r="A82" s="42" t="str">
        <f>'User Interface'!A76</f>
        <v>#</v>
      </c>
      <c r="B82" s="121" t="s">
        <v>274</v>
      </c>
      <c r="C82" s="40" t="s">
        <v>2</v>
      </c>
      <c r="D82" s="39">
        <f>'User Interface'!E76</f>
        <v>1.5</v>
      </c>
      <c r="E82" s="39" t="s">
        <v>9</v>
      </c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</row>
    <row r="83" spans="1:23" ht="18.75" customHeight="1" x14ac:dyDescent="0.2">
      <c r="A83" s="42" t="str">
        <f>'User Interface'!A77</f>
        <v>#</v>
      </c>
      <c r="B83" s="121" t="s">
        <v>275</v>
      </c>
      <c r="C83" s="40" t="s">
        <v>2</v>
      </c>
      <c r="D83" s="39">
        <f>'User Interface'!E77</f>
        <v>7.63</v>
      </c>
      <c r="E83" s="39" t="s">
        <v>9</v>
      </c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</row>
    <row r="84" spans="1:23" ht="18.75" customHeight="1" x14ac:dyDescent="0.2">
      <c r="A84" s="42" t="str">
        <f>'User Interface'!A78</f>
        <v>#</v>
      </c>
      <c r="B84" s="82" t="s">
        <v>276</v>
      </c>
      <c r="C84" s="40" t="s">
        <v>2</v>
      </c>
      <c r="D84" s="39">
        <f>'User Interface'!E78</f>
        <v>0</v>
      </c>
      <c r="E84" s="39" t="s">
        <v>9</v>
      </c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</row>
    <row r="85" spans="1:23" ht="18.75" customHeight="1" x14ac:dyDescent="0.2">
      <c r="A85" s="42" t="str">
        <f>'User Interface'!A80</f>
        <v>#</v>
      </c>
      <c r="B85" s="82" t="s">
        <v>277</v>
      </c>
      <c r="C85" s="40" t="s">
        <v>2</v>
      </c>
      <c r="D85" s="39">
        <f>'User Interface'!E80</f>
        <v>0</v>
      </c>
      <c r="E85" s="39" t="s">
        <v>11</v>
      </c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</row>
    <row r="86" spans="1:23" ht="18.75" customHeight="1" x14ac:dyDescent="0.2">
      <c r="A86" s="42" t="str">
        <f>'User Interface'!A81</f>
        <v>#</v>
      </c>
      <c r="B86" s="82" t="s">
        <v>278</v>
      </c>
      <c r="C86" s="40" t="s">
        <v>2</v>
      </c>
      <c r="D86" s="39">
        <f>'User Interface'!E81</f>
        <v>0</v>
      </c>
      <c r="E86" s="39" t="s">
        <v>11</v>
      </c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</row>
    <row r="87" spans="1:23" ht="18.75" customHeight="1" x14ac:dyDescent="0.2">
      <c r="A87" s="42" t="str">
        <f>'User Interface'!A82</f>
        <v>#</v>
      </c>
      <c r="B87" s="82" t="s">
        <v>279</v>
      </c>
      <c r="C87" s="40" t="s">
        <v>2</v>
      </c>
      <c r="D87" s="39">
        <f>'User Interface'!E82</f>
        <v>0</v>
      </c>
      <c r="E87" s="39" t="s">
        <v>11</v>
      </c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</row>
    <row r="88" spans="1:23" ht="18.75" customHeight="1" x14ac:dyDescent="0.2">
      <c r="A88" s="48"/>
      <c r="B88" s="39"/>
      <c r="C88" s="49"/>
      <c r="D88" s="46"/>
      <c r="E88" s="46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</row>
    <row r="89" spans="1:23" ht="18.75" customHeight="1" x14ac:dyDescent="0.2">
      <c r="A89" s="42" t="str">
        <f>'User Interface'!A84</f>
        <v>#</v>
      </c>
      <c r="B89" s="82" t="s">
        <v>280</v>
      </c>
      <c r="C89" s="40" t="s">
        <v>2</v>
      </c>
      <c r="D89" s="39" t="str">
        <f>'User Interface'!E84</f>
        <v>['PbI2','DMSO','DMF']</v>
      </c>
      <c r="E89" s="39" t="s">
        <v>19</v>
      </c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</row>
    <row r="90" spans="1:23" ht="18.75" customHeight="1" x14ac:dyDescent="0.2">
      <c r="A90" s="42" t="str">
        <f>'User Interface'!A88</f>
        <v>#</v>
      </c>
      <c r="B90" s="85" t="s">
        <v>281</v>
      </c>
      <c r="C90" s="49" t="s">
        <v>2</v>
      </c>
      <c r="D90" s="39">
        <f>'User Interface'!E88</f>
        <v>0</v>
      </c>
      <c r="E90" s="46" t="s">
        <v>13</v>
      </c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</row>
    <row r="91" spans="1:23" ht="18.75" customHeight="1" x14ac:dyDescent="0.2">
      <c r="A91" s="42" t="str">
        <f>'User Interface'!A85</f>
        <v>#</v>
      </c>
      <c r="B91" s="121" t="s">
        <v>282</v>
      </c>
      <c r="C91" s="40" t="s">
        <v>2</v>
      </c>
      <c r="D91" s="39">
        <f>'User Interface'!E85</f>
        <v>1.5</v>
      </c>
      <c r="E91" s="39" t="s">
        <v>9</v>
      </c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</row>
    <row r="92" spans="1:23" ht="18.75" customHeight="1" x14ac:dyDescent="0.2">
      <c r="A92" s="42" t="str">
        <f>'User Interface'!A86</f>
        <v>#</v>
      </c>
      <c r="B92" s="121" t="s">
        <v>283</v>
      </c>
      <c r="C92" s="40" t="s">
        <v>2</v>
      </c>
      <c r="D92" s="39">
        <f>'User Interface'!E86</f>
        <v>7.63</v>
      </c>
      <c r="E92" s="39" t="s">
        <v>9</v>
      </c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</row>
    <row r="93" spans="1:23" ht="18.75" customHeight="1" x14ac:dyDescent="0.2">
      <c r="A93" s="42" t="str">
        <f>'User Interface'!A87</f>
        <v>#</v>
      </c>
      <c r="B93" s="82" t="s">
        <v>284</v>
      </c>
      <c r="C93" s="40" t="s">
        <v>2</v>
      </c>
      <c r="D93" s="39">
        <f>'User Interface'!E87</f>
        <v>0</v>
      </c>
      <c r="E93" s="39" t="s">
        <v>9</v>
      </c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</row>
    <row r="94" spans="1:23" ht="18.75" customHeight="1" x14ac:dyDescent="0.2">
      <c r="A94" s="42" t="str">
        <f>'User Interface'!A89</f>
        <v>#</v>
      </c>
      <c r="B94" s="82" t="s">
        <v>285</v>
      </c>
      <c r="C94" s="40" t="s">
        <v>2</v>
      </c>
      <c r="D94" s="39">
        <f>'User Interface'!E89</f>
        <v>0</v>
      </c>
      <c r="E94" s="39" t="s">
        <v>11</v>
      </c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</row>
    <row r="95" spans="1:23" ht="18.75" customHeight="1" x14ac:dyDescent="0.2">
      <c r="A95" s="42" t="str">
        <f>'User Interface'!A90</f>
        <v>#</v>
      </c>
      <c r="B95" s="82" t="s">
        <v>286</v>
      </c>
      <c r="C95" s="40" t="s">
        <v>2</v>
      </c>
      <c r="D95" s="39">
        <f>'User Interface'!E90</f>
        <v>0</v>
      </c>
      <c r="E95" s="39" t="s">
        <v>11</v>
      </c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</row>
    <row r="96" spans="1:23" ht="18.75" customHeight="1" x14ac:dyDescent="0.2">
      <c r="A96" s="42" t="str">
        <f>'User Interface'!A91</f>
        <v>#</v>
      </c>
      <c r="B96" s="82" t="s">
        <v>287</v>
      </c>
      <c r="C96" s="40" t="s">
        <v>2</v>
      </c>
      <c r="D96" s="39">
        <f>'User Interface'!E91</f>
        <v>0</v>
      </c>
      <c r="E96" s="39" t="s">
        <v>11</v>
      </c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</row>
    <row r="97" spans="1:23" ht="18.75" customHeight="1" x14ac:dyDescent="0.2">
      <c r="A97" s="48"/>
      <c r="B97" s="46"/>
      <c r="C97" s="49"/>
      <c r="D97" s="46"/>
      <c r="E97" s="46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</row>
    <row r="98" spans="1:23" ht="18.75" customHeight="1" x14ac:dyDescent="0.2">
      <c r="A98" s="53" t="s">
        <v>85</v>
      </c>
      <c r="B98" s="54"/>
      <c r="C98" s="55"/>
      <c r="D98" s="54"/>
      <c r="E98" s="54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</row>
    <row r="99" spans="1:23" ht="18.75" customHeight="1" x14ac:dyDescent="0.2">
      <c r="A99" s="57"/>
      <c r="B99" s="54" t="s">
        <v>86</v>
      </c>
      <c r="C99" s="55" t="s">
        <v>2</v>
      </c>
      <c r="D99" s="54">
        <f>'User Interface'!E93</f>
        <v>750</v>
      </c>
      <c r="E99" s="54" t="s">
        <v>11</v>
      </c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</row>
    <row r="100" spans="1:23" ht="18.75" customHeight="1" x14ac:dyDescent="0.2">
      <c r="A100" s="57"/>
      <c r="B100" s="54" t="s">
        <v>88</v>
      </c>
      <c r="C100" s="55" t="s">
        <v>2</v>
      </c>
      <c r="D100" s="54">
        <f>'User Interface'!E94</f>
        <v>80</v>
      </c>
      <c r="E100" s="54" t="s">
        <v>11</v>
      </c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</row>
    <row r="101" spans="1:23" ht="18.75" customHeight="1" x14ac:dyDescent="0.2">
      <c r="A101" s="57"/>
      <c r="B101" s="54" t="s">
        <v>90</v>
      </c>
      <c r="C101" s="55" t="s">
        <v>2</v>
      </c>
      <c r="D101" s="54">
        <f>'User Interface'!E95</f>
        <v>900</v>
      </c>
      <c r="E101" s="54" t="s">
        <v>11</v>
      </c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</row>
    <row r="102" spans="1:23" ht="18.75" customHeight="1" x14ac:dyDescent="0.2">
      <c r="A102" s="57"/>
      <c r="B102" s="54" t="s">
        <v>92</v>
      </c>
      <c r="C102" s="55" t="s">
        <v>2</v>
      </c>
      <c r="D102" s="54">
        <f>'User Interface'!E96</f>
        <v>1200</v>
      </c>
      <c r="E102" s="54" t="s">
        <v>11</v>
      </c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</row>
    <row r="103" spans="1:23" ht="18.75" customHeight="1" x14ac:dyDescent="0.2">
      <c r="A103" s="57"/>
      <c r="B103" s="54" t="s">
        <v>94</v>
      </c>
      <c r="C103" s="55" t="s">
        <v>2</v>
      </c>
      <c r="D103" s="54">
        <f>'User Interface'!E97</f>
        <v>105</v>
      </c>
      <c r="E103" s="54" t="s">
        <v>11</v>
      </c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</row>
    <row r="104" spans="1:23" ht="18.75" customHeight="1" x14ac:dyDescent="0.2">
      <c r="A104" s="57"/>
      <c r="B104" s="54" t="s">
        <v>97</v>
      </c>
      <c r="C104" s="55" t="s">
        <v>2</v>
      </c>
      <c r="D104" s="54">
        <f>'User Interface'!E98</f>
        <v>12600</v>
      </c>
      <c r="E104" s="54" t="s">
        <v>11</v>
      </c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</row>
    <row r="105" spans="1:23" ht="18.75" customHeight="1" x14ac:dyDescent="0.2">
      <c r="A105" s="57"/>
      <c r="B105" s="54" t="s">
        <v>100</v>
      </c>
      <c r="C105" s="55" t="s">
        <v>2</v>
      </c>
      <c r="D105" s="54">
        <f>'User Interface'!E99</f>
        <v>2</v>
      </c>
      <c r="E105" s="54" t="s">
        <v>9</v>
      </c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</row>
    <row r="106" spans="1:23" ht="18.75" customHeight="1" x14ac:dyDescent="0.2">
      <c r="A106" s="57"/>
      <c r="B106" s="109" t="s">
        <v>103</v>
      </c>
      <c r="C106" s="110" t="s">
        <v>2</v>
      </c>
      <c r="D106" s="54" t="str">
        <f>'User Interface'!E100</f>
        <v>Thin Film Plate</v>
      </c>
      <c r="E106" s="109" t="s">
        <v>13</v>
      </c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</row>
    <row r="107" spans="1:23" ht="18.75" customHeight="1" x14ac:dyDescent="0.2">
      <c r="A107" s="53" t="s">
        <v>106</v>
      </c>
      <c r="B107" s="54"/>
      <c r="C107" s="55"/>
      <c r="D107" s="54"/>
      <c r="E107" s="54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</row>
    <row r="108" spans="1:23" ht="18.75" customHeight="1" x14ac:dyDescent="0.2">
      <c r="A108" s="57"/>
      <c r="B108" s="54" t="s">
        <v>107</v>
      </c>
      <c r="C108" s="55" t="s">
        <v>2</v>
      </c>
      <c r="D108" s="54">
        <f>'User Interface'!E102</f>
        <v>45</v>
      </c>
      <c r="E108" s="54" t="s">
        <v>11</v>
      </c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</row>
    <row r="109" spans="1:23" ht="18.75" customHeight="1" x14ac:dyDescent="0.2">
      <c r="A109" s="57"/>
      <c r="B109" s="54" t="s">
        <v>109</v>
      </c>
      <c r="C109" s="55" t="s">
        <v>2</v>
      </c>
      <c r="D109" s="54">
        <f>'User Interface'!E103</f>
        <v>25</v>
      </c>
      <c r="E109" s="54" t="s">
        <v>11</v>
      </c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</row>
    <row r="110" spans="1:23" ht="18.75" customHeight="1" x14ac:dyDescent="0.2">
      <c r="A110" s="57"/>
      <c r="B110" s="54" t="s">
        <v>111</v>
      </c>
      <c r="C110" s="55" t="s">
        <v>2</v>
      </c>
      <c r="D110" s="54">
        <f>'User Interface'!E104</f>
        <v>450</v>
      </c>
      <c r="E110" s="54" t="s">
        <v>11</v>
      </c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</row>
    <row r="111" spans="1:23" ht="18.75" customHeight="1" x14ac:dyDescent="0.2">
      <c r="A111" s="57"/>
      <c r="B111" s="109" t="s">
        <v>113</v>
      </c>
      <c r="C111" s="110" t="s">
        <v>2</v>
      </c>
      <c r="D111" s="54">
        <f>'User Interface'!E105</f>
        <v>3600</v>
      </c>
      <c r="E111" s="109" t="s">
        <v>11</v>
      </c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</row>
    <row r="112" spans="1:23" ht="18.75" customHeight="1" x14ac:dyDescent="0.2">
      <c r="A112" s="111"/>
      <c r="B112" s="112"/>
      <c r="C112" s="113"/>
      <c r="D112" s="112"/>
      <c r="E112" s="112"/>
    </row>
    <row r="113" spans="1:5" ht="15.75" customHeight="1" x14ac:dyDescent="0.2">
      <c r="A113" s="111"/>
      <c r="B113" s="112"/>
      <c r="C113" s="113"/>
      <c r="D113" s="112"/>
      <c r="E113" s="112"/>
    </row>
    <row r="114" spans="1:5" ht="15.75" customHeight="1" x14ac:dyDescent="0.2">
      <c r="A114" s="111"/>
      <c r="B114" s="112"/>
      <c r="C114" s="113"/>
      <c r="D114" s="112"/>
      <c r="E114" s="112"/>
    </row>
    <row r="115" spans="1:5" ht="15.75" customHeight="1" x14ac:dyDescent="0.2">
      <c r="A115" s="111"/>
      <c r="B115" s="112"/>
      <c r="C115" s="113"/>
      <c r="D115" s="112"/>
      <c r="E115" s="112"/>
    </row>
    <row r="116" spans="1:5" ht="15.75" customHeight="1" x14ac:dyDescent="0.2">
      <c r="A116" s="111"/>
      <c r="B116" s="112"/>
      <c r="C116" s="113"/>
      <c r="D116" s="112"/>
      <c r="E116" s="112"/>
    </row>
    <row r="117" spans="1:5" ht="15.75" customHeight="1" x14ac:dyDescent="0.2">
      <c r="A117" s="111"/>
      <c r="B117" s="112"/>
      <c r="C117" s="113"/>
      <c r="D117" s="112"/>
      <c r="E117" s="112"/>
    </row>
    <row r="118" spans="1:5" ht="15.75" customHeight="1" x14ac:dyDescent="0.2">
      <c r="A118" s="111"/>
      <c r="B118" s="112"/>
      <c r="C118" s="113"/>
      <c r="D118" s="112"/>
      <c r="E118" s="112"/>
    </row>
    <row r="119" spans="1:5" ht="15.75" customHeight="1" x14ac:dyDescent="0.2">
      <c r="A119" s="111"/>
      <c r="B119" s="112"/>
      <c r="C119" s="113"/>
      <c r="D119" s="112"/>
      <c r="E119" s="112"/>
    </row>
    <row r="120" spans="1:5" ht="15.75" customHeight="1" x14ac:dyDescent="0.2">
      <c r="A120" s="111"/>
      <c r="B120" s="112"/>
      <c r="C120" s="113"/>
      <c r="D120" s="112"/>
      <c r="E120" s="112"/>
    </row>
    <row r="121" spans="1:5" ht="15.75" customHeight="1" x14ac:dyDescent="0.2">
      <c r="A121" s="111"/>
      <c r="B121" s="112"/>
      <c r="C121" s="113"/>
      <c r="D121" s="112"/>
      <c r="E121" s="112"/>
    </row>
    <row r="122" spans="1:5" ht="15.75" customHeight="1" x14ac:dyDescent="0.2">
      <c r="A122" s="111"/>
      <c r="B122" s="112"/>
      <c r="C122" s="113"/>
      <c r="D122" s="112"/>
      <c r="E122" s="112"/>
    </row>
    <row r="123" spans="1:5" ht="15.75" customHeight="1" x14ac:dyDescent="0.2">
      <c r="A123" s="111"/>
      <c r="B123" s="112"/>
      <c r="C123" s="113"/>
      <c r="D123" s="112"/>
      <c r="E123" s="112"/>
    </row>
    <row r="124" spans="1:5" ht="15.75" customHeight="1" x14ac:dyDescent="0.2">
      <c r="A124" s="111"/>
      <c r="B124" s="112"/>
      <c r="C124" s="113"/>
      <c r="D124" s="112"/>
      <c r="E124" s="112"/>
    </row>
    <row r="125" spans="1:5" ht="15.75" customHeight="1" x14ac:dyDescent="0.2">
      <c r="A125" s="111"/>
      <c r="B125" s="112"/>
      <c r="C125" s="113"/>
      <c r="D125" s="112"/>
      <c r="E125" s="112"/>
    </row>
    <row r="126" spans="1:5" ht="15.75" customHeight="1" x14ac:dyDescent="0.2">
      <c r="A126" s="111"/>
      <c r="B126" s="112"/>
      <c r="C126" s="113"/>
      <c r="D126" s="112"/>
      <c r="E126" s="112"/>
    </row>
    <row r="127" spans="1:5" ht="15.75" customHeight="1" x14ac:dyDescent="0.2">
      <c r="A127" s="111"/>
      <c r="B127" s="112"/>
      <c r="C127" s="113"/>
      <c r="D127" s="112"/>
      <c r="E127" s="112"/>
    </row>
    <row r="128" spans="1:5" ht="15.75" customHeight="1" x14ac:dyDescent="0.2">
      <c r="A128" s="111"/>
      <c r="B128" s="112"/>
      <c r="C128" s="113"/>
      <c r="D128" s="112"/>
      <c r="E128" s="112"/>
    </row>
    <row r="129" spans="1:5" ht="15.75" customHeight="1" x14ac:dyDescent="0.2">
      <c r="A129" s="111"/>
      <c r="B129" s="112"/>
      <c r="C129" s="113"/>
      <c r="D129" s="112"/>
      <c r="E129" s="112"/>
    </row>
    <row r="130" spans="1:5" ht="15.75" customHeight="1" x14ac:dyDescent="0.2">
      <c r="A130" s="111"/>
      <c r="B130" s="112"/>
      <c r="C130" s="113"/>
      <c r="D130" s="112"/>
      <c r="E130" s="112"/>
    </row>
    <row r="131" spans="1:5" ht="15.75" customHeight="1" x14ac:dyDescent="0.2">
      <c r="A131" s="111"/>
      <c r="B131" s="112"/>
      <c r="C131" s="113"/>
      <c r="D131" s="112"/>
      <c r="E131" s="112"/>
    </row>
    <row r="132" spans="1:5" ht="15.75" customHeight="1" x14ac:dyDescent="0.2">
      <c r="A132" s="111"/>
      <c r="B132" s="112"/>
      <c r="C132" s="113"/>
      <c r="D132" s="112"/>
      <c r="E132" s="112"/>
    </row>
    <row r="133" spans="1:5" ht="15.75" customHeight="1" x14ac:dyDescent="0.2">
      <c r="A133" s="111"/>
      <c r="B133" s="112"/>
      <c r="C133" s="113"/>
      <c r="D133" s="112"/>
      <c r="E133" s="112"/>
    </row>
    <row r="134" spans="1:5" ht="15.75" customHeight="1" x14ac:dyDescent="0.2">
      <c r="A134" s="111"/>
      <c r="B134" s="112"/>
      <c r="C134" s="113"/>
      <c r="D134" s="112"/>
      <c r="E134" s="112"/>
    </row>
    <row r="135" spans="1:5" ht="15.75" customHeight="1" x14ac:dyDescent="0.2">
      <c r="A135" s="111"/>
      <c r="B135" s="112"/>
      <c r="C135" s="113"/>
      <c r="D135" s="112"/>
      <c r="E135" s="112"/>
    </row>
    <row r="136" spans="1:5" ht="15.75" customHeight="1" x14ac:dyDescent="0.2">
      <c r="A136" s="111"/>
      <c r="B136" s="112"/>
      <c r="C136" s="113"/>
      <c r="D136" s="112"/>
      <c r="E136" s="112"/>
    </row>
    <row r="137" spans="1:5" ht="15.75" customHeight="1" x14ac:dyDescent="0.2">
      <c r="A137" s="111"/>
      <c r="B137" s="112"/>
      <c r="C137" s="113"/>
      <c r="D137" s="112"/>
      <c r="E137" s="112"/>
    </row>
    <row r="138" spans="1:5" ht="15.75" customHeight="1" x14ac:dyDescent="0.2">
      <c r="A138" s="111"/>
      <c r="B138" s="112"/>
      <c r="C138" s="113"/>
      <c r="D138" s="112"/>
      <c r="E138" s="112"/>
    </row>
    <row r="139" spans="1:5" ht="15.75" customHeight="1" x14ac:dyDescent="0.2">
      <c r="A139" s="111"/>
      <c r="B139" s="112"/>
      <c r="C139" s="113"/>
      <c r="D139" s="112"/>
      <c r="E139" s="112"/>
    </row>
    <row r="140" spans="1:5" ht="15.75" customHeight="1" x14ac:dyDescent="0.2">
      <c r="A140" s="111"/>
      <c r="B140" s="112"/>
      <c r="C140" s="113"/>
      <c r="D140" s="112"/>
      <c r="E140" s="112"/>
    </row>
    <row r="141" spans="1:5" ht="15.75" customHeight="1" x14ac:dyDescent="0.2">
      <c r="A141" s="111"/>
      <c r="B141" s="112"/>
      <c r="C141" s="113"/>
      <c r="D141" s="112"/>
      <c r="E141" s="112"/>
    </row>
    <row r="142" spans="1:5" ht="15.75" customHeight="1" x14ac:dyDescent="0.2">
      <c r="A142" s="111"/>
      <c r="B142" s="112"/>
      <c r="C142" s="113"/>
      <c r="D142" s="112"/>
      <c r="E142" s="112"/>
    </row>
    <row r="143" spans="1:5" ht="15.75" customHeight="1" x14ac:dyDescent="0.2">
      <c r="A143" s="111"/>
      <c r="B143" s="112"/>
      <c r="C143" s="113"/>
      <c r="D143" s="112"/>
      <c r="E143" s="112"/>
    </row>
    <row r="144" spans="1:5" ht="15.75" customHeight="1" x14ac:dyDescent="0.2">
      <c r="A144" s="111"/>
      <c r="B144" s="112"/>
      <c r="C144" s="113"/>
      <c r="D144" s="112"/>
      <c r="E144" s="112"/>
    </row>
    <row r="145" spans="1:5" ht="15.75" customHeight="1" x14ac:dyDescent="0.2">
      <c r="A145" s="111"/>
      <c r="B145" s="112"/>
      <c r="C145" s="113"/>
      <c r="D145" s="112"/>
      <c r="E145" s="112"/>
    </row>
    <row r="146" spans="1:5" ht="15.75" customHeight="1" x14ac:dyDescent="0.2">
      <c r="A146" s="111"/>
      <c r="B146" s="112"/>
      <c r="C146" s="113"/>
      <c r="D146" s="112"/>
      <c r="E146" s="112"/>
    </row>
    <row r="147" spans="1:5" ht="15.75" customHeight="1" x14ac:dyDescent="0.2">
      <c r="A147" s="111"/>
      <c r="B147" s="112"/>
      <c r="C147" s="113"/>
      <c r="D147" s="112"/>
      <c r="E147" s="112"/>
    </row>
    <row r="148" spans="1:5" ht="15.75" customHeight="1" x14ac:dyDescent="0.2">
      <c r="A148" s="111"/>
      <c r="B148" s="112"/>
      <c r="C148" s="113"/>
      <c r="D148" s="112"/>
      <c r="E148" s="112"/>
    </row>
    <row r="149" spans="1:5" ht="15.75" customHeight="1" x14ac:dyDescent="0.2">
      <c r="A149" s="111"/>
      <c r="B149" s="112"/>
      <c r="C149" s="113"/>
      <c r="D149" s="112"/>
      <c r="E149" s="112"/>
    </row>
    <row r="150" spans="1:5" ht="15.75" customHeight="1" x14ac:dyDescent="0.2">
      <c r="A150" s="111"/>
      <c r="B150" s="112"/>
      <c r="C150" s="113"/>
      <c r="D150" s="112"/>
      <c r="E150" s="112"/>
    </row>
    <row r="151" spans="1:5" ht="15.75" customHeight="1" x14ac:dyDescent="0.2">
      <c r="A151" s="111"/>
      <c r="B151" s="112"/>
      <c r="C151" s="113"/>
      <c r="D151" s="112"/>
      <c r="E151" s="112"/>
    </row>
    <row r="152" spans="1:5" ht="15.75" customHeight="1" x14ac:dyDescent="0.2">
      <c r="A152" s="111"/>
      <c r="B152" s="112"/>
      <c r="C152" s="113"/>
      <c r="D152" s="112"/>
      <c r="E152" s="112"/>
    </row>
    <row r="153" spans="1:5" ht="15.75" customHeight="1" x14ac:dyDescent="0.2">
      <c r="A153" s="111"/>
      <c r="B153" s="112"/>
      <c r="C153" s="113"/>
      <c r="D153" s="112"/>
      <c r="E153" s="112"/>
    </row>
    <row r="154" spans="1:5" ht="15.75" customHeight="1" x14ac:dyDescent="0.2">
      <c r="A154" s="111"/>
      <c r="B154" s="112"/>
      <c r="C154" s="113"/>
      <c r="D154" s="112"/>
      <c r="E154" s="112"/>
    </row>
    <row r="155" spans="1:5" ht="15.75" customHeight="1" x14ac:dyDescent="0.2">
      <c r="A155" s="111"/>
      <c r="B155" s="112"/>
      <c r="C155" s="113"/>
      <c r="D155" s="112"/>
      <c r="E155" s="112"/>
    </row>
    <row r="156" spans="1:5" ht="15.75" customHeight="1" x14ac:dyDescent="0.2">
      <c r="A156" s="111"/>
      <c r="B156" s="112"/>
      <c r="C156" s="113"/>
      <c r="D156" s="112"/>
      <c r="E156" s="112"/>
    </row>
    <row r="157" spans="1:5" ht="15.75" customHeight="1" x14ac:dyDescent="0.2">
      <c r="A157" s="111"/>
      <c r="B157" s="112"/>
      <c r="C157" s="113"/>
      <c r="D157" s="112"/>
      <c r="E157" s="112"/>
    </row>
    <row r="158" spans="1:5" ht="15.75" customHeight="1" x14ac:dyDescent="0.2">
      <c r="A158" s="111"/>
      <c r="B158" s="112"/>
      <c r="C158" s="113"/>
      <c r="D158" s="112"/>
      <c r="E158" s="112"/>
    </row>
    <row r="159" spans="1:5" ht="15.75" customHeight="1" x14ac:dyDescent="0.2">
      <c r="A159" s="111"/>
      <c r="B159" s="112"/>
      <c r="C159" s="113"/>
      <c r="D159" s="112"/>
      <c r="E159" s="112"/>
    </row>
    <row r="160" spans="1:5" ht="15.75" customHeight="1" x14ac:dyDescent="0.2">
      <c r="A160" s="111"/>
      <c r="B160" s="112"/>
      <c r="C160" s="113"/>
      <c r="D160" s="112"/>
      <c r="E160" s="112"/>
    </row>
    <row r="161" spans="1:5" ht="15.75" customHeight="1" x14ac:dyDescent="0.2">
      <c r="A161" s="111"/>
      <c r="B161" s="112"/>
      <c r="C161" s="113"/>
      <c r="D161" s="112"/>
      <c r="E161" s="112"/>
    </row>
    <row r="162" spans="1:5" ht="15.75" customHeight="1" x14ac:dyDescent="0.2">
      <c r="A162" s="111"/>
      <c r="B162" s="112"/>
      <c r="C162" s="113"/>
      <c r="D162" s="112"/>
      <c r="E162" s="112"/>
    </row>
    <row r="163" spans="1:5" ht="15.75" customHeight="1" x14ac:dyDescent="0.2">
      <c r="A163" s="111"/>
      <c r="B163" s="112"/>
      <c r="C163" s="113"/>
      <c r="D163" s="112"/>
      <c r="E163" s="112"/>
    </row>
    <row r="164" spans="1:5" ht="15.75" customHeight="1" x14ac:dyDescent="0.2">
      <c r="A164" s="111"/>
      <c r="B164" s="112"/>
      <c r="C164" s="113"/>
      <c r="D164" s="112"/>
      <c r="E164" s="112"/>
    </row>
    <row r="165" spans="1:5" ht="15.75" customHeight="1" x14ac:dyDescent="0.2">
      <c r="A165" s="111"/>
      <c r="B165" s="112"/>
      <c r="C165" s="113"/>
      <c r="D165" s="112"/>
      <c r="E165" s="112"/>
    </row>
    <row r="166" spans="1:5" ht="15.75" customHeight="1" x14ac:dyDescent="0.2">
      <c r="A166" s="111"/>
      <c r="B166" s="112"/>
      <c r="C166" s="113"/>
      <c r="D166" s="112"/>
      <c r="E166" s="112"/>
    </row>
    <row r="167" spans="1:5" ht="15.75" customHeight="1" x14ac:dyDescent="0.2">
      <c r="A167" s="111"/>
      <c r="B167" s="112"/>
      <c r="C167" s="113"/>
      <c r="D167" s="112"/>
      <c r="E167" s="112"/>
    </row>
    <row r="168" spans="1:5" ht="15.75" customHeight="1" x14ac:dyDescent="0.2">
      <c r="A168" s="111"/>
      <c r="B168" s="112"/>
      <c r="C168" s="113"/>
      <c r="D168" s="112"/>
      <c r="E168" s="112"/>
    </row>
    <row r="169" spans="1:5" ht="15.75" customHeight="1" x14ac:dyDescent="0.2">
      <c r="A169" s="111"/>
      <c r="B169" s="112"/>
      <c r="C169" s="113"/>
      <c r="D169" s="112"/>
      <c r="E169" s="112"/>
    </row>
    <row r="170" spans="1:5" ht="15.75" customHeight="1" x14ac:dyDescent="0.2">
      <c r="A170" s="111"/>
      <c r="B170" s="112"/>
      <c r="C170" s="113"/>
      <c r="D170" s="112"/>
      <c r="E170" s="112"/>
    </row>
    <row r="171" spans="1:5" ht="15.75" customHeight="1" x14ac:dyDescent="0.2">
      <c r="A171" s="111"/>
      <c r="B171" s="112"/>
      <c r="C171" s="113"/>
      <c r="D171" s="112"/>
      <c r="E171" s="112"/>
    </row>
    <row r="172" spans="1:5" ht="15.75" customHeight="1" x14ac:dyDescent="0.2">
      <c r="A172" s="111"/>
      <c r="B172" s="112"/>
      <c r="C172" s="113"/>
      <c r="D172" s="112"/>
      <c r="E172" s="112"/>
    </row>
    <row r="173" spans="1:5" ht="15.75" customHeight="1" x14ac:dyDescent="0.2">
      <c r="A173" s="111"/>
      <c r="B173" s="112"/>
      <c r="C173" s="113"/>
      <c r="D173" s="112"/>
      <c r="E173" s="112"/>
    </row>
    <row r="174" spans="1:5" ht="15.75" customHeight="1" x14ac:dyDescent="0.2">
      <c r="A174" s="111"/>
      <c r="B174" s="112"/>
      <c r="C174" s="113"/>
      <c r="D174" s="112"/>
      <c r="E174" s="112"/>
    </row>
    <row r="175" spans="1:5" ht="15.75" customHeight="1" x14ac:dyDescent="0.2">
      <c r="A175" s="111"/>
      <c r="B175" s="112"/>
      <c r="C175" s="113"/>
      <c r="D175" s="112"/>
      <c r="E175" s="112"/>
    </row>
    <row r="176" spans="1:5" ht="15.75" customHeight="1" x14ac:dyDescent="0.2">
      <c r="A176" s="111"/>
      <c r="B176" s="112"/>
      <c r="C176" s="113"/>
      <c r="D176" s="112"/>
      <c r="E176" s="112"/>
    </row>
    <row r="177" spans="1:5" ht="15.75" customHeight="1" x14ac:dyDescent="0.2">
      <c r="A177" s="111"/>
      <c r="B177" s="112"/>
      <c r="C177" s="113"/>
      <c r="D177" s="112"/>
      <c r="E177" s="112"/>
    </row>
    <row r="178" spans="1:5" ht="15.75" customHeight="1" x14ac:dyDescent="0.2">
      <c r="A178" s="111"/>
      <c r="B178" s="112"/>
      <c r="C178" s="113"/>
      <c r="D178" s="112"/>
      <c r="E178" s="112"/>
    </row>
    <row r="179" spans="1:5" ht="15.75" customHeight="1" x14ac:dyDescent="0.2">
      <c r="A179" s="111"/>
      <c r="B179" s="112"/>
      <c r="C179" s="113"/>
      <c r="D179" s="112"/>
      <c r="E179" s="112"/>
    </row>
    <row r="180" spans="1:5" ht="15.75" customHeight="1" x14ac:dyDescent="0.2">
      <c r="A180" s="111"/>
      <c r="B180" s="112"/>
      <c r="C180" s="113"/>
      <c r="D180" s="112"/>
      <c r="E180" s="112"/>
    </row>
    <row r="181" spans="1:5" ht="15.75" customHeight="1" x14ac:dyDescent="0.2">
      <c r="A181" s="111"/>
      <c r="B181" s="112"/>
      <c r="C181" s="113"/>
      <c r="D181" s="112"/>
      <c r="E181" s="112"/>
    </row>
    <row r="182" spans="1:5" ht="15.75" customHeight="1" x14ac:dyDescent="0.2">
      <c r="A182" s="111"/>
      <c r="B182" s="112"/>
      <c r="C182" s="113"/>
      <c r="D182" s="112"/>
      <c r="E182" s="112"/>
    </row>
    <row r="183" spans="1:5" ht="15.75" customHeight="1" x14ac:dyDescent="0.2">
      <c r="A183" s="111"/>
      <c r="B183" s="112"/>
      <c r="C183" s="113"/>
      <c r="D183" s="112"/>
      <c r="E183" s="112"/>
    </row>
    <row r="184" spans="1:5" ht="15.75" customHeight="1" x14ac:dyDescent="0.2">
      <c r="A184" s="111"/>
      <c r="B184" s="112"/>
      <c r="C184" s="113"/>
      <c r="D184" s="112"/>
      <c r="E184" s="112"/>
    </row>
    <row r="185" spans="1:5" ht="15.75" customHeight="1" x14ac:dyDescent="0.2">
      <c r="A185" s="111"/>
      <c r="B185" s="112"/>
      <c r="C185" s="113"/>
      <c r="D185" s="112"/>
      <c r="E185" s="112"/>
    </row>
    <row r="186" spans="1:5" ht="15.75" customHeight="1" x14ac:dyDescent="0.2">
      <c r="A186" s="111"/>
      <c r="B186" s="112"/>
      <c r="C186" s="113"/>
      <c r="D186" s="112"/>
      <c r="E186" s="112"/>
    </row>
    <row r="187" spans="1:5" ht="15.75" customHeight="1" x14ac:dyDescent="0.2">
      <c r="A187" s="111"/>
      <c r="B187" s="112"/>
      <c r="C187" s="113"/>
      <c r="D187" s="112"/>
      <c r="E187" s="112"/>
    </row>
    <row r="188" spans="1:5" ht="15.75" customHeight="1" x14ac:dyDescent="0.2">
      <c r="A188" s="111"/>
      <c r="B188" s="112"/>
      <c r="C188" s="113"/>
      <c r="D188" s="112"/>
      <c r="E188" s="112"/>
    </row>
    <row r="189" spans="1:5" ht="15.75" customHeight="1" x14ac:dyDescent="0.2">
      <c r="A189" s="111"/>
      <c r="B189" s="112"/>
      <c r="C189" s="113"/>
      <c r="D189" s="112"/>
      <c r="E189" s="112"/>
    </row>
    <row r="190" spans="1:5" ht="15.75" customHeight="1" x14ac:dyDescent="0.2">
      <c r="A190" s="111"/>
      <c r="B190" s="112"/>
      <c r="C190" s="113"/>
      <c r="D190" s="112"/>
      <c r="E190" s="112"/>
    </row>
    <row r="191" spans="1:5" ht="15.75" customHeight="1" x14ac:dyDescent="0.2">
      <c r="A191" s="111"/>
      <c r="B191" s="112"/>
      <c r="C191" s="113"/>
      <c r="D191" s="112"/>
      <c r="E191" s="112"/>
    </row>
    <row r="192" spans="1:5" ht="15.75" customHeight="1" x14ac:dyDescent="0.2">
      <c r="A192" s="111"/>
      <c r="B192" s="112"/>
      <c r="C192" s="113"/>
      <c r="D192" s="112"/>
      <c r="E192" s="112"/>
    </row>
    <row r="193" spans="1:5" ht="15.75" customHeight="1" x14ac:dyDescent="0.2">
      <c r="A193" s="111"/>
      <c r="B193" s="112"/>
      <c r="C193" s="113"/>
      <c r="D193" s="112"/>
      <c r="E193" s="112"/>
    </row>
    <row r="194" spans="1:5" ht="15.75" customHeight="1" x14ac:dyDescent="0.2">
      <c r="A194" s="111"/>
      <c r="B194" s="112"/>
      <c r="C194" s="113"/>
      <c r="D194" s="112"/>
      <c r="E194" s="112"/>
    </row>
    <row r="195" spans="1:5" ht="15.75" customHeight="1" x14ac:dyDescent="0.2">
      <c r="A195" s="111"/>
      <c r="B195" s="112"/>
      <c r="C195" s="113"/>
      <c r="D195" s="112"/>
      <c r="E195" s="112"/>
    </row>
    <row r="196" spans="1:5" ht="15.75" customHeight="1" x14ac:dyDescent="0.2">
      <c r="A196" s="111"/>
      <c r="B196" s="112"/>
      <c r="C196" s="113"/>
      <c r="D196" s="112"/>
      <c r="E196" s="112"/>
    </row>
    <row r="197" spans="1:5" ht="15.75" customHeight="1" x14ac:dyDescent="0.2">
      <c r="A197" s="111"/>
      <c r="B197" s="112"/>
      <c r="C197" s="113"/>
      <c r="D197" s="112"/>
      <c r="E197" s="112"/>
    </row>
    <row r="198" spans="1:5" ht="15.75" customHeight="1" x14ac:dyDescent="0.2">
      <c r="A198" s="111"/>
      <c r="B198" s="112"/>
      <c r="C198" s="113"/>
      <c r="D198" s="112"/>
      <c r="E198" s="112"/>
    </row>
    <row r="199" spans="1:5" ht="15.75" customHeight="1" x14ac:dyDescent="0.2">
      <c r="A199" s="111"/>
      <c r="B199" s="112"/>
      <c r="C199" s="113"/>
      <c r="D199" s="112"/>
      <c r="E199" s="112"/>
    </row>
    <row r="200" spans="1:5" ht="15.75" customHeight="1" x14ac:dyDescent="0.2">
      <c r="A200" s="111"/>
      <c r="B200" s="112"/>
      <c r="C200" s="113"/>
      <c r="D200" s="112"/>
      <c r="E200" s="112"/>
    </row>
    <row r="201" spans="1:5" ht="15.75" customHeight="1" x14ac:dyDescent="0.2">
      <c r="A201" s="111"/>
      <c r="B201" s="112"/>
      <c r="C201" s="113"/>
      <c r="D201" s="112"/>
      <c r="E201" s="112"/>
    </row>
    <row r="202" spans="1:5" ht="15.75" customHeight="1" x14ac:dyDescent="0.2">
      <c r="A202" s="111"/>
      <c r="B202" s="112"/>
      <c r="C202" s="113"/>
      <c r="D202" s="112"/>
      <c r="E202" s="112"/>
    </row>
    <row r="203" spans="1:5" ht="15.75" customHeight="1" x14ac:dyDescent="0.2">
      <c r="A203" s="111"/>
      <c r="B203" s="112"/>
      <c r="C203" s="113"/>
      <c r="D203" s="112"/>
      <c r="E203" s="112"/>
    </row>
    <row r="204" spans="1:5" ht="15.75" customHeight="1" x14ac:dyDescent="0.2">
      <c r="A204" s="111"/>
      <c r="B204" s="112"/>
      <c r="C204" s="113"/>
      <c r="D204" s="112"/>
      <c r="E204" s="112"/>
    </row>
    <row r="205" spans="1:5" ht="15.75" customHeight="1" x14ac:dyDescent="0.2">
      <c r="A205" s="111"/>
      <c r="B205" s="112"/>
      <c r="C205" s="113"/>
      <c r="D205" s="112"/>
      <c r="E205" s="112"/>
    </row>
    <row r="206" spans="1:5" ht="15.75" customHeight="1" x14ac:dyDescent="0.2">
      <c r="A206" s="111"/>
      <c r="B206" s="112"/>
      <c r="C206" s="113"/>
      <c r="D206" s="112"/>
      <c r="E206" s="112"/>
    </row>
    <row r="207" spans="1:5" ht="15.75" customHeight="1" x14ac:dyDescent="0.2">
      <c r="A207" s="111"/>
      <c r="B207" s="112"/>
      <c r="C207" s="113"/>
      <c r="D207" s="112"/>
      <c r="E207" s="112"/>
    </row>
    <row r="208" spans="1:5" ht="15.75" customHeight="1" x14ac:dyDescent="0.2">
      <c r="A208" s="111"/>
      <c r="B208" s="112"/>
      <c r="C208" s="113"/>
      <c r="D208" s="112"/>
      <c r="E208" s="112"/>
    </row>
    <row r="209" spans="1:5" ht="15.75" customHeight="1" x14ac:dyDescent="0.2">
      <c r="A209" s="111"/>
      <c r="B209" s="112"/>
      <c r="C209" s="113"/>
      <c r="D209" s="112"/>
      <c r="E209" s="112"/>
    </row>
    <row r="210" spans="1:5" ht="15.75" customHeight="1" x14ac:dyDescent="0.2">
      <c r="A210" s="111"/>
      <c r="B210" s="112"/>
      <c r="C210" s="113"/>
      <c r="D210" s="112"/>
      <c r="E210" s="112"/>
    </row>
    <row r="211" spans="1:5" ht="15.75" customHeight="1" x14ac:dyDescent="0.2">
      <c r="A211" s="111"/>
      <c r="B211" s="112"/>
      <c r="C211" s="113"/>
      <c r="D211" s="112"/>
      <c r="E211" s="112"/>
    </row>
    <row r="212" spans="1:5" ht="15.75" customHeight="1" x14ac:dyDescent="0.2">
      <c r="A212" s="111"/>
      <c r="B212" s="112"/>
      <c r="C212" s="113"/>
      <c r="D212" s="112"/>
      <c r="E212" s="112"/>
    </row>
    <row r="213" spans="1:5" ht="15.75" customHeight="1" x14ac:dyDescent="0.2">
      <c r="A213" s="111"/>
      <c r="B213" s="112"/>
      <c r="C213" s="113"/>
      <c r="D213" s="112"/>
      <c r="E213" s="112"/>
    </row>
    <row r="214" spans="1:5" ht="15.75" customHeight="1" x14ac:dyDescent="0.2">
      <c r="A214" s="111"/>
      <c r="B214" s="112"/>
      <c r="C214" s="113"/>
      <c r="D214" s="112"/>
      <c r="E214" s="112"/>
    </row>
    <row r="215" spans="1:5" ht="15.75" customHeight="1" x14ac:dyDescent="0.2">
      <c r="A215" s="111"/>
      <c r="B215" s="112"/>
      <c r="C215" s="113"/>
      <c r="D215" s="112"/>
      <c r="E215" s="112"/>
    </row>
    <row r="216" spans="1:5" ht="15.75" customHeight="1" x14ac:dyDescent="0.2">
      <c r="A216" s="111"/>
      <c r="B216" s="112"/>
      <c r="C216" s="113"/>
      <c r="D216" s="112"/>
      <c r="E216" s="112"/>
    </row>
    <row r="217" spans="1:5" ht="15.75" customHeight="1" x14ac:dyDescent="0.2">
      <c r="A217" s="111"/>
      <c r="B217" s="112"/>
      <c r="C217" s="113"/>
      <c r="D217" s="112"/>
      <c r="E217" s="112"/>
    </row>
    <row r="218" spans="1:5" ht="15.75" customHeight="1" x14ac:dyDescent="0.2">
      <c r="A218" s="111"/>
      <c r="B218" s="112"/>
      <c r="C218" s="113"/>
      <c r="D218" s="112"/>
      <c r="E218" s="112"/>
    </row>
    <row r="219" spans="1:5" ht="15.75" customHeight="1" x14ac:dyDescent="0.2">
      <c r="A219" s="111"/>
      <c r="B219" s="112"/>
      <c r="C219" s="113"/>
      <c r="D219" s="112"/>
      <c r="E219" s="112"/>
    </row>
    <row r="220" spans="1:5" ht="15.75" customHeight="1" x14ac:dyDescent="0.2">
      <c r="A220" s="111"/>
      <c r="B220" s="112"/>
      <c r="C220" s="113"/>
      <c r="D220" s="112"/>
      <c r="E220" s="112"/>
    </row>
    <row r="221" spans="1:5" ht="15.75" customHeight="1" x14ac:dyDescent="0.2">
      <c r="A221" s="111"/>
      <c r="B221" s="112"/>
      <c r="C221" s="113"/>
      <c r="D221" s="112"/>
      <c r="E221" s="112"/>
    </row>
    <row r="222" spans="1:5" ht="15.75" customHeight="1" x14ac:dyDescent="0.2">
      <c r="A222" s="111"/>
      <c r="B222" s="112"/>
      <c r="C222" s="113"/>
      <c r="D222" s="112"/>
      <c r="E222" s="112"/>
    </row>
    <row r="223" spans="1:5" ht="15.75" customHeight="1" x14ac:dyDescent="0.2">
      <c r="A223" s="111"/>
      <c r="B223" s="112"/>
      <c r="C223" s="113"/>
      <c r="D223" s="112"/>
      <c r="E223" s="112"/>
    </row>
    <row r="224" spans="1:5" ht="15.75" customHeight="1" x14ac:dyDescent="0.2">
      <c r="A224" s="111"/>
      <c r="B224" s="112"/>
      <c r="C224" s="113"/>
      <c r="D224" s="112"/>
      <c r="E224" s="112"/>
    </row>
    <row r="225" spans="1:5" ht="15.75" customHeight="1" x14ac:dyDescent="0.2">
      <c r="A225" s="111"/>
      <c r="B225" s="112"/>
      <c r="C225" s="113"/>
      <c r="D225" s="112"/>
      <c r="E225" s="112"/>
    </row>
    <row r="226" spans="1:5" ht="15.75" customHeight="1" x14ac:dyDescent="0.2">
      <c r="A226" s="111"/>
      <c r="B226" s="112"/>
      <c r="C226" s="113"/>
      <c r="D226" s="112"/>
      <c r="E226" s="112"/>
    </row>
    <row r="227" spans="1:5" ht="15.75" customHeight="1" x14ac:dyDescent="0.2">
      <c r="A227" s="111"/>
      <c r="B227" s="112"/>
      <c r="C227" s="113"/>
      <c r="D227" s="112"/>
      <c r="E227" s="112"/>
    </row>
    <row r="228" spans="1:5" ht="15.75" customHeight="1" x14ac:dyDescent="0.2">
      <c r="A228" s="111"/>
      <c r="B228" s="112"/>
      <c r="C228" s="113"/>
      <c r="D228" s="112"/>
      <c r="E228" s="112"/>
    </row>
    <row r="229" spans="1:5" ht="15.75" customHeight="1" x14ac:dyDescent="0.2">
      <c r="A229" s="111"/>
      <c r="B229" s="112"/>
      <c r="C229" s="113"/>
      <c r="D229" s="112"/>
      <c r="E229" s="112"/>
    </row>
    <row r="230" spans="1:5" ht="15.75" customHeight="1" x14ac:dyDescent="0.2">
      <c r="A230" s="111"/>
      <c r="B230" s="112"/>
      <c r="C230" s="113"/>
      <c r="D230" s="112"/>
      <c r="E230" s="112"/>
    </row>
    <row r="231" spans="1:5" ht="15.75" customHeight="1" x14ac:dyDescent="0.2">
      <c r="A231" s="111"/>
      <c r="B231" s="112"/>
      <c r="C231" s="113"/>
      <c r="D231" s="112"/>
      <c r="E231" s="112"/>
    </row>
    <row r="232" spans="1:5" ht="15.75" customHeight="1" x14ac:dyDescent="0.2">
      <c r="A232" s="111"/>
      <c r="B232" s="112"/>
      <c r="C232" s="113"/>
      <c r="D232" s="112"/>
      <c r="E232" s="112"/>
    </row>
    <row r="233" spans="1:5" ht="15.75" customHeight="1" x14ac:dyDescent="0.2">
      <c r="A233" s="111"/>
      <c r="B233" s="112"/>
      <c r="C233" s="113"/>
      <c r="D233" s="112"/>
      <c r="E233" s="112"/>
    </row>
    <row r="234" spans="1:5" ht="15.75" customHeight="1" x14ac:dyDescent="0.2">
      <c r="A234" s="111"/>
      <c r="B234" s="112"/>
      <c r="C234" s="113"/>
      <c r="D234" s="112"/>
      <c r="E234" s="112"/>
    </row>
    <row r="235" spans="1:5" ht="15.75" customHeight="1" x14ac:dyDescent="0.2">
      <c r="A235" s="111"/>
      <c r="B235" s="112"/>
      <c r="C235" s="113"/>
      <c r="D235" s="112"/>
      <c r="E235" s="112"/>
    </row>
    <row r="236" spans="1:5" ht="15.75" customHeight="1" x14ac:dyDescent="0.2">
      <c r="A236" s="111"/>
      <c r="B236" s="112"/>
      <c r="C236" s="113"/>
      <c r="D236" s="112"/>
      <c r="E236" s="112"/>
    </row>
    <row r="237" spans="1:5" ht="15.75" customHeight="1" x14ac:dyDescent="0.2">
      <c r="A237" s="111"/>
      <c r="B237" s="112"/>
      <c r="C237" s="113"/>
      <c r="D237" s="112"/>
      <c r="E237" s="112"/>
    </row>
    <row r="238" spans="1:5" ht="15.75" customHeight="1" x14ac:dyDescent="0.2">
      <c r="A238" s="111"/>
      <c r="B238" s="112"/>
      <c r="C238" s="113"/>
      <c r="D238" s="112"/>
      <c r="E238" s="112"/>
    </row>
    <row r="239" spans="1:5" ht="15.75" customHeight="1" x14ac:dyDescent="0.2">
      <c r="A239" s="111"/>
      <c r="B239" s="112"/>
      <c r="C239" s="113"/>
      <c r="D239" s="112"/>
      <c r="E239" s="112"/>
    </row>
    <row r="240" spans="1:5" ht="15.75" customHeight="1" x14ac:dyDescent="0.2">
      <c r="A240" s="111"/>
      <c r="B240" s="112"/>
      <c r="C240" s="113"/>
      <c r="D240" s="112"/>
      <c r="E240" s="112"/>
    </row>
    <row r="241" spans="1:5" ht="15.75" customHeight="1" x14ac:dyDescent="0.2">
      <c r="A241" s="111"/>
      <c r="B241" s="112"/>
      <c r="C241" s="113"/>
      <c r="D241" s="112"/>
      <c r="E241" s="112"/>
    </row>
    <row r="242" spans="1:5" ht="15.75" customHeight="1" x14ac:dyDescent="0.2">
      <c r="A242" s="111"/>
      <c r="B242" s="112"/>
      <c r="C242" s="113"/>
      <c r="D242" s="112"/>
      <c r="E242" s="112"/>
    </row>
    <row r="243" spans="1:5" ht="15.75" customHeight="1" x14ac:dyDescent="0.2">
      <c r="A243" s="111"/>
      <c r="B243" s="112"/>
      <c r="C243" s="113"/>
      <c r="D243" s="112"/>
      <c r="E243" s="112"/>
    </row>
    <row r="244" spans="1:5" ht="15.75" customHeight="1" x14ac:dyDescent="0.2">
      <c r="A244" s="111"/>
      <c r="B244" s="112"/>
      <c r="C244" s="113"/>
      <c r="D244" s="112"/>
      <c r="E244" s="112"/>
    </row>
    <row r="245" spans="1:5" ht="15.75" customHeight="1" x14ac:dyDescent="0.2">
      <c r="A245" s="111"/>
      <c r="B245" s="112"/>
      <c r="C245" s="113"/>
      <c r="D245" s="112"/>
      <c r="E245" s="112"/>
    </row>
    <row r="246" spans="1:5" ht="15.75" customHeight="1" x14ac:dyDescent="0.2">
      <c r="A246" s="111"/>
      <c r="B246" s="112"/>
      <c r="C246" s="113"/>
      <c r="D246" s="112"/>
      <c r="E246" s="112"/>
    </row>
    <row r="247" spans="1:5" ht="15.75" customHeight="1" x14ac:dyDescent="0.2">
      <c r="A247" s="111"/>
      <c r="B247" s="112"/>
      <c r="C247" s="113"/>
      <c r="D247" s="112"/>
      <c r="E247" s="112"/>
    </row>
    <row r="248" spans="1:5" ht="15.75" customHeight="1" x14ac:dyDescent="0.2">
      <c r="A248" s="111"/>
      <c r="B248" s="112"/>
      <c r="C248" s="113"/>
      <c r="D248" s="112"/>
      <c r="E248" s="112"/>
    </row>
    <row r="249" spans="1:5" ht="15.75" customHeight="1" x14ac:dyDescent="0.2">
      <c r="A249" s="111"/>
      <c r="B249" s="112"/>
      <c r="C249" s="113"/>
      <c r="D249" s="112"/>
      <c r="E249" s="112"/>
    </row>
    <row r="250" spans="1:5" ht="15.75" customHeight="1" x14ac:dyDescent="0.2">
      <c r="A250" s="111"/>
      <c r="B250" s="112"/>
      <c r="C250" s="113"/>
      <c r="D250" s="112"/>
      <c r="E250" s="112"/>
    </row>
    <row r="251" spans="1:5" ht="15.75" customHeight="1" x14ac:dyDescent="0.2">
      <c r="A251" s="111"/>
      <c r="B251" s="112"/>
      <c r="C251" s="113"/>
      <c r="D251" s="112"/>
      <c r="E251" s="112"/>
    </row>
    <row r="252" spans="1:5" ht="15.75" customHeight="1" x14ac:dyDescent="0.2">
      <c r="A252" s="111"/>
      <c r="B252" s="112"/>
      <c r="C252" s="113"/>
      <c r="D252" s="112"/>
      <c r="E252" s="112"/>
    </row>
    <row r="253" spans="1:5" ht="15.75" customHeight="1" x14ac:dyDescent="0.2">
      <c r="A253" s="111"/>
      <c r="B253" s="112"/>
      <c r="C253" s="113"/>
      <c r="D253" s="112"/>
      <c r="E253" s="112"/>
    </row>
    <row r="254" spans="1:5" ht="15.75" customHeight="1" x14ac:dyDescent="0.2">
      <c r="A254" s="111"/>
      <c r="B254" s="112"/>
      <c r="C254" s="113"/>
      <c r="D254" s="112"/>
      <c r="E254" s="112"/>
    </row>
    <row r="255" spans="1:5" ht="15.75" customHeight="1" x14ac:dyDescent="0.2">
      <c r="A255" s="111"/>
      <c r="B255" s="112"/>
      <c r="C255" s="113"/>
      <c r="D255" s="112"/>
      <c r="E255" s="112"/>
    </row>
    <row r="256" spans="1:5" ht="15.75" customHeight="1" x14ac:dyDescent="0.2">
      <c r="A256" s="111"/>
      <c r="B256" s="112"/>
      <c r="C256" s="113"/>
      <c r="D256" s="112"/>
      <c r="E256" s="112"/>
    </row>
    <row r="257" spans="1:5" ht="15.75" customHeight="1" x14ac:dyDescent="0.2">
      <c r="A257" s="111"/>
      <c r="B257" s="112"/>
      <c r="C257" s="113"/>
      <c r="D257" s="112"/>
      <c r="E257" s="112"/>
    </row>
    <row r="258" spans="1:5" ht="15.75" customHeight="1" x14ac:dyDescent="0.2">
      <c r="A258" s="111"/>
      <c r="B258" s="112"/>
      <c r="C258" s="113"/>
      <c r="D258" s="112"/>
      <c r="E258" s="112"/>
    </row>
    <row r="259" spans="1:5" ht="15.75" customHeight="1" x14ac:dyDescent="0.2">
      <c r="A259" s="111"/>
      <c r="B259" s="112"/>
      <c r="C259" s="113"/>
      <c r="D259" s="112"/>
      <c r="E259" s="112"/>
    </row>
    <row r="260" spans="1:5" ht="15.75" customHeight="1" x14ac:dyDescent="0.2">
      <c r="A260" s="111"/>
      <c r="B260" s="112"/>
      <c r="C260" s="113"/>
      <c r="D260" s="112"/>
      <c r="E260" s="112"/>
    </row>
    <row r="261" spans="1:5" ht="15.75" customHeight="1" x14ac:dyDescent="0.2">
      <c r="A261" s="111"/>
      <c r="B261" s="112"/>
      <c r="C261" s="113"/>
      <c r="D261" s="112"/>
      <c r="E261" s="112"/>
    </row>
    <row r="262" spans="1:5" ht="15.75" customHeight="1" x14ac:dyDescent="0.2">
      <c r="A262" s="111"/>
      <c r="B262" s="112"/>
      <c r="C262" s="113"/>
      <c r="D262" s="112"/>
      <c r="E262" s="112"/>
    </row>
    <row r="263" spans="1:5" ht="15.75" customHeight="1" x14ac:dyDescent="0.2">
      <c r="A263" s="111"/>
      <c r="B263" s="112"/>
      <c r="C263" s="113"/>
      <c r="D263" s="112"/>
      <c r="E263" s="112"/>
    </row>
    <row r="264" spans="1:5" ht="15.75" customHeight="1" x14ac:dyDescent="0.2">
      <c r="A264" s="111"/>
      <c r="B264" s="112"/>
      <c r="C264" s="113"/>
      <c r="D264" s="112"/>
      <c r="E264" s="112"/>
    </row>
    <row r="265" spans="1:5" ht="15.75" customHeight="1" x14ac:dyDescent="0.2">
      <c r="A265" s="111"/>
      <c r="B265" s="112"/>
      <c r="C265" s="113"/>
      <c r="D265" s="112"/>
      <c r="E265" s="112"/>
    </row>
    <row r="266" spans="1:5" ht="15.75" customHeight="1" x14ac:dyDescent="0.2">
      <c r="A266" s="111"/>
      <c r="B266" s="112"/>
      <c r="C266" s="113"/>
      <c r="D266" s="112"/>
      <c r="E266" s="112"/>
    </row>
    <row r="267" spans="1:5" ht="15.75" customHeight="1" x14ac:dyDescent="0.2">
      <c r="A267" s="111"/>
      <c r="B267" s="112"/>
      <c r="C267" s="113"/>
      <c r="D267" s="112"/>
      <c r="E267" s="112"/>
    </row>
    <row r="268" spans="1:5" ht="15.75" customHeight="1" x14ac:dyDescent="0.2">
      <c r="A268" s="111"/>
      <c r="B268" s="112"/>
      <c r="C268" s="113"/>
      <c r="D268" s="112"/>
      <c r="E268" s="112"/>
    </row>
    <row r="269" spans="1:5" ht="15.75" customHeight="1" x14ac:dyDescent="0.2">
      <c r="A269" s="111"/>
      <c r="B269" s="112"/>
      <c r="C269" s="113"/>
      <c r="D269" s="112"/>
      <c r="E269" s="112"/>
    </row>
    <row r="270" spans="1:5" ht="15.75" customHeight="1" x14ac:dyDescent="0.2">
      <c r="A270" s="111"/>
      <c r="B270" s="112"/>
      <c r="C270" s="113"/>
      <c r="D270" s="112"/>
      <c r="E270" s="112"/>
    </row>
    <row r="271" spans="1:5" ht="15.75" customHeight="1" x14ac:dyDescent="0.2">
      <c r="A271" s="111"/>
      <c r="B271" s="112"/>
      <c r="C271" s="113"/>
      <c r="D271" s="112"/>
      <c r="E271" s="112"/>
    </row>
    <row r="272" spans="1:5" ht="15.75" customHeight="1" x14ac:dyDescent="0.2">
      <c r="A272" s="111"/>
      <c r="B272" s="112"/>
      <c r="C272" s="113"/>
      <c r="D272" s="112"/>
      <c r="E272" s="112"/>
    </row>
    <row r="273" spans="1:5" ht="15.75" customHeight="1" x14ac:dyDescent="0.2">
      <c r="A273" s="111"/>
      <c r="B273" s="112"/>
      <c r="C273" s="113"/>
      <c r="D273" s="112"/>
      <c r="E273" s="112"/>
    </row>
    <row r="274" spans="1:5" ht="15.75" customHeight="1" x14ac:dyDescent="0.2">
      <c r="A274" s="111"/>
      <c r="B274" s="112"/>
      <c r="C274" s="113"/>
      <c r="D274" s="112"/>
      <c r="E274" s="112"/>
    </row>
    <row r="275" spans="1:5" ht="15.75" customHeight="1" x14ac:dyDescent="0.2">
      <c r="A275" s="111"/>
      <c r="B275" s="112"/>
      <c r="C275" s="113"/>
      <c r="D275" s="112"/>
      <c r="E275" s="112"/>
    </row>
    <row r="276" spans="1:5" ht="15.75" customHeight="1" x14ac:dyDescent="0.2">
      <c r="A276" s="111"/>
      <c r="B276" s="112"/>
      <c r="C276" s="113"/>
      <c r="D276" s="112"/>
      <c r="E276" s="112"/>
    </row>
    <row r="277" spans="1:5" ht="15.75" customHeight="1" x14ac:dyDescent="0.2">
      <c r="A277" s="111"/>
      <c r="B277" s="112"/>
      <c r="C277" s="113"/>
      <c r="D277" s="112"/>
      <c r="E277" s="112"/>
    </row>
    <row r="278" spans="1:5" ht="15.75" customHeight="1" x14ac:dyDescent="0.2">
      <c r="A278" s="111"/>
      <c r="B278" s="112"/>
      <c r="C278" s="113"/>
      <c r="D278" s="112"/>
      <c r="E278" s="112"/>
    </row>
    <row r="279" spans="1:5" ht="15.75" customHeight="1" x14ac:dyDescent="0.2">
      <c r="A279" s="111"/>
      <c r="B279" s="112"/>
      <c r="C279" s="113"/>
      <c r="D279" s="112"/>
      <c r="E279" s="112"/>
    </row>
    <row r="280" spans="1:5" ht="15.75" customHeight="1" x14ac:dyDescent="0.2">
      <c r="A280" s="111"/>
      <c r="B280" s="112"/>
      <c r="C280" s="113"/>
      <c r="D280" s="112"/>
      <c r="E280" s="112"/>
    </row>
    <row r="281" spans="1:5" ht="15.75" customHeight="1" x14ac:dyDescent="0.2">
      <c r="A281" s="111"/>
      <c r="B281" s="112"/>
      <c r="C281" s="113"/>
      <c r="D281" s="112"/>
      <c r="E281" s="112"/>
    </row>
    <row r="282" spans="1:5" ht="15.75" customHeight="1" x14ac:dyDescent="0.2">
      <c r="A282" s="111"/>
      <c r="B282" s="112"/>
      <c r="C282" s="113"/>
      <c r="D282" s="112"/>
      <c r="E282" s="112"/>
    </row>
    <row r="283" spans="1:5" ht="15.75" customHeight="1" x14ac:dyDescent="0.2">
      <c r="A283" s="111"/>
      <c r="B283" s="112"/>
      <c r="C283" s="113"/>
      <c r="D283" s="112"/>
      <c r="E283" s="112"/>
    </row>
    <row r="284" spans="1:5" ht="15.75" customHeight="1" x14ac:dyDescent="0.2">
      <c r="A284" s="111"/>
      <c r="B284" s="112"/>
      <c r="C284" s="113"/>
      <c r="D284" s="112"/>
      <c r="E284" s="112"/>
    </row>
    <row r="285" spans="1:5" ht="15.75" customHeight="1" x14ac:dyDescent="0.2">
      <c r="A285" s="111"/>
      <c r="B285" s="112"/>
      <c r="C285" s="113"/>
      <c r="D285" s="112"/>
      <c r="E285" s="112"/>
    </row>
    <row r="286" spans="1:5" ht="15.75" customHeight="1" x14ac:dyDescent="0.2">
      <c r="A286" s="111"/>
      <c r="B286" s="112"/>
      <c r="C286" s="113"/>
      <c r="D286" s="112"/>
      <c r="E286" s="112"/>
    </row>
    <row r="287" spans="1:5" ht="15.75" customHeight="1" x14ac:dyDescent="0.2">
      <c r="A287" s="111"/>
      <c r="B287" s="112"/>
      <c r="C287" s="113"/>
      <c r="D287" s="112"/>
      <c r="E287" s="112"/>
    </row>
    <row r="288" spans="1:5" ht="15.75" customHeight="1" x14ac:dyDescent="0.2">
      <c r="A288" s="111"/>
      <c r="B288" s="112"/>
      <c r="C288" s="113"/>
      <c r="D288" s="112"/>
      <c r="E288" s="112"/>
    </row>
    <row r="289" spans="1:5" ht="15.75" customHeight="1" x14ac:dyDescent="0.2">
      <c r="A289" s="111"/>
      <c r="B289" s="112"/>
      <c r="C289" s="113"/>
      <c r="D289" s="112"/>
      <c r="E289" s="112"/>
    </row>
    <row r="290" spans="1:5" ht="15.75" customHeight="1" x14ac:dyDescent="0.2">
      <c r="A290" s="111"/>
      <c r="B290" s="112"/>
      <c r="C290" s="113"/>
      <c r="D290" s="112"/>
      <c r="E290" s="112"/>
    </row>
    <row r="291" spans="1:5" ht="15.75" customHeight="1" x14ac:dyDescent="0.2">
      <c r="A291" s="111"/>
      <c r="B291" s="112"/>
      <c r="C291" s="113"/>
      <c r="D291" s="112"/>
      <c r="E291" s="112"/>
    </row>
    <row r="292" spans="1:5" ht="15.75" customHeight="1" x14ac:dyDescent="0.2">
      <c r="A292" s="111"/>
      <c r="B292" s="112"/>
      <c r="C292" s="113"/>
      <c r="D292" s="112"/>
      <c r="E292" s="112"/>
    </row>
    <row r="293" spans="1:5" ht="15.75" customHeight="1" x14ac:dyDescent="0.2">
      <c r="A293" s="111"/>
      <c r="B293" s="112"/>
      <c r="C293" s="113"/>
      <c r="D293" s="112"/>
      <c r="E293" s="112"/>
    </row>
    <row r="294" spans="1:5" ht="15.75" customHeight="1" x14ac:dyDescent="0.2">
      <c r="A294" s="111"/>
      <c r="B294" s="112"/>
      <c r="C294" s="113"/>
      <c r="D294" s="112"/>
      <c r="E294" s="112"/>
    </row>
    <row r="295" spans="1:5" ht="15.75" customHeight="1" x14ac:dyDescent="0.2">
      <c r="A295" s="111"/>
      <c r="B295" s="112"/>
      <c r="C295" s="113"/>
      <c r="D295" s="112"/>
      <c r="E295" s="112"/>
    </row>
    <row r="296" spans="1:5" ht="15.75" customHeight="1" x14ac:dyDescent="0.2">
      <c r="A296" s="111"/>
      <c r="B296" s="112"/>
      <c r="C296" s="113"/>
      <c r="D296" s="112"/>
      <c r="E296" s="112"/>
    </row>
    <row r="297" spans="1:5" ht="15.75" customHeight="1" x14ac:dyDescent="0.2">
      <c r="A297" s="111"/>
      <c r="B297" s="112"/>
      <c r="C297" s="113"/>
      <c r="D297" s="112"/>
      <c r="E297" s="112"/>
    </row>
    <row r="298" spans="1:5" ht="15.75" customHeight="1" x14ac:dyDescent="0.2">
      <c r="A298" s="111"/>
      <c r="B298" s="112"/>
      <c r="C298" s="113"/>
      <c r="D298" s="112"/>
      <c r="E298" s="112"/>
    </row>
    <row r="299" spans="1:5" ht="15.75" customHeight="1" x14ac:dyDescent="0.2">
      <c r="A299" s="111"/>
      <c r="B299" s="112"/>
      <c r="C299" s="113"/>
      <c r="D299" s="112"/>
      <c r="E299" s="112"/>
    </row>
    <row r="300" spans="1:5" ht="15.75" customHeight="1" x14ac:dyDescent="0.2">
      <c r="A300" s="111"/>
      <c r="B300" s="112"/>
      <c r="C300" s="113"/>
      <c r="D300" s="112"/>
      <c r="E300" s="112"/>
    </row>
    <row r="301" spans="1:5" ht="15.75" customHeight="1" x14ac:dyDescent="0.2">
      <c r="A301" s="111"/>
      <c r="B301" s="112"/>
      <c r="C301" s="113"/>
      <c r="D301" s="112"/>
      <c r="E301" s="112"/>
    </row>
    <row r="302" spans="1:5" ht="15.75" customHeight="1" x14ac:dyDescent="0.2">
      <c r="A302" s="111"/>
      <c r="B302" s="112"/>
      <c r="C302" s="113"/>
      <c r="D302" s="112"/>
      <c r="E302" s="112"/>
    </row>
    <row r="303" spans="1:5" ht="15.75" customHeight="1" x14ac:dyDescent="0.2">
      <c r="A303" s="111"/>
      <c r="B303" s="112"/>
      <c r="C303" s="113"/>
      <c r="D303" s="112"/>
      <c r="E303" s="112"/>
    </row>
    <row r="304" spans="1:5" ht="15.75" customHeight="1" x14ac:dyDescent="0.2">
      <c r="A304" s="111"/>
      <c r="B304" s="112"/>
      <c r="C304" s="113"/>
      <c r="D304" s="112"/>
      <c r="E304" s="112"/>
    </row>
    <row r="305" spans="1:5" ht="15.75" customHeight="1" x14ac:dyDescent="0.2">
      <c r="A305" s="111"/>
      <c r="B305" s="112"/>
      <c r="C305" s="113"/>
      <c r="D305" s="112"/>
      <c r="E305" s="112"/>
    </row>
    <row r="306" spans="1:5" ht="15.75" customHeight="1" x14ac:dyDescent="0.2">
      <c r="A306" s="111"/>
      <c r="B306" s="112"/>
      <c r="C306" s="113"/>
      <c r="D306" s="112"/>
      <c r="E306" s="112"/>
    </row>
    <row r="307" spans="1:5" ht="15.75" customHeight="1" x14ac:dyDescent="0.2">
      <c r="A307" s="111"/>
      <c r="B307" s="112"/>
      <c r="C307" s="113"/>
      <c r="D307" s="112"/>
      <c r="E307" s="112"/>
    </row>
    <row r="308" spans="1:5" ht="15.75" customHeight="1" x14ac:dyDescent="0.2">
      <c r="A308" s="111"/>
      <c r="B308" s="112"/>
      <c r="C308" s="113"/>
      <c r="D308" s="112"/>
      <c r="E308" s="112"/>
    </row>
    <row r="309" spans="1:5" ht="15.75" customHeight="1" x14ac:dyDescent="0.2">
      <c r="A309" s="111"/>
      <c r="B309" s="112"/>
      <c r="C309" s="113"/>
      <c r="D309" s="112"/>
      <c r="E309" s="112"/>
    </row>
    <row r="310" spans="1:5" ht="15.75" customHeight="1" x14ac:dyDescent="0.2">
      <c r="A310" s="111"/>
      <c r="B310" s="112"/>
      <c r="C310" s="113"/>
      <c r="D310" s="112"/>
      <c r="E310" s="112"/>
    </row>
    <row r="311" spans="1:5" ht="15.75" customHeight="1" x14ac:dyDescent="0.2">
      <c r="A311" s="111"/>
      <c r="B311" s="112"/>
      <c r="C311" s="113"/>
      <c r="D311" s="112"/>
      <c r="E311" s="112"/>
    </row>
    <row r="312" spans="1:5" ht="15.75" customHeight="1" x14ac:dyDescent="0.2">
      <c r="A312" s="111"/>
      <c r="B312" s="112"/>
      <c r="C312" s="113"/>
      <c r="D312" s="112"/>
      <c r="E312" s="112"/>
    </row>
    <row r="313" spans="1:5" ht="15.75" customHeight="1" x14ac:dyDescent="0.2">
      <c r="A313" s="111"/>
      <c r="B313" s="112"/>
      <c r="C313" s="113"/>
      <c r="D313" s="112"/>
      <c r="E313" s="112"/>
    </row>
    <row r="314" spans="1:5" ht="15.75" customHeight="1" x14ac:dyDescent="0.2">
      <c r="A314" s="111"/>
      <c r="B314" s="112"/>
      <c r="C314" s="113"/>
      <c r="D314" s="112"/>
      <c r="E314" s="112"/>
    </row>
    <row r="315" spans="1:5" ht="15.75" customHeight="1" x14ac:dyDescent="0.2">
      <c r="A315" s="111"/>
      <c r="B315" s="112"/>
      <c r="C315" s="113"/>
      <c r="D315" s="112"/>
      <c r="E315" s="112"/>
    </row>
    <row r="316" spans="1:5" ht="15.75" customHeight="1" x14ac:dyDescent="0.2">
      <c r="A316" s="111"/>
      <c r="B316" s="112"/>
      <c r="C316" s="113"/>
      <c r="D316" s="112"/>
      <c r="E316" s="112"/>
    </row>
    <row r="317" spans="1:5" ht="15.75" customHeight="1" x14ac:dyDescent="0.2">
      <c r="A317" s="111"/>
      <c r="B317" s="112"/>
      <c r="C317" s="113"/>
      <c r="D317" s="112"/>
      <c r="E317" s="112"/>
    </row>
    <row r="318" spans="1:5" ht="15.75" customHeight="1" x14ac:dyDescent="0.2">
      <c r="A318" s="111"/>
      <c r="B318" s="112"/>
      <c r="C318" s="113"/>
      <c r="D318" s="112"/>
      <c r="E318" s="112"/>
    </row>
    <row r="319" spans="1:5" ht="15.75" customHeight="1" x14ac:dyDescent="0.2">
      <c r="A319" s="111"/>
      <c r="B319" s="112"/>
      <c r="C319" s="113"/>
      <c r="D319" s="112"/>
      <c r="E319" s="112"/>
    </row>
    <row r="320" spans="1:5" ht="15.75" customHeight="1" x14ac:dyDescent="0.2">
      <c r="A320" s="111"/>
      <c r="B320" s="112"/>
      <c r="C320" s="113"/>
      <c r="D320" s="112"/>
      <c r="E320" s="112"/>
    </row>
    <row r="321" spans="1:5" ht="15.75" customHeight="1" x14ac:dyDescent="0.2">
      <c r="A321" s="111"/>
      <c r="B321" s="112"/>
      <c r="C321" s="113"/>
      <c r="D321" s="112"/>
      <c r="E321" s="112"/>
    </row>
    <row r="322" spans="1:5" ht="15.75" customHeight="1" x14ac:dyDescent="0.2">
      <c r="A322" s="111"/>
      <c r="B322" s="112"/>
      <c r="C322" s="113"/>
      <c r="D322" s="112"/>
      <c r="E322" s="112"/>
    </row>
    <row r="323" spans="1:5" ht="15.75" customHeight="1" x14ac:dyDescent="0.2">
      <c r="A323" s="111"/>
      <c r="B323" s="112"/>
      <c r="C323" s="113"/>
      <c r="D323" s="112"/>
      <c r="E323" s="112"/>
    </row>
    <row r="324" spans="1:5" ht="15.75" customHeight="1" x14ac:dyDescent="0.2">
      <c r="A324" s="111"/>
      <c r="B324" s="112"/>
      <c r="C324" s="113"/>
      <c r="D324" s="112"/>
      <c r="E324" s="112"/>
    </row>
    <row r="325" spans="1:5" ht="15.75" customHeight="1" x14ac:dyDescent="0.2">
      <c r="A325" s="111"/>
      <c r="B325" s="112"/>
      <c r="C325" s="113"/>
      <c r="D325" s="112"/>
      <c r="E325" s="112"/>
    </row>
    <row r="326" spans="1:5" ht="15.75" customHeight="1" x14ac:dyDescent="0.2">
      <c r="A326" s="111"/>
      <c r="B326" s="112"/>
      <c r="C326" s="113"/>
      <c r="D326" s="112"/>
      <c r="E326" s="112"/>
    </row>
    <row r="327" spans="1:5" ht="15.75" customHeight="1" x14ac:dyDescent="0.2">
      <c r="A327" s="111"/>
      <c r="B327" s="112"/>
      <c r="C327" s="113"/>
      <c r="D327" s="112"/>
      <c r="E327" s="112"/>
    </row>
    <row r="328" spans="1:5" ht="15.75" customHeight="1" x14ac:dyDescent="0.2">
      <c r="A328" s="111"/>
      <c r="B328" s="112"/>
      <c r="C328" s="113"/>
      <c r="D328" s="112"/>
      <c r="E328" s="112"/>
    </row>
    <row r="329" spans="1:5" ht="15.75" customHeight="1" x14ac:dyDescent="0.2">
      <c r="A329" s="111"/>
      <c r="B329" s="112"/>
      <c r="C329" s="113"/>
      <c r="D329" s="112"/>
      <c r="E329" s="112"/>
    </row>
    <row r="330" spans="1:5" ht="15.75" customHeight="1" x14ac:dyDescent="0.2">
      <c r="A330" s="111"/>
      <c r="B330" s="112"/>
      <c r="C330" s="113"/>
      <c r="D330" s="112"/>
      <c r="E330" s="112"/>
    </row>
    <row r="331" spans="1:5" ht="15.75" customHeight="1" x14ac:dyDescent="0.2">
      <c r="A331" s="111"/>
      <c r="B331" s="112"/>
      <c r="C331" s="113"/>
      <c r="D331" s="112"/>
      <c r="E331" s="112"/>
    </row>
    <row r="332" spans="1:5" ht="15.75" customHeight="1" x14ac:dyDescent="0.2">
      <c r="A332" s="111"/>
      <c r="B332" s="112"/>
      <c r="C332" s="113"/>
      <c r="D332" s="112"/>
      <c r="E332" s="112"/>
    </row>
    <row r="333" spans="1:5" ht="15.75" customHeight="1" x14ac:dyDescent="0.2">
      <c r="A333" s="111"/>
      <c r="B333" s="112"/>
      <c r="C333" s="113"/>
      <c r="D333" s="112"/>
      <c r="E333" s="112"/>
    </row>
    <row r="334" spans="1:5" ht="15.75" customHeight="1" x14ac:dyDescent="0.2">
      <c r="A334" s="111"/>
      <c r="B334" s="112"/>
      <c r="C334" s="113"/>
      <c r="D334" s="112"/>
      <c r="E334" s="112"/>
    </row>
    <row r="335" spans="1:5" ht="15.75" customHeight="1" x14ac:dyDescent="0.2">
      <c r="A335" s="111"/>
      <c r="B335" s="112"/>
      <c r="C335" s="113"/>
      <c r="D335" s="112"/>
      <c r="E335" s="112"/>
    </row>
    <row r="336" spans="1:5" ht="15.75" customHeight="1" x14ac:dyDescent="0.2">
      <c r="A336" s="111"/>
      <c r="B336" s="112"/>
      <c r="C336" s="113"/>
      <c r="D336" s="112"/>
      <c r="E336" s="112"/>
    </row>
    <row r="337" spans="1:5" ht="15.75" customHeight="1" x14ac:dyDescent="0.2">
      <c r="A337" s="111"/>
      <c r="B337" s="112"/>
      <c r="C337" s="113"/>
      <c r="D337" s="112"/>
      <c r="E337" s="112"/>
    </row>
    <row r="338" spans="1:5" ht="15.75" customHeight="1" x14ac:dyDescent="0.2">
      <c r="A338" s="111"/>
      <c r="B338" s="112"/>
      <c r="C338" s="113"/>
      <c r="D338" s="112"/>
      <c r="E338" s="112"/>
    </row>
    <row r="339" spans="1:5" ht="15.75" customHeight="1" x14ac:dyDescent="0.2">
      <c r="A339" s="111"/>
      <c r="B339" s="112"/>
      <c r="C339" s="113"/>
      <c r="D339" s="112"/>
      <c r="E339" s="112"/>
    </row>
    <row r="340" spans="1:5" ht="15.75" customHeight="1" x14ac:dyDescent="0.2">
      <c r="A340" s="111"/>
      <c r="B340" s="112"/>
      <c r="C340" s="113"/>
      <c r="D340" s="112"/>
      <c r="E340" s="112"/>
    </row>
    <row r="341" spans="1:5" ht="15.75" customHeight="1" x14ac:dyDescent="0.2">
      <c r="A341" s="111"/>
      <c r="B341" s="112"/>
      <c r="C341" s="113"/>
      <c r="D341" s="112"/>
      <c r="E341" s="112"/>
    </row>
    <row r="342" spans="1:5" ht="15.75" customHeight="1" x14ac:dyDescent="0.2">
      <c r="A342" s="111"/>
      <c r="B342" s="112"/>
      <c r="C342" s="113"/>
      <c r="D342" s="112"/>
      <c r="E342" s="112"/>
    </row>
    <row r="343" spans="1:5" ht="15.75" customHeight="1" x14ac:dyDescent="0.2">
      <c r="A343" s="111"/>
      <c r="B343" s="112"/>
      <c r="C343" s="113"/>
      <c r="D343" s="112"/>
      <c r="E343" s="112"/>
    </row>
    <row r="344" spans="1:5" ht="15.75" customHeight="1" x14ac:dyDescent="0.2">
      <c r="A344" s="111"/>
      <c r="B344" s="112"/>
      <c r="C344" s="113"/>
      <c r="D344" s="112"/>
      <c r="E344" s="112"/>
    </row>
    <row r="345" spans="1:5" ht="15.75" customHeight="1" x14ac:dyDescent="0.2">
      <c r="A345" s="111"/>
      <c r="B345" s="112"/>
      <c r="C345" s="113"/>
      <c r="D345" s="112"/>
      <c r="E345" s="112"/>
    </row>
    <row r="346" spans="1:5" ht="15.75" customHeight="1" x14ac:dyDescent="0.2">
      <c r="A346" s="111"/>
      <c r="B346" s="112"/>
      <c r="C346" s="113"/>
      <c r="D346" s="112"/>
      <c r="E346" s="112"/>
    </row>
    <row r="347" spans="1:5" ht="15.75" customHeight="1" x14ac:dyDescent="0.2">
      <c r="A347" s="111"/>
      <c r="B347" s="112"/>
      <c r="C347" s="113"/>
      <c r="D347" s="112"/>
      <c r="E347" s="112"/>
    </row>
    <row r="348" spans="1:5" ht="15.75" customHeight="1" x14ac:dyDescent="0.2">
      <c r="A348" s="111"/>
      <c r="B348" s="112"/>
      <c r="C348" s="113"/>
      <c r="D348" s="112"/>
      <c r="E348" s="112"/>
    </row>
    <row r="349" spans="1:5" ht="15.75" customHeight="1" x14ac:dyDescent="0.2">
      <c r="A349" s="111"/>
      <c r="B349" s="112"/>
      <c r="C349" s="113"/>
      <c r="D349" s="112"/>
      <c r="E349" s="112"/>
    </row>
    <row r="350" spans="1:5" ht="15.75" customHeight="1" x14ac:dyDescent="0.2">
      <c r="A350" s="111"/>
      <c r="B350" s="112"/>
      <c r="C350" s="113"/>
      <c r="D350" s="112"/>
      <c r="E350" s="112"/>
    </row>
    <row r="351" spans="1:5" ht="15.75" customHeight="1" x14ac:dyDescent="0.2">
      <c r="A351" s="111"/>
      <c r="B351" s="112"/>
      <c r="C351" s="113"/>
      <c r="D351" s="112"/>
      <c r="E351" s="112"/>
    </row>
    <row r="352" spans="1:5" ht="15.75" customHeight="1" x14ac:dyDescent="0.2">
      <c r="A352" s="111"/>
      <c r="B352" s="112"/>
      <c r="C352" s="113"/>
      <c r="D352" s="112"/>
      <c r="E352" s="112"/>
    </row>
    <row r="353" spans="1:5" ht="15.75" customHeight="1" x14ac:dyDescent="0.2">
      <c r="A353" s="111"/>
      <c r="B353" s="112"/>
      <c r="C353" s="113"/>
      <c r="D353" s="112"/>
      <c r="E353" s="112"/>
    </row>
    <row r="354" spans="1:5" ht="15.75" customHeight="1" x14ac:dyDescent="0.2">
      <c r="A354" s="111"/>
      <c r="B354" s="112"/>
      <c r="C354" s="113"/>
      <c r="D354" s="112"/>
      <c r="E354" s="112"/>
    </row>
    <row r="355" spans="1:5" ht="15.75" customHeight="1" x14ac:dyDescent="0.2">
      <c r="A355" s="111"/>
      <c r="B355" s="112"/>
      <c r="C355" s="113"/>
      <c r="D355" s="112"/>
      <c r="E355" s="112"/>
    </row>
    <row r="356" spans="1:5" ht="15.75" customHeight="1" x14ac:dyDescent="0.2">
      <c r="A356" s="111"/>
      <c r="B356" s="112"/>
      <c r="C356" s="113"/>
      <c r="D356" s="112"/>
      <c r="E356" s="112"/>
    </row>
    <row r="357" spans="1:5" ht="15.75" customHeight="1" x14ac:dyDescent="0.2">
      <c r="A357" s="111"/>
      <c r="B357" s="112"/>
      <c r="C357" s="113"/>
      <c r="D357" s="112"/>
      <c r="E357" s="112"/>
    </row>
    <row r="358" spans="1:5" ht="15.75" customHeight="1" x14ac:dyDescent="0.2">
      <c r="A358" s="111"/>
      <c r="B358" s="112"/>
      <c r="C358" s="113"/>
      <c r="D358" s="112"/>
      <c r="E358" s="112"/>
    </row>
    <row r="359" spans="1:5" ht="15.75" customHeight="1" x14ac:dyDescent="0.2">
      <c r="A359" s="111"/>
      <c r="B359" s="112"/>
      <c r="C359" s="113"/>
      <c r="D359" s="112"/>
      <c r="E359" s="112"/>
    </row>
    <row r="360" spans="1:5" ht="15.75" customHeight="1" x14ac:dyDescent="0.2">
      <c r="A360" s="111"/>
      <c r="B360" s="112"/>
      <c r="C360" s="113"/>
      <c r="D360" s="112"/>
      <c r="E360" s="112"/>
    </row>
    <row r="361" spans="1:5" ht="15.75" customHeight="1" x14ac:dyDescent="0.2">
      <c r="A361" s="111"/>
      <c r="B361" s="112"/>
      <c r="C361" s="113"/>
      <c r="D361" s="112"/>
      <c r="E361" s="112"/>
    </row>
    <row r="362" spans="1:5" ht="15.75" customHeight="1" x14ac:dyDescent="0.2">
      <c r="A362" s="111"/>
      <c r="B362" s="112"/>
      <c r="C362" s="113"/>
      <c r="D362" s="112"/>
      <c r="E362" s="112"/>
    </row>
    <row r="363" spans="1:5" ht="15.75" customHeight="1" x14ac:dyDescent="0.2">
      <c r="A363" s="111"/>
      <c r="B363" s="112"/>
      <c r="C363" s="113"/>
      <c r="D363" s="112"/>
      <c r="E363" s="112"/>
    </row>
    <row r="364" spans="1:5" ht="15.75" customHeight="1" x14ac:dyDescent="0.2">
      <c r="A364" s="111"/>
      <c r="B364" s="112"/>
      <c r="C364" s="113"/>
      <c r="D364" s="112"/>
      <c r="E364" s="112"/>
    </row>
    <row r="365" spans="1:5" ht="15.75" customHeight="1" x14ac:dyDescent="0.2">
      <c r="A365" s="111"/>
      <c r="B365" s="112"/>
      <c r="C365" s="113"/>
      <c r="D365" s="112"/>
      <c r="E365" s="112"/>
    </row>
    <row r="366" spans="1:5" ht="15.75" customHeight="1" x14ac:dyDescent="0.2">
      <c r="A366" s="111"/>
      <c r="B366" s="112"/>
      <c r="C366" s="113"/>
      <c r="D366" s="112"/>
      <c r="E366" s="112"/>
    </row>
    <row r="367" spans="1:5" ht="15.75" customHeight="1" x14ac:dyDescent="0.2">
      <c r="A367" s="111"/>
      <c r="B367" s="112"/>
      <c r="C367" s="113"/>
      <c r="D367" s="112"/>
      <c r="E367" s="112"/>
    </row>
    <row r="368" spans="1:5" ht="15.75" customHeight="1" x14ac:dyDescent="0.2">
      <c r="A368" s="111"/>
      <c r="B368" s="112"/>
      <c r="C368" s="113"/>
      <c r="D368" s="112"/>
      <c r="E368" s="112"/>
    </row>
    <row r="369" spans="1:5" ht="15.75" customHeight="1" x14ac:dyDescent="0.2">
      <c r="A369" s="111"/>
      <c r="B369" s="112"/>
      <c r="C369" s="113"/>
      <c r="D369" s="112"/>
      <c r="E369" s="112"/>
    </row>
    <row r="370" spans="1:5" ht="15.75" customHeight="1" x14ac:dyDescent="0.2">
      <c r="A370" s="111"/>
      <c r="B370" s="112"/>
      <c r="C370" s="113"/>
      <c r="D370" s="112"/>
      <c r="E370" s="112"/>
    </row>
    <row r="371" spans="1:5" ht="15.75" customHeight="1" x14ac:dyDescent="0.2">
      <c r="A371" s="111"/>
      <c r="B371" s="112"/>
      <c r="C371" s="113"/>
      <c r="D371" s="112"/>
      <c r="E371" s="112"/>
    </row>
    <row r="372" spans="1:5" ht="15.75" customHeight="1" x14ac:dyDescent="0.2">
      <c r="A372" s="111"/>
      <c r="B372" s="112"/>
      <c r="C372" s="113"/>
      <c r="D372" s="112"/>
      <c r="E372" s="112"/>
    </row>
    <row r="373" spans="1:5" ht="15.75" customHeight="1" x14ac:dyDescent="0.2">
      <c r="A373" s="111"/>
      <c r="B373" s="112"/>
      <c r="C373" s="113"/>
      <c r="D373" s="112"/>
      <c r="E373" s="112"/>
    </row>
    <row r="374" spans="1:5" ht="15.75" customHeight="1" x14ac:dyDescent="0.2">
      <c r="A374" s="111"/>
      <c r="B374" s="112"/>
      <c r="C374" s="113"/>
      <c r="D374" s="112"/>
      <c r="E374" s="112"/>
    </row>
    <row r="375" spans="1:5" ht="15.75" customHeight="1" x14ac:dyDescent="0.2">
      <c r="A375" s="111"/>
      <c r="B375" s="112"/>
      <c r="C375" s="113"/>
      <c r="D375" s="112"/>
      <c r="E375" s="112"/>
    </row>
    <row r="376" spans="1:5" ht="15.75" customHeight="1" x14ac:dyDescent="0.2">
      <c r="A376" s="111"/>
      <c r="B376" s="112"/>
      <c r="C376" s="113"/>
      <c r="D376" s="112"/>
      <c r="E376" s="112"/>
    </row>
    <row r="377" spans="1:5" ht="15.75" customHeight="1" x14ac:dyDescent="0.2">
      <c r="A377" s="111"/>
      <c r="B377" s="112"/>
      <c r="C377" s="113"/>
      <c r="D377" s="112"/>
      <c r="E377" s="112"/>
    </row>
    <row r="378" spans="1:5" ht="15.75" customHeight="1" x14ac:dyDescent="0.2">
      <c r="A378" s="111"/>
      <c r="B378" s="112"/>
      <c r="C378" s="113"/>
      <c r="D378" s="112"/>
      <c r="E378" s="112"/>
    </row>
    <row r="379" spans="1:5" ht="15.75" customHeight="1" x14ac:dyDescent="0.2">
      <c r="A379" s="111"/>
      <c r="B379" s="112"/>
      <c r="C379" s="113"/>
      <c r="D379" s="112"/>
      <c r="E379" s="112"/>
    </row>
    <row r="380" spans="1:5" ht="15.75" customHeight="1" x14ac:dyDescent="0.2">
      <c r="A380" s="111"/>
      <c r="B380" s="112"/>
      <c r="C380" s="113"/>
      <c r="D380" s="112"/>
      <c r="E380" s="112"/>
    </row>
    <row r="381" spans="1:5" ht="15.75" customHeight="1" x14ac:dyDescent="0.2">
      <c r="A381" s="111"/>
      <c r="B381" s="112"/>
      <c r="C381" s="113"/>
      <c r="D381" s="112"/>
      <c r="E381" s="112"/>
    </row>
    <row r="382" spans="1:5" ht="15.75" customHeight="1" x14ac:dyDescent="0.2">
      <c r="A382" s="111"/>
      <c r="B382" s="112"/>
      <c r="C382" s="113"/>
      <c r="D382" s="112"/>
      <c r="E382" s="112"/>
    </row>
    <row r="383" spans="1:5" ht="15.75" customHeight="1" x14ac:dyDescent="0.2">
      <c r="A383" s="111"/>
      <c r="B383" s="112"/>
      <c r="C383" s="113"/>
      <c r="D383" s="112"/>
      <c r="E383" s="112"/>
    </row>
    <row r="384" spans="1:5" ht="15.75" customHeight="1" x14ac:dyDescent="0.2">
      <c r="A384" s="111"/>
      <c r="B384" s="112"/>
      <c r="C384" s="113"/>
      <c r="D384" s="112"/>
      <c r="E384" s="112"/>
    </row>
    <row r="385" spans="1:5" ht="15.75" customHeight="1" x14ac:dyDescent="0.2">
      <c r="A385" s="111"/>
      <c r="B385" s="112"/>
      <c r="C385" s="113"/>
      <c r="D385" s="112"/>
      <c r="E385" s="112"/>
    </row>
    <row r="386" spans="1:5" ht="15.75" customHeight="1" x14ac:dyDescent="0.2">
      <c r="A386" s="111"/>
      <c r="B386" s="112"/>
      <c r="C386" s="113"/>
      <c r="D386" s="112"/>
      <c r="E386" s="112"/>
    </row>
    <row r="387" spans="1:5" ht="15.75" customHeight="1" x14ac:dyDescent="0.2">
      <c r="A387" s="111"/>
      <c r="B387" s="112"/>
      <c r="C387" s="113"/>
      <c r="D387" s="112"/>
      <c r="E387" s="112"/>
    </row>
    <row r="388" spans="1:5" ht="15.75" customHeight="1" x14ac:dyDescent="0.2">
      <c r="A388" s="111"/>
      <c r="B388" s="112"/>
      <c r="C388" s="113"/>
      <c r="D388" s="112"/>
      <c r="E388" s="112"/>
    </row>
    <row r="389" spans="1:5" ht="15.75" customHeight="1" x14ac:dyDescent="0.2">
      <c r="A389" s="111"/>
      <c r="B389" s="112"/>
      <c r="C389" s="113"/>
      <c r="D389" s="112"/>
      <c r="E389" s="112"/>
    </row>
    <row r="390" spans="1:5" ht="15.75" customHeight="1" x14ac:dyDescent="0.2">
      <c r="A390" s="111"/>
      <c r="B390" s="112"/>
      <c r="C390" s="113"/>
      <c r="D390" s="112"/>
      <c r="E390" s="112"/>
    </row>
    <row r="391" spans="1:5" ht="15.75" customHeight="1" x14ac:dyDescent="0.2">
      <c r="A391" s="111"/>
      <c r="B391" s="112"/>
      <c r="C391" s="113"/>
      <c r="D391" s="112"/>
      <c r="E391" s="112"/>
    </row>
    <row r="392" spans="1:5" ht="15.75" customHeight="1" x14ac:dyDescent="0.2">
      <c r="A392" s="111"/>
      <c r="B392" s="112"/>
      <c r="C392" s="113"/>
      <c r="D392" s="112"/>
      <c r="E392" s="112"/>
    </row>
    <row r="393" spans="1:5" ht="15.75" customHeight="1" x14ac:dyDescent="0.2">
      <c r="A393" s="111"/>
      <c r="B393" s="112"/>
      <c r="C393" s="113"/>
      <c r="D393" s="112"/>
      <c r="E393" s="112"/>
    </row>
    <row r="394" spans="1:5" ht="15.75" customHeight="1" x14ac:dyDescent="0.2">
      <c r="A394" s="111"/>
      <c r="B394" s="112"/>
      <c r="C394" s="113"/>
      <c r="D394" s="112"/>
      <c r="E394" s="112"/>
    </row>
    <row r="395" spans="1:5" ht="15.75" customHeight="1" x14ac:dyDescent="0.2">
      <c r="A395" s="111"/>
      <c r="B395" s="112"/>
      <c r="C395" s="113"/>
      <c r="D395" s="112"/>
      <c r="E395" s="112"/>
    </row>
    <row r="396" spans="1:5" ht="15.75" customHeight="1" x14ac:dyDescent="0.2">
      <c r="A396" s="111"/>
      <c r="B396" s="112"/>
      <c r="C396" s="113"/>
      <c r="D396" s="112"/>
      <c r="E396" s="112"/>
    </row>
    <row r="397" spans="1:5" ht="15.75" customHeight="1" x14ac:dyDescent="0.2">
      <c r="A397" s="111"/>
      <c r="B397" s="112"/>
      <c r="C397" s="113"/>
      <c r="D397" s="112"/>
      <c r="E397" s="112"/>
    </row>
    <row r="398" spans="1:5" ht="15.75" customHeight="1" x14ac:dyDescent="0.2">
      <c r="A398" s="111"/>
      <c r="B398" s="112"/>
      <c r="C398" s="113"/>
      <c r="D398" s="112"/>
      <c r="E398" s="112"/>
    </row>
    <row r="399" spans="1:5" ht="15.75" customHeight="1" x14ac:dyDescent="0.2">
      <c r="A399" s="111"/>
      <c r="B399" s="112"/>
      <c r="C399" s="113"/>
      <c r="D399" s="112"/>
      <c r="E399" s="112"/>
    </row>
    <row r="400" spans="1:5" ht="15.75" customHeight="1" x14ac:dyDescent="0.2">
      <c r="A400" s="111"/>
      <c r="B400" s="112"/>
      <c r="C400" s="113"/>
      <c r="D400" s="112"/>
      <c r="E400" s="112"/>
    </row>
    <row r="401" spans="1:5" ht="15.75" customHeight="1" x14ac:dyDescent="0.2">
      <c r="A401" s="111"/>
      <c r="B401" s="112"/>
      <c r="C401" s="113"/>
      <c r="D401" s="112"/>
      <c r="E401" s="112"/>
    </row>
    <row r="402" spans="1:5" ht="15.75" customHeight="1" x14ac:dyDescent="0.2">
      <c r="A402" s="111"/>
      <c r="B402" s="112"/>
      <c r="C402" s="113"/>
      <c r="D402" s="112"/>
      <c r="E402" s="112"/>
    </row>
    <row r="403" spans="1:5" ht="15.75" customHeight="1" x14ac:dyDescent="0.2">
      <c r="A403" s="111"/>
      <c r="B403" s="112"/>
      <c r="C403" s="113"/>
      <c r="D403" s="112"/>
      <c r="E403" s="112"/>
    </row>
    <row r="404" spans="1:5" ht="15.75" customHeight="1" x14ac:dyDescent="0.2">
      <c r="A404" s="111"/>
      <c r="B404" s="112"/>
      <c r="C404" s="113"/>
      <c r="D404" s="112"/>
      <c r="E404" s="112"/>
    </row>
    <row r="405" spans="1:5" ht="15.75" customHeight="1" x14ac:dyDescent="0.2">
      <c r="A405" s="111"/>
      <c r="B405" s="112"/>
      <c r="C405" s="113"/>
      <c r="D405" s="112"/>
      <c r="E405" s="112"/>
    </row>
    <row r="406" spans="1:5" ht="15.75" customHeight="1" x14ac:dyDescent="0.2">
      <c r="A406" s="111"/>
      <c r="B406" s="112"/>
      <c r="C406" s="113"/>
      <c r="D406" s="112"/>
      <c r="E406" s="112"/>
    </row>
    <row r="407" spans="1:5" ht="15.75" customHeight="1" x14ac:dyDescent="0.2">
      <c r="A407" s="111"/>
      <c r="B407" s="112"/>
      <c r="C407" s="113"/>
      <c r="D407" s="112"/>
      <c r="E407" s="112"/>
    </row>
    <row r="408" spans="1:5" ht="15.75" customHeight="1" x14ac:dyDescent="0.2">
      <c r="A408" s="111"/>
      <c r="B408" s="112"/>
      <c r="C408" s="113"/>
      <c r="D408" s="112"/>
      <c r="E408" s="112"/>
    </row>
    <row r="409" spans="1:5" ht="15.75" customHeight="1" x14ac:dyDescent="0.2">
      <c r="A409" s="111"/>
      <c r="B409" s="112"/>
      <c r="C409" s="113"/>
      <c r="D409" s="112"/>
      <c r="E409" s="112"/>
    </row>
    <row r="410" spans="1:5" ht="15.75" customHeight="1" x14ac:dyDescent="0.2">
      <c r="A410" s="111"/>
      <c r="B410" s="112"/>
      <c r="C410" s="113"/>
      <c r="D410" s="112"/>
      <c r="E410" s="112"/>
    </row>
    <row r="411" spans="1:5" ht="15.75" customHeight="1" x14ac:dyDescent="0.2">
      <c r="A411" s="111"/>
      <c r="B411" s="112"/>
      <c r="C411" s="113"/>
      <c r="D411" s="112"/>
      <c r="E411" s="112"/>
    </row>
    <row r="412" spans="1:5" ht="15.75" customHeight="1" x14ac:dyDescent="0.2">
      <c r="A412" s="111"/>
      <c r="B412" s="112"/>
      <c r="C412" s="113"/>
      <c r="D412" s="112"/>
      <c r="E412" s="112"/>
    </row>
    <row r="413" spans="1:5" ht="15.75" customHeight="1" x14ac:dyDescent="0.2">
      <c r="A413" s="111"/>
      <c r="B413" s="112"/>
      <c r="C413" s="113"/>
      <c r="D413" s="112"/>
      <c r="E413" s="112"/>
    </row>
    <row r="414" spans="1:5" ht="15.75" customHeight="1" x14ac:dyDescent="0.2">
      <c r="A414" s="111"/>
      <c r="B414" s="112"/>
      <c r="C414" s="113"/>
      <c r="D414" s="112"/>
      <c r="E414" s="112"/>
    </row>
    <row r="415" spans="1:5" ht="15.75" customHeight="1" x14ac:dyDescent="0.2">
      <c r="A415" s="111"/>
      <c r="B415" s="112"/>
      <c r="C415" s="113"/>
      <c r="D415" s="112"/>
      <c r="E415" s="112"/>
    </row>
    <row r="416" spans="1:5" ht="15.75" customHeight="1" x14ac:dyDescent="0.2">
      <c r="A416" s="111"/>
      <c r="B416" s="112"/>
      <c r="C416" s="113"/>
      <c r="D416" s="112"/>
      <c r="E416" s="112"/>
    </row>
    <row r="417" spans="1:5" ht="15.75" customHeight="1" x14ac:dyDescent="0.2">
      <c r="A417" s="111"/>
      <c r="B417" s="112"/>
      <c r="C417" s="113"/>
      <c r="D417" s="112"/>
      <c r="E417" s="112"/>
    </row>
    <row r="418" spans="1:5" ht="15.75" customHeight="1" x14ac:dyDescent="0.2">
      <c r="A418" s="111"/>
      <c r="B418" s="112"/>
      <c r="C418" s="113"/>
      <c r="D418" s="112"/>
      <c r="E418" s="112"/>
    </row>
    <row r="419" spans="1:5" ht="15.75" customHeight="1" x14ac:dyDescent="0.2">
      <c r="A419" s="111"/>
      <c r="B419" s="112"/>
      <c r="C419" s="113"/>
      <c r="D419" s="112"/>
      <c r="E419" s="112"/>
    </row>
    <row r="420" spans="1:5" ht="15.75" customHeight="1" x14ac:dyDescent="0.2">
      <c r="A420" s="111"/>
      <c r="B420" s="112"/>
      <c r="C420" s="113"/>
      <c r="D420" s="112"/>
      <c r="E420" s="112"/>
    </row>
    <row r="421" spans="1:5" ht="15.75" customHeight="1" x14ac:dyDescent="0.2">
      <c r="A421" s="111"/>
      <c r="B421" s="112"/>
      <c r="C421" s="113"/>
      <c r="D421" s="112"/>
      <c r="E421" s="112"/>
    </row>
    <row r="422" spans="1:5" ht="15.75" customHeight="1" x14ac:dyDescent="0.2">
      <c r="A422" s="111"/>
      <c r="B422" s="112"/>
      <c r="C422" s="113"/>
      <c r="D422" s="112"/>
      <c r="E422" s="112"/>
    </row>
    <row r="423" spans="1:5" ht="15.75" customHeight="1" x14ac:dyDescent="0.2">
      <c r="A423" s="111"/>
      <c r="B423" s="112"/>
      <c r="C423" s="113"/>
      <c r="D423" s="112"/>
      <c r="E423" s="112"/>
    </row>
    <row r="424" spans="1:5" ht="15.75" customHeight="1" x14ac:dyDescent="0.2">
      <c r="A424" s="111"/>
      <c r="B424" s="112"/>
      <c r="C424" s="113"/>
      <c r="D424" s="112"/>
      <c r="E424" s="112"/>
    </row>
    <row r="425" spans="1:5" ht="15.75" customHeight="1" x14ac:dyDescent="0.2">
      <c r="A425" s="111"/>
      <c r="B425" s="112"/>
      <c r="C425" s="113"/>
      <c r="D425" s="112"/>
      <c r="E425" s="112"/>
    </row>
    <row r="426" spans="1:5" ht="15.75" customHeight="1" x14ac:dyDescent="0.2">
      <c r="A426" s="111"/>
      <c r="B426" s="112"/>
      <c r="C426" s="113"/>
      <c r="D426" s="112"/>
      <c r="E426" s="112"/>
    </row>
    <row r="427" spans="1:5" ht="15.75" customHeight="1" x14ac:dyDescent="0.2">
      <c r="A427" s="111"/>
      <c r="B427" s="112"/>
      <c r="C427" s="113"/>
      <c r="D427" s="112"/>
      <c r="E427" s="112"/>
    </row>
    <row r="428" spans="1:5" ht="15.75" customHeight="1" x14ac:dyDescent="0.2">
      <c r="A428" s="111"/>
      <c r="B428" s="112"/>
      <c r="C428" s="113"/>
      <c r="D428" s="112"/>
      <c r="E428" s="112"/>
    </row>
    <row r="429" spans="1:5" ht="15.75" customHeight="1" x14ac:dyDescent="0.2">
      <c r="A429" s="111"/>
      <c r="B429" s="112"/>
      <c r="C429" s="113"/>
      <c r="D429" s="112"/>
      <c r="E429" s="112"/>
    </row>
    <row r="430" spans="1:5" ht="15.75" customHeight="1" x14ac:dyDescent="0.2">
      <c r="A430" s="111"/>
      <c r="B430" s="112"/>
      <c r="C430" s="113"/>
      <c r="D430" s="112"/>
      <c r="E430" s="112"/>
    </row>
    <row r="431" spans="1:5" ht="15.75" customHeight="1" x14ac:dyDescent="0.2">
      <c r="A431" s="111"/>
      <c r="B431" s="112"/>
      <c r="C431" s="113"/>
      <c r="D431" s="112"/>
      <c r="E431" s="112"/>
    </row>
    <row r="432" spans="1:5" ht="15.75" customHeight="1" x14ac:dyDescent="0.2">
      <c r="A432" s="111"/>
      <c r="B432" s="112"/>
      <c r="C432" s="113"/>
      <c r="D432" s="112"/>
      <c r="E432" s="112"/>
    </row>
    <row r="433" spans="1:5" ht="15.75" customHeight="1" x14ac:dyDescent="0.2">
      <c r="A433" s="111"/>
      <c r="B433" s="112"/>
      <c r="C433" s="113"/>
      <c r="D433" s="112"/>
      <c r="E433" s="112"/>
    </row>
    <row r="434" spans="1:5" ht="15.75" customHeight="1" x14ac:dyDescent="0.2">
      <c r="A434" s="111"/>
      <c r="B434" s="112"/>
      <c r="C434" s="113"/>
      <c r="D434" s="112"/>
      <c r="E434" s="112"/>
    </row>
    <row r="435" spans="1:5" ht="15.75" customHeight="1" x14ac:dyDescent="0.2">
      <c r="A435" s="111"/>
      <c r="B435" s="112"/>
      <c r="C435" s="113"/>
      <c r="D435" s="112"/>
      <c r="E435" s="112"/>
    </row>
    <row r="436" spans="1:5" ht="15.75" customHeight="1" x14ac:dyDescent="0.2">
      <c r="A436" s="111"/>
      <c r="B436" s="112"/>
      <c r="C436" s="113"/>
      <c r="D436" s="112"/>
      <c r="E436" s="112"/>
    </row>
    <row r="437" spans="1:5" ht="15.75" customHeight="1" x14ac:dyDescent="0.2">
      <c r="A437" s="111"/>
      <c r="B437" s="112"/>
      <c r="C437" s="113"/>
      <c r="D437" s="112"/>
      <c r="E437" s="112"/>
    </row>
    <row r="438" spans="1:5" ht="15.75" customHeight="1" x14ac:dyDescent="0.2">
      <c r="A438" s="111"/>
      <c r="B438" s="112"/>
      <c r="C438" s="113"/>
      <c r="D438" s="112"/>
      <c r="E438" s="112"/>
    </row>
    <row r="439" spans="1:5" ht="15.75" customHeight="1" x14ac:dyDescent="0.2">
      <c r="A439" s="111"/>
      <c r="B439" s="112"/>
      <c r="C439" s="113"/>
      <c r="D439" s="112"/>
      <c r="E439" s="112"/>
    </row>
    <row r="440" spans="1:5" ht="15.75" customHeight="1" x14ac:dyDescent="0.2">
      <c r="A440" s="111"/>
      <c r="B440" s="112"/>
      <c r="C440" s="113"/>
      <c r="D440" s="112"/>
      <c r="E440" s="112"/>
    </row>
    <row r="441" spans="1:5" ht="15.75" customHeight="1" x14ac:dyDescent="0.2">
      <c r="A441" s="111"/>
      <c r="B441" s="112"/>
      <c r="C441" s="113"/>
      <c r="D441" s="112"/>
      <c r="E441" s="112"/>
    </row>
    <row r="442" spans="1:5" ht="15.75" customHeight="1" x14ac:dyDescent="0.2">
      <c r="A442" s="111"/>
      <c r="B442" s="112"/>
      <c r="C442" s="113"/>
      <c r="D442" s="112"/>
      <c r="E442" s="112"/>
    </row>
    <row r="443" spans="1:5" ht="15.75" customHeight="1" x14ac:dyDescent="0.2">
      <c r="A443" s="111"/>
      <c r="B443" s="112"/>
      <c r="C443" s="113"/>
      <c r="D443" s="112"/>
      <c r="E443" s="112"/>
    </row>
    <row r="444" spans="1:5" ht="15.75" customHeight="1" x14ac:dyDescent="0.2">
      <c r="A444" s="111"/>
      <c r="B444" s="112"/>
      <c r="C444" s="113"/>
      <c r="D444" s="112"/>
      <c r="E444" s="112"/>
    </row>
    <row r="445" spans="1:5" ht="15.75" customHeight="1" x14ac:dyDescent="0.2">
      <c r="A445" s="111"/>
      <c r="B445" s="112"/>
      <c r="C445" s="113"/>
      <c r="D445" s="112"/>
      <c r="E445" s="112"/>
    </row>
    <row r="446" spans="1:5" ht="15.75" customHeight="1" x14ac:dyDescent="0.2">
      <c r="A446" s="111"/>
      <c r="B446" s="112"/>
      <c r="C446" s="113"/>
      <c r="D446" s="112"/>
      <c r="E446" s="112"/>
    </row>
    <row r="447" spans="1:5" ht="15.75" customHeight="1" x14ac:dyDescent="0.2">
      <c r="A447" s="111"/>
      <c r="B447" s="112"/>
      <c r="C447" s="113"/>
      <c r="D447" s="112"/>
      <c r="E447" s="112"/>
    </row>
    <row r="448" spans="1:5" ht="15.75" customHeight="1" x14ac:dyDescent="0.2">
      <c r="A448" s="111"/>
      <c r="B448" s="112"/>
      <c r="C448" s="113"/>
      <c r="D448" s="112"/>
      <c r="E448" s="112"/>
    </row>
    <row r="449" spans="1:5" ht="15.75" customHeight="1" x14ac:dyDescent="0.2">
      <c r="A449" s="111"/>
      <c r="B449" s="112"/>
      <c r="C449" s="113"/>
      <c r="D449" s="112"/>
      <c r="E449" s="112"/>
    </row>
    <row r="450" spans="1:5" ht="15.75" customHeight="1" x14ac:dyDescent="0.2">
      <c r="A450" s="111"/>
      <c r="B450" s="112"/>
      <c r="C450" s="113"/>
      <c r="D450" s="112"/>
      <c r="E450" s="112"/>
    </row>
    <row r="451" spans="1:5" ht="15.75" customHeight="1" x14ac:dyDescent="0.2">
      <c r="A451" s="111"/>
      <c r="B451" s="112"/>
      <c r="C451" s="113"/>
      <c r="D451" s="112"/>
      <c r="E451" s="112"/>
    </row>
    <row r="452" spans="1:5" ht="15.75" customHeight="1" x14ac:dyDescent="0.2">
      <c r="A452" s="111"/>
      <c r="B452" s="112"/>
      <c r="C452" s="113"/>
      <c r="D452" s="112"/>
      <c r="E452" s="112"/>
    </row>
    <row r="453" spans="1:5" ht="15.75" customHeight="1" x14ac:dyDescent="0.2">
      <c r="A453" s="111"/>
      <c r="B453" s="112"/>
      <c r="C453" s="113"/>
      <c r="D453" s="112"/>
      <c r="E453" s="112"/>
    </row>
    <row r="454" spans="1:5" ht="15.75" customHeight="1" x14ac:dyDescent="0.2">
      <c r="A454" s="111"/>
      <c r="B454" s="112"/>
      <c r="C454" s="113"/>
      <c r="D454" s="112"/>
      <c r="E454" s="112"/>
    </row>
    <row r="455" spans="1:5" ht="15.75" customHeight="1" x14ac:dyDescent="0.2">
      <c r="A455" s="111"/>
      <c r="B455" s="112"/>
      <c r="C455" s="113"/>
      <c r="D455" s="112"/>
      <c r="E455" s="112"/>
    </row>
    <row r="456" spans="1:5" ht="15.75" customHeight="1" x14ac:dyDescent="0.2">
      <c r="A456" s="111"/>
      <c r="B456" s="112"/>
      <c r="C456" s="113"/>
      <c r="D456" s="112"/>
      <c r="E456" s="112"/>
    </row>
    <row r="457" spans="1:5" ht="15.75" customHeight="1" x14ac:dyDescent="0.2">
      <c r="A457" s="111"/>
      <c r="B457" s="112"/>
      <c r="C457" s="113"/>
      <c r="D457" s="112"/>
      <c r="E457" s="112"/>
    </row>
    <row r="458" spans="1:5" ht="15.75" customHeight="1" x14ac:dyDescent="0.2">
      <c r="A458" s="111"/>
      <c r="B458" s="112"/>
      <c r="C458" s="113"/>
      <c r="D458" s="112"/>
      <c r="E458" s="112"/>
    </row>
    <row r="459" spans="1:5" ht="15.75" customHeight="1" x14ac:dyDescent="0.2">
      <c r="A459" s="111"/>
      <c r="B459" s="112"/>
      <c r="C459" s="113"/>
      <c r="D459" s="112"/>
      <c r="E459" s="112"/>
    </row>
    <row r="460" spans="1:5" ht="15.75" customHeight="1" x14ac:dyDescent="0.2">
      <c r="A460" s="111"/>
      <c r="B460" s="112"/>
      <c r="C460" s="113"/>
      <c r="D460" s="112"/>
      <c r="E460" s="112"/>
    </row>
    <row r="461" spans="1:5" ht="15.75" customHeight="1" x14ac:dyDescent="0.2">
      <c r="A461" s="111"/>
      <c r="B461" s="112"/>
      <c r="C461" s="113"/>
      <c r="D461" s="112"/>
      <c r="E461" s="112"/>
    </row>
    <row r="462" spans="1:5" ht="15.75" customHeight="1" x14ac:dyDescent="0.2">
      <c r="A462" s="111"/>
      <c r="B462" s="112"/>
      <c r="C462" s="113"/>
      <c r="D462" s="112"/>
      <c r="E462" s="112"/>
    </row>
    <row r="463" spans="1:5" ht="15.75" customHeight="1" x14ac:dyDescent="0.2">
      <c r="A463" s="111"/>
      <c r="B463" s="112"/>
      <c r="C463" s="113"/>
      <c r="D463" s="112"/>
      <c r="E463" s="112"/>
    </row>
    <row r="464" spans="1:5" ht="15.75" customHeight="1" x14ac:dyDescent="0.2">
      <c r="A464" s="111"/>
      <c r="B464" s="112"/>
      <c r="C464" s="113"/>
      <c r="D464" s="112"/>
      <c r="E464" s="112"/>
    </row>
    <row r="465" spans="1:5" ht="15.75" customHeight="1" x14ac:dyDescent="0.2">
      <c r="A465" s="111"/>
      <c r="B465" s="112"/>
      <c r="C465" s="113"/>
      <c r="D465" s="112"/>
      <c r="E465" s="112"/>
    </row>
    <row r="466" spans="1:5" ht="15.75" customHeight="1" x14ac:dyDescent="0.2">
      <c r="A466" s="111"/>
      <c r="B466" s="112"/>
      <c r="C466" s="113"/>
      <c r="D466" s="112"/>
      <c r="E466" s="112"/>
    </row>
    <row r="467" spans="1:5" ht="15.75" customHeight="1" x14ac:dyDescent="0.2">
      <c r="A467" s="111"/>
      <c r="B467" s="112"/>
      <c r="C467" s="113"/>
      <c r="D467" s="112"/>
      <c r="E467" s="112"/>
    </row>
    <row r="468" spans="1:5" ht="15.75" customHeight="1" x14ac:dyDescent="0.2">
      <c r="A468" s="111"/>
      <c r="B468" s="112"/>
      <c r="C468" s="113"/>
      <c r="D468" s="112"/>
      <c r="E468" s="112"/>
    </row>
    <row r="469" spans="1:5" ht="15.75" customHeight="1" x14ac:dyDescent="0.2">
      <c r="A469" s="111"/>
      <c r="B469" s="112"/>
      <c r="C469" s="113"/>
      <c r="D469" s="112"/>
      <c r="E469" s="112"/>
    </row>
    <row r="470" spans="1:5" ht="15.75" customHeight="1" x14ac:dyDescent="0.2">
      <c r="A470" s="111"/>
      <c r="B470" s="112"/>
      <c r="C470" s="113"/>
      <c r="D470" s="112"/>
      <c r="E470" s="112"/>
    </row>
    <row r="471" spans="1:5" ht="15.75" customHeight="1" x14ac:dyDescent="0.2">
      <c r="A471" s="111"/>
      <c r="B471" s="112"/>
      <c r="C471" s="113"/>
      <c r="D471" s="112"/>
      <c r="E471" s="112"/>
    </row>
    <row r="472" spans="1:5" ht="15.75" customHeight="1" x14ac:dyDescent="0.2">
      <c r="A472" s="111"/>
      <c r="B472" s="112"/>
      <c r="C472" s="113"/>
      <c r="D472" s="112"/>
      <c r="E472" s="112"/>
    </row>
    <row r="473" spans="1:5" ht="15.75" customHeight="1" x14ac:dyDescent="0.2">
      <c r="A473" s="111"/>
      <c r="B473" s="112"/>
      <c r="C473" s="113"/>
      <c r="D473" s="112"/>
      <c r="E473" s="112"/>
    </row>
    <row r="474" spans="1:5" ht="15.75" customHeight="1" x14ac:dyDescent="0.2">
      <c r="A474" s="111"/>
      <c r="B474" s="112"/>
      <c r="C474" s="113"/>
      <c r="D474" s="112"/>
      <c r="E474" s="112"/>
    </row>
    <row r="475" spans="1:5" ht="15.75" customHeight="1" x14ac:dyDescent="0.2">
      <c r="A475" s="111"/>
      <c r="B475" s="112"/>
      <c r="C475" s="113"/>
      <c r="D475" s="112"/>
      <c r="E475" s="112"/>
    </row>
    <row r="476" spans="1:5" ht="15.75" customHeight="1" x14ac:dyDescent="0.2">
      <c r="A476" s="111"/>
      <c r="B476" s="112"/>
      <c r="C476" s="113"/>
      <c r="D476" s="112"/>
      <c r="E476" s="112"/>
    </row>
    <row r="477" spans="1:5" ht="15.75" customHeight="1" x14ac:dyDescent="0.2">
      <c r="A477" s="111"/>
      <c r="B477" s="112"/>
      <c r="C477" s="113"/>
      <c r="D477" s="112"/>
      <c r="E477" s="112"/>
    </row>
    <row r="478" spans="1:5" ht="15.75" customHeight="1" x14ac:dyDescent="0.2">
      <c r="A478" s="111"/>
      <c r="B478" s="112"/>
      <c r="C478" s="113"/>
      <c r="D478" s="112"/>
      <c r="E478" s="112"/>
    </row>
    <row r="479" spans="1:5" ht="15.75" customHeight="1" x14ac:dyDescent="0.2">
      <c r="A479" s="111"/>
      <c r="B479" s="112"/>
      <c r="C479" s="113"/>
      <c r="D479" s="112"/>
      <c r="E479" s="112"/>
    </row>
    <row r="480" spans="1:5" ht="15.75" customHeight="1" x14ac:dyDescent="0.2">
      <c r="A480" s="111"/>
      <c r="B480" s="112"/>
      <c r="C480" s="113"/>
      <c r="D480" s="112"/>
      <c r="E480" s="112"/>
    </row>
    <row r="481" spans="1:5" ht="15.75" customHeight="1" x14ac:dyDescent="0.2">
      <c r="A481" s="111"/>
      <c r="B481" s="112"/>
      <c r="C481" s="113"/>
      <c r="D481" s="112"/>
      <c r="E481" s="112"/>
    </row>
    <row r="482" spans="1:5" ht="15.75" customHeight="1" x14ac:dyDescent="0.2">
      <c r="A482" s="111"/>
      <c r="B482" s="112"/>
      <c r="C482" s="113"/>
      <c r="D482" s="112"/>
      <c r="E482" s="112"/>
    </row>
    <row r="483" spans="1:5" ht="15.75" customHeight="1" x14ac:dyDescent="0.2">
      <c r="A483" s="111"/>
      <c r="B483" s="112"/>
      <c r="C483" s="113"/>
      <c r="D483" s="112"/>
      <c r="E483" s="112"/>
    </row>
    <row r="484" spans="1:5" ht="15.75" customHeight="1" x14ac:dyDescent="0.2">
      <c r="A484" s="111"/>
      <c r="B484" s="112"/>
      <c r="C484" s="113"/>
      <c r="D484" s="112"/>
      <c r="E484" s="112"/>
    </row>
    <row r="485" spans="1:5" ht="15.75" customHeight="1" x14ac:dyDescent="0.2">
      <c r="A485" s="111"/>
      <c r="B485" s="112"/>
      <c r="C485" s="113"/>
      <c r="D485" s="112"/>
      <c r="E485" s="112"/>
    </row>
    <row r="486" spans="1:5" ht="15.75" customHeight="1" x14ac:dyDescent="0.2">
      <c r="A486" s="111"/>
      <c r="B486" s="112"/>
      <c r="C486" s="113"/>
      <c r="D486" s="112"/>
      <c r="E486" s="112"/>
    </row>
    <row r="487" spans="1:5" ht="15.75" customHeight="1" x14ac:dyDescent="0.2">
      <c r="A487" s="111"/>
      <c r="B487" s="112"/>
      <c r="C487" s="113"/>
      <c r="D487" s="112"/>
      <c r="E487" s="112"/>
    </row>
    <row r="488" spans="1:5" ht="15.75" customHeight="1" x14ac:dyDescent="0.2">
      <c r="A488" s="111"/>
      <c r="B488" s="112"/>
      <c r="C488" s="113"/>
      <c r="D488" s="112"/>
      <c r="E488" s="112"/>
    </row>
    <row r="489" spans="1:5" ht="15.75" customHeight="1" x14ac:dyDescent="0.2">
      <c r="A489" s="111"/>
      <c r="B489" s="112"/>
      <c r="C489" s="113"/>
      <c r="D489" s="112"/>
      <c r="E489" s="112"/>
    </row>
    <row r="490" spans="1:5" ht="15.75" customHeight="1" x14ac:dyDescent="0.2">
      <c r="A490" s="111"/>
      <c r="B490" s="112"/>
      <c r="C490" s="113"/>
      <c r="D490" s="112"/>
      <c r="E490" s="112"/>
    </row>
    <row r="491" spans="1:5" ht="15.75" customHeight="1" x14ac:dyDescent="0.2">
      <c r="A491" s="111"/>
      <c r="B491" s="112"/>
      <c r="C491" s="113"/>
      <c r="D491" s="112"/>
      <c r="E491" s="112"/>
    </row>
    <row r="492" spans="1:5" ht="15.75" customHeight="1" x14ac:dyDescent="0.2">
      <c r="A492" s="111"/>
      <c r="B492" s="112"/>
      <c r="C492" s="113"/>
      <c r="D492" s="112"/>
      <c r="E492" s="112"/>
    </row>
    <row r="493" spans="1:5" ht="15.75" customHeight="1" x14ac:dyDescent="0.2">
      <c r="A493" s="111"/>
      <c r="B493" s="112"/>
      <c r="C493" s="113"/>
      <c r="D493" s="112"/>
      <c r="E493" s="112"/>
    </row>
    <row r="494" spans="1:5" ht="15.75" customHeight="1" x14ac:dyDescent="0.2">
      <c r="A494" s="111"/>
      <c r="B494" s="112"/>
      <c r="C494" s="113"/>
      <c r="D494" s="112"/>
      <c r="E494" s="112"/>
    </row>
    <row r="495" spans="1:5" ht="15.75" customHeight="1" x14ac:dyDescent="0.2">
      <c r="A495" s="111"/>
      <c r="B495" s="112"/>
      <c r="C495" s="113"/>
      <c r="D495" s="112"/>
      <c r="E495" s="112"/>
    </row>
    <row r="496" spans="1:5" ht="15.75" customHeight="1" x14ac:dyDescent="0.2">
      <c r="A496" s="111"/>
      <c r="B496" s="112"/>
      <c r="C496" s="113"/>
      <c r="D496" s="112"/>
      <c r="E496" s="112"/>
    </row>
    <row r="497" spans="1:5" ht="15.75" customHeight="1" x14ac:dyDescent="0.2">
      <c r="A497" s="111"/>
      <c r="B497" s="112"/>
      <c r="C497" s="113"/>
      <c r="D497" s="112"/>
      <c r="E497" s="112"/>
    </row>
    <row r="498" spans="1:5" ht="15.75" customHeight="1" x14ac:dyDescent="0.2">
      <c r="A498" s="111"/>
      <c r="B498" s="112"/>
      <c r="C498" s="113"/>
      <c r="D498" s="112"/>
      <c r="E498" s="112"/>
    </row>
    <row r="499" spans="1:5" ht="15.75" customHeight="1" x14ac:dyDescent="0.2">
      <c r="A499" s="111"/>
      <c r="B499" s="112"/>
      <c r="C499" s="113"/>
      <c r="D499" s="112"/>
      <c r="E499" s="112"/>
    </row>
    <row r="500" spans="1:5" ht="15.75" customHeight="1" x14ac:dyDescent="0.2">
      <c r="A500" s="111"/>
      <c r="B500" s="112"/>
      <c r="C500" s="113"/>
      <c r="D500" s="112"/>
      <c r="E500" s="112"/>
    </row>
    <row r="501" spans="1:5" ht="15.75" customHeight="1" x14ac:dyDescent="0.2">
      <c r="A501" s="111"/>
      <c r="B501" s="112"/>
      <c r="C501" s="113"/>
      <c r="D501" s="112"/>
      <c r="E501" s="112"/>
    </row>
    <row r="502" spans="1:5" ht="15.75" customHeight="1" x14ac:dyDescent="0.2">
      <c r="A502" s="111"/>
      <c r="B502" s="112"/>
      <c r="C502" s="113"/>
      <c r="D502" s="112"/>
      <c r="E502" s="112"/>
    </row>
    <row r="503" spans="1:5" ht="15.75" customHeight="1" x14ac:dyDescent="0.2">
      <c r="A503" s="111"/>
      <c r="B503" s="112"/>
      <c r="C503" s="113"/>
      <c r="D503" s="112"/>
      <c r="E503" s="112"/>
    </row>
    <row r="504" spans="1:5" ht="15.75" customHeight="1" x14ac:dyDescent="0.2">
      <c r="A504" s="111"/>
      <c r="B504" s="112"/>
      <c r="C504" s="113"/>
      <c r="D504" s="112"/>
      <c r="E504" s="112"/>
    </row>
    <row r="505" spans="1:5" ht="15.75" customHeight="1" x14ac:dyDescent="0.2">
      <c r="A505" s="111"/>
      <c r="B505" s="112"/>
      <c r="C505" s="113"/>
      <c r="D505" s="112"/>
      <c r="E505" s="112"/>
    </row>
    <row r="506" spans="1:5" ht="15.75" customHeight="1" x14ac:dyDescent="0.2">
      <c r="A506" s="111"/>
      <c r="B506" s="112"/>
      <c r="C506" s="113"/>
      <c r="D506" s="112"/>
      <c r="E506" s="112"/>
    </row>
    <row r="507" spans="1:5" ht="15.75" customHeight="1" x14ac:dyDescent="0.2">
      <c r="A507" s="111"/>
      <c r="B507" s="112"/>
      <c r="C507" s="113"/>
      <c r="D507" s="112"/>
      <c r="E507" s="112"/>
    </row>
    <row r="508" spans="1:5" ht="15.75" customHeight="1" x14ac:dyDescent="0.2">
      <c r="A508" s="111"/>
      <c r="B508" s="112"/>
      <c r="C508" s="113"/>
      <c r="D508" s="112"/>
      <c r="E508" s="112"/>
    </row>
    <row r="509" spans="1:5" ht="15.75" customHeight="1" x14ac:dyDescent="0.2">
      <c r="A509" s="111"/>
      <c r="B509" s="112"/>
      <c r="C509" s="113"/>
      <c r="D509" s="112"/>
      <c r="E509" s="112"/>
    </row>
    <row r="510" spans="1:5" ht="15.75" customHeight="1" x14ac:dyDescent="0.2">
      <c r="A510" s="111"/>
      <c r="B510" s="112"/>
      <c r="C510" s="113"/>
      <c r="D510" s="112"/>
      <c r="E510" s="112"/>
    </row>
    <row r="511" spans="1:5" ht="15.75" customHeight="1" x14ac:dyDescent="0.2">
      <c r="A511" s="111"/>
      <c r="B511" s="112"/>
      <c r="C511" s="113"/>
      <c r="D511" s="112"/>
      <c r="E511" s="112"/>
    </row>
    <row r="512" spans="1:5" ht="15.75" customHeight="1" x14ac:dyDescent="0.2">
      <c r="A512" s="111"/>
      <c r="B512" s="112"/>
      <c r="C512" s="113"/>
      <c r="D512" s="112"/>
      <c r="E512" s="112"/>
    </row>
    <row r="513" spans="1:5" ht="15.75" customHeight="1" x14ac:dyDescent="0.2">
      <c r="A513" s="111"/>
      <c r="B513" s="112"/>
      <c r="C513" s="113"/>
      <c r="D513" s="112"/>
      <c r="E513" s="112"/>
    </row>
    <row r="514" spans="1:5" ht="15.75" customHeight="1" x14ac:dyDescent="0.2">
      <c r="A514" s="111"/>
      <c r="B514" s="112"/>
      <c r="C514" s="113"/>
      <c r="D514" s="112"/>
      <c r="E514" s="112"/>
    </row>
    <row r="515" spans="1:5" ht="15.75" customHeight="1" x14ac:dyDescent="0.2">
      <c r="A515" s="111"/>
      <c r="B515" s="112"/>
      <c r="C515" s="113"/>
      <c r="D515" s="112"/>
      <c r="E515" s="112"/>
    </row>
    <row r="516" spans="1:5" ht="15.75" customHeight="1" x14ac:dyDescent="0.2">
      <c r="A516" s="111"/>
      <c r="B516" s="112"/>
      <c r="C516" s="113"/>
      <c r="D516" s="112"/>
      <c r="E516" s="112"/>
    </row>
    <row r="517" spans="1:5" ht="15.75" customHeight="1" x14ac:dyDescent="0.2">
      <c r="A517" s="111"/>
      <c r="B517" s="112"/>
      <c r="C517" s="113"/>
      <c r="D517" s="112"/>
      <c r="E517" s="112"/>
    </row>
    <row r="518" spans="1:5" ht="15.75" customHeight="1" x14ac:dyDescent="0.2">
      <c r="A518" s="111"/>
      <c r="B518" s="112"/>
      <c r="C518" s="113"/>
      <c r="D518" s="112"/>
      <c r="E518" s="112"/>
    </row>
    <row r="519" spans="1:5" ht="15.75" customHeight="1" x14ac:dyDescent="0.2">
      <c r="A519" s="111"/>
      <c r="B519" s="112"/>
      <c r="C519" s="113"/>
      <c r="D519" s="112"/>
      <c r="E519" s="112"/>
    </row>
    <row r="520" spans="1:5" ht="15.75" customHeight="1" x14ac:dyDescent="0.2">
      <c r="A520" s="111"/>
      <c r="B520" s="112"/>
      <c r="C520" s="113"/>
      <c r="D520" s="112"/>
      <c r="E520" s="112"/>
    </row>
    <row r="521" spans="1:5" ht="15.75" customHeight="1" x14ac:dyDescent="0.2">
      <c r="A521" s="111"/>
      <c r="B521" s="112"/>
      <c r="C521" s="113"/>
      <c r="D521" s="112"/>
      <c r="E521" s="112"/>
    </row>
    <row r="522" spans="1:5" ht="15.75" customHeight="1" x14ac:dyDescent="0.2">
      <c r="A522" s="111"/>
      <c r="B522" s="112"/>
      <c r="C522" s="113"/>
      <c r="D522" s="112"/>
      <c r="E522" s="112"/>
    </row>
    <row r="523" spans="1:5" ht="15.75" customHeight="1" x14ac:dyDescent="0.2">
      <c r="A523" s="111"/>
      <c r="B523" s="112"/>
      <c r="C523" s="113"/>
      <c r="D523" s="112"/>
      <c r="E523" s="112"/>
    </row>
    <row r="524" spans="1:5" ht="15.75" customHeight="1" x14ac:dyDescent="0.2">
      <c r="A524" s="111"/>
      <c r="B524" s="112"/>
      <c r="C524" s="113"/>
      <c r="D524" s="112"/>
      <c r="E524" s="112"/>
    </row>
    <row r="525" spans="1:5" ht="15.75" customHeight="1" x14ac:dyDescent="0.2">
      <c r="A525" s="111"/>
      <c r="B525" s="112"/>
      <c r="C525" s="113"/>
      <c r="D525" s="112"/>
      <c r="E525" s="112"/>
    </row>
    <row r="526" spans="1:5" ht="15.75" customHeight="1" x14ac:dyDescent="0.2">
      <c r="A526" s="111"/>
      <c r="B526" s="112"/>
      <c r="C526" s="113"/>
      <c r="D526" s="112"/>
      <c r="E526" s="112"/>
    </row>
    <row r="527" spans="1:5" ht="15.75" customHeight="1" x14ac:dyDescent="0.2">
      <c r="A527" s="111"/>
      <c r="B527" s="112"/>
      <c r="C527" s="113"/>
      <c r="D527" s="112"/>
      <c r="E527" s="112"/>
    </row>
    <row r="528" spans="1:5" ht="15.75" customHeight="1" x14ac:dyDescent="0.2">
      <c r="A528" s="111"/>
      <c r="B528" s="112"/>
      <c r="C528" s="113"/>
      <c r="D528" s="112"/>
      <c r="E528" s="112"/>
    </row>
    <row r="529" spans="1:5" ht="15.75" customHeight="1" x14ac:dyDescent="0.2">
      <c r="A529" s="111"/>
      <c r="B529" s="112"/>
      <c r="C529" s="113"/>
      <c r="D529" s="112"/>
      <c r="E529" s="112"/>
    </row>
    <row r="530" spans="1:5" ht="15.75" customHeight="1" x14ac:dyDescent="0.2">
      <c r="A530" s="111"/>
      <c r="B530" s="112"/>
      <c r="C530" s="113"/>
      <c r="D530" s="112"/>
      <c r="E530" s="112"/>
    </row>
    <row r="531" spans="1:5" ht="15.75" customHeight="1" x14ac:dyDescent="0.2">
      <c r="A531" s="111"/>
      <c r="B531" s="112"/>
      <c r="C531" s="113"/>
      <c r="D531" s="112"/>
      <c r="E531" s="112"/>
    </row>
    <row r="532" spans="1:5" ht="15.75" customHeight="1" x14ac:dyDescent="0.2">
      <c r="A532" s="111"/>
      <c r="B532" s="112"/>
      <c r="C532" s="113"/>
      <c r="D532" s="112"/>
      <c r="E532" s="112"/>
    </row>
    <row r="533" spans="1:5" ht="15.75" customHeight="1" x14ac:dyDescent="0.2">
      <c r="A533" s="111"/>
      <c r="B533" s="112"/>
      <c r="C533" s="113"/>
      <c r="D533" s="112"/>
      <c r="E533" s="112"/>
    </row>
    <row r="534" spans="1:5" ht="15.75" customHeight="1" x14ac:dyDescent="0.2">
      <c r="A534" s="111"/>
      <c r="B534" s="112"/>
      <c r="C534" s="113"/>
      <c r="D534" s="112"/>
      <c r="E534" s="112"/>
    </row>
    <row r="535" spans="1:5" ht="15.75" customHeight="1" x14ac:dyDescent="0.2">
      <c r="A535" s="111"/>
      <c r="B535" s="112"/>
      <c r="C535" s="113"/>
      <c r="D535" s="112"/>
      <c r="E535" s="112"/>
    </row>
    <row r="536" spans="1:5" ht="15.75" customHeight="1" x14ac:dyDescent="0.2">
      <c r="A536" s="111"/>
      <c r="B536" s="112"/>
      <c r="C536" s="113"/>
      <c r="D536" s="112"/>
      <c r="E536" s="112"/>
    </row>
    <row r="537" spans="1:5" ht="15.75" customHeight="1" x14ac:dyDescent="0.2">
      <c r="A537" s="111"/>
      <c r="B537" s="112"/>
      <c r="C537" s="113"/>
      <c r="D537" s="112"/>
      <c r="E537" s="112"/>
    </row>
    <row r="538" spans="1:5" ht="15.75" customHeight="1" x14ac:dyDescent="0.2">
      <c r="A538" s="111"/>
      <c r="B538" s="112"/>
      <c r="C538" s="113"/>
      <c r="D538" s="112"/>
      <c r="E538" s="112"/>
    </row>
    <row r="539" spans="1:5" ht="15.75" customHeight="1" x14ac:dyDescent="0.2">
      <c r="A539" s="111"/>
      <c r="B539" s="112"/>
      <c r="C539" s="113"/>
      <c r="D539" s="112"/>
      <c r="E539" s="112"/>
    </row>
    <row r="540" spans="1:5" ht="15.75" customHeight="1" x14ac:dyDescent="0.2">
      <c r="A540" s="111"/>
      <c r="B540" s="112"/>
      <c r="C540" s="113"/>
      <c r="D540" s="112"/>
      <c r="E540" s="112"/>
    </row>
    <row r="541" spans="1:5" ht="15.75" customHeight="1" x14ac:dyDescent="0.2">
      <c r="A541" s="111"/>
      <c r="B541" s="112"/>
      <c r="C541" s="113"/>
      <c r="D541" s="112"/>
      <c r="E541" s="112"/>
    </row>
    <row r="542" spans="1:5" ht="15.75" customHeight="1" x14ac:dyDescent="0.2">
      <c r="A542" s="111"/>
      <c r="B542" s="112"/>
      <c r="C542" s="113"/>
      <c r="D542" s="112"/>
      <c r="E542" s="112"/>
    </row>
    <row r="543" spans="1:5" ht="15.75" customHeight="1" x14ac:dyDescent="0.2">
      <c r="A543" s="111"/>
      <c r="B543" s="112"/>
      <c r="C543" s="113"/>
      <c r="D543" s="112"/>
      <c r="E543" s="112"/>
    </row>
    <row r="544" spans="1:5" ht="15.75" customHeight="1" x14ac:dyDescent="0.2">
      <c r="A544" s="111"/>
      <c r="B544" s="112"/>
      <c r="C544" s="113"/>
      <c r="D544" s="112"/>
      <c r="E544" s="112"/>
    </row>
    <row r="545" spans="1:5" ht="15.75" customHeight="1" x14ac:dyDescent="0.2">
      <c r="A545" s="111"/>
      <c r="B545" s="112"/>
      <c r="C545" s="113"/>
      <c r="D545" s="112"/>
      <c r="E545" s="112"/>
    </row>
    <row r="546" spans="1:5" ht="15.75" customHeight="1" x14ac:dyDescent="0.2">
      <c r="A546" s="111"/>
      <c r="B546" s="112"/>
      <c r="C546" s="113"/>
      <c r="D546" s="112"/>
      <c r="E546" s="112"/>
    </row>
    <row r="547" spans="1:5" ht="15.75" customHeight="1" x14ac:dyDescent="0.2">
      <c r="A547" s="111"/>
      <c r="B547" s="112"/>
      <c r="C547" s="113"/>
      <c r="D547" s="112"/>
      <c r="E547" s="112"/>
    </row>
    <row r="548" spans="1:5" ht="15.75" customHeight="1" x14ac:dyDescent="0.2">
      <c r="A548" s="111"/>
      <c r="B548" s="112"/>
      <c r="C548" s="113"/>
      <c r="D548" s="112"/>
      <c r="E548" s="112"/>
    </row>
    <row r="549" spans="1:5" ht="15.75" customHeight="1" x14ac:dyDescent="0.2">
      <c r="A549" s="111"/>
      <c r="B549" s="112"/>
      <c r="C549" s="113"/>
      <c r="D549" s="112"/>
      <c r="E549" s="112"/>
    </row>
    <row r="550" spans="1:5" ht="15.75" customHeight="1" x14ac:dyDescent="0.2">
      <c r="A550" s="111"/>
      <c r="B550" s="112"/>
      <c r="C550" s="113"/>
      <c r="D550" s="112"/>
      <c r="E550" s="112"/>
    </row>
    <row r="551" spans="1:5" ht="15.75" customHeight="1" x14ac:dyDescent="0.2">
      <c r="A551" s="111"/>
      <c r="B551" s="112"/>
      <c r="C551" s="113"/>
      <c r="D551" s="112"/>
      <c r="E551" s="112"/>
    </row>
    <row r="552" spans="1:5" ht="15.75" customHeight="1" x14ac:dyDescent="0.2">
      <c r="A552" s="111"/>
      <c r="B552" s="112"/>
      <c r="C552" s="113"/>
      <c r="D552" s="112"/>
      <c r="E552" s="112"/>
    </row>
    <row r="553" spans="1:5" ht="15.75" customHeight="1" x14ac:dyDescent="0.2">
      <c r="A553" s="111"/>
      <c r="B553" s="112"/>
      <c r="C553" s="113"/>
      <c r="D553" s="112"/>
      <c r="E553" s="112"/>
    </row>
    <row r="554" spans="1:5" ht="15.75" customHeight="1" x14ac:dyDescent="0.2">
      <c r="A554" s="111"/>
      <c r="B554" s="112"/>
      <c r="C554" s="113"/>
      <c r="D554" s="112"/>
      <c r="E554" s="112"/>
    </row>
    <row r="555" spans="1:5" ht="15.75" customHeight="1" x14ac:dyDescent="0.2">
      <c r="A555" s="111"/>
      <c r="B555" s="112"/>
      <c r="C555" s="113"/>
      <c r="D555" s="112"/>
      <c r="E555" s="112"/>
    </row>
    <row r="556" spans="1:5" ht="15.75" customHeight="1" x14ac:dyDescent="0.2">
      <c r="A556" s="111"/>
      <c r="B556" s="112"/>
      <c r="C556" s="113"/>
      <c r="D556" s="112"/>
      <c r="E556" s="112"/>
    </row>
    <row r="557" spans="1:5" ht="15.75" customHeight="1" x14ac:dyDescent="0.2">
      <c r="A557" s="111"/>
      <c r="B557" s="112"/>
      <c r="C557" s="113"/>
      <c r="D557" s="112"/>
      <c r="E557" s="112"/>
    </row>
    <row r="558" spans="1:5" ht="15.75" customHeight="1" x14ac:dyDescent="0.2">
      <c r="A558" s="111"/>
      <c r="B558" s="112"/>
      <c r="C558" s="113"/>
      <c r="D558" s="112"/>
      <c r="E558" s="112"/>
    </row>
    <row r="559" spans="1:5" ht="15.75" customHeight="1" x14ac:dyDescent="0.2">
      <c r="A559" s="111"/>
      <c r="B559" s="112"/>
      <c r="C559" s="113"/>
      <c r="D559" s="112"/>
      <c r="E559" s="112"/>
    </row>
    <row r="560" spans="1:5" ht="15.75" customHeight="1" x14ac:dyDescent="0.2">
      <c r="A560" s="111"/>
      <c r="B560" s="112"/>
      <c r="C560" s="113"/>
      <c r="D560" s="112"/>
      <c r="E560" s="112"/>
    </row>
    <row r="561" spans="1:5" ht="15.75" customHeight="1" x14ac:dyDescent="0.2">
      <c r="A561" s="111"/>
      <c r="B561" s="112"/>
      <c r="C561" s="113"/>
      <c r="D561" s="112"/>
      <c r="E561" s="112"/>
    </row>
    <row r="562" spans="1:5" ht="15.75" customHeight="1" x14ac:dyDescent="0.2">
      <c r="A562" s="111"/>
      <c r="B562" s="112"/>
      <c r="C562" s="113"/>
      <c r="D562" s="112"/>
      <c r="E562" s="112"/>
    </row>
    <row r="563" spans="1:5" ht="15.75" customHeight="1" x14ac:dyDescent="0.2">
      <c r="A563" s="111"/>
      <c r="B563" s="112"/>
      <c r="C563" s="113"/>
      <c r="D563" s="112"/>
      <c r="E563" s="112"/>
    </row>
    <row r="564" spans="1:5" ht="15.75" customHeight="1" x14ac:dyDescent="0.2">
      <c r="A564" s="111"/>
      <c r="B564" s="112"/>
      <c r="C564" s="113"/>
      <c r="D564" s="112"/>
      <c r="E564" s="112"/>
    </row>
    <row r="565" spans="1:5" ht="15.75" customHeight="1" x14ac:dyDescent="0.2">
      <c r="A565" s="111"/>
      <c r="B565" s="112"/>
      <c r="C565" s="113"/>
      <c r="D565" s="112"/>
      <c r="E565" s="112"/>
    </row>
    <row r="566" spans="1:5" ht="15.75" customHeight="1" x14ac:dyDescent="0.2">
      <c r="A566" s="111"/>
      <c r="B566" s="112"/>
      <c r="C566" s="113"/>
      <c r="D566" s="112"/>
      <c r="E566" s="112"/>
    </row>
    <row r="567" spans="1:5" ht="15.75" customHeight="1" x14ac:dyDescent="0.2">
      <c r="A567" s="111"/>
      <c r="B567" s="112"/>
      <c r="C567" s="113"/>
      <c r="D567" s="112"/>
      <c r="E567" s="112"/>
    </row>
    <row r="568" spans="1:5" ht="15.75" customHeight="1" x14ac:dyDescent="0.2">
      <c r="A568" s="111"/>
      <c r="B568" s="112"/>
      <c r="C568" s="113"/>
      <c r="D568" s="112"/>
      <c r="E568" s="112"/>
    </row>
    <row r="569" spans="1:5" ht="15.75" customHeight="1" x14ac:dyDescent="0.2">
      <c r="A569" s="111"/>
      <c r="B569" s="112"/>
      <c r="C569" s="113"/>
      <c r="D569" s="112"/>
      <c r="E569" s="112"/>
    </row>
    <row r="570" spans="1:5" ht="15.75" customHeight="1" x14ac:dyDescent="0.2">
      <c r="A570" s="111"/>
      <c r="B570" s="112"/>
      <c r="C570" s="113"/>
      <c r="D570" s="112"/>
      <c r="E570" s="112"/>
    </row>
    <row r="571" spans="1:5" ht="15.75" customHeight="1" x14ac:dyDescent="0.2">
      <c r="A571" s="111"/>
      <c r="B571" s="112"/>
      <c r="C571" s="113"/>
      <c r="D571" s="112"/>
      <c r="E571" s="112"/>
    </row>
    <row r="572" spans="1:5" ht="15.75" customHeight="1" x14ac:dyDescent="0.2">
      <c r="A572" s="111"/>
      <c r="B572" s="112"/>
      <c r="C572" s="113"/>
      <c r="D572" s="112"/>
      <c r="E572" s="112"/>
    </row>
    <row r="573" spans="1:5" ht="15.75" customHeight="1" x14ac:dyDescent="0.2">
      <c r="A573" s="111"/>
      <c r="B573" s="112"/>
      <c r="C573" s="113"/>
      <c r="D573" s="112"/>
      <c r="E573" s="112"/>
    </row>
    <row r="574" spans="1:5" ht="15.75" customHeight="1" x14ac:dyDescent="0.2">
      <c r="A574" s="111"/>
      <c r="B574" s="112"/>
      <c r="C574" s="113"/>
      <c r="D574" s="112"/>
      <c r="E574" s="112"/>
    </row>
    <row r="575" spans="1:5" ht="15.75" customHeight="1" x14ac:dyDescent="0.2">
      <c r="A575" s="111"/>
      <c r="B575" s="112"/>
      <c r="C575" s="113"/>
      <c r="D575" s="112"/>
      <c r="E575" s="112"/>
    </row>
    <row r="576" spans="1:5" ht="15.75" customHeight="1" x14ac:dyDescent="0.2">
      <c r="A576" s="111"/>
      <c r="B576" s="112"/>
      <c r="C576" s="113"/>
      <c r="D576" s="112"/>
      <c r="E576" s="112"/>
    </row>
    <row r="577" spans="1:5" ht="15.75" customHeight="1" x14ac:dyDescent="0.2">
      <c r="A577" s="111"/>
      <c r="B577" s="112"/>
      <c r="C577" s="113"/>
      <c r="D577" s="112"/>
      <c r="E577" s="112"/>
    </row>
    <row r="578" spans="1:5" ht="15.75" customHeight="1" x14ac:dyDescent="0.2">
      <c r="A578" s="111"/>
      <c r="B578" s="112"/>
      <c r="C578" s="113"/>
      <c r="D578" s="112"/>
      <c r="E578" s="112"/>
    </row>
    <row r="579" spans="1:5" ht="15.75" customHeight="1" x14ac:dyDescent="0.2">
      <c r="A579" s="111"/>
      <c r="B579" s="112"/>
      <c r="C579" s="113"/>
      <c r="D579" s="112"/>
      <c r="E579" s="112"/>
    </row>
    <row r="580" spans="1:5" ht="15.75" customHeight="1" x14ac:dyDescent="0.2">
      <c r="A580" s="111"/>
      <c r="B580" s="112"/>
      <c r="C580" s="113"/>
      <c r="D580" s="112"/>
      <c r="E580" s="112"/>
    </row>
    <row r="581" spans="1:5" ht="15.75" customHeight="1" x14ac:dyDescent="0.2">
      <c r="A581" s="111"/>
      <c r="B581" s="112"/>
      <c r="C581" s="113"/>
      <c r="D581" s="112"/>
      <c r="E581" s="112"/>
    </row>
    <row r="582" spans="1:5" ht="15.75" customHeight="1" x14ac:dyDescent="0.2">
      <c r="A582" s="111"/>
      <c r="B582" s="112"/>
      <c r="C582" s="113"/>
      <c r="D582" s="112"/>
      <c r="E582" s="112"/>
    </row>
    <row r="583" spans="1:5" ht="15.75" customHeight="1" x14ac:dyDescent="0.2">
      <c r="A583" s="111"/>
      <c r="B583" s="112"/>
      <c r="C583" s="113"/>
      <c r="D583" s="112"/>
      <c r="E583" s="112"/>
    </row>
    <row r="584" spans="1:5" ht="15.75" customHeight="1" x14ac:dyDescent="0.2">
      <c r="A584" s="111"/>
      <c r="B584" s="112"/>
      <c r="C584" s="113"/>
      <c r="D584" s="112"/>
      <c r="E584" s="112"/>
    </row>
    <row r="585" spans="1:5" ht="15.75" customHeight="1" x14ac:dyDescent="0.2">
      <c r="A585" s="111"/>
      <c r="B585" s="112"/>
      <c r="C585" s="113"/>
      <c r="D585" s="112"/>
      <c r="E585" s="112"/>
    </row>
    <row r="586" spans="1:5" ht="15.75" customHeight="1" x14ac:dyDescent="0.2">
      <c r="A586" s="111"/>
      <c r="B586" s="112"/>
      <c r="C586" s="113"/>
      <c r="D586" s="112"/>
      <c r="E586" s="112"/>
    </row>
    <row r="587" spans="1:5" ht="15.75" customHeight="1" x14ac:dyDescent="0.2">
      <c r="A587" s="111"/>
      <c r="B587" s="112"/>
      <c r="C587" s="113"/>
      <c r="D587" s="112"/>
      <c r="E587" s="112"/>
    </row>
    <row r="588" spans="1:5" ht="15.75" customHeight="1" x14ac:dyDescent="0.2">
      <c r="A588" s="111"/>
      <c r="B588" s="112"/>
      <c r="C588" s="113"/>
      <c r="D588" s="112"/>
      <c r="E588" s="112"/>
    </row>
    <row r="589" spans="1:5" ht="15.75" customHeight="1" x14ac:dyDescent="0.2">
      <c r="A589" s="111"/>
      <c r="B589" s="112"/>
      <c r="C589" s="113"/>
      <c r="D589" s="112"/>
      <c r="E589" s="112"/>
    </row>
    <row r="590" spans="1:5" ht="15.75" customHeight="1" x14ac:dyDescent="0.2">
      <c r="A590" s="111"/>
      <c r="B590" s="112"/>
      <c r="C590" s="113"/>
      <c r="D590" s="112"/>
      <c r="E590" s="112"/>
    </row>
    <row r="591" spans="1:5" ht="15.75" customHeight="1" x14ac:dyDescent="0.2">
      <c r="A591" s="111"/>
      <c r="B591" s="112"/>
      <c r="C591" s="113"/>
      <c r="D591" s="112"/>
      <c r="E591" s="112"/>
    </row>
    <row r="592" spans="1:5" ht="15.75" customHeight="1" x14ac:dyDescent="0.2">
      <c r="A592" s="111"/>
      <c r="B592" s="112"/>
      <c r="C592" s="113"/>
      <c r="D592" s="112"/>
      <c r="E592" s="112"/>
    </row>
    <row r="593" spans="1:5" ht="15.75" customHeight="1" x14ac:dyDescent="0.2">
      <c r="A593" s="111"/>
      <c r="B593" s="112"/>
      <c r="C593" s="113"/>
      <c r="D593" s="112"/>
      <c r="E593" s="112"/>
    </row>
    <row r="594" spans="1:5" ht="15.75" customHeight="1" x14ac:dyDescent="0.2">
      <c r="A594" s="111"/>
      <c r="B594" s="112"/>
      <c r="C594" s="113"/>
      <c r="D594" s="112"/>
      <c r="E594" s="112"/>
    </row>
    <row r="595" spans="1:5" ht="15.75" customHeight="1" x14ac:dyDescent="0.2">
      <c r="A595" s="111"/>
      <c r="B595" s="112"/>
      <c r="C595" s="113"/>
      <c r="D595" s="112"/>
      <c r="E595" s="112"/>
    </row>
    <row r="596" spans="1:5" ht="15.75" customHeight="1" x14ac:dyDescent="0.2">
      <c r="A596" s="111"/>
      <c r="B596" s="112"/>
      <c r="C596" s="113"/>
      <c r="D596" s="112"/>
      <c r="E596" s="112"/>
    </row>
    <row r="597" spans="1:5" ht="15.75" customHeight="1" x14ac:dyDescent="0.2">
      <c r="A597" s="111"/>
      <c r="B597" s="112"/>
      <c r="C597" s="113"/>
      <c r="D597" s="112"/>
      <c r="E597" s="112"/>
    </row>
    <row r="598" spans="1:5" ht="15.75" customHeight="1" x14ac:dyDescent="0.2">
      <c r="A598" s="111"/>
      <c r="B598" s="112"/>
      <c r="C598" s="113"/>
      <c r="D598" s="112"/>
      <c r="E598" s="112"/>
    </row>
    <row r="599" spans="1:5" ht="15.75" customHeight="1" x14ac:dyDescent="0.2">
      <c r="A599" s="111"/>
      <c r="B599" s="112"/>
      <c r="C599" s="113"/>
      <c r="D599" s="112"/>
      <c r="E599" s="112"/>
    </row>
    <row r="600" spans="1:5" ht="15.75" customHeight="1" x14ac:dyDescent="0.2">
      <c r="A600" s="111"/>
      <c r="B600" s="112"/>
      <c r="C600" s="113"/>
      <c r="D600" s="112"/>
      <c r="E600" s="112"/>
    </row>
    <row r="601" spans="1:5" ht="15.75" customHeight="1" x14ac:dyDescent="0.2">
      <c r="A601" s="111"/>
      <c r="B601" s="112"/>
      <c r="C601" s="113"/>
      <c r="D601" s="112"/>
      <c r="E601" s="112"/>
    </row>
    <row r="602" spans="1:5" ht="15.75" customHeight="1" x14ac:dyDescent="0.2">
      <c r="A602" s="111"/>
      <c r="B602" s="112"/>
      <c r="C602" s="113"/>
      <c r="D602" s="112"/>
      <c r="E602" s="112"/>
    </row>
    <row r="603" spans="1:5" ht="15.75" customHeight="1" x14ac:dyDescent="0.2">
      <c r="A603" s="111"/>
      <c r="B603" s="112"/>
      <c r="C603" s="113"/>
      <c r="D603" s="112"/>
      <c r="E603" s="112"/>
    </row>
    <row r="604" spans="1:5" ht="15.75" customHeight="1" x14ac:dyDescent="0.2">
      <c r="A604" s="111"/>
      <c r="B604" s="112"/>
      <c r="C604" s="113"/>
      <c r="D604" s="112"/>
      <c r="E604" s="112"/>
    </row>
    <row r="605" spans="1:5" ht="15.75" customHeight="1" x14ac:dyDescent="0.2">
      <c r="A605" s="111"/>
      <c r="B605" s="112"/>
      <c r="C605" s="113"/>
      <c r="D605" s="112"/>
      <c r="E605" s="112"/>
    </row>
    <row r="606" spans="1:5" ht="15.75" customHeight="1" x14ac:dyDescent="0.2">
      <c r="A606" s="111"/>
      <c r="B606" s="112"/>
      <c r="C606" s="113"/>
      <c r="D606" s="112"/>
      <c r="E606" s="112"/>
    </row>
    <row r="607" spans="1:5" ht="15.75" customHeight="1" x14ac:dyDescent="0.2">
      <c r="A607" s="111"/>
      <c r="B607" s="112"/>
      <c r="C607" s="113"/>
      <c r="D607" s="112"/>
      <c r="E607" s="112"/>
    </row>
    <row r="608" spans="1:5" ht="15.75" customHeight="1" x14ac:dyDescent="0.2">
      <c r="A608" s="111"/>
      <c r="B608" s="112"/>
      <c r="C608" s="113"/>
      <c r="D608" s="112"/>
      <c r="E608" s="112"/>
    </row>
    <row r="609" spans="1:5" ht="15.75" customHeight="1" x14ac:dyDescent="0.2">
      <c r="A609" s="111"/>
      <c r="B609" s="112"/>
      <c r="C609" s="113"/>
      <c r="D609" s="112"/>
      <c r="E609" s="112"/>
    </row>
    <row r="610" spans="1:5" ht="15.75" customHeight="1" x14ac:dyDescent="0.2">
      <c r="A610" s="111"/>
      <c r="B610" s="112"/>
      <c r="C610" s="113"/>
      <c r="D610" s="112"/>
      <c r="E610" s="112"/>
    </row>
    <row r="611" spans="1:5" ht="15.75" customHeight="1" x14ac:dyDescent="0.2">
      <c r="A611" s="111"/>
      <c r="B611" s="112"/>
      <c r="C611" s="113"/>
      <c r="D611" s="112"/>
      <c r="E611" s="112"/>
    </row>
    <row r="612" spans="1:5" ht="15.75" customHeight="1" x14ac:dyDescent="0.2">
      <c r="A612" s="111"/>
      <c r="B612" s="112"/>
      <c r="C612" s="113"/>
      <c r="D612" s="112"/>
      <c r="E612" s="112"/>
    </row>
    <row r="613" spans="1:5" ht="15.75" customHeight="1" x14ac:dyDescent="0.2">
      <c r="A613" s="111"/>
      <c r="B613" s="112"/>
      <c r="C613" s="113"/>
      <c r="D613" s="112"/>
      <c r="E613" s="112"/>
    </row>
    <row r="614" spans="1:5" ht="15.75" customHeight="1" x14ac:dyDescent="0.2">
      <c r="A614" s="111"/>
      <c r="B614" s="112"/>
      <c r="C614" s="113"/>
      <c r="D614" s="112"/>
      <c r="E614" s="112"/>
    </row>
    <row r="615" spans="1:5" ht="15.75" customHeight="1" x14ac:dyDescent="0.2">
      <c r="A615" s="111"/>
      <c r="B615" s="112"/>
      <c r="C615" s="113"/>
      <c r="D615" s="112"/>
      <c r="E615" s="112"/>
    </row>
    <row r="616" spans="1:5" ht="15.75" customHeight="1" x14ac:dyDescent="0.2">
      <c r="A616" s="111"/>
      <c r="B616" s="112"/>
      <c r="C616" s="113"/>
      <c r="D616" s="112"/>
      <c r="E616" s="112"/>
    </row>
    <row r="617" spans="1:5" ht="15.75" customHeight="1" x14ac:dyDescent="0.2">
      <c r="A617" s="111"/>
      <c r="B617" s="112"/>
      <c r="C617" s="113"/>
      <c r="D617" s="112"/>
      <c r="E617" s="112"/>
    </row>
    <row r="618" spans="1:5" ht="15.75" customHeight="1" x14ac:dyDescent="0.2">
      <c r="A618" s="111"/>
      <c r="B618" s="112"/>
      <c r="C618" s="113"/>
      <c r="D618" s="112"/>
      <c r="E618" s="112"/>
    </row>
    <row r="619" spans="1:5" ht="15.75" customHeight="1" x14ac:dyDescent="0.2">
      <c r="A619" s="111"/>
      <c r="B619" s="112"/>
      <c r="C619" s="113"/>
      <c r="D619" s="112"/>
      <c r="E619" s="112"/>
    </row>
    <row r="620" spans="1:5" ht="15.75" customHeight="1" x14ac:dyDescent="0.2">
      <c r="A620" s="111"/>
      <c r="B620" s="112"/>
      <c r="C620" s="113"/>
      <c r="D620" s="112"/>
      <c r="E620" s="112"/>
    </row>
    <row r="621" spans="1:5" ht="15.75" customHeight="1" x14ac:dyDescent="0.2">
      <c r="A621" s="111"/>
      <c r="B621" s="112"/>
      <c r="C621" s="113"/>
      <c r="D621" s="112"/>
      <c r="E621" s="112"/>
    </row>
    <row r="622" spans="1:5" ht="15.75" customHeight="1" x14ac:dyDescent="0.2">
      <c r="A622" s="111"/>
      <c r="B622" s="112"/>
      <c r="C622" s="113"/>
      <c r="D622" s="112"/>
      <c r="E622" s="112"/>
    </row>
    <row r="623" spans="1:5" ht="15.75" customHeight="1" x14ac:dyDescent="0.2">
      <c r="A623" s="111"/>
      <c r="B623" s="112"/>
      <c r="C623" s="113"/>
      <c r="D623" s="112"/>
      <c r="E623" s="112"/>
    </row>
    <row r="624" spans="1:5" ht="15.75" customHeight="1" x14ac:dyDescent="0.2">
      <c r="A624" s="111"/>
      <c r="B624" s="112"/>
      <c r="C624" s="113"/>
      <c r="D624" s="112"/>
      <c r="E624" s="112"/>
    </row>
    <row r="625" spans="1:5" ht="15.75" customHeight="1" x14ac:dyDescent="0.2">
      <c r="A625" s="111"/>
      <c r="B625" s="112"/>
      <c r="C625" s="113"/>
      <c r="D625" s="112"/>
      <c r="E625" s="112"/>
    </row>
    <row r="626" spans="1:5" ht="15.75" customHeight="1" x14ac:dyDescent="0.2">
      <c r="A626" s="111"/>
      <c r="B626" s="112"/>
      <c r="C626" s="113"/>
      <c r="D626" s="112"/>
      <c r="E626" s="112"/>
    </row>
    <row r="627" spans="1:5" ht="15.75" customHeight="1" x14ac:dyDescent="0.2">
      <c r="A627" s="111"/>
      <c r="B627" s="112"/>
      <c r="C627" s="113"/>
      <c r="D627" s="112"/>
      <c r="E627" s="112"/>
    </row>
    <row r="628" spans="1:5" ht="15.75" customHeight="1" x14ac:dyDescent="0.2">
      <c r="A628" s="111"/>
      <c r="B628" s="112"/>
      <c r="C628" s="113"/>
      <c r="D628" s="112"/>
      <c r="E628" s="112"/>
    </row>
    <row r="629" spans="1:5" ht="15.75" customHeight="1" x14ac:dyDescent="0.2">
      <c r="A629" s="111"/>
      <c r="B629" s="112"/>
      <c r="C629" s="113"/>
      <c r="D629" s="112"/>
      <c r="E629" s="112"/>
    </row>
    <row r="630" spans="1:5" ht="15.75" customHeight="1" x14ac:dyDescent="0.2">
      <c r="A630" s="111"/>
      <c r="B630" s="112"/>
      <c r="C630" s="113"/>
      <c r="D630" s="112"/>
      <c r="E630" s="112"/>
    </row>
    <row r="631" spans="1:5" ht="15.75" customHeight="1" x14ac:dyDescent="0.2">
      <c r="A631" s="111"/>
      <c r="B631" s="112"/>
      <c r="C631" s="113"/>
      <c r="D631" s="112"/>
      <c r="E631" s="112"/>
    </row>
    <row r="632" spans="1:5" ht="15.75" customHeight="1" x14ac:dyDescent="0.2">
      <c r="A632" s="111"/>
      <c r="B632" s="112"/>
      <c r="C632" s="113"/>
      <c r="D632" s="112"/>
      <c r="E632" s="112"/>
    </row>
    <row r="633" spans="1:5" ht="15.75" customHeight="1" x14ac:dyDescent="0.2">
      <c r="A633" s="111"/>
      <c r="B633" s="112"/>
      <c r="C633" s="113"/>
      <c r="D633" s="112"/>
      <c r="E633" s="112"/>
    </row>
    <row r="634" spans="1:5" ht="15.75" customHeight="1" x14ac:dyDescent="0.2">
      <c r="A634" s="111"/>
      <c r="B634" s="112"/>
      <c r="C634" s="113"/>
      <c r="D634" s="112"/>
      <c r="E634" s="112"/>
    </row>
    <row r="635" spans="1:5" ht="15.75" customHeight="1" x14ac:dyDescent="0.2">
      <c r="A635" s="111"/>
      <c r="B635" s="112"/>
      <c r="C635" s="113"/>
      <c r="D635" s="112"/>
      <c r="E635" s="112"/>
    </row>
    <row r="636" spans="1:5" ht="15.75" customHeight="1" x14ac:dyDescent="0.2">
      <c r="A636" s="111"/>
      <c r="B636" s="112"/>
      <c r="C636" s="113"/>
      <c r="D636" s="112"/>
      <c r="E636" s="112"/>
    </row>
    <row r="637" spans="1:5" ht="15.75" customHeight="1" x14ac:dyDescent="0.2">
      <c r="A637" s="111"/>
      <c r="B637" s="112"/>
      <c r="C637" s="113"/>
      <c r="D637" s="112"/>
      <c r="E637" s="112"/>
    </row>
    <row r="638" spans="1:5" ht="15.75" customHeight="1" x14ac:dyDescent="0.2">
      <c r="A638" s="111"/>
      <c r="B638" s="112"/>
      <c r="C638" s="113"/>
      <c r="D638" s="112"/>
      <c r="E638" s="112"/>
    </row>
    <row r="639" spans="1:5" ht="15.75" customHeight="1" x14ac:dyDescent="0.2">
      <c r="A639" s="111"/>
      <c r="B639" s="112"/>
      <c r="C639" s="113"/>
      <c r="D639" s="112"/>
      <c r="E639" s="112"/>
    </row>
    <row r="640" spans="1:5" ht="15.75" customHeight="1" x14ac:dyDescent="0.2">
      <c r="A640" s="111"/>
      <c r="B640" s="112"/>
      <c r="C640" s="113"/>
      <c r="D640" s="112"/>
      <c r="E640" s="112"/>
    </row>
    <row r="641" spans="1:5" ht="15.75" customHeight="1" x14ac:dyDescent="0.2">
      <c r="A641" s="111"/>
      <c r="B641" s="112"/>
      <c r="C641" s="113"/>
      <c r="D641" s="112"/>
      <c r="E641" s="112"/>
    </row>
    <row r="642" spans="1:5" ht="15.75" customHeight="1" x14ac:dyDescent="0.2">
      <c r="A642" s="111"/>
      <c r="B642" s="112"/>
      <c r="C642" s="113"/>
      <c r="D642" s="112"/>
      <c r="E642" s="112"/>
    </row>
    <row r="643" spans="1:5" ht="15.75" customHeight="1" x14ac:dyDescent="0.2">
      <c r="A643" s="111"/>
      <c r="B643" s="112"/>
      <c r="C643" s="113"/>
      <c r="D643" s="112"/>
      <c r="E643" s="112"/>
    </row>
    <row r="644" spans="1:5" ht="15.75" customHeight="1" x14ac:dyDescent="0.2">
      <c r="A644" s="111"/>
      <c r="B644" s="112"/>
      <c r="C644" s="113"/>
      <c r="D644" s="112"/>
      <c r="E644" s="112"/>
    </row>
    <row r="645" spans="1:5" ht="15.75" customHeight="1" x14ac:dyDescent="0.2">
      <c r="A645" s="111"/>
      <c r="B645" s="112"/>
      <c r="C645" s="113"/>
      <c r="D645" s="112"/>
      <c r="E645" s="112"/>
    </row>
    <row r="646" spans="1:5" ht="15.75" customHeight="1" x14ac:dyDescent="0.2">
      <c r="A646" s="111"/>
      <c r="B646" s="112"/>
      <c r="C646" s="113"/>
      <c r="D646" s="112"/>
      <c r="E646" s="112"/>
    </row>
    <row r="647" spans="1:5" ht="15.75" customHeight="1" x14ac:dyDescent="0.2">
      <c r="A647" s="111"/>
      <c r="B647" s="112"/>
      <c r="C647" s="113"/>
      <c r="D647" s="112"/>
      <c r="E647" s="112"/>
    </row>
    <row r="648" spans="1:5" ht="15.75" customHeight="1" x14ac:dyDescent="0.2">
      <c r="A648" s="111"/>
      <c r="B648" s="112"/>
      <c r="C648" s="113"/>
      <c r="D648" s="112"/>
      <c r="E648" s="112"/>
    </row>
    <row r="649" spans="1:5" ht="15.75" customHeight="1" x14ac:dyDescent="0.2">
      <c r="A649" s="111"/>
      <c r="B649" s="112"/>
      <c r="C649" s="113"/>
      <c r="D649" s="112"/>
      <c r="E649" s="112"/>
    </row>
    <row r="650" spans="1:5" ht="15.75" customHeight="1" x14ac:dyDescent="0.2">
      <c r="A650" s="111"/>
      <c r="B650" s="112"/>
      <c r="C650" s="113"/>
      <c r="D650" s="112"/>
      <c r="E650" s="112"/>
    </row>
    <row r="651" spans="1:5" ht="15.75" customHeight="1" x14ac:dyDescent="0.2">
      <c r="A651" s="111"/>
      <c r="B651" s="112"/>
      <c r="C651" s="113"/>
      <c r="D651" s="112"/>
      <c r="E651" s="112"/>
    </row>
    <row r="652" spans="1:5" ht="15.75" customHeight="1" x14ac:dyDescent="0.2">
      <c r="A652" s="111"/>
      <c r="B652" s="112"/>
      <c r="C652" s="113"/>
      <c r="D652" s="112"/>
      <c r="E652" s="112"/>
    </row>
    <row r="653" spans="1:5" ht="15.75" customHeight="1" x14ac:dyDescent="0.2">
      <c r="A653" s="111"/>
      <c r="B653" s="112"/>
      <c r="C653" s="113"/>
      <c r="D653" s="112"/>
      <c r="E653" s="112"/>
    </row>
    <row r="654" spans="1:5" ht="15.75" customHeight="1" x14ac:dyDescent="0.2">
      <c r="A654" s="111"/>
      <c r="B654" s="112"/>
      <c r="C654" s="113"/>
      <c r="D654" s="112"/>
      <c r="E654" s="112"/>
    </row>
    <row r="655" spans="1:5" ht="15.75" customHeight="1" x14ac:dyDescent="0.2">
      <c r="A655" s="111"/>
      <c r="B655" s="112"/>
      <c r="C655" s="113"/>
      <c r="D655" s="112"/>
      <c r="E655" s="112"/>
    </row>
    <row r="656" spans="1:5" ht="15.75" customHeight="1" x14ac:dyDescent="0.2">
      <c r="A656" s="111"/>
      <c r="B656" s="112"/>
      <c r="C656" s="113"/>
      <c r="D656" s="112"/>
      <c r="E656" s="112"/>
    </row>
    <row r="657" spans="1:5" ht="15.75" customHeight="1" x14ac:dyDescent="0.2">
      <c r="A657" s="111"/>
      <c r="B657" s="112"/>
      <c r="C657" s="113"/>
      <c r="D657" s="112"/>
      <c r="E657" s="112"/>
    </row>
    <row r="658" spans="1:5" ht="15.75" customHeight="1" x14ac:dyDescent="0.2">
      <c r="A658" s="111"/>
      <c r="B658" s="112"/>
      <c r="C658" s="113"/>
      <c r="D658" s="112"/>
      <c r="E658" s="112"/>
    </row>
    <row r="659" spans="1:5" ht="15.75" customHeight="1" x14ac:dyDescent="0.2">
      <c r="A659" s="111"/>
      <c r="B659" s="112"/>
      <c r="C659" s="113"/>
      <c r="D659" s="112"/>
      <c r="E659" s="112"/>
    </row>
    <row r="660" spans="1:5" ht="15.75" customHeight="1" x14ac:dyDescent="0.2">
      <c r="A660" s="111"/>
      <c r="B660" s="112"/>
      <c r="C660" s="113"/>
      <c r="D660" s="112"/>
      <c r="E660" s="112"/>
    </row>
    <row r="661" spans="1:5" ht="15.75" customHeight="1" x14ac:dyDescent="0.2">
      <c r="A661" s="111"/>
      <c r="B661" s="112"/>
      <c r="C661" s="113"/>
      <c r="D661" s="112"/>
      <c r="E661" s="112"/>
    </row>
    <row r="662" spans="1:5" ht="15.75" customHeight="1" x14ac:dyDescent="0.2">
      <c r="A662" s="111"/>
      <c r="B662" s="112"/>
      <c r="C662" s="113"/>
      <c r="D662" s="112"/>
      <c r="E662" s="112"/>
    </row>
    <row r="663" spans="1:5" ht="15.75" customHeight="1" x14ac:dyDescent="0.2">
      <c r="A663" s="111"/>
      <c r="B663" s="112"/>
      <c r="C663" s="113"/>
      <c r="D663" s="112"/>
      <c r="E663" s="112"/>
    </row>
    <row r="664" spans="1:5" ht="15.75" customHeight="1" x14ac:dyDescent="0.2">
      <c r="A664" s="111"/>
      <c r="B664" s="112"/>
      <c r="C664" s="113"/>
      <c r="D664" s="112"/>
      <c r="E664" s="112"/>
    </row>
    <row r="665" spans="1:5" ht="15.75" customHeight="1" x14ac:dyDescent="0.2">
      <c r="A665" s="111"/>
      <c r="B665" s="112"/>
      <c r="C665" s="113"/>
      <c r="D665" s="112"/>
      <c r="E665" s="112"/>
    </row>
    <row r="666" spans="1:5" ht="15.75" customHeight="1" x14ac:dyDescent="0.2">
      <c r="A666" s="111"/>
      <c r="B666" s="112"/>
      <c r="C666" s="113"/>
      <c r="D666" s="112"/>
      <c r="E666" s="112"/>
    </row>
    <row r="667" spans="1:5" ht="15.75" customHeight="1" x14ac:dyDescent="0.2">
      <c r="A667" s="111"/>
      <c r="B667" s="112"/>
      <c r="C667" s="113"/>
      <c r="D667" s="112"/>
      <c r="E667" s="112"/>
    </row>
    <row r="668" spans="1:5" ht="15.75" customHeight="1" x14ac:dyDescent="0.2">
      <c r="A668" s="111"/>
      <c r="B668" s="112"/>
      <c r="C668" s="113"/>
      <c r="D668" s="112"/>
      <c r="E668" s="112"/>
    </row>
    <row r="669" spans="1:5" ht="15.75" customHeight="1" x14ac:dyDescent="0.2">
      <c r="A669" s="111"/>
      <c r="B669" s="112"/>
      <c r="C669" s="113"/>
      <c r="D669" s="112"/>
      <c r="E669" s="112"/>
    </row>
    <row r="670" spans="1:5" ht="15.75" customHeight="1" x14ac:dyDescent="0.2">
      <c r="A670" s="111"/>
      <c r="B670" s="112"/>
      <c r="C670" s="113"/>
      <c r="D670" s="112"/>
      <c r="E670" s="112"/>
    </row>
    <row r="671" spans="1:5" ht="15.75" customHeight="1" x14ac:dyDescent="0.2">
      <c r="A671" s="111"/>
      <c r="B671" s="112"/>
      <c r="C671" s="113"/>
      <c r="D671" s="112"/>
      <c r="E671" s="112"/>
    </row>
    <row r="672" spans="1:5" ht="15.75" customHeight="1" x14ac:dyDescent="0.2">
      <c r="A672" s="111"/>
      <c r="B672" s="112"/>
      <c r="C672" s="113"/>
      <c r="D672" s="112"/>
      <c r="E672" s="112"/>
    </row>
    <row r="673" spans="1:5" ht="15.75" customHeight="1" x14ac:dyDescent="0.2">
      <c r="A673" s="111"/>
      <c r="B673" s="112"/>
      <c r="C673" s="113"/>
      <c r="D673" s="112"/>
      <c r="E673" s="112"/>
    </row>
    <row r="674" spans="1:5" ht="15.75" customHeight="1" x14ac:dyDescent="0.2">
      <c r="A674" s="111"/>
      <c r="B674" s="112"/>
      <c r="C674" s="113"/>
      <c r="D674" s="112"/>
      <c r="E674" s="112"/>
    </row>
    <row r="675" spans="1:5" ht="15.75" customHeight="1" x14ac:dyDescent="0.2">
      <c r="A675" s="111"/>
      <c r="B675" s="112"/>
      <c r="C675" s="113"/>
      <c r="D675" s="112"/>
      <c r="E675" s="112"/>
    </row>
    <row r="676" spans="1:5" ht="15.75" customHeight="1" x14ac:dyDescent="0.2">
      <c r="A676" s="111"/>
      <c r="B676" s="112"/>
      <c r="C676" s="113"/>
      <c r="D676" s="112"/>
      <c r="E676" s="112"/>
    </row>
    <row r="677" spans="1:5" ht="15.75" customHeight="1" x14ac:dyDescent="0.2">
      <c r="A677" s="111"/>
      <c r="B677" s="112"/>
      <c r="C677" s="113"/>
      <c r="D677" s="112"/>
      <c r="E677" s="112"/>
    </row>
    <row r="678" spans="1:5" ht="15.75" customHeight="1" x14ac:dyDescent="0.2">
      <c r="A678" s="111"/>
      <c r="B678" s="112"/>
      <c r="C678" s="113"/>
      <c r="D678" s="112"/>
      <c r="E678" s="112"/>
    </row>
    <row r="679" spans="1:5" ht="15.75" customHeight="1" x14ac:dyDescent="0.2">
      <c r="A679" s="111"/>
      <c r="B679" s="112"/>
      <c r="C679" s="113"/>
      <c r="D679" s="112"/>
      <c r="E679" s="112"/>
    </row>
    <row r="680" spans="1:5" ht="15.75" customHeight="1" x14ac:dyDescent="0.2">
      <c r="A680" s="111"/>
      <c r="B680" s="112"/>
      <c r="C680" s="113"/>
      <c r="D680" s="112"/>
      <c r="E680" s="112"/>
    </row>
    <row r="681" spans="1:5" ht="15.75" customHeight="1" x14ac:dyDescent="0.2">
      <c r="A681" s="111"/>
      <c r="B681" s="112"/>
      <c r="C681" s="113"/>
      <c r="D681" s="112"/>
      <c r="E681" s="112"/>
    </row>
    <row r="682" spans="1:5" ht="15.75" customHeight="1" x14ac:dyDescent="0.2">
      <c r="A682" s="111"/>
      <c r="B682" s="112"/>
      <c r="C682" s="113"/>
      <c r="D682" s="112"/>
      <c r="E682" s="112"/>
    </row>
    <row r="683" spans="1:5" ht="15.75" customHeight="1" x14ac:dyDescent="0.2">
      <c r="A683" s="111"/>
      <c r="B683" s="112"/>
      <c r="C683" s="113"/>
      <c r="D683" s="112"/>
      <c r="E683" s="112"/>
    </row>
    <row r="684" spans="1:5" ht="15.75" customHeight="1" x14ac:dyDescent="0.2">
      <c r="A684" s="111"/>
      <c r="B684" s="112"/>
      <c r="C684" s="113"/>
      <c r="D684" s="112"/>
      <c r="E684" s="112"/>
    </row>
    <row r="685" spans="1:5" ht="15.75" customHeight="1" x14ac:dyDescent="0.2">
      <c r="A685" s="111"/>
      <c r="B685" s="112"/>
      <c r="C685" s="113"/>
      <c r="D685" s="112"/>
      <c r="E685" s="112"/>
    </row>
    <row r="686" spans="1:5" ht="15.75" customHeight="1" x14ac:dyDescent="0.2">
      <c r="A686" s="111"/>
      <c r="B686" s="112"/>
      <c r="C686" s="113"/>
      <c r="D686" s="112"/>
      <c r="E686" s="112"/>
    </row>
    <row r="687" spans="1:5" ht="15.75" customHeight="1" x14ac:dyDescent="0.2">
      <c r="A687" s="111"/>
      <c r="B687" s="112"/>
      <c r="C687" s="113"/>
      <c r="D687" s="112"/>
      <c r="E687" s="112"/>
    </row>
    <row r="688" spans="1:5" ht="15.75" customHeight="1" x14ac:dyDescent="0.2">
      <c r="A688" s="111"/>
      <c r="B688" s="112"/>
      <c r="C688" s="113"/>
      <c r="D688" s="112"/>
      <c r="E688" s="112"/>
    </row>
    <row r="689" spans="1:5" ht="15.75" customHeight="1" x14ac:dyDescent="0.2">
      <c r="A689" s="111"/>
      <c r="B689" s="112"/>
      <c r="C689" s="113"/>
      <c r="D689" s="112"/>
      <c r="E689" s="112"/>
    </row>
    <row r="690" spans="1:5" ht="15.75" customHeight="1" x14ac:dyDescent="0.2">
      <c r="A690" s="111"/>
      <c r="B690" s="112"/>
      <c r="C690" s="113"/>
      <c r="D690" s="112"/>
      <c r="E690" s="112"/>
    </row>
    <row r="691" spans="1:5" ht="15.75" customHeight="1" x14ac:dyDescent="0.2">
      <c r="A691" s="111"/>
      <c r="B691" s="112"/>
      <c r="C691" s="113"/>
      <c r="D691" s="112"/>
      <c r="E691" s="112"/>
    </row>
    <row r="692" spans="1:5" ht="15.75" customHeight="1" x14ac:dyDescent="0.2">
      <c r="A692" s="111"/>
      <c r="B692" s="112"/>
      <c r="C692" s="113"/>
      <c r="D692" s="112"/>
      <c r="E692" s="112"/>
    </row>
    <row r="693" spans="1:5" ht="15.75" customHeight="1" x14ac:dyDescent="0.2">
      <c r="A693" s="111"/>
      <c r="B693" s="112"/>
      <c r="C693" s="113"/>
      <c r="D693" s="112"/>
      <c r="E693" s="112"/>
    </row>
    <row r="694" spans="1:5" ht="15.75" customHeight="1" x14ac:dyDescent="0.2">
      <c r="A694" s="111"/>
      <c r="B694" s="112"/>
      <c r="C694" s="113"/>
      <c r="D694" s="112"/>
      <c r="E694" s="112"/>
    </row>
    <row r="695" spans="1:5" ht="15.75" customHeight="1" x14ac:dyDescent="0.2">
      <c r="A695" s="111"/>
      <c r="B695" s="112"/>
      <c r="C695" s="113"/>
      <c r="D695" s="112"/>
      <c r="E695" s="112"/>
    </row>
    <row r="696" spans="1:5" ht="15.75" customHeight="1" x14ac:dyDescent="0.2">
      <c r="A696" s="111"/>
      <c r="B696" s="112"/>
      <c r="C696" s="113"/>
      <c r="D696" s="112"/>
      <c r="E696" s="112"/>
    </row>
    <row r="697" spans="1:5" ht="15.75" customHeight="1" x14ac:dyDescent="0.2">
      <c r="A697" s="111"/>
      <c r="B697" s="112"/>
      <c r="C697" s="113"/>
      <c r="D697" s="112"/>
      <c r="E697" s="112"/>
    </row>
    <row r="698" spans="1:5" ht="15.75" customHeight="1" x14ac:dyDescent="0.2">
      <c r="A698" s="111"/>
      <c r="B698" s="112"/>
      <c r="C698" s="113"/>
      <c r="D698" s="112"/>
      <c r="E698" s="112"/>
    </row>
    <row r="699" spans="1:5" ht="15.75" customHeight="1" x14ac:dyDescent="0.2">
      <c r="A699" s="111"/>
      <c r="B699" s="112"/>
      <c r="C699" s="113"/>
      <c r="D699" s="112"/>
      <c r="E699" s="112"/>
    </row>
    <row r="700" spans="1:5" ht="15.75" customHeight="1" x14ac:dyDescent="0.2">
      <c r="A700" s="111"/>
      <c r="B700" s="112"/>
      <c r="C700" s="113"/>
      <c r="D700" s="112"/>
      <c r="E700" s="112"/>
    </row>
    <row r="701" spans="1:5" ht="15.75" customHeight="1" x14ac:dyDescent="0.2">
      <c r="A701" s="111"/>
      <c r="B701" s="112"/>
      <c r="C701" s="113"/>
      <c r="D701" s="112"/>
      <c r="E701" s="112"/>
    </row>
    <row r="702" spans="1:5" ht="15.75" customHeight="1" x14ac:dyDescent="0.2">
      <c r="A702" s="111"/>
      <c r="B702" s="112"/>
      <c r="C702" s="113"/>
      <c r="D702" s="112"/>
      <c r="E702" s="112"/>
    </row>
    <row r="703" spans="1:5" ht="15.75" customHeight="1" x14ac:dyDescent="0.2">
      <c r="A703" s="111"/>
      <c r="B703" s="112"/>
      <c r="C703" s="113"/>
      <c r="D703" s="112"/>
      <c r="E703" s="112"/>
    </row>
    <row r="704" spans="1:5" ht="15.75" customHeight="1" x14ac:dyDescent="0.2">
      <c r="A704" s="111"/>
      <c r="B704" s="112"/>
      <c r="C704" s="113"/>
      <c r="D704" s="112"/>
      <c r="E704" s="112"/>
    </row>
    <row r="705" spans="1:5" ht="15.75" customHeight="1" x14ac:dyDescent="0.2">
      <c r="A705" s="111"/>
      <c r="B705" s="112"/>
      <c r="C705" s="113"/>
      <c r="D705" s="112"/>
      <c r="E705" s="112"/>
    </row>
    <row r="706" spans="1:5" ht="15.75" customHeight="1" x14ac:dyDescent="0.2">
      <c r="A706" s="111"/>
      <c r="B706" s="112"/>
      <c r="C706" s="113"/>
      <c r="D706" s="112"/>
      <c r="E706" s="112"/>
    </row>
    <row r="707" spans="1:5" ht="15.75" customHeight="1" x14ac:dyDescent="0.2">
      <c r="A707" s="111"/>
      <c r="B707" s="112"/>
      <c r="C707" s="113"/>
      <c r="D707" s="112"/>
      <c r="E707" s="112"/>
    </row>
    <row r="708" spans="1:5" ht="15.75" customHeight="1" x14ac:dyDescent="0.2">
      <c r="A708" s="111"/>
      <c r="B708" s="112"/>
      <c r="C708" s="113"/>
      <c r="D708" s="112"/>
      <c r="E708" s="112"/>
    </row>
    <row r="709" spans="1:5" ht="15.75" customHeight="1" x14ac:dyDescent="0.2">
      <c r="A709" s="111"/>
      <c r="B709" s="112"/>
      <c r="C709" s="113"/>
      <c r="D709" s="112"/>
      <c r="E709" s="112"/>
    </row>
    <row r="710" spans="1:5" ht="15.75" customHeight="1" x14ac:dyDescent="0.2">
      <c r="A710" s="111"/>
      <c r="B710" s="112"/>
      <c r="C710" s="113"/>
      <c r="D710" s="112"/>
      <c r="E710" s="112"/>
    </row>
    <row r="711" spans="1:5" ht="15.75" customHeight="1" x14ac:dyDescent="0.2">
      <c r="A711" s="111"/>
      <c r="B711" s="112"/>
      <c r="C711" s="113"/>
      <c r="D711" s="112"/>
      <c r="E711" s="112"/>
    </row>
    <row r="712" spans="1:5" ht="15.75" customHeight="1" x14ac:dyDescent="0.2">
      <c r="A712" s="111"/>
      <c r="B712" s="112"/>
      <c r="C712" s="113"/>
      <c r="D712" s="112"/>
      <c r="E712" s="112"/>
    </row>
    <row r="713" spans="1:5" ht="15.75" customHeight="1" x14ac:dyDescent="0.2">
      <c r="A713" s="111"/>
      <c r="B713" s="112"/>
      <c r="C713" s="113"/>
      <c r="D713" s="112"/>
      <c r="E713" s="112"/>
    </row>
    <row r="714" spans="1:5" ht="15.75" customHeight="1" x14ac:dyDescent="0.2">
      <c r="A714" s="111"/>
      <c r="B714" s="112"/>
      <c r="C714" s="113"/>
      <c r="D714" s="112"/>
      <c r="E714" s="112"/>
    </row>
    <row r="715" spans="1:5" ht="15.75" customHeight="1" x14ac:dyDescent="0.2">
      <c r="A715" s="111"/>
      <c r="B715" s="112"/>
      <c r="C715" s="113"/>
      <c r="D715" s="112"/>
      <c r="E715" s="112"/>
    </row>
    <row r="716" spans="1:5" ht="15.75" customHeight="1" x14ac:dyDescent="0.2">
      <c r="A716" s="111"/>
      <c r="B716" s="112"/>
      <c r="C716" s="113"/>
      <c r="D716" s="112"/>
      <c r="E716" s="112"/>
    </row>
    <row r="717" spans="1:5" ht="15.75" customHeight="1" x14ac:dyDescent="0.2">
      <c r="A717" s="111"/>
      <c r="B717" s="112"/>
      <c r="C717" s="113"/>
      <c r="D717" s="112"/>
      <c r="E717" s="112"/>
    </row>
    <row r="718" spans="1:5" ht="15.75" customHeight="1" x14ac:dyDescent="0.2">
      <c r="A718" s="111"/>
      <c r="B718" s="112"/>
      <c r="C718" s="113"/>
      <c r="D718" s="112"/>
      <c r="E718" s="112"/>
    </row>
    <row r="719" spans="1:5" ht="15.75" customHeight="1" x14ac:dyDescent="0.2">
      <c r="A719" s="111"/>
      <c r="B719" s="112"/>
      <c r="C719" s="113"/>
      <c r="D719" s="112"/>
      <c r="E719" s="112"/>
    </row>
    <row r="720" spans="1:5" ht="15.75" customHeight="1" x14ac:dyDescent="0.2">
      <c r="A720" s="111"/>
      <c r="B720" s="112"/>
      <c r="C720" s="113"/>
      <c r="D720" s="112"/>
      <c r="E720" s="112"/>
    </row>
    <row r="721" spans="1:5" ht="15.75" customHeight="1" x14ac:dyDescent="0.2">
      <c r="A721" s="111"/>
      <c r="B721" s="112"/>
      <c r="C721" s="113"/>
      <c r="D721" s="112"/>
      <c r="E721" s="112"/>
    </row>
    <row r="722" spans="1:5" ht="15.75" customHeight="1" x14ac:dyDescent="0.2">
      <c r="A722" s="111"/>
      <c r="B722" s="112"/>
      <c r="C722" s="113"/>
      <c r="D722" s="112"/>
      <c r="E722" s="112"/>
    </row>
    <row r="723" spans="1:5" ht="15.75" customHeight="1" x14ac:dyDescent="0.2">
      <c r="A723" s="111"/>
      <c r="B723" s="112"/>
      <c r="C723" s="113"/>
      <c r="D723" s="112"/>
      <c r="E723" s="112"/>
    </row>
    <row r="724" spans="1:5" ht="15.75" customHeight="1" x14ac:dyDescent="0.2">
      <c r="A724" s="111"/>
      <c r="B724" s="112"/>
      <c r="C724" s="113"/>
      <c r="D724" s="112"/>
      <c r="E724" s="112"/>
    </row>
    <row r="725" spans="1:5" ht="15.75" customHeight="1" x14ac:dyDescent="0.2">
      <c r="A725" s="111"/>
      <c r="B725" s="112"/>
      <c r="C725" s="113"/>
      <c r="D725" s="112"/>
      <c r="E725" s="112"/>
    </row>
    <row r="726" spans="1:5" ht="15.75" customHeight="1" x14ac:dyDescent="0.2">
      <c r="A726" s="111"/>
      <c r="B726" s="112"/>
      <c r="C726" s="113"/>
      <c r="D726" s="112"/>
      <c r="E726" s="112"/>
    </row>
    <row r="727" spans="1:5" ht="15.75" customHeight="1" x14ac:dyDescent="0.2">
      <c r="A727" s="111"/>
      <c r="B727" s="112"/>
      <c r="C727" s="113"/>
      <c r="D727" s="112"/>
      <c r="E727" s="112"/>
    </row>
    <row r="728" spans="1:5" ht="15.75" customHeight="1" x14ac:dyDescent="0.2">
      <c r="A728" s="111"/>
      <c r="B728" s="112"/>
      <c r="C728" s="113"/>
      <c r="D728" s="112"/>
      <c r="E728" s="112"/>
    </row>
    <row r="729" spans="1:5" ht="15.75" customHeight="1" x14ac:dyDescent="0.2">
      <c r="A729" s="111"/>
      <c r="B729" s="112"/>
      <c r="C729" s="113"/>
      <c r="D729" s="112"/>
      <c r="E729" s="112"/>
    </row>
    <row r="730" spans="1:5" ht="15.75" customHeight="1" x14ac:dyDescent="0.2">
      <c r="A730" s="111"/>
      <c r="B730" s="112"/>
      <c r="C730" s="113"/>
      <c r="D730" s="112"/>
      <c r="E730" s="112"/>
    </row>
    <row r="731" spans="1:5" ht="15.75" customHeight="1" x14ac:dyDescent="0.2">
      <c r="A731" s="111"/>
      <c r="B731" s="112"/>
      <c r="C731" s="113"/>
      <c r="D731" s="112"/>
      <c r="E731" s="112"/>
    </row>
    <row r="732" spans="1:5" ht="15.75" customHeight="1" x14ac:dyDescent="0.2">
      <c r="A732" s="111"/>
      <c r="B732" s="112"/>
      <c r="C732" s="113"/>
      <c r="D732" s="112"/>
      <c r="E732" s="112"/>
    </row>
    <row r="733" spans="1:5" ht="15.75" customHeight="1" x14ac:dyDescent="0.2">
      <c r="A733" s="111"/>
      <c r="B733" s="112"/>
      <c r="C733" s="113"/>
      <c r="D733" s="112"/>
      <c r="E733" s="112"/>
    </row>
    <row r="734" spans="1:5" ht="15.75" customHeight="1" x14ac:dyDescent="0.2">
      <c r="A734" s="111"/>
      <c r="B734" s="112"/>
      <c r="C734" s="113"/>
      <c r="D734" s="112"/>
      <c r="E734" s="112"/>
    </row>
    <row r="735" spans="1:5" ht="15.75" customHeight="1" x14ac:dyDescent="0.2">
      <c r="A735" s="111"/>
      <c r="B735" s="112"/>
      <c r="C735" s="113"/>
      <c r="D735" s="112"/>
      <c r="E735" s="112"/>
    </row>
    <row r="736" spans="1:5" ht="15.75" customHeight="1" x14ac:dyDescent="0.2">
      <c r="A736" s="111"/>
      <c r="B736" s="112"/>
      <c r="C736" s="113"/>
      <c r="D736" s="112"/>
      <c r="E736" s="112"/>
    </row>
    <row r="737" spans="1:5" ht="15.75" customHeight="1" x14ac:dyDescent="0.2">
      <c r="A737" s="111"/>
      <c r="B737" s="112"/>
      <c r="C737" s="113"/>
      <c r="D737" s="112"/>
      <c r="E737" s="112"/>
    </row>
    <row r="738" spans="1:5" ht="15.75" customHeight="1" x14ac:dyDescent="0.2">
      <c r="A738" s="111"/>
      <c r="B738" s="112"/>
      <c r="C738" s="113"/>
      <c r="D738" s="112"/>
      <c r="E738" s="112"/>
    </row>
    <row r="739" spans="1:5" ht="15.75" customHeight="1" x14ac:dyDescent="0.2">
      <c r="A739" s="111"/>
      <c r="B739" s="112"/>
      <c r="C739" s="113"/>
      <c r="D739" s="112"/>
      <c r="E739" s="112"/>
    </row>
    <row r="740" spans="1:5" ht="15.75" customHeight="1" x14ac:dyDescent="0.2">
      <c r="A740" s="111"/>
      <c r="B740" s="112"/>
      <c r="C740" s="113"/>
      <c r="D740" s="112"/>
      <c r="E740" s="112"/>
    </row>
    <row r="741" spans="1:5" ht="15.75" customHeight="1" x14ac:dyDescent="0.2">
      <c r="A741" s="111"/>
      <c r="B741" s="112"/>
      <c r="C741" s="113"/>
      <c r="D741" s="112"/>
      <c r="E741" s="112"/>
    </row>
    <row r="742" spans="1:5" ht="15.75" customHeight="1" x14ac:dyDescent="0.2">
      <c r="A742" s="111"/>
      <c r="B742" s="112"/>
      <c r="C742" s="113"/>
      <c r="D742" s="112"/>
      <c r="E742" s="112"/>
    </row>
    <row r="743" spans="1:5" ht="15.75" customHeight="1" x14ac:dyDescent="0.2">
      <c r="A743" s="111"/>
      <c r="B743" s="112"/>
      <c r="C743" s="113"/>
      <c r="D743" s="112"/>
      <c r="E743" s="112"/>
    </row>
    <row r="744" spans="1:5" ht="15.75" customHeight="1" x14ac:dyDescent="0.2">
      <c r="A744" s="111"/>
      <c r="B744" s="112"/>
      <c r="C744" s="113"/>
      <c r="D744" s="112"/>
      <c r="E744" s="112"/>
    </row>
    <row r="745" spans="1:5" ht="15.75" customHeight="1" x14ac:dyDescent="0.2">
      <c r="A745" s="111"/>
      <c r="B745" s="112"/>
      <c r="C745" s="113"/>
      <c r="D745" s="112"/>
      <c r="E745" s="112"/>
    </row>
    <row r="746" spans="1:5" ht="15.75" customHeight="1" x14ac:dyDescent="0.2">
      <c r="A746" s="111"/>
      <c r="B746" s="112"/>
      <c r="C746" s="113"/>
      <c r="D746" s="112"/>
      <c r="E746" s="112"/>
    </row>
    <row r="747" spans="1:5" ht="15.75" customHeight="1" x14ac:dyDescent="0.2">
      <c r="A747" s="111"/>
      <c r="B747" s="112"/>
      <c r="C747" s="113"/>
      <c r="D747" s="112"/>
      <c r="E747" s="112"/>
    </row>
    <row r="748" spans="1:5" ht="15.75" customHeight="1" x14ac:dyDescent="0.2">
      <c r="A748" s="111"/>
      <c r="B748" s="112"/>
      <c r="C748" s="113"/>
      <c r="D748" s="112"/>
      <c r="E748" s="112"/>
    </row>
    <row r="749" spans="1:5" ht="15.75" customHeight="1" x14ac:dyDescent="0.2">
      <c r="A749" s="111"/>
      <c r="B749" s="112"/>
      <c r="C749" s="113"/>
      <c r="D749" s="112"/>
      <c r="E749" s="112"/>
    </row>
    <row r="750" spans="1:5" ht="15.75" customHeight="1" x14ac:dyDescent="0.2">
      <c r="A750" s="111"/>
      <c r="B750" s="112"/>
      <c r="C750" s="113"/>
      <c r="D750" s="112"/>
      <c r="E750" s="112"/>
    </row>
    <row r="751" spans="1:5" ht="15.75" customHeight="1" x14ac:dyDescent="0.2">
      <c r="A751" s="111"/>
      <c r="B751" s="112"/>
      <c r="C751" s="113"/>
      <c r="D751" s="112"/>
      <c r="E751" s="112"/>
    </row>
    <row r="752" spans="1:5" ht="15.75" customHeight="1" x14ac:dyDescent="0.2">
      <c r="A752" s="111"/>
      <c r="B752" s="112"/>
      <c r="C752" s="113"/>
      <c r="D752" s="112"/>
      <c r="E752" s="112"/>
    </row>
    <row r="753" spans="1:5" ht="15.75" customHeight="1" x14ac:dyDescent="0.2">
      <c r="A753" s="111"/>
      <c r="B753" s="112"/>
      <c r="C753" s="113"/>
      <c r="D753" s="112"/>
      <c r="E753" s="112"/>
    </row>
    <row r="754" spans="1:5" ht="15.75" customHeight="1" x14ac:dyDescent="0.2">
      <c r="A754" s="111"/>
      <c r="B754" s="112"/>
      <c r="C754" s="113"/>
      <c r="D754" s="112"/>
      <c r="E754" s="112"/>
    </row>
    <row r="755" spans="1:5" ht="15.75" customHeight="1" x14ac:dyDescent="0.2">
      <c r="A755" s="111"/>
      <c r="B755" s="112"/>
      <c r="C755" s="113"/>
      <c r="D755" s="112"/>
      <c r="E755" s="112"/>
    </row>
    <row r="756" spans="1:5" ht="15.75" customHeight="1" x14ac:dyDescent="0.2">
      <c r="A756" s="111"/>
      <c r="B756" s="112"/>
      <c r="C756" s="113"/>
      <c r="D756" s="112"/>
      <c r="E756" s="112"/>
    </row>
    <row r="757" spans="1:5" ht="15.75" customHeight="1" x14ac:dyDescent="0.2">
      <c r="A757" s="111"/>
      <c r="B757" s="112"/>
      <c r="C757" s="113"/>
      <c r="D757" s="112"/>
      <c r="E757" s="112"/>
    </row>
    <row r="758" spans="1:5" ht="15.75" customHeight="1" x14ac:dyDescent="0.2">
      <c r="A758" s="111"/>
      <c r="B758" s="112"/>
      <c r="C758" s="113"/>
      <c r="D758" s="112"/>
      <c r="E758" s="112"/>
    </row>
    <row r="759" spans="1:5" ht="15.75" customHeight="1" x14ac:dyDescent="0.2">
      <c r="A759" s="111"/>
      <c r="B759" s="112"/>
      <c r="C759" s="113"/>
      <c r="D759" s="112"/>
      <c r="E759" s="112"/>
    </row>
    <row r="760" spans="1:5" ht="15.75" customHeight="1" x14ac:dyDescent="0.2">
      <c r="A760" s="111"/>
      <c r="B760" s="112"/>
      <c r="C760" s="113"/>
      <c r="D760" s="112"/>
      <c r="E760" s="112"/>
    </row>
    <row r="761" spans="1:5" ht="15.75" customHeight="1" x14ac:dyDescent="0.2">
      <c r="A761" s="111"/>
      <c r="B761" s="112"/>
      <c r="C761" s="113"/>
      <c r="D761" s="112"/>
      <c r="E761" s="112"/>
    </row>
    <row r="762" spans="1:5" ht="15.75" customHeight="1" x14ac:dyDescent="0.2">
      <c r="A762" s="111"/>
      <c r="B762" s="112"/>
      <c r="C762" s="113"/>
      <c r="D762" s="112"/>
      <c r="E762" s="112"/>
    </row>
    <row r="763" spans="1:5" ht="15.75" customHeight="1" x14ac:dyDescent="0.2">
      <c r="A763" s="111"/>
      <c r="B763" s="112"/>
      <c r="C763" s="113"/>
      <c r="D763" s="112"/>
      <c r="E763" s="112"/>
    </row>
    <row r="764" spans="1:5" ht="15.75" customHeight="1" x14ac:dyDescent="0.2">
      <c r="A764" s="111"/>
      <c r="B764" s="112"/>
      <c r="C764" s="113"/>
      <c r="D764" s="112"/>
      <c r="E764" s="112"/>
    </row>
    <row r="765" spans="1:5" ht="15.75" customHeight="1" x14ac:dyDescent="0.2">
      <c r="A765" s="111"/>
      <c r="B765" s="112"/>
      <c r="C765" s="113"/>
      <c r="D765" s="112"/>
      <c r="E765" s="112"/>
    </row>
    <row r="766" spans="1:5" ht="15.75" customHeight="1" x14ac:dyDescent="0.2">
      <c r="A766" s="111"/>
      <c r="B766" s="112"/>
      <c r="C766" s="113"/>
      <c r="D766" s="112"/>
      <c r="E766" s="112"/>
    </row>
    <row r="767" spans="1:5" ht="15.75" customHeight="1" x14ac:dyDescent="0.2">
      <c r="A767" s="111"/>
      <c r="B767" s="112"/>
      <c r="C767" s="113"/>
      <c r="D767" s="112"/>
      <c r="E767" s="112"/>
    </row>
    <row r="768" spans="1:5" ht="15.75" customHeight="1" x14ac:dyDescent="0.2">
      <c r="A768" s="111"/>
      <c r="B768" s="112"/>
      <c r="C768" s="113"/>
      <c r="D768" s="112"/>
      <c r="E768" s="112"/>
    </row>
    <row r="769" spans="1:5" ht="15.75" customHeight="1" x14ac:dyDescent="0.2">
      <c r="A769" s="111"/>
      <c r="B769" s="112"/>
      <c r="C769" s="113"/>
      <c r="D769" s="112"/>
      <c r="E769" s="112"/>
    </row>
    <row r="770" spans="1:5" ht="15.75" customHeight="1" x14ac:dyDescent="0.2">
      <c r="A770" s="111"/>
      <c r="B770" s="112"/>
      <c r="C770" s="113"/>
      <c r="D770" s="112"/>
      <c r="E770" s="112"/>
    </row>
    <row r="771" spans="1:5" ht="15.75" customHeight="1" x14ac:dyDescent="0.2">
      <c r="A771" s="111"/>
      <c r="B771" s="112"/>
      <c r="C771" s="113"/>
      <c r="D771" s="112"/>
      <c r="E771" s="112"/>
    </row>
    <row r="772" spans="1:5" ht="15.75" customHeight="1" x14ac:dyDescent="0.2">
      <c r="A772" s="111"/>
      <c r="B772" s="112"/>
      <c r="C772" s="113"/>
      <c r="D772" s="112"/>
      <c r="E772" s="112"/>
    </row>
    <row r="773" spans="1:5" ht="15.75" customHeight="1" x14ac:dyDescent="0.2">
      <c r="A773" s="111"/>
      <c r="B773" s="112"/>
      <c r="C773" s="113"/>
      <c r="D773" s="112"/>
      <c r="E773" s="112"/>
    </row>
    <row r="774" spans="1:5" ht="15.75" customHeight="1" x14ac:dyDescent="0.2">
      <c r="A774" s="111"/>
      <c r="B774" s="112"/>
      <c r="C774" s="113"/>
      <c r="D774" s="112"/>
      <c r="E774" s="112"/>
    </row>
    <row r="775" spans="1:5" ht="15.75" customHeight="1" x14ac:dyDescent="0.2">
      <c r="A775" s="111"/>
      <c r="B775" s="112"/>
      <c r="C775" s="113"/>
      <c r="D775" s="112"/>
      <c r="E775" s="112"/>
    </row>
    <row r="776" spans="1:5" ht="15.75" customHeight="1" x14ac:dyDescent="0.2">
      <c r="A776" s="111"/>
      <c r="B776" s="112"/>
      <c r="C776" s="113"/>
      <c r="D776" s="112"/>
      <c r="E776" s="112"/>
    </row>
    <row r="777" spans="1:5" ht="15.75" customHeight="1" x14ac:dyDescent="0.2">
      <c r="A777" s="111"/>
      <c r="B777" s="112"/>
      <c r="C777" s="113"/>
      <c r="D777" s="112"/>
      <c r="E777" s="112"/>
    </row>
    <row r="778" spans="1:5" ht="15.75" customHeight="1" x14ac:dyDescent="0.2">
      <c r="A778" s="111"/>
      <c r="B778" s="112"/>
      <c r="C778" s="113"/>
      <c r="D778" s="112"/>
      <c r="E778" s="112"/>
    </row>
    <row r="779" spans="1:5" ht="15.75" customHeight="1" x14ac:dyDescent="0.2">
      <c r="A779" s="111"/>
      <c r="B779" s="112"/>
      <c r="C779" s="113"/>
      <c r="D779" s="112"/>
      <c r="E779" s="112"/>
    </row>
    <row r="780" spans="1:5" ht="15.75" customHeight="1" x14ac:dyDescent="0.2">
      <c r="A780" s="111"/>
      <c r="B780" s="112"/>
      <c r="C780" s="113"/>
      <c r="D780" s="112"/>
      <c r="E780" s="112"/>
    </row>
    <row r="781" spans="1:5" ht="15.75" customHeight="1" x14ac:dyDescent="0.2">
      <c r="A781" s="111"/>
      <c r="B781" s="112"/>
      <c r="C781" s="113"/>
      <c r="D781" s="112"/>
      <c r="E781" s="112"/>
    </row>
    <row r="782" spans="1:5" ht="15.75" customHeight="1" x14ac:dyDescent="0.2">
      <c r="A782" s="111"/>
      <c r="B782" s="112"/>
      <c r="C782" s="113"/>
      <c r="D782" s="112"/>
      <c r="E782" s="112"/>
    </row>
    <row r="783" spans="1:5" ht="15.75" customHeight="1" x14ac:dyDescent="0.2">
      <c r="A783" s="111"/>
      <c r="B783" s="112"/>
      <c r="C783" s="113"/>
      <c r="D783" s="112"/>
      <c r="E783" s="112"/>
    </row>
    <row r="784" spans="1:5" ht="15.75" customHeight="1" x14ac:dyDescent="0.2">
      <c r="A784" s="111"/>
      <c r="B784" s="112"/>
      <c r="C784" s="113"/>
      <c r="D784" s="112"/>
      <c r="E784" s="112"/>
    </row>
    <row r="785" spans="1:5" ht="15.75" customHeight="1" x14ac:dyDescent="0.2">
      <c r="A785" s="111"/>
      <c r="B785" s="112"/>
      <c r="C785" s="113"/>
      <c r="D785" s="112"/>
      <c r="E785" s="112"/>
    </row>
    <row r="786" spans="1:5" ht="15.75" customHeight="1" x14ac:dyDescent="0.2">
      <c r="A786" s="111"/>
      <c r="B786" s="112"/>
      <c r="C786" s="113"/>
      <c r="D786" s="112"/>
      <c r="E786" s="112"/>
    </row>
    <row r="787" spans="1:5" ht="15.75" customHeight="1" x14ac:dyDescent="0.2">
      <c r="A787" s="111"/>
      <c r="B787" s="112"/>
      <c r="C787" s="113"/>
      <c r="D787" s="112"/>
      <c r="E787" s="112"/>
    </row>
    <row r="788" spans="1:5" ht="15.75" customHeight="1" x14ac:dyDescent="0.2">
      <c r="A788" s="111"/>
      <c r="B788" s="112"/>
      <c r="C788" s="113"/>
      <c r="D788" s="112"/>
      <c r="E788" s="112"/>
    </row>
    <row r="789" spans="1:5" ht="15.75" customHeight="1" x14ac:dyDescent="0.2">
      <c r="A789" s="111"/>
      <c r="B789" s="112"/>
      <c r="C789" s="113"/>
      <c r="D789" s="112"/>
      <c r="E789" s="112"/>
    </row>
    <row r="790" spans="1:5" ht="15.75" customHeight="1" x14ac:dyDescent="0.2">
      <c r="A790" s="111"/>
      <c r="B790" s="112"/>
      <c r="C790" s="113"/>
      <c r="D790" s="112"/>
      <c r="E790" s="112"/>
    </row>
    <row r="791" spans="1:5" ht="15.75" customHeight="1" x14ac:dyDescent="0.2">
      <c r="A791" s="111"/>
      <c r="B791" s="112"/>
      <c r="C791" s="113"/>
      <c r="D791" s="112"/>
      <c r="E791" s="112"/>
    </row>
    <row r="792" spans="1:5" ht="15.75" customHeight="1" x14ac:dyDescent="0.2">
      <c r="A792" s="111"/>
      <c r="B792" s="112"/>
      <c r="C792" s="113"/>
      <c r="D792" s="112"/>
      <c r="E792" s="112"/>
    </row>
    <row r="793" spans="1:5" ht="15.75" customHeight="1" x14ac:dyDescent="0.2">
      <c r="A793" s="111"/>
      <c r="B793" s="112"/>
      <c r="C793" s="113"/>
      <c r="D793" s="112"/>
      <c r="E793" s="112"/>
    </row>
    <row r="794" spans="1:5" ht="15.75" customHeight="1" x14ac:dyDescent="0.2">
      <c r="A794" s="111"/>
      <c r="B794" s="112"/>
      <c r="C794" s="113"/>
      <c r="D794" s="112"/>
      <c r="E794" s="112"/>
    </row>
    <row r="795" spans="1:5" ht="15.75" customHeight="1" x14ac:dyDescent="0.2">
      <c r="A795" s="111"/>
      <c r="B795" s="112"/>
      <c r="C795" s="113"/>
      <c r="D795" s="112"/>
      <c r="E795" s="112"/>
    </row>
    <row r="796" spans="1:5" ht="15.75" customHeight="1" x14ac:dyDescent="0.2">
      <c r="A796" s="111"/>
      <c r="B796" s="112"/>
      <c r="C796" s="113"/>
      <c r="D796" s="112"/>
      <c r="E796" s="112"/>
    </row>
    <row r="797" spans="1:5" ht="15.75" customHeight="1" x14ac:dyDescent="0.2">
      <c r="A797" s="111"/>
      <c r="B797" s="112"/>
      <c r="C797" s="113"/>
      <c r="D797" s="112"/>
      <c r="E797" s="112"/>
    </row>
    <row r="798" spans="1:5" ht="15.75" customHeight="1" x14ac:dyDescent="0.2">
      <c r="A798" s="111"/>
      <c r="B798" s="112"/>
      <c r="C798" s="113"/>
      <c r="D798" s="112"/>
      <c r="E798" s="112"/>
    </row>
    <row r="799" spans="1:5" ht="15.75" customHeight="1" x14ac:dyDescent="0.2">
      <c r="A799" s="111"/>
      <c r="B799" s="112"/>
      <c r="C799" s="113"/>
      <c r="D799" s="112"/>
      <c r="E799" s="112"/>
    </row>
    <row r="800" spans="1:5" ht="15.75" customHeight="1" x14ac:dyDescent="0.2">
      <c r="A800" s="111"/>
      <c r="B800" s="112"/>
      <c r="C800" s="113"/>
      <c r="D800" s="112"/>
      <c r="E800" s="112"/>
    </row>
    <row r="801" spans="1:5" ht="15.75" customHeight="1" x14ac:dyDescent="0.2">
      <c r="A801" s="111"/>
      <c r="B801" s="112"/>
      <c r="C801" s="113"/>
      <c r="D801" s="112"/>
      <c r="E801" s="112"/>
    </row>
    <row r="802" spans="1:5" ht="15.75" customHeight="1" x14ac:dyDescent="0.2">
      <c r="A802" s="111"/>
      <c r="B802" s="112"/>
      <c r="C802" s="113"/>
      <c r="D802" s="112"/>
      <c r="E802" s="112"/>
    </row>
    <row r="803" spans="1:5" ht="15.75" customHeight="1" x14ac:dyDescent="0.2">
      <c r="A803" s="111"/>
      <c r="B803" s="112"/>
      <c r="C803" s="113"/>
      <c r="D803" s="112"/>
      <c r="E803" s="112"/>
    </row>
    <row r="804" spans="1:5" ht="15.75" customHeight="1" x14ac:dyDescent="0.2">
      <c r="A804" s="111"/>
      <c r="B804" s="112"/>
      <c r="C804" s="113"/>
      <c r="D804" s="112"/>
      <c r="E804" s="112"/>
    </row>
    <row r="805" spans="1:5" ht="15.75" customHeight="1" x14ac:dyDescent="0.2">
      <c r="A805" s="111"/>
      <c r="B805" s="112"/>
      <c r="C805" s="113"/>
      <c r="D805" s="112"/>
      <c r="E805" s="112"/>
    </row>
    <row r="806" spans="1:5" ht="15.75" customHeight="1" x14ac:dyDescent="0.2">
      <c r="A806" s="111"/>
      <c r="B806" s="112"/>
      <c r="C806" s="113"/>
      <c r="D806" s="112"/>
      <c r="E806" s="112"/>
    </row>
    <row r="807" spans="1:5" ht="15.75" customHeight="1" x14ac:dyDescent="0.2">
      <c r="A807" s="111"/>
      <c r="B807" s="112"/>
      <c r="C807" s="113"/>
      <c r="D807" s="112"/>
      <c r="E807" s="112"/>
    </row>
    <row r="808" spans="1:5" ht="15.75" customHeight="1" x14ac:dyDescent="0.2">
      <c r="A808" s="111"/>
      <c r="B808" s="112"/>
      <c r="C808" s="113"/>
      <c r="D808" s="112"/>
      <c r="E808" s="112"/>
    </row>
    <row r="809" spans="1:5" ht="15.75" customHeight="1" x14ac:dyDescent="0.2">
      <c r="A809" s="111"/>
      <c r="B809" s="112"/>
      <c r="C809" s="113"/>
      <c r="D809" s="112"/>
      <c r="E809" s="112"/>
    </row>
    <row r="810" spans="1:5" ht="15.75" customHeight="1" x14ac:dyDescent="0.2">
      <c r="A810" s="111"/>
      <c r="B810" s="112"/>
      <c r="C810" s="113"/>
      <c r="D810" s="112"/>
      <c r="E810" s="112"/>
    </row>
    <row r="811" spans="1:5" ht="15.75" customHeight="1" x14ac:dyDescent="0.2">
      <c r="A811" s="111"/>
      <c r="B811" s="112"/>
      <c r="C811" s="113"/>
      <c r="D811" s="112"/>
      <c r="E811" s="112"/>
    </row>
    <row r="812" spans="1:5" ht="15.75" customHeight="1" x14ac:dyDescent="0.2">
      <c r="A812" s="111"/>
      <c r="B812" s="112"/>
      <c r="C812" s="113"/>
      <c r="D812" s="112"/>
      <c r="E812" s="112"/>
    </row>
    <row r="813" spans="1:5" ht="15.75" customHeight="1" x14ac:dyDescent="0.2">
      <c r="A813" s="111"/>
      <c r="B813" s="112"/>
      <c r="C813" s="113"/>
      <c r="D813" s="112"/>
      <c r="E813" s="112"/>
    </row>
    <row r="814" spans="1:5" ht="15.75" customHeight="1" x14ac:dyDescent="0.2">
      <c r="A814" s="111"/>
      <c r="B814" s="112"/>
      <c r="C814" s="113"/>
      <c r="D814" s="112"/>
      <c r="E814" s="112"/>
    </row>
    <row r="815" spans="1:5" ht="15.75" customHeight="1" x14ac:dyDescent="0.2">
      <c r="A815" s="111"/>
      <c r="B815" s="112"/>
      <c r="C815" s="113"/>
      <c r="D815" s="112"/>
      <c r="E815" s="112"/>
    </row>
    <row r="816" spans="1:5" ht="15.75" customHeight="1" x14ac:dyDescent="0.2">
      <c r="A816" s="111"/>
      <c r="B816" s="112"/>
      <c r="C816" s="113"/>
      <c r="D816" s="112"/>
      <c r="E816" s="112"/>
    </row>
    <row r="817" spans="1:5" ht="15.75" customHeight="1" x14ac:dyDescent="0.2">
      <c r="A817" s="111"/>
      <c r="B817" s="112"/>
      <c r="C817" s="113"/>
      <c r="D817" s="112"/>
      <c r="E817" s="112"/>
    </row>
    <row r="818" spans="1:5" ht="15.75" customHeight="1" x14ac:dyDescent="0.2">
      <c r="A818" s="111"/>
      <c r="B818" s="112"/>
      <c r="C818" s="113"/>
      <c r="D818" s="112"/>
      <c r="E818" s="112"/>
    </row>
    <row r="819" spans="1:5" ht="15.75" customHeight="1" x14ac:dyDescent="0.2">
      <c r="A819" s="111"/>
      <c r="B819" s="112"/>
      <c r="C819" s="113"/>
      <c r="D819" s="112"/>
      <c r="E819" s="112"/>
    </row>
    <row r="820" spans="1:5" ht="15.75" customHeight="1" x14ac:dyDescent="0.2">
      <c r="A820" s="111"/>
      <c r="B820" s="112"/>
      <c r="C820" s="113"/>
      <c r="D820" s="112"/>
      <c r="E820" s="112"/>
    </row>
    <row r="821" spans="1:5" ht="15.75" customHeight="1" x14ac:dyDescent="0.2">
      <c r="A821" s="111"/>
      <c r="B821" s="112"/>
      <c r="C821" s="113"/>
      <c r="D821" s="112"/>
      <c r="E821" s="112"/>
    </row>
    <row r="822" spans="1:5" ht="15.75" customHeight="1" x14ac:dyDescent="0.2">
      <c r="A822" s="111"/>
      <c r="B822" s="112"/>
      <c r="C822" s="113"/>
      <c r="D822" s="112"/>
      <c r="E822" s="112"/>
    </row>
    <row r="823" spans="1:5" ht="15.75" customHeight="1" x14ac:dyDescent="0.2">
      <c r="A823" s="111"/>
      <c r="B823" s="112"/>
      <c r="C823" s="113"/>
      <c r="D823" s="112"/>
      <c r="E823" s="112"/>
    </row>
    <row r="824" spans="1:5" ht="15.75" customHeight="1" x14ac:dyDescent="0.2">
      <c r="A824" s="111"/>
      <c r="B824" s="112"/>
      <c r="C824" s="113"/>
      <c r="D824" s="112"/>
      <c r="E824" s="112"/>
    </row>
    <row r="825" spans="1:5" ht="15.75" customHeight="1" x14ac:dyDescent="0.2">
      <c r="A825" s="111"/>
      <c r="B825" s="112"/>
      <c r="C825" s="113"/>
      <c r="D825" s="112"/>
      <c r="E825" s="112"/>
    </row>
    <row r="826" spans="1:5" ht="15.75" customHeight="1" x14ac:dyDescent="0.2">
      <c r="A826" s="111"/>
      <c r="B826" s="112"/>
      <c r="C826" s="113"/>
      <c r="D826" s="112"/>
      <c r="E826" s="112"/>
    </row>
    <row r="827" spans="1:5" ht="15.75" customHeight="1" x14ac:dyDescent="0.2">
      <c r="A827" s="111"/>
      <c r="B827" s="112"/>
      <c r="C827" s="113"/>
      <c r="D827" s="112"/>
      <c r="E827" s="112"/>
    </row>
    <row r="828" spans="1:5" ht="15.75" customHeight="1" x14ac:dyDescent="0.2">
      <c r="A828" s="111"/>
      <c r="B828" s="112"/>
      <c r="C828" s="113"/>
      <c r="D828" s="112"/>
      <c r="E828" s="112"/>
    </row>
    <row r="829" spans="1:5" ht="15.75" customHeight="1" x14ac:dyDescent="0.2">
      <c r="A829" s="111"/>
      <c r="B829" s="112"/>
      <c r="C829" s="113"/>
      <c r="D829" s="112"/>
      <c r="E829" s="112"/>
    </row>
    <row r="830" spans="1:5" ht="15.75" customHeight="1" x14ac:dyDescent="0.2">
      <c r="A830" s="111"/>
      <c r="B830" s="112"/>
      <c r="C830" s="113"/>
      <c r="D830" s="112"/>
      <c r="E830" s="112"/>
    </row>
    <row r="831" spans="1:5" ht="15.75" customHeight="1" x14ac:dyDescent="0.2">
      <c r="A831" s="111"/>
      <c r="B831" s="112"/>
      <c r="C831" s="113"/>
      <c r="D831" s="112"/>
      <c r="E831" s="112"/>
    </row>
    <row r="832" spans="1:5" ht="15.75" customHeight="1" x14ac:dyDescent="0.2">
      <c r="A832" s="111"/>
      <c r="B832" s="112"/>
      <c r="C832" s="113"/>
      <c r="D832" s="112"/>
      <c r="E832" s="112"/>
    </row>
    <row r="833" spans="1:5" ht="15.75" customHeight="1" x14ac:dyDescent="0.2">
      <c r="A833" s="111"/>
      <c r="B833" s="112"/>
      <c r="C833" s="113"/>
      <c r="D833" s="112"/>
      <c r="E833" s="112"/>
    </row>
    <row r="834" spans="1:5" ht="15.75" customHeight="1" x14ac:dyDescent="0.2">
      <c r="A834" s="111"/>
      <c r="B834" s="112"/>
      <c r="C834" s="113"/>
      <c r="D834" s="112"/>
      <c r="E834" s="112"/>
    </row>
    <row r="835" spans="1:5" ht="15.75" customHeight="1" x14ac:dyDescent="0.2">
      <c r="A835" s="111"/>
      <c r="B835" s="112"/>
      <c r="C835" s="113"/>
      <c r="D835" s="112"/>
      <c r="E835" s="112"/>
    </row>
    <row r="836" spans="1:5" ht="15.75" customHeight="1" x14ac:dyDescent="0.2">
      <c r="A836" s="111"/>
      <c r="B836" s="112"/>
      <c r="C836" s="113"/>
      <c r="D836" s="112"/>
      <c r="E836" s="112"/>
    </row>
    <row r="837" spans="1:5" ht="15.75" customHeight="1" x14ac:dyDescent="0.2">
      <c r="A837" s="111"/>
      <c r="B837" s="112"/>
      <c r="C837" s="113"/>
      <c r="D837" s="112"/>
      <c r="E837" s="112"/>
    </row>
    <row r="838" spans="1:5" ht="15.75" customHeight="1" x14ac:dyDescent="0.2">
      <c r="A838" s="111"/>
      <c r="B838" s="112"/>
      <c r="C838" s="113"/>
      <c r="D838" s="112"/>
      <c r="E838" s="112"/>
    </row>
    <row r="839" spans="1:5" ht="15.75" customHeight="1" x14ac:dyDescent="0.2">
      <c r="A839" s="111"/>
      <c r="B839" s="112"/>
      <c r="C839" s="113"/>
      <c r="D839" s="112"/>
      <c r="E839" s="112"/>
    </row>
    <row r="840" spans="1:5" ht="15.75" customHeight="1" x14ac:dyDescent="0.2">
      <c r="A840" s="111"/>
      <c r="B840" s="112"/>
      <c r="C840" s="113"/>
      <c r="D840" s="112"/>
      <c r="E840" s="112"/>
    </row>
    <row r="841" spans="1:5" ht="15.75" customHeight="1" x14ac:dyDescent="0.2">
      <c r="A841" s="111"/>
      <c r="B841" s="112"/>
      <c r="C841" s="113"/>
      <c r="D841" s="112"/>
      <c r="E841" s="112"/>
    </row>
    <row r="842" spans="1:5" ht="15.75" customHeight="1" x14ac:dyDescent="0.2">
      <c r="A842" s="111"/>
      <c r="B842" s="112"/>
      <c r="C842" s="113"/>
      <c r="D842" s="112"/>
      <c r="E842" s="112"/>
    </row>
    <row r="843" spans="1:5" ht="15.75" customHeight="1" x14ac:dyDescent="0.2">
      <c r="A843" s="111"/>
      <c r="B843" s="112"/>
      <c r="C843" s="113"/>
      <c r="D843" s="112"/>
      <c r="E843" s="112"/>
    </row>
    <row r="844" spans="1:5" ht="15.75" customHeight="1" x14ac:dyDescent="0.2">
      <c r="A844" s="111"/>
      <c r="B844" s="112"/>
      <c r="C844" s="113"/>
      <c r="D844" s="112"/>
      <c r="E844" s="112"/>
    </row>
    <row r="845" spans="1:5" ht="15.75" customHeight="1" x14ac:dyDescent="0.2">
      <c r="A845" s="111"/>
      <c r="B845" s="112"/>
      <c r="C845" s="113"/>
      <c r="D845" s="112"/>
      <c r="E845" s="112"/>
    </row>
    <row r="846" spans="1:5" ht="15.75" customHeight="1" x14ac:dyDescent="0.2">
      <c r="A846" s="111"/>
      <c r="B846" s="112"/>
      <c r="C846" s="113"/>
      <c r="D846" s="112"/>
      <c r="E846" s="112"/>
    </row>
    <row r="847" spans="1:5" ht="15.75" customHeight="1" x14ac:dyDescent="0.2">
      <c r="A847" s="111"/>
      <c r="B847" s="112"/>
      <c r="C847" s="113"/>
      <c r="D847" s="112"/>
      <c r="E847" s="112"/>
    </row>
    <row r="848" spans="1:5" ht="15.75" customHeight="1" x14ac:dyDescent="0.2">
      <c r="A848" s="111"/>
      <c r="B848" s="112"/>
      <c r="C848" s="113"/>
      <c r="D848" s="112"/>
      <c r="E848" s="112"/>
    </row>
    <row r="849" spans="1:5" ht="15.75" customHeight="1" x14ac:dyDescent="0.2">
      <c r="A849" s="111"/>
      <c r="B849" s="112"/>
      <c r="C849" s="113"/>
      <c r="D849" s="112"/>
      <c r="E849" s="112"/>
    </row>
    <row r="850" spans="1:5" ht="15.75" customHeight="1" x14ac:dyDescent="0.2">
      <c r="A850" s="111"/>
      <c r="B850" s="112"/>
      <c r="C850" s="113"/>
      <c r="D850" s="112"/>
      <c r="E850" s="112"/>
    </row>
    <row r="851" spans="1:5" ht="15.75" customHeight="1" x14ac:dyDescent="0.2">
      <c r="A851" s="111"/>
      <c r="B851" s="112"/>
      <c r="C851" s="113"/>
      <c r="D851" s="112"/>
      <c r="E851" s="112"/>
    </row>
    <row r="852" spans="1:5" ht="15.75" customHeight="1" x14ac:dyDescent="0.2">
      <c r="A852" s="111"/>
      <c r="B852" s="112"/>
      <c r="C852" s="113"/>
      <c r="D852" s="112"/>
      <c r="E852" s="112"/>
    </row>
    <row r="853" spans="1:5" ht="15.75" customHeight="1" x14ac:dyDescent="0.2">
      <c r="A853" s="111"/>
      <c r="B853" s="112"/>
      <c r="C853" s="113"/>
      <c r="D853" s="112"/>
      <c r="E853" s="112"/>
    </row>
    <row r="854" spans="1:5" ht="15.75" customHeight="1" x14ac:dyDescent="0.2">
      <c r="A854" s="111"/>
      <c r="B854" s="112"/>
      <c r="C854" s="113"/>
      <c r="D854" s="112"/>
      <c r="E854" s="112"/>
    </row>
    <row r="855" spans="1:5" ht="15.75" customHeight="1" x14ac:dyDescent="0.2">
      <c r="A855" s="111"/>
      <c r="B855" s="112"/>
      <c r="C855" s="113"/>
      <c r="D855" s="112"/>
      <c r="E855" s="112"/>
    </row>
    <row r="856" spans="1:5" ht="15.75" customHeight="1" x14ac:dyDescent="0.2">
      <c r="A856" s="111"/>
      <c r="B856" s="112"/>
      <c r="C856" s="113"/>
      <c r="D856" s="112"/>
      <c r="E856" s="112"/>
    </row>
    <row r="857" spans="1:5" ht="15.75" customHeight="1" x14ac:dyDescent="0.2">
      <c r="A857" s="111"/>
      <c r="B857" s="112"/>
      <c r="C857" s="113"/>
      <c r="D857" s="112"/>
      <c r="E857" s="112"/>
    </row>
    <row r="858" spans="1:5" ht="15.75" customHeight="1" x14ac:dyDescent="0.2">
      <c r="A858" s="111"/>
      <c r="B858" s="112"/>
      <c r="C858" s="113"/>
      <c r="D858" s="112"/>
      <c r="E858" s="112"/>
    </row>
    <row r="859" spans="1:5" ht="15.75" customHeight="1" x14ac:dyDescent="0.2">
      <c r="A859" s="111"/>
      <c r="B859" s="112"/>
      <c r="C859" s="113"/>
      <c r="D859" s="112"/>
      <c r="E859" s="112"/>
    </row>
    <row r="860" spans="1:5" ht="15.75" customHeight="1" x14ac:dyDescent="0.2">
      <c r="A860" s="111"/>
      <c r="B860" s="112"/>
      <c r="C860" s="113"/>
      <c r="D860" s="112"/>
      <c r="E860" s="112"/>
    </row>
    <row r="861" spans="1:5" ht="15.75" customHeight="1" x14ac:dyDescent="0.2">
      <c r="A861" s="111"/>
      <c r="B861" s="112"/>
      <c r="C861" s="113"/>
      <c r="D861" s="112"/>
      <c r="E861" s="112"/>
    </row>
    <row r="862" spans="1:5" ht="15.75" customHeight="1" x14ac:dyDescent="0.2">
      <c r="A862" s="111"/>
      <c r="B862" s="112"/>
      <c r="C862" s="113"/>
      <c r="D862" s="112"/>
      <c r="E862" s="112"/>
    </row>
    <row r="863" spans="1:5" ht="15.75" customHeight="1" x14ac:dyDescent="0.2">
      <c r="A863" s="111"/>
      <c r="B863" s="112"/>
      <c r="C863" s="113"/>
      <c r="D863" s="112"/>
      <c r="E863" s="112"/>
    </row>
    <row r="864" spans="1:5" ht="15.75" customHeight="1" x14ac:dyDescent="0.2">
      <c r="A864" s="111"/>
      <c r="B864" s="112"/>
      <c r="C864" s="113"/>
      <c r="D864" s="112"/>
      <c r="E864" s="112"/>
    </row>
    <row r="865" spans="1:5" ht="15.75" customHeight="1" x14ac:dyDescent="0.2">
      <c r="A865" s="111"/>
      <c r="B865" s="112"/>
      <c r="C865" s="113"/>
      <c r="D865" s="112"/>
      <c r="E865" s="112"/>
    </row>
    <row r="866" spans="1:5" ht="15.75" customHeight="1" x14ac:dyDescent="0.2">
      <c r="A866" s="111"/>
      <c r="B866" s="112"/>
      <c r="C866" s="113"/>
      <c r="D866" s="112"/>
      <c r="E866" s="112"/>
    </row>
    <row r="867" spans="1:5" ht="15.75" customHeight="1" x14ac:dyDescent="0.2">
      <c r="A867" s="111"/>
      <c r="B867" s="112"/>
      <c r="C867" s="113"/>
      <c r="D867" s="112"/>
      <c r="E867" s="112"/>
    </row>
    <row r="868" spans="1:5" ht="15.75" customHeight="1" x14ac:dyDescent="0.2">
      <c r="A868" s="111"/>
      <c r="B868" s="112"/>
      <c r="C868" s="113"/>
      <c r="D868" s="112"/>
      <c r="E868" s="112"/>
    </row>
    <row r="869" spans="1:5" ht="15.75" customHeight="1" x14ac:dyDescent="0.2">
      <c r="A869" s="111"/>
      <c r="B869" s="112"/>
      <c r="C869" s="113"/>
      <c r="D869" s="112"/>
      <c r="E869" s="112"/>
    </row>
    <row r="870" spans="1:5" ht="15.75" customHeight="1" x14ac:dyDescent="0.2">
      <c r="A870" s="111"/>
      <c r="B870" s="112"/>
      <c r="C870" s="113"/>
      <c r="D870" s="112"/>
      <c r="E870" s="112"/>
    </row>
    <row r="871" spans="1:5" ht="15.75" customHeight="1" x14ac:dyDescent="0.2">
      <c r="A871" s="111"/>
      <c r="B871" s="112"/>
      <c r="C871" s="113"/>
      <c r="D871" s="112"/>
      <c r="E871" s="112"/>
    </row>
    <row r="872" spans="1:5" ht="15.75" customHeight="1" x14ac:dyDescent="0.2">
      <c r="A872" s="111"/>
      <c r="B872" s="112"/>
      <c r="C872" s="113"/>
      <c r="D872" s="112"/>
      <c r="E872" s="112"/>
    </row>
    <row r="873" spans="1:5" ht="15.75" customHeight="1" x14ac:dyDescent="0.2">
      <c r="A873" s="111"/>
      <c r="B873" s="112"/>
      <c r="C873" s="113"/>
      <c r="D873" s="112"/>
      <c r="E873" s="112"/>
    </row>
    <row r="874" spans="1:5" ht="15.75" customHeight="1" x14ac:dyDescent="0.2">
      <c r="A874" s="111"/>
      <c r="B874" s="112"/>
      <c r="C874" s="113"/>
      <c r="D874" s="112"/>
      <c r="E874" s="112"/>
    </row>
    <row r="875" spans="1:5" ht="15.75" customHeight="1" x14ac:dyDescent="0.2">
      <c r="A875" s="111"/>
      <c r="B875" s="112"/>
      <c r="C875" s="113"/>
      <c r="D875" s="112"/>
      <c r="E875" s="112"/>
    </row>
    <row r="876" spans="1:5" ht="15.75" customHeight="1" x14ac:dyDescent="0.2">
      <c r="A876" s="111"/>
      <c r="B876" s="112"/>
      <c r="C876" s="113"/>
      <c r="D876" s="112"/>
      <c r="E876" s="112"/>
    </row>
    <row r="877" spans="1:5" ht="15.75" customHeight="1" x14ac:dyDescent="0.2">
      <c r="A877" s="111"/>
      <c r="B877" s="112"/>
      <c r="C877" s="113"/>
      <c r="D877" s="112"/>
      <c r="E877" s="112"/>
    </row>
    <row r="878" spans="1:5" ht="15.75" customHeight="1" x14ac:dyDescent="0.2">
      <c r="A878" s="111"/>
      <c r="B878" s="112"/>
      <c r="C878" s="113"/>
      <c r="D878" s="112"/>
      <c r="E878" s="112"/>
    </row>
    <row r="879" spans="1:5" ht="15.75" customHeight="1" x14ac:dyDescent="0.2">
      <c r="A879" s="111"/>
      <c r="B879" s="112"/>
      <c r="C879" s="113"/>
      <c r="D879" s="112"/>
      <c r="E879" s="112"/>
    </row>
    <row r="880" spans="1:5" ht="15.75" customHeight="1" x14ac:dyDescent="0.2">
      <c r="A880" s="111"/>
      <c r="B880" s="112"/>
      <c r="C880" s="113"/>
      <c r="D880" s="112"/>
      <c r="E880" s="112"/>
    </row>
    <row r="881" spans="1:5" ht="15.75" customHeight="1" x14ac:dyDescent="0.2">
      <c r="A881" s="111"/>
      <c r="B881" s="112"/>
      <c r="C881" s="113"/>
      <c r="D881" s="112"/>
      <c r="E881" s="112"/>
    </row>
    <row r="882" spans="1:5" ht="15.75" customHeight="1" x14ac:dyDescent="0.2">
      <c r="A882" s="111"/>
      <c r="B882" s="112"/>
      <c r="C882" s="113"/>
      <c r="D882" s="112"/>
      <c r="E882" s="112"/>
    </row>
    <row r="883" spans="1:5" ht="15.75" customHeight="1" x14ac:dyDescent="0.2">
      <c r="A883" s="111"/>
      <c r="B883" s="112"/>
      <c r="C883" s="113"/>
      <c r="D883" s="112"/>
      <c r="E883" s="112"/>
    </row>
    <row r="884" spans="1:5" ht="15.75" customHeight="1" x14ac:dyDescent="0.2">
      <c r="A884" s="111"/>
      <c r="B884" s="112"/>
      <c r="C884" s="113"/>
      <c r="D884" s="112"/>
      <c r="E884" s="112"/>
    </row>
    <row r="885" spans="1:5" ht="15.75" customHeight="1" x14ac:dyDescent="0.2">
      <c r="A885" s="111"/>
      <c r="B885" s="112"/>
      <c r="C885" s="113"/>
      <c r="D885" s="112"/>
      <c r="E885" s="112"/>
    </row>
    <row r="886" spans="1:5" ht="15.75" customHeight="1" x14ac:dyDescent="0.2">
      <c r="A886" s="111"/>
      <c r="B886" s="112"/>
      <c r="C886" s="113"/>
      <c r="D886" s="112"/>
      <c r="E886" s="112"/>
    </row>
    <row r="887" spans="1:5" ht="15.75" customHeight="1" x14ac:dyDescent="0.2">
      <c r="A887" s="111"/>
      <c r="B887" s="112"/>
      <c r="C887" s="113"/>
      <c r="D887" s="112"/>
      <c r="E887" s="112"/>
    </row>
    <row r="888" spans="1:5" ht="15.75" customHeight="1" x14ac:dyDescent="0.2">
      <c r="A888" s="111"/>
      <c r="B888" s="112"/>
      <c r="C888" s="113"/>
      <c r="D888" s="112"/>
      <c r="E888" s="112"/>
    </row>
    <row r="889" spans="1:5" ht="15.75" customHeight="1" x14ac:dyDescent="0.2">
      <c r="A889" s="111"/>
      <c r="B889" s="112"/>
      <c r="C889" s="113"/>
      <c r="D889" s="112"/>
      <c r="E889" s="112"/>
    </row>
    <row r="890" spans="1:5" ht="15.75" customHeight="1" x14ac:dyDescent="0.2">
      <c r="A890" s="111"/>
      <c r="B890" s="112"/>
      <c r="C890" s="113"/>
      <c r="D890" s="112"/>
      <c r="E890" s="112"/>
    </row>
    <row r="891" spans="1:5" ht="15.75" customHeight="1" x14ac:dyDescent="0.2">
      <c r="A891" s="111"/>
      <c r="B891" s="112"/>
      <c r="C891" s="113"/>
      <c r="D891" s="112"/>
      <c r="E891" s="112"/>
    </row>
    <row r="892" spans="1:5" ht="15.75" customHeight="1" x14ac:dyDescent="0.2">
      <c r="A892" s="111"/>
      <c r="B892" s="112"/>
      <c r="C892" s="113"/>
      <c r="D892" s="112"/>
      <c r="E892" s="112"/>
    </row>
    <row r="893" spans="1:5" ht="15.75" customHeight="1" x14ac:dyDescent="0.2">
      <c r="A893" s="111"/>
      <c r="B893" s="112"/>
      <c r="C893" s="113"/>
      <c r="D893" s="112"/>
      <c r="E893" s="112"/>
    </row>
    <row r="894" spans="1:5" ht="15.75" customHeight="1" x14ac:dyDescent="0.2">
      <c r="A894" s="111"/>
      <c r="B894" s="112"/>
      <c r="C894" s="113"/>
      <c r="D894" s="112"/>
      <c r="E894" s="112"/>
    </row>
    <row r="895" spans="1:5" ht="15.75" customHeight="1" x14ac:dyDescent="0.2">
      <c r="A895" s="111"/>
      <c r="B895" s="112"/>
      <c r="C895" s="113"/>
      <c r="D895" s="112"/>
      <c r="E895" s="112"/>
    </row>
    <row r="896" spans="1:5" ht="15.75" customHeight="1" x14ac:dyDescent="0.2">
      <c r="A896" s="111"/>
      <c r="B896" s="112"/>
      <c r="C896" s="113"/>
      <c r="D896" s="112"/>
      <c r="E896" s="112"/>
    </row>
    <row r="897" spans="1:5" ht="15.75" customHeight="1" x14ac:dyDescent="0.2">
      <c r="A897" s="111"/>
      <c r="B897" s="112"/>
      <c r="C897" s="113"/>
      <c r="D897" s="112"/>
      <c r="E897" s="112"/>
    </row>
    <row r="898" spans="1:5" ht="15.75" customHeight="1" x14ac:dyDescent="0.2">
      <c r="A898" s="111"/>
      <c r="B898" s="112"/>
      <c r="C898" s="113"/>
      <c r="D898" s="112"/>
      <c r="E898" s="112"/>
    </row>
    <row r="899" spans="1:5" ht="15.75" customHeight="1" x14ac:dyDescent="0.2">
      <c r="A899" s="111"/>
      <c r="B899" s="112"/>
      <c r="C899" s="113"/>
      <c r="D899" s="112"/>
      <c r="E899" s="112"/>
    </row>
    <row r="900" spans="1:5" ht="15.75" customHeight="1" x14ac:dyDescent="0.2">
      <c r="A900" s="111"/>
      <c r="B900" s="112"/>
      <c r="C900" s="113"/>
      <c r="D900" s="112"/>
      <c r="E900" s="112"/>
    </row>
    <row r="901" spans="1:5" ht="15.75" customHeight="1" x14ac:dyDescent="0.2">
      <c r="A901" s="111"/>
      <c r="B901" s="112"/>
      <c r="C901" s="113"/>
      <c r="D901" s="112"/>
      <c r="E901" s="112"/>
    </row>
    <row r="902" spans="1:5" ht="15.75" customHeight="1" x14ac:dyDescent="0.2">
      <c r="A902" s="111"/>
      <c r="B902" s="112"/>
      <c r="C902" s="113"/>
      <c r="D902" s="112"/>
      <c r="E902" s="112"/>
    </row>
    <row r="903" spans="1:5" ht="15.75" customHeight="1" x14ac:dyDescent="0.2">
      <c r="A903" s="111"/>
      <c r="B903" s="112"/>
      <c r="C903" s="113"/>
      <c r="D903" s="112"/>
      <c r="E903" s="112"/>
    </row>
    <row r="904" spans="1:5" ht="15.75" customHeight="1" x14ac:dyDescent="0.2">
      <c r="A904" s="111"/>
      <c r="B904" s="112"/>
      <c r="C904" s="113"/>
      <c r="D904" s="112"/>
      <c r="E904" s="112"/>
    </row>
    <row r="905" spans="1:5" ht="15.75" customHeight="1" x14ac:dyDescent="0.2">
      <c r="A905" s="111"/>
      <c r="B905" s="112"/>
      <c r="C905" s="113"/>
      <c r="D905" s="112"/>
      <c r="E905" s="112"/>
    </row>
    <row r="906" spans="1:5" ht="15.75" customHeight="1" x14ac:dyDescent="0.2">
      <c r="A906" s="111"/>
      <c r="B906" s="112"/>
      <c r="C906" s="113"/>
      <c r="D906" s="112"/>
      <c r="E906" s="112"/>
    </row>
    <row r="907" spans="1:5" ht="15.75" customHeight="1" x14ac:dyDescent="0.2">
      <c r="A907" s="111"/>
      <c r="B907" s="112"/>
      <c r="C907" s="113"/>
      <c r="D907" s="112"/>
      <c r="E907" s="112"/>
    </row>
    <row r="908" spans="1:5" ht="15.75" customHeight="1" x14ac:dyDescent="0.2">
      <c r="A908" s="111"/>
      <c r="B908" s="112"/>
      <c r="C908" s="113"/>
      <c r="D908" s="112"/>
      <c r="E908" s="112"/>
    </row>
    <row r="909" spans="1:5" ht="15.75" customHeight="1" x14ac:dyDescent="0.2">
      <c r="A909" s="111"/>
      <c r="B909" s="112"/>
      <c r="C909" s="113"/>
      <c r="D909" s="112"/>
      <c r="E909" s="112"/>
    </row>
    <row r="910" spans="1:5" ht="15.75" customHeight="1" x14ac:dyDescent="0.2">
      <c r="A910" s="111"/>
      <c r="B910" s="112"/>
      <c r="C910" s="113"/>
      <c r="D910" s="112"/>
      <c r="E910" s="112"/>
    </row>
    <row r="911" spans="1:5" ht="15.75" customHeight="1" x14ac:dyDescent="0.2">
      <c r="A911" s="111"/>
      <c r="B911" s="112"/>
      <c r="C911" s="113"/>
      <c r="D911" s="112"/>
      <c r="E911" s="112"/>
    </row>
    <row r="912" spans="1:5" ht="15.75" customHeight="1" x14ac:dyDescent="0.2">
      <c r="A912" s="111"/>
      <c r="B912" s="112"/>
      <c r="C912" s="113"/>
      <c r="D912" s="112"/>
      <c r="E912" s="112"/>
    </row>
    <row r="913" spans="1:5" ht="15.75" customHeight="1" x14ac:dyDescent="0.2">
      <c r="A913" s="111"/>
      <c r="B913" s="112"/>
      <c r="C913" s="113"/>
      <c r="D913" s="112"/>
      <c r="E913" s="112"/>
    </row>
    <row r="914" spans="1:5" ht="15.75" customHeight="1" x14ac:dyDescent="0.2">
      <c r="A914" s="111"/>
      <c r="B914" s="112"/>
      <c r="C914" s="113"/>
      <c r="D914" s="112"/>
      <c r="E914" s="112"/>
    </row>
    <row r="915" spans="1:5" ht="15.75" customHeight="1" x14ac:dyDescent="0.2">
      <c r="A915" s="111"/>
      <c r="B915" s="112"/>
      <c r="C915" s="113"/>
      <c r="D915" s="112"/>
      <c r="E915" s="112"/>
    </row>
    <row r="916" spans="1:5" ht="15.75" customHeight="1" x14ac:dyDescent="0.2">
      <c r="A916" s="111"/>
      <c r="B916" s="112"/>
      <c r="C916" s="113"/>
      <c r="D916" s="112"/>
      <c r="E916" s="112"/>
    </row>
    <row r="917" spans="1:5" ht="15.75" customHeight="1" x14ac:dyDescent="0.2">
      <c r="A917" s="111"/>
      <c r="B917" s="112"/>
      <c r="C917" s="113"/>
      <c r="D917" s="112"/>
      <c r="E917" s="112"/>
    </row>
    <row r="918" spans="1:5" ht="15.75" customHeight="1" x14ac:dyDescent="0.2">
      <c r="A918" s="111"/>
      <c r="B918" s="112"/>
      <c r="C918" s="113"/>
      <c r="D918" s="112"/>
      <c r="E918" s="112"/>
    </row>
    <row r="919" spans="1:5" ht="15.75" customHeight="1" x14ac:dyDescent="0.2">
      <c r="A919" s="111"/>
      <c r="B919" s="112"/>
      <c r="C919" s="113"/>
      <c r="D919" s="112"/>
      <c r="E919" s="112"/>
    </row>
    <row r="920" spans="1:5" ht="15.75" customHeight="1" x14ac:dyDescent="0.2">
      <c r="A920" s="111"/>
      <c r="B920" s="112"/>
      <c r="C920" s="113"/>
      <c r="D920" s="112"/>
      <c r="E920" s="112"/>
    </row>
    <row r="921" spans="1:5" ht="15.75" customHeight="1" x14ac:dyDescent="0.2">
      <c r="A921" s="111"/>
      <c r="B921" s="112"/>
      <c r="C921" s="113"/>
      <c r="D921" s="112"/>
      <c r="E921" s="112"/>
    </row>
    <row r="922" spans="1:5" ht="15.75" customHeight="1" x14ac:dyDescent="0.2">
      <c r="A922" s="111"/>
      <c r="B922" s="112"/>
      <c r="C922" s="113"/>
      <c r="D922" s="112"/>
      <c r="E922" s="112"/>
    </row>
    <row r="923" spans="1:5" ht="15.75" customHeight="1" x14ac:dyDescent="0.2">
      <c r="A923" s="111"/>
      <c r="B923" s="112"/>
      <c r="C923" s="113"/>
      <c r="D923" s="112"/>
      <c r="E923" s="112"/>
    </row>
    <row r="924" spans="1:5" ht="15.75" customHeight="1" x14ac:dyDescent="0.2">
      <c r="A924" s="111"/>
      <c r="B924" s="112"/>
      <c r="C924" s="113"/>
      <c r="D924" s="112"/>
      <c r="E924" s="112"/>
    </row>
    <row r="925" spans="1:5" ht="15.75" customHeight="1" x14ac:dyDescent="0.2">
      <c r="A925" s="111"/>
      <c r="B925" s="112"/>
      <c r="C925" s="113"/>
      <c r="D925" s="112"/>
      <c r="E925" s="112"/>
    </row>
    <row r="926" spans="1:5" ht="15.75" customHeight="1" x14ac:dyDescent="0.2">
      <c r="A926" s="111"/>
      <c r="B926" s="112"/>
      <c r="C926" s="113"/>
      <c r="D926" s="112"/>
      <c r="E926" s="112"/>
    </row>
    <row r="927" spans="1:5" ht="15.75" customHeight="1" x14ac:dyDescent="0.2">
      <c r="A927" s="111"/>
      <c r="B927" s="112"/>
      <c r="C927" s="113"/>
      <c r="D927" s="112"/>
      <c r="E927" s="112"/>
    </row>
    <row r="928" spans="1:5" ht="15.75" customHeight="1" x14ac:dyDescent="0.2">
      <c r="A928" s="111"/>
      <c r="B928" s="112"/>
      <c r="C928" s="113"/>
      <c r="D928" s="112"/>
      <c r="E928" s="112"/>
    </row>
    <row r="929" spans="1:5" ht="15.75" customHeight="1" x14ac:dyDescent="0.2">
      <c r="A929" s="111"/>
      <c r="B929" s="112"/>
      <c r="C929" s="113"/>
      <c r="D929" s="112"/>
      <c r="E929" s="112"/>
    </row>
    <row r="930" spans="1:5" ht="15.75" customHeight="1" x14ac:dyDescent="0.2">
      <c r="A930" s="111"/>
      <c r="B930" s="112"/>
      <c r="C930" s="113"/>
      <c r="D930" s="112"/>
      <c r="E930" s="112"/>
    </row>
    <row r="931" spans="1:5" ht="15.75" customHeight="1" x14ac:dyDescent="0.2">
      <c r="A931" s="111"/>
      <c r="B931" s="112"/>
      <c r="C931" s="113"/>
      <c r="D931" s="112"/>
      <c r="E931" s="112"/>
    </row>
    <row r="932" spans="1:5" ht="15.75" customHeight="1" x14ac:dyDescent="0.2">
      <c r="A932" s="111"/>
      <c r="B932" s="112"/>
      <c r="C932" s="113"/>
      <c r="D932" s="112"/>
      <c r="E932" s="112"/>
    </row>
    <row r="933" spans="1:5" ht="15.75" customHeight="1" x14ac:dyDescent="0.2">
      <c r="A933" s="111"/>
      <c r="B933" s="112"/>
      <c r="C933" s="113"/>
      <c r="D933" s="112"/>
      <c r="E933" s="112"/>
    </row>
    <row r="934" spans="1:5" ht="15.75" customHeight="1" x14ac:dyDescent="0.2">
      <c r="A934" s="111"/>
      <c r="B934" s="112"/>
      <c r="C934" s="113"/>
      <c r="D934" s="112"/>
      <c r="E934" s="112"/>
    </row>
    <row r="935" spans="1:5" ht="15.75" customHeight="1" x14ac:dyDescent="0.2">
      <c r="A935" s="111"/>
      <c r="B935" s="112"/>
      <c r="C935" s="113"/>
      <c r="D935" s="112"/>
      <c r="E935" s="112"/>
    </row>
    <row r="936" spans="1:5" ht="15.75" customHeight="1" x14ac:dyDescent="0.2">
      <c r="A936" s="111"/>
      <c r="B936" s="112"/>
      <c r="C936" s="113"/>
      <c r="D936" s="112"/>
      <c r="E936" s="112"/>
    </row>
    <row r="937" spans="1:5" ht="15.75" customHeight="1" x14ac:dyDescent="0.2">
      <c r="A937" s="111"/>
      <c r="B937" s="112"/>
      <c r="C937" s="113"/>
      <c r="D937" s="112"/>
      <c r="E937" s="112"/>
    </row>
    <row r="938" spans="1:5" ht="15.75" customHeight="1" x14ac:dyDescent="0.2">
      <c r="A938" s="111"/>
      <c r="B938" s="112"/>
      <c r="C938" s="113"/>
      <c r="D938" s="112"/>
      <c r="E938" s="112"/>
    </row>
    <row r="939" spans="1:5" ht="15.75" customHeight="1" x14ac:dyDescent="0.2">
      <c r="A939" s="111"/>
      <c r="B939" s="112"/>
      <c r="C939" s="113"/>
      <c r="D939" s="112"/>
      <c r="E939" s="112"/>
    </row>
    <row r="940" spans="1:5" ht="15.75" customHeight="1" x14ac:dyDescent="0.2">
      <c r="A940" s="111"/>
      <c r="B940" s="112"/>
      <c r="C940" s="113"/>
      <c r="D940" s="112"/>
      <c r="E940" s="112"/>
    </row>
    <row r="941" spans="1:5" ht="15.75" customHeight="1" x14ac:dyDescent="0.2">
      <c r="A941" s="111"/>
      <c r="B941" s="112"/>
      <c r="C941" s="113"/>
      <c r="D941" s="112"/>
      <c r="E941" s="112"/>
    </row>
    <row r="942" spans="1:5" ht="15.75" customHeight="1" x14ac:dyDescent="0.2">
      <c r="A942" s="111"/>
      <c r="B942" s="112"/>
      <c r="C942" s="113"/>
      <c r="D942" s="112"/>
      <c r="E942" s="112"/>
    </row>
    <row r="943" spans="1:5" ht="15.75" customHeight="1" x14ac:dyDescent="0.2">
      <c r="A943" s="111"/>
      <c r="B943" s="112"/>
      <c r="C943" s="113"/>
      <c r="D943" s="112"/>
      <c r="E943" s="112"/>
    </row>
    <row r="944" spans="1:5" ht="15.75" customHeight="1" x14ac:dyDescent="0.2">
      <c r="A944" s="111"/>
      <c r="B944" s="112"/>
      <c r="C944" s="113"/>
      <c r="D944" s="112"/>
      <c r="E944" s="112"/>
    </row>
    <row r="945" spans="1:5" ht="15.75" customHeight="1" x14ac:dyDescent="0.2">
      <c r="A945" s="111"/>
      <c r="B945" s="112"/>
      <c r="C945" s="113"/>
      <c r="D945" s="112"/>
      <c r="E945" s="112"/>
    </row>
    <row r="946" spans="1:5" ht="15.75" customHeight="1" x14ac:dyDescent="0.2">
      <c r="A946" s="111"/>
      <c r="B946" s="112"/>
      <c r="C946" s="113"/>
      <c r="D946" s="112"/>
      <c r="E946" s="112"/>
    </row>
    <row r="947" spans="1:5" ht="15.75" customHeight="1" x14ac:dyDescent="0.2">
      <c r="A947" s="111"/>
      <c r="B947" s="112"/>
      <c r="C947" s="113"/>
      <c r="D947" s="112"/>
      <c r="E947" s="112"/>
    </row>
    <row r="948" spans="1:5" ht="15.75" customHeight="1" x14ac:dyDescent="0.2">
      <c r="A948" s="111"/>
      <c r="B948" s="112"/>
      <c r="C948" s="113"/>
      <c r="D948" s="112"/>
      <c r="E948" s="112"/>
    </row>
    <row r="949" spans="1:5" ht="15.75" customHeight="1" x14ac:dyDescent="0.2">
      <c r="A949" s="111"/>
      <c r="B949" s="112"/>
      <c r="C949" s="113"/>
      <c r="D949" s="112"/>
      <c r="E949" s="112"/>
    </row>
    <row r="950" spans="1:5" ht="15.75" customHeight="1" x14ac:dyDescent="0.2">
      <c r="A950" s="111"/>
      <c r="B950" s="112"/>
      <c r="C950" s="113"/>
      <c r="D950" s="112"/>
      <c r="E950" s="112"/>
    </row>
    <row r="951" spans="1:5" ht="15.75" customHeight="1" x14ac:dyDescent="0.2">
      <c r="A951" s="111"/>
      <c r="B951" s="112"/>
      <c r="C951" s="113"/>
      <c r="D951" s="112"/>
      <c r="E951" s="112"/>
    </row>
    <row r="952" spans="1:5" ht="15.75" customHeight="1" x14ac:dyDescent="0.2">
      <c r="A952" s="111"/>
      <c r="B952" s="112"/>
      <c r="C952" s="113"/>
      <c r="D952" s="112"/>
      <c r="E952" s="112"/>
    </row>
    <row r="953" spans="1:5" ht="15.75" customHeight="1" x14ac:dyDescent="0.2">
      <c r="A953" s="111"/>
      <c r="B953" s="112"/>
      <c r="C953" s="113"/>
      <c r="D953" s="112"/>
      <c r="E953" s="112"/>
    </row>
    <row r="954" spans="1:5" ht="15.75" customHeight="1" x14ac:dyDescent="0.2">
      <c r="A954" s="111"/>
      <c r="B954" s="112"/>
      <c r="C954" s="113"/>
      <c r="D954" s="112"/>
      <c r="E954" s="112"/>
    </row>
    <row r="955" spans="1:5" ht="15.75" customHeight="1" x14ac:dyDescent="0.2">
      <c r="A955" s="111"/>
      <c r="B955" s="112"/>
      <c r="C955" s="113"/>
      <c r="D955" s="112"/>
      <c r="E955" s="112"/>
    </row>
    <row r="956" spans="1:5" ht="15.75" customHeight="1" x14ac:dyDescent="0.2">
      <c r="A956" s="111"/>
      <c r="B956" s="112"/>
      <c r="C956" s="113"/>
      <c r="D956" s="112"/>
      <c r="E956" s="112"/>
    </row>
    <row r="957" spans="1:5" ht="15.75" customHeight="1" x14ac:dyDescent="0.2">
      <c r="A957" s="111"/>
      <c r="B957" s="112"/>
      <c r="C957" s="113"/>
      <c r="D957" s="112"/>
      <c r="E957" s="112"/>
    </row>
    <row r="958" spans="1:5" ht="15.75" customHeight="1" x14ac:dyDescent="0.2">
      <c r="A958" s="111"/>
      <c r="B958" s="112"/>
      <c r="C958" s="113"/>
      <c r="D958" s="112"/>
      <c r="E958" s="112"/>
    </row>
    <row r="959" spans="1:5" ht="15.75" customHeight="1" x14ac:dyDescent="0.2">
      <c r="A959" s="111"/>
      <c r="B959" s="112"/>
      <c r="C959" s="113"/>
      <c r="D959" s="112"/>
      <c r="E959" s="112"/>
    </row>
    <row r="960" spans="1:5" ht="15.75" customHeight="1" x14ac:dyDescent="0.2">
      <c r="A960" s="111"/>
      <c r="B960" s="112"/>
      <c r="C960" s="113"/>
      <c r="D960" s="112"/>
      <c r="E960" s="112"/>
    </row>
    <row r="961" spans="1:5" ht="15.75" customHeight="1" x14ac:dyDescent="0.2">
      <c r="A961" s="111"/>
      <c r="B961" s="112"/>
      <c r="C961" s="113"/>
      <c r="D961" s="112"/>
      <c r="E961" s="112"/>
    </row>
    <row r="962" spans="1:5" ht="15.75" customHeight="1" x14ac:dyDescent="0.2">
      <c r="A962" s="111"/>
      <c r="B962" s="112"/>
      <c r="C962" s="113"/>
      <c r="D962" s="112"/>
      <c r="E962" s="112"/>
    </row>
    <row r="963" spans="1:5" ht="15.75" customHeight="1" x14ac:dyDescent="0.2">
      <c r="A963" s="111"/>
      <c r="B963" s="112"/>
      <c r="C963" s="113"/>
      <c r="D963" s="112"/>
      <c r="E963" s="112"/>
    </row>
    <row r="964" spans="1:5" ht="15.75" customHeight="1" x14ac:dyDescent="0.2">
      <c r="A964" s="111"/>
      <c r="B964" s="112"/>
      <c r="C964" s="113"/>
      <c r="D964" s="112"/>
      <c r="E964" s="112"/>
    </row>
    <row r="965" spans="1:5" ht="15.75" customHeight="1" x14ac:dyDescent="0.2">
      <c r="A965" s="111"/>
      <c r="B965" s="112"/>
      <c r="C965" s="113"/>
      <c r="D965" s="112"/>
      <c r="E965" s="112"/>
    </row>
    <row r="966" spans="1:5" ht="15.75" customHeight="1" x14ac:dyDescent="0.2">
      <c r="A966" s="111"/>
      <c r="B966" s="112"/>
      <c r="C966" s="113"/>
      <c r="D966" s="112"/>
      <c r="E966" s="112"/>
    </row>
    <row r="967" spans="1:5" ht="15.75" customHeight="1" x14ac:dyDescent="0.2">
      <c r="A967" s="111"/>
      <c r="B967" s="112"/>
      <c r="C967" s="113"/>
      <c r="D967" s="112"/>
      <c r="E967" s="112"/>
    </row>
    <row r="968" spans="1:5" ht="15.75" customHeight="1" x14ac:dyDescent="0.2">
      <c r="A968" s="111"/>
      <c r="B968" s="112"/>
      <c r="C968" s="113"/>
      <c r="D968" s="112"/>
      <c r="E968" s="112"/>
    </row>
    <row r="969" spans="1:5" ht="15.75" customHeight="1" x14ac:dyDescent="0.2">
      <c r="A969" s="111"/>
      <c r="B969" s="112"/>
      <c r="C969" s="113"/>
      <c r="D969" s="112"/>
      <c r="E969" s="112"/>
    </row>
    <row r="970" spans="1:5" ht="15.75" customHeight="1" x14ac:dyDescent="0.2">
      <c r="A970" s="111"/>
      <c r="B970" s="112"/>
      <c r="C970" s="113"/>
      <c r="D970" s="112"/>
      <c r="E970" s="112"/>
    </row>
    <row r="971" spans="1:5" ht="15.75" customHeight="1" x14ac:dyDescent="0.2">
      <c r="A971" s="111"/>
      <c r="B971" s="112"/>
      <c r="C971" s="113"/>
      <c r="D971" s="112"/>
      <c r="E971" s="112"/>
    </row>
    <row r="972" spans="1:5" ht="15.75" customHeight="1" x14ac:dyDescent="0.2">
      <c r="A972" s="111"/>
      <c r="B972" s="112"/>
      <c r="C972" s="113"/>
      <c r="D972" s="112"/>
      <c r="E972" s="112"/>
    </row>
    <row r="973" spans="1:5" ht="15.75" customHeight="1" x14ac:dyDescent="0.2">
      <c r="A973" s="111"/>
      <c r="B973" s="112"/>
      <c r="C973" s="113"/>
      <c r="D973" s="112"/>
      <c r="E973" s="112"/>
    </row>
    <row r="974" spans="1:5" ht="15.75" customHeight="1" x14ac:dyDescent="0.2">
      <c r="A974" s="111"/>
      <c r="B974" s="112"/>
      <c r="C974" s="113"/>
      <c r="D974" s="112"/>
      <c r="E974" s="112"/>
    </row>
    <row r="975" spans="1:5" ht="15.75" customHeight="1" x14ac:dyDescent="0.2">
      <c r="A975" s="111"/>
      <c r="B975" s="112"/>
      <c r="C975" s="113"/>
      <c r="D975" s="112"/>
      <c r="E975" s="112"/>
    </row>
    <row r="976" spans="1:5" ht="15.75" customHeight="1" x14ac:dyDescent="0.2">
      <c r="A976" s="111"/>
      <c r="B976" s="112"/>
      <c r="C976" s="113"/>
      <c r="D976" s="112"/>
      <c r="E976" s="112"/>
    </row>
    <row r="977" spans="1:5" ht="15.75" customHeight="1" x14ac:dyDescent="0.2">
      <c r="A977" s="111"/>
      <c r="B977" s="112"/>
      <c r="C977" s="113"/>
      <c r="D977" s="112"/>
      <c r="E977" s="112"/>
    </row>
    <row r="978" spans="1:5" ht="15.75" customHeight="1" x14ac:dyDescent="0.2">
      <c r="A978" s="111"/>
      <c r="B978" s="112"/>
      <c r="C978" s="113"/>
      <c r="D978" s="112"/>
      <c r="E978" s="112"/>
    </row>
    <row r="979" spans="1:5" ht="15.75" customHeight="1" x14ac:dyDescent="0.2">
      <c r="A979" s="111"/>
      <c r="B979" s="112"/>
      <c r="C979" s="113"/>
      <c r="D979" s="112"/>
      <c r="E979" s="112"/>
    </row>
    <row r="980" spans="1:5" ht="15.75" customHeight="1" x14ac:dyDescent="0.2">
      <c r="A980" s="111"/>
      <c r="B980" s="112"/>
      <c r="C980" s="113"/>
      <c r="D980" s="112"/>
      <c r="E980" s="112"/>
    </row>
    <row r="981" spans="1:5" ht="15.75" customHeight="1" x14ac:dyDescent="0.2">
      <c r="A981" s="111"/>
      <c r="B981" s="112"/>
      <c r="C981" s="113"/>
      <c r="D981" s="112"/>
      <c r="E981" s="112"/>
    </row>
    <row r="982" spans="1:5" ht="15.75" customHeight="1" x14ac:dyDescent="0.2">
      <c r="A982" s="111"/>
      <c r="B982" s="112"/>
      <c r="C982" s="113"/>
      <c r="D982" s="112"/>
      <c r="E982" s="112"/>
    </row>
    <row r="983" spans="1:5" ht="15.75" customHeight="1" x14ac:dyDescent="0.2">
      <c r="A983" s="111"/>
      <c r="B983" s="112"/>
      <c r="C983" s="113"/>
      <c r="D983" s="112"/>
      <c r="E983" s="112"/>
    </row>
    <row r="984" spans="1:5" ht="15.75" customHeight="1" x14ac:dyDescent="0.2">
      <c r="A984" s="111"/>
      <c r="B984" s="112"/>
      <c r="C984" s="113"/>
      <c r="D984" s="112"/>
      <c r="E984" s="112"/>
    </row>
    <row r="985" spans="1:5" ht="15.75" customHeight="1" x14ac:dyDescent="0.2">
      <c r="A985" s="111"/>
      <c r="B985" s="112"/>
      <c r="C985" s="113"/>
      <c r="D985" s="112"/>
      <c r="E985" s="112"/>
    </row>
    <row r="986" spans="1:5" ht="15.75" customHeight="1" x14ac:dyDescent="0.2">
      <c r="A986" s="111"/>
      <c r="B986" s="112"/>
      <c r="C986" s="113"/>
      <c r="D986" s="112"/>
      <c r="E986" s="112"/>
    </row>
    <row r="987" spans="1:5" ht="15.75" customHeight="1" x14ac:dyDescent="0.2">
      <c r="A987" s="111"/>
      <c r="B987" s="112"/>
      <c r="C987" s="113"/>
      <c r="D987" s="112"/>
      <c r="E987" s="112"/>
    </row>
    <row r="988" spans="1:5" ht="15.75" customHeight="1" x14ac:dyDescent="0.2">
      <c r="A988" s="111"/>
      <c r="B988" s="112"/>
      <c r="C988" s="113"/>
      <c r="D988" s="112"/>
      <c r="E988" s="112"/>
    </row>
    <row r="989" spans="1:5" ht="15.75" customHeight="1" x14ac:dyDescent="0.2">
      <c r="A989" s="111"/>
      <c r="B989" s="112"/>
      <c r="C989" s="113"/>
      <c r="D989" s="112"/>
      <c r="E989" s="112"/>
    </row>
    <row r="990" spans="1:5" ht="15.75" customHeight="1" x14ac:dyDescent="0.2">
      <c r="A990" s="111"/>
      <c r="B990" s="112"/>
      <c r="C990" s="113"/>
      <c r="D990" s="112"/>
      <c r="E990" s="112"/>
    </row>
    <row r="991" spans="1:5" ht="15.75" customHeight="1" x14ac:dyDescent="0.2">
      <c r="A991" s="111"/>
      <c r="B991" s="112"/>
      <c r="C991" s="113"/>
      <c r="D991" s="112"/>
      <c r="E991" s="112"/>
    </row>
    <row r="992" spans="1:5" ht="15.75" customHeight="1" x14ac:dyDescent="0.2">
      <c r="A992" s="111"/>
      <c r="B992" s="112"/>
      <c r="C992" s="113"/>
      <c r="D992" s="112"/>
      <c r="E992" s="112"/>
    </row>
    <row r="993" spans="1:5" ht="15.75" customHeight="1" x14ac:dyDescent="0.2">
      <c r="A993" s="111"/>
      <c r="B993" s="112"/>
      <c r="C993" s="113"/>
      <c r="D993" s="112"/>
      <c r="E993" s="112"/>
    </row>
    <row r="994" spans="1:5" ht="15.75" customHeight="1" x14ac:dyDescent="0.2">
      <c r="A994" s="111"/>
      <c r="B994" s="112"/>
      <c r="C994" s="113"/>
      <c r="D994" s="112"/>
      <c r="E994" s="112"/>
    </row>
    <row r="995" spans="1:5" ht="15.75" customHeight="1" x14ac:dyDescent="0.2">
      <c r="A995" s="111"/>
      <c r="B995" s="112"/>
      <c r="C995" s="113"/>
      <c r="D995" s="112"/>
      <c r="E995" s="112"/>
    </row>
    <row r="996" spans="1:5" ht="15.75" customHeight="1" x14ac:dyDescent="0.2">
      <c r="A996" s="111"/>
      <c r="B996" s="112"/>
      <c r="C996" s="113"/>
      <c r="D996" s="112"/>
      <c r="E996" s="112"/>
    </row>
    <row r="997" spans="1:5" ht="15.75" customHeight="1" x14ac:dyDescent="0.2">
      <c r="A997" s="111"/>
      <c r="B997" s="112"/>
      <c r="C997" s="113"/>
      <c r="D997" s="112"/>
      <c r="E997" s="112"/>
    </row>
    <row r="998" spans="1:5" ht="15.75" customHeight="1" x14ac:dyDescent="0.2">
      <c r="A998" s="111"/>
      <c r="B998" s="112"/>
      <c r="C998" s="113"/>
      <c r="D998" s="112"/>
      <c r="E998" s="112"/>
    </row>
    <row r="999" spans="1:5" ht="15.75" customHeight="1" x14ac:dyDescent="0.2">
      <c r="A999" s="111"/>
      <c r="B999" s="112"/>
      <c r="C999" s="113"/>
      <c r="D999" s="112"/>
      <c r="E999" s="112"/>
    </row>
    <row r="1000" spans="1:5" ht="15.75" customHeight="1" x14ac:dyDescent="0.2">
      <c r="A1000" s="111"/>
      <c r="B1000" s="112"/>
      <c r="C1000" s="113"/>
      <c r="D1000" s="112"/>
      <c r="E1000" s="112"/>
    </row>
    <row r="1001" spans="1:5" ht="15.75" customHeight="1" x14ac:dyDescent="0.2">
      <c r="A1001" s="111"/>
      <c r="B1001" s="112"/>
      <c r="C1001" s="113"/>
      <c r="D1001" s="112"/>
      <c r="E1001" s="112"/>
    </row>
    <row r="1002" spans="1:5" ht="15.75" customHeight="1" x14ac:dyDescent="0.2">
      <c r="A1002" s="111"/>
      <c r="B1002" s="112"/>
      <c r="C1002" s="113"/>
      <c r="D1002" s="112"/>
      <c r="E1002" s="112"/>
    </row>
    <row r="1003" spans="1:5" ht="15.75" customHeight="1" x14ac:dyDescent="0.2">
      <c r="A1003" s="111"/>
      <c r="B1003" s="112"/>
      <c r="C1003" s="113"/>
      <c r="D1003" s="112"/>
      <c r="E1003" s="112"/>
    </row>
    <row r="1004" spans="1:5" ht="15.75" customHeight="1" x14ac:dyDescent="0.2">
      <c r="A1004" s="111"/>
      <c r="B1004" s="112"/>
      <c r="C1004" s="113"/>
      <c r="D1004" s="112"/>
      <c r="E1004" s="112"/>
    </row>
    <row r="1005" spans="1:5" ht="15.75" customHeight="1" x14ac:dyDescent="0.2">
      <c r="A1005" s="111"/>
      <c r="B1005" s="112"/>
      <c r="C1005" s="113"/>
      <c r="D1005" s="112"/>
      <c r="E1005" s="112"/>
    </row>
    <row r="1006" spans="1:5" ht="15.75" customHeight="1" x14ac:dyDescent="0.2">
      <c r="A1006" s="111"/>
      <c r="B1006" s="112"/>
      <c r="C1006" s="113"/>
      <c r="D1006" s="112"/>
      <c r="E1006" s="112"/>
    </row>
    <row r="1007" spans="1:5" ht="15.75" customHeight="1" x14ac:dyDescent="0.2">
      <c r="A1007" s="111"/>
      <c r="B1007" s="112"/>
      <c r="C1007" s="113"/>
      <c r="D1007" s="112"/>
      <c r="E1007" s="112"/>
    </row>
    <row r="1008" spans="1:5" ht="15.75" customHeight="1" x14ac:dyDescent="0.2">
      <c r="A1008" s="111"/>
      <c r="B1008" s="112"/>
      <c r="C1008" s="113"/>
      <c r="D1008" s="112"/>
      <c r="E1008" s="112"/>
    </row>
    <row r="1009" spans="1:5" ht="15.75" customHeight="1" x14ac:dyDescent="0.2">
      <c r="A1009" s="111"/>
      <c r="B1009" s="112"/>
      <c r="C1009" s="113"/>
      <c r="D1009" s="112"/>
      <c r="E1009" s="112"/>
    </row>
    <row r="1010" spans="1:5" ht="15.75" customHeight="1" x14ac:dyDescent="0.2">
      <c r="A1010" s="111"/>
      <c r="B1010" s="112"/>
      <c r="C1010" s="113"/>
      <c r="D1010" s="112"/>
      <c r="E1010" s="112"/>
    </row>
    <row r="1011" spans="1:5" ht="15.75" customHeight="1" x14ac:dyDescent="0.2">
      <c r="A1011" s="111"/>
      <c r="B1011" s="112"/>
      <c r="C1011" s="113"/>
      <c r="D1011" s="112"/>
      <c r="E1011" s="112"/>
    </row>
    <row r="1012" spans="1:5" ht="15.75" customHeight="1" x14ac:dyDescent="0.2">
      <c r="A1012" s="111"/>
      <c r="B1012" s="112"/>
      <c r="C1012" s="113"/>
      <c r="D1012" s="112"/>
      <c r="E1012" s="112"/>
    </row>
    <row r="1013" spans="1:5" ht="15.75" customHeight="1" x14ac:dyDescent="0.2">
      <c r="A1013" s="111"/>
      <c r="B1013" s="112"/>
      <c r="C1013" s="113"/>
      <c r="D1013" s="112"/>
      <c r="E1013" s="112"/>
    </row>
    <row r="1014" spans="1:5" ht="15.75" customHeight="1" x14ac:dyDescent="0.2">
      <c r="A1014" s="111"/>
      <c r="B1014" s="112"/>
      <c r="C1014" s="113"/>
      <c r="D1014" s="112"/>
      <c r="E1014" s="112"/>
    </row>
    <row r="1015" spans="1:5" ht="15.75" customHeight="1" x14ac:dyDescent="0.2">
      <c r="A1015" s="111"/>
      <c r="B1015" s="112"/>
      <c r="C1015" s="113"/>
      <c r="D1015" s="112"/>
      <c r="E1015" s="112"/>
    </row>
    <row r="1016" spans="1:5" ht="15.75" customHeight="1" x14ac:dyDescent="0.2">
      <c r="A1016" s="111"/>
      <c r="B1016" s="112"/>
      <c r="C1016" s="113"/>
      <c r="D1016" s="112"/>
      <c r="E1016" s="112"/>
    </row>
    <row r="1017" spans="1:5" ht="15.75" customHeight="1" x14ac:dyDescent="0.2">
      <c r="A1017" s="111"/>
      <c r="B1017" s="112"/>
      <c r="C1017" s="113"/>
      <c r="D1017" s="112"/>
      <c r="E1017" s="112"/>
    </row>
    <row r="1018" spans="1:5" ht="15.75" customHeight="1" x14ac:dyDescent="0.2">
      <c r="A1018" s="111"/>
      <c r="B1018" s="112"/>
      <c r="C1018" s="113"/>
      <c r="D1018" s="112"/>
      <c r="E1018" s="112"/>
    </row>
    <row r="1019" spans="1:5" ht="15.75" customHeight="1" x14ac:dyDescent="0.2">
      <c r="A1019" s="111"/>
      <c r="B1019" s="112"/>
      <c r="C1019" s="113"/>
      <c r="D1019" s="112"/>
      <c r="E1019" s="112"/>
    </row>
    <row r="1020" spans="1:5" ht="15.75" customHeight="1" x14ac:dyDescent="0.2">
      <c r="A1020" s="111"/>
      <c r="B1020" s="112"/>
      <c r="C1020" s="113"/>
      <c r="D1020" s="112"/>
      <c r="E1020" s="112"/>
    </row>
    <row r="1021" spans="1:5" ht="15.75" customHeight="1" x14ac:dyDescent="0.2">
      <c r="A1021" s="111"/>
      <c r="B1021" s="112"/>
      <c r="C1021" s="113"/>
      <c r="D1021" s="112"/>
      <c r="E1021" s="112"/>
    </row>
    <row r="1022" spans="1:5" ht="15.75" customHeight="1" x14ac:dyDescent="0.2">
      <c r="A1022" s="111"/>
      <c r="B1022" s="112"/>
      <c r="C1022" s="113"/>
      <c r="D1022" s="112"/>
      <c r="E1022" s="112"/>
    </row>
    <row r="1023" spans="1:5" ht="15.75" customHeight="1" x14ac:dyDescent="0.2">
      <c r="A1023" s="111"/>
      <c r="B1023" s="112"/>
      <c r="C1023" s="113"/>
      <c r="D1023" s="112"/>
      <c r="E1023" s="112"/>
    </row>
    <row r="1024" spans="1:5" ht="15.75" customHeight="1" x14ac:dyDescent="0.2">
      <c r="A1024" s="111"/>
      <c r="B1024" s="112"/>
      <c r="C1024" s="113"/>
      <c r="D1024" s="112"/>
      <c r="E1024" s="112"/>
    </row>
    <row r="1025" spans="1:5" ht="15.75" customHeight="1" x14ac:dyDescent="0.2">
      <c r="A1025" s="111"/>
      <c r="B1025" s="112"/>
      <c r="C1025" s="113"/>
      <c r="D1025" s="112"/>
      <c r="E1025" s="112"/>
    </row>
    <row r="1026" spans="1:5" ht="15.75" customHeight="1" x14ac:dyDescent="0.2">
      <c r="A1026" s="111"/>
      <c r="B1026" s="112"/>
      <c r="C1026" s="113"/>
      <c r="D1026" s="112"/>
      <c r="E1026" s="112"/>
    </row>
    <row r="1027" spans="1:5" ht="15.75" customHeight="1" x14ac:dyDescent="0.2">
      <c r="A1027" s="111"/>
      <c r="B1027" s="112"/>
      <c r="C1027" s="113"/>
      <c r="D1027" s="112"/>
      <c r="E1027" s="112"/>
    </row>
    <row r="1028" spans="1:5" ht="15.75" customHeight="1" x14ac:dyDescent="0.2">
      <c r="A1028" s="111"/>
      <c r="B1028" s="112"/>
      <c r="C1028" s="113"/>
      <c r="D1028" s="112"/>
      <c r="E1028" s="112"/>
    </row>
    <row r="1029" spans="1:5" ht="15.75" customHeight="1" x14ac:dyDescent="0.2">
      <c r="A1029" s="111"/>
      <c r="B1029" s="112"/>
      <c r="C1029" s="113"/>
      <c r="D1029" s="112"/>
      <c r="E1029" s="112"/>
    </row>
    <row r="1030" spans="1:5" ht="15.75" customHeight="1" x14ac:dyDescent="0.2">
      <c r="A1030" s="111"/>
      <c r="B1030" s="112"/>
      <c r="C1030" s="113"/>
      <c r="D1030" s="112"/>
      <c r="E1030" s="112"/>
    </row>
  </sheetData>
  <dataValidations disablePrompts="1" count="1">
    <dataValidation type="custom" allowBlank="1" showInputMessage="1" errorTitle="WellCountError" error="Global wellcount should be sum of random_wellcount and fixed_wells" promptTitle="wellcount" prompt="MUST be sum of random_wellcount and fixed_wells" sqref="D7">
      <formula1>SUM(#REF!,D18)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 Interface</vt:lpstr>
      <vt:lpstr>Manual Experiment Interface</vt:lpstr>
      <vt:lpstr>ManualExps</vt:lpstr>
      <vt:lpstr>WF1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</cp:revision>
  <dcterms:created xsi:type="dcterms:W3CDTF">2019-07-08T13:21:42Z</dcterms:created>
  <dcterms:modified xsi:type="dcterms:W3CDTF">2019-07-19T03:23:52Z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