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ipendleton/Dropbox/Desktop/ESCALATE/ESCALATE_Capture/"/>
    </mc:Choice>
  </mc:AlternateContent>
  <xr:revisionPtr revIDLastSave="0" documentId="13_ncr:1_{A4E55749-F998-D44B-A2B1-7BCF492B2217}" xr6:coauthVersionLast="36" xr6:coauthVersionMax="36" xr10:uidLastSave="{00000000-0000-0000-0000-000000000000}"/>
  <bookViews>
    <workbookView xWindow="4820" yWindow="2080" windowWidth="35360" windowHeight="24200" xr2:uid="{00000000-000D-0000-FFFF-FFFF00000000}"/>
  </bookViews>
  <sheets>
    <sheet name="User Interface" sheetId="1" r:id="rId1"/>
    <sheet name="Old Reagents" sheetId="5" r:id="rId2"/>
    <sheet name="Manual Experiment Interface" sheetId="2" r:id="rId3"/>
    <sheet name="ManualExps" sheetId="3" state="hidden" r:id="rId4"/>
    <sheet name="WF1" sheetId="4" r:id="rId5"/>
  </sheets>
  <definedNames>
    <definedName name="fixed_wells" localSheetId="0">'User Interface'!$E$20</definedName>
    <definedName name="fixed_wells">'WF1'!$D$20</definedName>
    <definedName name="manual_wells">'User Interface'!$E$20</definedName>
    <definedName name="multi_stock_sampling">'User Interface'!$E$8</definedName>
    <definedName name="wellcount" localSheetId="0">'User Interface'!$E$6</definedName>
    <definedName name="wellcount">'WF1'!$D$7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4" l="1"/>
  <c r="D136" i="4"/>
  <c r="D137" i="4"/>
  <c r="D138" i="4"/>
  <c r="D139" i="4"/>
  <c r="D140" i="4"/>
  <c r="D141" i="4"/>
  <c r="D142" i="4"/>
  <c r="D143" i="4"/>
  <c r="D145" i="4"/>
  <c r="D146" i="4"/>
  <c r="D147" i="4"/>
  <c r="D148" i="4"/>
  <c r="D149" i="4"/>
  <c r="D150" i="4"/>
  <c r="D151" i="4"/>
  <c r="D152" i="4"/>
  <c r="D108" i="4"/>
  <c r="D109" i="4"/>
  <c r="D110" i="4"/>
  <c r="D111" i="4"/>
  <c r="D112" i="4"/>
  <c r="D113" i="4"/>
  <c r="D114" i="4"/>
  <c r="D115" i="4"/>
  <c r="D116" i="4"/>
  <c r="D118" i="4"/>
  <c r="D119" i="4"/>
  <c r="D120" i="4"/>
  <c r="D121" i="4"/>
  <c r="D122" i="4"/>
  <c r="D123" i="4"/>
  <c r="D124" i="4"/>
  <c r="D125" i="4"/>
  <c r="D127" i="4"/>
  <c r="D128" i="4"/>
  <c r="D129" i="4"/>
  <c r="D130" i="4"/>
  <c r="D131" i="4"/>
  <c r="D132" i="4"/>
  <c r="D133" i="4"/>
  <c r="D134" i="4"/>
  <c r="D92" i="4"/>
  <c r="D93" i="4"/>
  <c r="D94" i="4"/>
  <c r="D95" i="4"/>
  <c r="D96" i="4"/>
  <c r="D97" i="4"/>
  <c r="D98" i="4"/>
  <c r="D100" i="4"/>
  <c r="D101" i="4"/>
  <c r="D102" i="4"/>
  <c r="D103" i="4"/>
  <c r="D104" i="4"/>
  <c r="D105" i="4"/>
  <c r="D106" i="4"/>
  <c r="D107" i="4"/>
  <c r="D91" i="4"/>
  <c r="A145" i="4"/>
  <c r="A146" i="4"/>
  <c r="A147" i="4"/>
  <c r="B70" i="5"/>
  <c r="A148" i="4"/>
  <c r="A149" i="4"/>
  <c r="A150" i="4"/>
  <c r="A151" i="4"/>
  <c r="A152" i="4"/>
  <c r="A120" i="4"/>
  <c r="A121" i="4"/>
  <c r="A122" i="4"/>
  <c r="A123" i="4"/>
  <c r="A124" i="4"/>
  <c r="A125" i="4"/>
  <c r="A127" i="4"/>
  <c r="A128" i="4"/>
  <c r="A129" i="4"/>
  <c r="A130" i="4"/>
  <c r="A131" i="4"/>
  <c r="A132" i="4"/>
  <c r="A133" i="4"/>
  <c r="A134" i="4"/>
  <c r="A136" i="4"/>
  <c r="A137" i="4"/>
  <c r="A138" i="4"/>
  <c r="A139" i="4"/>
  <c r="A140" i="4"/>
  <c r="A141" i="4"/>
  <c r="A142" i="4"/>
  <c r="A143" i="4"/>
  <c r="A100" i="4"/>
  <c r="A101" i="4"/>
  <c r="A102" i="4"/>
  <c r="A103" i="4"/>
  <c r="A104" i="4"/>
  <c r="A105" i="4"/>
  <c r="A106" i="4"/>
  <c r="A107" i="4"/>
  <c r="A109" i="4"/>
  <c r="A110" i="4"/>
  <c r="A111" i="4"/>
  <c r="A112" i="4"/>
  <c r="A113" i="4"/>
  <c r="A114" i="4"/>
  <c r="A115" i="4"/>
  <c r="A116" i="4"/>
  <c r="A118" i="4"/>
  <c r="A119" i="4"/>
  <c r="A92" i="4"/>
  <c r="A93" i="4"/>
  <c r="A94" i="4"/>
  <c r="A95" i="4"/>
  <c r="A96" i="4"/>
  <c r="A97" i="4"/>
  <c r="A98" i="4"/>
  <c r="A91" i="4"/>
  <c r="D166" i="4"/>
  <c r="D165" i="4"/>
  <c r="D164" i="4"/>
  <c r="D163" i="4"/>
  <c r="D161" i="4"/>
  <c r="D160" i="4"/>
  <c r="D159" i="4"/>
  <c r="D158" i="4"/>
  <c r="D157" i="4"/>
  <c r="D156" i="4"/>
  <c r="D155" i="4"/>
  <c r="D154" i="4"/>
  <c r="D89" i="4"/>
  <c r="A89" i="4"/>
  <c r="D88" i="4"/>
  <c r="A88" i="4"/>
  <c r="D87" i="4"/>
  <c r="A87" i="4"/>
  <c r="D86" i="4"/>
  <c r="D85" i="4"/>
  <c r="A85" i="4"/>
  <c r="D84" i="4"/>
  <c r="A84" i="4"/>
  <c r="D83" i="4"/>
  <c r="A83" i="4"/>
  <c r="D82" i="4"/>
  <c r="A82" i="4"/>
  <c r="D80" i="4"/>
  <c r="A80" i="4"/>
  <c r="D79" i="4"/>
  <c r="A79" i="4"/>
  <c r="D78" i="4"/>
  <c r="A78" i="4"/>
  <c r="D77" i="4"/>
  <c r="A77" i="4"/>
  <c r="D76" i="4"/>
  <c r="A76" i="4"/>
  <c r="D75" i="4"/>
  <c r="A75" i="4"/>
  <c r="D74" i="4"/>
  <c r="A74" i="4"/>
  <c r="D73" i="4"/>
  <c r="A73" i="4"/>
  <c r="D71" i="4"/>
  <c r="A71" i="4"/>
  <c r="D70" i="4"/>
  <c r="A70" i="4"/>
  <c r="D69" i="4"/>
  <c r="A69" i="4"/>
  <c r="D68" i="4"/>
  <c r="A68" i="4"/>
  <c r="D67" i="4"/>
  <c r="A67" i="4"/>
  <c r="D66" i="4"/>
  <c r="A66" i="4"/>
  <c r="D65" i="4"/>
  <c r="A65" i="4"/>
  <c r="D64" i="4"/>
  <c r="A64" i="4"/>
  <c r="D62" i="4"/>
  <c r="A62" i="4"/>
  <c r="D61" i="4"/>
  <c r="A61" i="4"/>
  <c r="D60" i="4"/>
  <c r="A60" i="4"/>
  <c r="D59" i="4"/>
  <c r="A59" i="4"/>
  <c r="D58" i="4"/>
  <c r="A58" i="4"/>
  <c r="D57" i="4"/>
  <c r="A57" i="4"/>
  <c r="D56" i="4"/>
  <c r="A56" i="4"/>
  <c r="D55" i="4"/>
  <c r="A55" i="4"/>
  <c r="D53" i="4"/>
  <c r="A53" i="4"/>
  <c r="D52" i="4"/>
  <c r="A52" i="4"/>
  <c r="D51" i="4"/>
  <c r="A51" i="4"/>
  <c r="D50" i="4"/>
  <c r="A50" i="4"/>
  <c r="D49" i="4"/>
  <c r="A49" i="4"/>
  <c r="D48" i="4"/>
  <c r="A48" i="4"/>
  <c r="D47" i="4"/>
  <c r="A47" i="4"/>
  <c r="D46" i="4"/>
  <c r="A46" i="4"/>
  <c r="D44" i="4"/>
  <c r="A44" i="4"/>
  <c r="D43" i="4"/>
  <c r="A43" i="4"/>
  <c r="D42" i="4"/>
  <c r="A42" i="4"/>
  <c r="D41" i="4"/>
  <c r="A41" i="4"/>
  <c r="D40" i="4"/>
  <c r="A40" i="4"/>
  <c r="D39" i="4"/>
  <c r="A39" i="4"/>
  <c r="D38" i="4"/>
  <c r="A38" i="4"/>
  <c r="D37" i="4"/>
  <c r="A37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0" i="4"/>
  <c r="A3" i="2" s="1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8" i="4"/>
  <c r="D5" i="4"/>
  <c r="D3" i="4"/>
  <c r="J98" i="3"/>
  <c r="I98" i="3"/>
  <c r="H98" i="3"/>
  <c r="G98" i="3"/>
  <c r="F98" i="3"/>
  <c r="E98" i="3"/>
  <c r="D98" i="3"/>
  <c r="C98" i="3"/>
  <c r="B98" i="3"/>
  <c r="A98" i="3"/>
  <c r="J97" i="3"/>
  <c r="I97" i="3"/>
  <c r="H97" i="3"/>
  <c r="G97" i="3"/>
  <c r="F97" i="3"/>
  <c r="E97" i="3"/>
  <c r="D97" i="3"/>
  <c r="C97" i="3"/>
  <c r="B97" i="3"/>
  <c r="J96" i="3"/>
  <c r="I96" i="3"/>
  <c r="H96" i="3"/>
  <c r="G96" i="3"/>
  <c r="F96" i="3"/>
  <c r="E96" i="3"/>
  <c r="D96" i="3"/>
  <c r="C96" i="3"/>
  <c r="B96" i="3"/>
  <c r="J95" i="3"/>
  <c r="I95" i="3"/>
  <c r="H95" i="3"/>
  <c r="G95" i="3"/>
  <c r="F95" i="3"/>
  <c r="E95" i="3"/>
  <c r="D95" i="3"/>
  <c r="C95" i="3"/>
  <c r="B95" i="3"/>
  <c r="J94" i="3"/>
  <c r="I94" i="3"/>
  <c r="H94" i="3"/>
  <c r="G94" i="3"/>
  <c r="F94" i="3"/>
  <c r="E94" i="3"/>
  <c r="D94" i="3"/>
  <c r="C94" i="3"/>
  <c r="B94" i="3"/>
  <c r="J93" i="3"/>
  <c r="I93" i="3"/>
  <c r="H93" i="3"/>
  <c r="G93" i="3"/>
  <c r="F93" i="3"/>
  <c r="E93" i="3"/>
  <c r="D93" i="3"/>
  <c r="C93" i="3"/>
  <c r="B93" i="3"/>
  <c r="J92" i="3"/>
  <c r="I92" i="3"/>
  <c r="H92" i="3"/>
  <c r="G92" i="3"/>
  <c r="F92" i="3"/>
  <c r="E92" i="3"/>
  <c r="D92" i="3"/>
  <c r="C92" i="3"/>
  <c r="B92" i="3"/>
  <c r="J91" i="3"/>
  <c r="I91" i="3"/>
  <c r="H91" i="3"/>
  <c r="G91" i="3"/>
  <c r="F91" i="3"/>
  <c r="E91" i="3"/>
  <c r="D91" i="3"/>
  <c r="C91" i="3"/>
  <c r="B91" i="3"/>
  <c r="J90" i="3"/>
  <c r="I90" i="3"/>
  <c r="H90" i="3"/>
  <c r="G90" i="3"/>
  <c r="F90" i="3"/>
  <c r="E90" i="3"/>
  <c r="D90" i="3"/>
  <c r="C90" i="3"/>
  <c r="B90" i="3"/>
  <c r="J89" i="3"/>
  <c r="I89" i="3"/>
  <c r="H89" i="3"/>
  <c r="G89" i="3"/>
  <c r="F89" i="3"/>
  <c r="E89" i="3"/>
  <c r="D89" i="3"/>
  <c r="C89" i="3"/>
  <c r="B89" i="3"/>
  <c r="J88" i="3"/>
  <c r="I88" i="3"/>
  <c r="H88" i="3"/>
  <c r="G88" i="3"/>
  <c r="F88" i="3"/>
  <c r="E88" i="3"/>
  <c r="D88" i="3"/>
  <c r="C88" i="3"/>
  <c r="B88" i="3"/>
  <c r="J87" i="3"/>
  <c r="I87" i="3"/>
  <c r="H87" i="3"/>
  <c r="G87" i="3"/>
  <c r="F87" i="3"/>
  <c r="E87" i="3"/>
  <c r="D87" i="3"/>
  <c r="C87" i="3"/>
  <c r="B87" i="3"/>
  <c r="J86" i="3"/>
  <c r="I86" i="3"/>
  <c r="H86" i="3"/>
  <c r="G86" i="3"/>
  <c r="F86" i="3"/>
  <c r="E86" i="3"/>
  <c r="D86" i="3"/>
  <c r="C86" i="3"/>
  <c r="B86" i="3"/>
  <c r="J85" i="3"/>
  <c r="I85" i="3"/>
  <c r="H85" i="3"/>
  <c r="G85" i="3"/>
  <c r="F85" i="3"/>
  <c r="E85" i="3"/>
  <c r="D85" i="3"/>
  <c r="C85" i="3"/>
  <c r="B85" i="3"/>
  <c r="J84" i="3"/>
  <c r="I84" i="3"/>
  <c r="H84" i="3"/>
  <c r="G84" i="3"/>
  <c r="F84" i="3"/>
  <c r="E84" i="3"/>
  <c r="D84" i="3"/>
  <c r="C84" i="3"/>
  <c r="B84" i="3"/>
  <c r="J83" i="3"/>
  <c r="I83" i="3"/>
  <c r="H83" i="3"/>
  <c r="G83" i="3"/>
  <c r="F83" i="3"/>
  <c r="E83" i="3"/>
  <c r="D83" i="3"/>
  <c r="C83" i="3"/>
  <c r="B83" i="3"/>
  <c r="J82" i="3"/>
  <c r="I82" i="3"/>
  <c r="H82" i="3"/>
  <c r="G82" i="3"/>
  <c r="F82" i="3"/>
  <c r="E82" i="3"/>
  <c r="D82" i="3"/>
  <c r="C82" i="3"/>
  <c r="B82" i="3"/>
  <c r="J81" i="3"/>
  <c r="I81" i="3"/>
  <c r="H81" i="3"/>
  <c r="G81" i="3"/>
  <c r="F81" i="3"/>
  <c r="E81" i="3"/>
  <c r="D81" i="3"/>
  <c r="C81" i="3"/>
  <c r="B81" i="3"/>
  <c r="J80" i="3"/>
  <c r="I80" i="3"/>
  <c r="H80" i="3"/>
  <c r="G80" i="3"/>
  <c r="F80" i="3"/>
  <c r="E80" i="3"/>
  <c r="D80" i="3"/>
  <c r="C80" i="3"/>
  <c r="B80" i="3"/>
  <c r="J79" i="3"/>
  <c r="I79" i="3"/>
  <c r="H79" i="3"/>
  <c r="G79" i="3"/>
  <c r="F79" i="3"/>
  <c r="E79" i="3"/>
  <c r="D79" i="3"/>
  <c r="C79" i="3"/>
  <c r="B79" i="3"/>
  <c r="J78" i="3"/>
  <c r="I78" i="3"/>
  <c r="H78" i="3"/>
  <c r="G78" i="3"/>
  <c r="F78" i="3"/>
  <c r="E78" i="3"/>
  <c r="D78" i="3"/>
  <c r="C78" i="3"/>
  <c r="B78" i="3"/>
  <c r="J77" i="3"/>
  <c r="I77" i="3"/>
  <c r="H77" i="3"/>
  <c r="G77" i="3"/>
  <c r="F77" i="3"/>
  <c r="E77" i="3"/>
  <c r="D77" i="3"/>
  <c r="C77" i="3"/>
  <c r="B77" i="3"/>
  <c r="J76" i="3"/>
  <c r="I76" i="3"/>
  <c r="H76" i="3"/>
  <c r="G76" i="3"/>
  <c r="F76" i="3"/>
  <c r="E76" i="3"/>
  <c r="D76" i="3"/>
  <c r="C76" i="3"/>
  <c r="B76" i="3"/>
  <c r="J75" i="3"/>
  <c r="I75" i="3"/>
  <c r="H75" i="3"/>
  <c r="G75" i="3"/>
  <c r="F75" i="3"/>
  <c r="E75" i="3"/>
  <c r="D75" i="3"/>
  <c r="C75" i="3"/>
  <c r="B75" i="3"/>
  <c r="J74" i="3"/>
  <c r="I74" i="3"/>
  <c r="H74" i="3"/>
  <c r="G74" i="3"/>
  <c r="F74" i="3"/>
  <c r="E74" i="3"/>
  <c r="D74" i="3"/>
  <c r="C74" i="3"/>
  <c r="B74" i="3"/>
  <c r="J73" i="3"/>
  <c r="I73" i="3"/>
  <c r="H73" i="3"/>
  <c r="G73" i="3"/>
  <c r="F73" i="3"/>
  <c r="E73" i="3"/>
  <c r="D73" i="3"/>
  <c r="C73" i="3"/>
  <c r="B73" i="3"/>
  <c r="J72" i="3"/>
  <c r="I72" i="3"/>
  <c r="H72" i="3"/>
  <c r="G72" i="3"/>
  <c r="F72" i="3"/>
  <c r="E72" i="3"/>
  <c r="D72" i="3"/>
  <c r="C72" i="3"/>
  <c r="B72" i="3"/>
  <c r="J71" i="3"/>
  <c r="I71" i="3"/>
  <c r="H71" i="3"/>
  <c r="G71" i="3"/>
  <c r="F71" i="3"/>
  <c r="E71" i="3"/>
  <c r="D71" i="3"/>
  <c r="C71" i="3"/>
  <c r="B71" i="3"/>
  <c r="J70" i="3"/>
  <c r="I70" i="3"/>
  <c r="H70" i="3"/>
  <c r="G70" i="3"/>
  <c r="F70" i="3"/>
  <c r="E70" i="3"/>
  <c r="D70" i="3"/>
  <c r="C70" i="3"/>
  <c r="B70" i="3"/>
  <c r="J69" i="3"/>
  <c r="I69" i="3"/>
  <c r="H69" i="3"/>
  <c r="G69" i="3"/>
  <c r="F69" i="3"/>
  <c r="E69" i="3"/>
  <c r="D69" i="3"/>
  <c r="C69" i="3"/>
  <c r="B69" i="3"/>
  <c r="J68" i="3"/>
  <c r="I68" i="3"/>
  <c r="H68" i="3"/>
  <c r="G68" i="3"/>
  <c r="F68" i="3"/>
  <c r="E68" i="3"/>
  <c r="D68" i="3"/>
  <c r="C68" i="3"/>
  <c r="B68" i="3"/>
  <c r="J67" i="3"/>
  <c r="I67" i="3"/>
  <c r="H67" i="3"/>
  <c r="G67" i="3"/>
  <c r="F67" i="3"/>
  <c r="E67" i="3"/>
  <c r="D67" i="3"/>
  <c r="C67" i="3"/>
  <c r="B67" i="3"/>
  <c r="J66" i="3"/>
  <c r="I66" i="3"/>
  <c r="H66" i="3"/>
  <c r="G66" i="3"/>
  <c r="F66" i="3"/>
  <c r="E66" i="3"/>
  <c r="D66" i="3"/>
  <c r="C66" i="3"/>
  <c r="B66" i="3"/>
  <c r="J65" i="3"/>
  <c r="I65" i="3"/>
  <c r="H65" i="3"/>
  <c r="G65" i="3"/>
  <c r="F65" i="3"/>
  <c r="E65" i="3"/>
  <c r="D65" i="3"/>
  <c r="C65" i="3"/>
  <c r="B65" i="3"/>
  <c r="J64" i="3"/>
  <c r="I64" i="3"/>
  <c r="H64" i="3"/>
  <c r="G64" i="3"/>
  <c r="F64" i="3"/>
  <c r="E64" i="3"/>
  <c r="D64" i="3"/>
  <c r="C64" i="3"/>
  <c r="B64" i="3"/>
  <c r="J63" i="3"/>
  <c r="I63" i="3"/>
  <c r="H63" i="3"/>
  <c r="G63" i="3"/>
  <c r="F63" i="3"/>
  <c r="E63" i="3"/>
  <c r="D63" i="3"/>
  <c r="C63" i="3"/>
  <c r="B63" i="3"/>
  <c r="J62" i="3"/>
  <c r="I62" i="3"/>
  <c r="H62" i="3"/>
  <c r="G62" i="3"/>
  <c r="F62" i="3"/>
  <c r="E62" i="3"/>
  <c r="D62" i="3"/>
  <c r="C62" i="3"/>
  <c r="B62" i="3"/>
  <c r="J61" i="3"/>
  <c r="I61" i="3"/>
  <c r="H61" i="3"/>
  <c r="G61" i="3"/>
  <c r="F61" i="3"/>
  <c r="E61" i="3"/>
  <c r="D61" i="3"/>
  <c r="C61" i="3"/>
  <c r="B61" i="3"/>
  <c r="J60" i="3"/>
  <c r="I60" i="3"/>
  <c r="H60" i="3"/>
  <c r="G60" i="3"/>
  <c r="F60" i="3"/>
  <c r="E60" i="3"/>
  <c r="D60" i="3"/>
  <c r="C60" i="3"/>
  <c r="B60" i="3"/>
  <c r="J59" i="3"/>
  <c r="I59" i="3"/>
  <c r="H59" i="3"/>
  <c r="G59" i="3"/>
  <c r="F59" i="3"/>
  <c r="E59" i="3"/>
  <c r="D59" i="3"/>
  <c r="C59" i="3"/>
  <c r="B59" i="3"/>
  <c r="J58" i="3"/>
  <c r="I58" i="3"/>
  <c r="H58" i="3"/>
  <c r="G58" i="3"/>
  <c r="F58" i="3"/>
  <c r="E58" i="3"/>
  <c r="D58" i="3"/>
  <c r="C58" i="3"/>
  <c r="B58" i="3"/>
  <c r="J57" i="3"/>
  <c r="I57" i="3"/>
  <c r="H57" i="3"/>
  <c r="G57" i="3"/>
  <c r="F57" i="3"/>
  <c r="E57" i="3"/>
  <c r="D57" i="3"/>
  <c r="C57" i="3"/>
  <c r="B57" i="3"/>
  <c r="J56" i="3"/>
  <c r="I56" i="3"/>
  <c r="H56" i="3"/>
  <c r="G56" i="3"/>
  <c r="F56" i="3"/>
  <c r="E56" i="3"/>
  <c r="D56" i="3"/>
  <c r="C56" i="3"/>
  <c r="B56" i="3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F41" i="3"/>
  <c r="E41" i="3"/>
  <c r="D41" i="3"/>
  <c r="C41" i="3"/>
  <c r="B41" i="3"/>
  <c r="J40" i="3"/>
  <c r="I40" i="3"/>
  <c r="H40" i="3"/>
  <c r="G40" i="3"/>
  <c r="F40" i="3"/>
  <c r="E40" i="3"/>
  <c r="D40" i="3"/>
  <c r="C40" i="3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D13" i="3"/>
  <c r="C13" i="3"/>
  <c r="B13" i="3"/>
  <c r="J12" i="3"/>
  <c r="I12" i="3"/>
  <c r="H12" i="3"/>
  <c r="G12" i="3"/>
  <c r="F12" i="3"/>
  <c r="E12" i="3"/>
  <c r="D12" i="3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J2" i="3"/>
  <c r="I2" i="3"/>
  <c r="H2" i="3"/>
  <c r="G2" i="3"/>
  <c r="F2" i="3"/>
  <c r="E2" i="3"/>
  <c r="D2" i="3"/>
  <c r="C2" i="3"/>
  <c r="B2" i="3"/>
  <c r="K100" i="2"/>
  <c r="K99" i="2"/>
  <c r="K98" i="2"/>
  <c r="K98" i="3"/>
  <c r="A2" i="2"/>
  <c r="A2" i="3" s="1"/>
  <c r="A80" i="1"/>
  <c r="A86" i="4" s="1"/>
  <c r="E6" i="1"/>
  <c r="D7" i="4" s="1"/>
  <c r="K2" i="2"/>
  <c r="K2" i="3"/>
  <c r="K10" i="3"/>
  <c r="K11" i="3"/>
  <c r="A3" i="3" l="1"/>
  <c r="A4" i="2"/>
  <c r="K3" i="2"/>
  <c r="K3" i="3" s="1"/>
  <c r="A4" i="3" l="1"/>
  <c r="K4" i="2"/>
  <c r="K4" i="3" s="1"/>
  <c r="A5" i="2"/>
  <c r="A6" i="2" l="1"/>
  <c r="A5" i="3"/>
  <c r="K5" i="2"/>
  <c r="K5" i="3" s="1"/>
  <c r="A7" i="2" l="1"/>
  <c r="A6" i="3"/>
  <c r="K6" i="2"/>
  <c r="K6" i="3" s="1"/>
  <c r="A8" i="2" l="1"/>
  <c r="A7" i="3"/>
  <c r="K7" i="2"/>
  <c r="K7" i="3" s="1"/>
  <c r="A8" i="3" l="1"/>
  <c r="A9" i="2"/>
  <c r="K8" i="2"/>
  <c r="K8" i="3" s="1"/>
  <c r="A10" i="2" l="1"/>
  <c r="K9" i="2"/>
  <c r="K9" i="3" s="1"/>
  <c r="A9" i="3"/>
  <c r="A10" i="3" l="1"/>
  <c r="A11" i="2"/>
  <c r="A11" i="3" l="1"/>
  <c r="A12" i="2"/>
  <c r="K12" i="2" l="1"/>
  <c r="K12" i="3" s="1"/>
  <c r="A13" i="2"/>
  <c r="A12" i="3"/>
  <c r="A13" i="3" l="1"/>
  <c r="A14" i="2"/>
  <c r="K13" i="2"/>
  <c r="K13" i="3" s="1"/>
  <c r="A15" i="2" l="1"/>
  <c r="A14" i="3"/>
  <c r="K14" i="2"/>
  <c r="K14" i="3" s="1"/>
  <c r="K15" i="2" l="1"/>
  <c r="K15" i="3" s="1"/>
  <c r="A15" i="3"/>
  <c r="A16" i="2"/>
  <c r="K16" i="2" l="1"/>
  <c r="K16" i="3" s="1"/>
  <c r="A17" i="2"/>
  <c r="A16" i="3"/>
  <c r="A17" i="3" l="1"/>
  <c r="A18" i="2"/>
  <c r="K17" i="2"/>
  <c r="K17" i="3" s="1"/>
  <c r="A18" i="3" l="1"/>
  <c r="A19" i="2"/>
  <c r="K18" i="2"/>
  <c r="K18" i="3" s="1"/>
  <c r="A20" i="2" l="1"/>
  <c r="K19" i="2"/>
  <c r="K19" i="3" s="1"/>
  <c r="A19" i="3"/>
  <c r="K20" i="2" l="1"/>
  <c r="K20" i="3" s="1"/>
  <c r="A21" i="2"/>
  <c r="A20" i="3"/>
  <c r="K21" i="2" l="1"/>
  <c r="K21" i="3" s="1"/>
  <c r="A22" i="2"/>
  <c r="A21" i="3"/>
  <c r="A22" i="3" l="1"/>
  <c r="A23" i="2"/>
  <c r="K22" i="2"/>
  <c r="K22" i="3" s="1"/>
  <c r="K23" i="2" l="1"/>
  <c r="K23" i="3" s="1"/>
  <c r="A23" i="3"/>
  <c r="A24" i="2"/>
  <c r="A25" i="2" l="1"/>
  <c r="A24" i="3"/>
  <c r="K24" i="2"/>
  <c r="K24" i="3" s="1"/>
  <c r="A26" i="2" l="1"/>
  <c r="A25" i="3"/>
  <c r="K25" i="2"/>
  <c r="K25" i="3" s="1"/>
  <c r="A26" i="3" l="1"/>
  <c r="A27" i="2"/>
  <c r="K26" i="2"/>
  <c r="K26" i="3" s="1"/>
  <c r="A28" i="2" l="1"/>
  <c r="K27" i="2"/>
  <c r="K27" i="3" s="1"/>
  <c r="A27" i="3"/>
  <c r="A29" i="2" l="1"/>
  <c r="K28" i="2"/>
  <c r="K28" i="3" s="1"/>
  <c r="A28" i="3"/>
  <c r="K29" i="2" l="1"/>
  <c r="K29" i="3" s="1"/>
  <c r="A30" i="2"/>
  <c r="A29" i="3"/>
  <c r="A31" i="2" l="1"/>
  <c r="K30" i="2"/>
  <c r="K30" i="3" s="1"/>
  <c r="A30" i="3"/>
  <c r="K31" i="2" l="1"/>
  <c r="K31" i="3" s="1"/>
  <c r="A31" i="3"/>
  <c r="A32" i="2"/>
  <c r="K32" i="2" l="1"/>
  <c r="K32" i="3" s="1"/>
  <c r="A33" i="2"/>
  <c r="A32" i="3"/>
  <c r="A33" i="3" l="1"/>
  <c r="A34" i="2"/>
  <c r="K33" i="2"/>
  <c r="K33" i="3" s="1"/>
  <c r="A35" i="2" l="1"/>
  <c r="A34" i="3"/>
  <c r="K34" i="2"/>
  <c r="K34" i="3" s="1"/>
  <c r="A36" i="2" l="1"/>
  <c r="K35" i="2"/>
  <c r="K35" i="3" s="1"/>
  <c r="A35" i="3"/>
  <c r="A37" i="2" l="1"/>
  <c r="K36" i="2"/>
  <c r="K36" i="3" s="1"/>
  <c r="A36" i="3"/>
  <c r="A37" i="3" l="1"/>
  <c r="A38" i="2"/>
  <c r="K37" i="2"/>
  <c r="K37" i="3" s="1"/>
  <c r="A39" i="2" l="1"/>
  <c r="K38" i="2"/>
  <c r="K38" i="3" s="1"/>
  <c r="A38" i="3"/>
  <c r="K39" i="2" l="1"/>
  <c r="K39" i="3" s="1"/>
  <c r="A39" i="3"/>
  <c r="A40" i="2"/>
  <c r="A41" i="2" l="1"/>
  <c r="K40" i="2"/>
  <c r="K40" i="3" s="1"/>
  <c r="A40" i="3"/>
  <c r="A42" i="2" l="1"/>
  <c r="K41" i="2"/>
  <c r="K41" i="3" s="1"/>
  <c r="A41" i="3"/>
  <c r="A42" i="3" l="1"/>
  <c r="A43" i="2"/>
  <c r="K42" i="2"/>
  <c r="K42" i="3" s="1"/>
  <c r="A44" i="2" l="1"/>
  <c r="K43" i="2"/>
  <c r="K43" i="3" s="1"/>
  <c r="A43" i="3"/>
  <c r="K44" i="2" l="1"/>
  <c r="K44" i="3" s="1"/>
  <c r="A45" i="2"/>
  <c r="A44" i="3"/>
  <c r="K45" i="2" l="1"/>
  <c r="K45" i="3" s="1"/>
  <c r="A46" i="2"/>
  <c r="A45" i="3"/>
  <c r="A46" i="3" l="1"/>
  <c r="A47" i="2"/>
  <c r="K46" i="2"/>
  <c r="K46" i="3" s="1"/>
  <c r="K47" i="2" l="1"/>
  <c r="K47" i="3" s="1"/>
  <c r="A47" i="3"/>
  <c r="A48" i="2"/>
  <c r="A49" i="2" l="1"/>
  <c r="K48" i="2"/>
  <c r="K48" i="3" s="1"/>
  <c r="A48" i="3"/>
  <c r="A49" i="3" l="1"/>
  <c r="A50" i="2"/>
  <c r="K49" i="2"/>
  <c r="K49" i="3" s="1"/>
  <c r="A50" i="3" l="1"/>
  <c r="A51" i="2"/>
  <c r="K50" i="2"/>
  <c r="K50" i="3" s="1"/>
  <c r="A52" i="2" l="1"/>
  <c r="K51" i="2"/>
  <c r="K51" i="3" s="1"/>
  <c r="A51" i="3"/>
  <c r="A53" i="2" l="1"/>
  <c r="K52" i="2"/>
  <c r="K52" i="3" s="1"/>
  <c r="A52" i="3"/>
  <c r="K53" i="2" l="1"/>
  <c r="K53" i="3" s="1"/>
  <c r="A54" i="2"/>
  <c r="A53" i="3"/>
  <c r="A54" i="3" l="1"/>
  <c r="A55" i="2"/>
  <c r="K54" i="2"/>
  <c r="K54" i="3" s="1"/>
  <c r="K55" i="2" l="1"/>
  <c r="K55" i="3" s="1"/>
  <c r="A55" i="3"/>
  <c r="A56" i="2"/>
  <c r="A57" i="2" l="1"/>
  <c r="K56" i="2"/>
  <c r="K56" i="3" s="1"/>
  <c r="A56" i="3"/>
  <c r="A57" i="3" l="1"/>
  <c r="A58" i="2"/>
  <c r="K57" i="2"/>
  <c r="K57" i="3" s="1"/>
  <c r="A58" i="3" l="1"/>
  <c r="A59" i="2"/>
  <c r="K58" i="2"/>
  <c r="K58" i="3" s="1"/>
  <c r="A60" i="2" l="1"/>
  <c r="K59" i="2"/>
  <c r="K59" i="3" s="1"/>
  <c r="A59" i="3"/>
  <c r="A61" i="2" l="1"/>
  <c r="A60" i="3"/>
  <c r="K60" i="2"/>
  <c r="K60" i="3" s="1"/>
  <c r="K61" i="2" l="1"/>
  <c r="K61" i="3" s="1"/>
  <c r="A62" i="2"/>
  <c r="A61" i="3"/>
  <c r="A62" i="3" l="1"/>
  <c r="A63" i="2"/>
  <c r="K62" i="2"/>
  <c r="K62" i="3" s="1"/>
  <c r="K63" i="2" l="1"/>
  <c r="K63" i="3" s="1"/>
  <c r="A63" i="3"/>
  <c r="A64" i="2"/>
  <c r="A65" i="2" l="1"/>
  <c r="K64" i="2"/>
  <c r="K64" i="3" s="1"/>
  <c r="A64" i="3"/>
  <c r="A65" i="3" l="1"/>
  <c r="A66" i="2"/>
  <c r="K65" i="2"/>
  <c r="K65" i="3" s="1"/>
  <c r="A66" i="3" l="1"/>
  <c r="A67" i="2"/>
  <c r="K66" i="2"/>
  <c r="K66" i="3" s="1"/>
  <c r="A68" i="2" l="1"/>
  <c r="K67" i="2"/>
  <c r="K67" i="3" s="1"/>
  <c r="A67" i="3"/>
  <c r="A69" i="2" l="1"/>
  <c r="A68" i="3"/>
  <c r="K68" i="2"/>
  <c r="K68" i="3" s="1"/>
  <c r="K69" i="2" l="1"/>
  <c r="K69" i="3" s="1"/>
  <c r="A70" i="2"/>
  <c r="A69" i="3"/>
  <c r="A71" i="2" l="1"/>
  <c r="K70" i="2"/>
  <c r="K70" i="3" s="1"/>
  <c r="A70" i="3"/>
  <c r="K71" i="2" l="1"/>
  <c r="K71" i="3" s="1"/>
  <c r="A71" i="3"/>
  <c r="A72" i="2"/>
  <c r="A73" i="2" l="1"/>
  <c r="K72" i="2"/>
  <c r="K72" i="3" s="1"/>
  <c r="A72" i="3"/>
  <c r="A73" i="3" l="1"/>
  <c r="A74" i="2"/>
  <c r="K73" i="2"/>
  <c r="K73" i="3" s="1"/>
  <c r="A74" i="3" l="1"/>
  <c r="A75" i="2"/>
  <c r="K74" i="2"/>
  <c r="K74" i="3" s="1"/>
  <c r="A76" i="2" l="1"/>
  <c r="K75" i="2"/>
  <c r="K75" i="3" s="1"/>
  <c r="A75" i="3"/>
  <c r="A77" i="2" l="1"/>
  <c r="K76" i="2"/>
  <c r="K76" i="3" s="1"/>
  <c r="A76" i="3"/>
  <c r="K77" i="2" l="1"/>
  <c r="K77" i="3" s="1"/>
  <c r="A78" i="2"/>
  <c r="A77" i="3"/>
  <c r="A79" i="2" l="1"/>
  <c r="K78" i="2"/>
  <c r="K78" i="3" s="1"/>
  <c r="A78" i="3"/>
  <c r="K79" i="2" l="1"/>
  <c r="K79" i="3" s="1"/>
  <c r="A79" i="3"/>
  <c r="A80" i="2"/>
  <c r="A81" i="2" l="1"/>
  <c r="K80" i="2"/>
  <c r="K80" i="3" s="1"/>
  <c r="A80" i="3"/>
  <c r="A82" i="2" l="1"/>
  <c r="K81" i="2"/>
  <c r="K81" i="3" s="1"/>
  <c r="A81" i="3"/>
  <c r="A82" i="3" l="1"/>
  <c r="A83" i="2"/>
  <c r="K82" i="2"/>
  <c r="K82" i="3" s="1"/>
  <c r="A84" i="2" l="1"/>
  <c r="K83" i="2"/>
  <c r="K83" i="3" s="1"/>
  <c r="A83" i="3"/>
  <c r="A85" i="2" l="1"/>
  <c r="A84" i="3"/>
  <c r="K84" i="2"/>
  <c r="K84" i="3" s="1"/>
  <c r="K85" i="2" l="1"/>
  <c r="K85" i="3" s="1"/>
  <c r="A86" i="2"/>
  <c r="A85" i="3"/>
  <c r="A86" i="3" l="1"/>
  <c r="K86" i="2"/>
  <c r="K86" i="3" s="1"/>
  <c r="A87" i="2"/>
  <c r="K87" i="2" l="1"/>
  <c r="K87" i="3" s="1"/>
  <c r="A87" i="3"/>
  <c r="A88" i="2"/>
  <c r="A89" i="2" l="1"/>
  <c r="A88" i="3"/>
  <c r="K88" i="2"/>
  <c r="K88" i="3" s="1"/>
  <c r="A90" i="2" l="1"/>
  <c r="A89" i="3"/>
  <c r="K89" i="2"/>
  <c r="K89" i="3" s="1"/>
  <c r="A90" i="3" l="1"/>
  <c r="A91" i="2"/>
  <c r="K90" i="2"/>
  <c r="K90" i="3" s="1"/>
  <c r="A92" i="2" l="1"/>
  <c r="K91" i="2"/>
  <c r="K91" i="3" s="1"/>
  <c r="A91" i="3"/>
  <c r="A93" i="2" l="1"/>
  <c r="A92" i="3"/>
  <c r="K92" i="2"/>
  <c r="K92" i="3" s="1"/>
  <c r="A94" i="2" l="1"/>
  <c r="A93" i="3"/>
  <c r="K93" i="2"/>
  <c r="K93" i="3" s="1"/>
  <c r="A95" i="2" l="1"/>
  <c r="A94" i="3"/>
  <c r="K94" i="2"/>
  <c r="K94" i="3" s="1"/>
  <c r="K95" i="2" l="1"/>
  <c r="K95" i="3" s="1"/>
  <c r="A95" i="3"/>
  <c r="A96" i="2"/>
  <c r="A97" i="2" l="1"/>
  <c r="K96" i="2"/>
  <c r="K96" i="3" s="1"/>
  <c r="A96" i="3"/>
  <c r="A97" i="3" l="1"/>
  <c r="K97" i="2"/>
  <c r="K97" i="3" s="1"/>
</calcChain>
</file>

<file path=xl/sharedStrings.xml><?xml version="1.0" encoding="utf-8"?>
<sst xmlns="http://schemas.openxmlformats.org/spreadsheetml/2006/main" count="1039" uniqueCount="342">
  <si>
    <t>Manual Well Number</t>
  </si>
  <si>
    <t>Manual Well Custom ID</t>
  </si>
  <si>
    <t>Reagent1 (ul)</t>
  </si>
  <si>
    <t>Reagent2 (ul)</t>
  </si>
  <si>
    <t>Reagent3 (ul)</t>
  </si>
  <si>
    <t>Reagent4 (ul)</t>
  </si>
  <si>
    <t>Reagent5 (ul)</t>
  </si>
  <si>
    <t>Reagent6 (ul)</t>
  </si>
  <si>
    <t>Reagent7 (ul)</t>
  </si>
  <si>
    <t>Reagent8 (ul)</t>
  </si>
  <si>
    <t>Total Precursor Volume (ul)</t>
  </si>
  <si>
    <t>Total Reagent Volume (ul)</t>
  </si>
  <si>
    <t>Comment</t>
  </si>
  <si>
    <t xml:space="preserve">Variable </t>
  </si>
  <si>
    <t>Input Value</t>
  </si>
  <si>
    <t>Example Structure</t>
  </si>
  <si>
    <t>Description</t>
  </si>
  <si>
    <t>Additional Information</t>
  </si>
  <si>
    <t>Entity</t>
  </si>
  <si>
    <t>Workflow Name</t>
  </si>
  <si>
    <t>=</t>
  </si>
  <si>
    <t>Worfkow Version: can be 1.1 or 3</t>
  </si>
  <si>
    <t>lab</t>
  </si>
  <si>
    <t>Select from dropdown menu</t>
  </si>
  <si>
    <t>Be aware: LBL and HC use different credentials for write access than MIT_PVLab</t>
  </si>
  <si>
    <t>Experiment Specification</t>
  </si>
  <si>
    <t>Total Experiment Count</t>
  </si>
  <si>
    <t>Total number of experiments to be performed during this session.</t>
  </si>
  <si>
    <t>WF3 Anti-Solvent</t>
  </si>
  <si>
    <t>[7]</t>
  </si>
  <si>
    <t>Anti-Solvent for WF3 (ignored if WF != 3)</t>
  </si>
  <si>
    <t>Automatically Generated Experiments</t>
  </si>
  <si>
    <t>Experiments are randomly sampled from the space of possible reactions given the Reagent definitions</t>
  </si>
  <si>
    <t>Experiment 1 Reagents</t>
  </si>
  <si>
    <t>[[2,3,1]]</t>
  </si>
  <si>
    <t xml:space="preserve">Combination of Reagents in experiment. </t>
  </si>
  <si>
    <t>Experiment 1 Volume Limits</t>
  </si>
  <si>
    <t>[[500,500]]</t>
  </si>
  <si>
    <t>[[Min, Max]]</t>
  </si>
  <si>
    <t>Min and Max volume for expeirment 1</t>
  </si>
  <si>
    <t>Total Number of Experiment 1</t>
  </si>
  <si>
    <t>Number of wells allocated to experiment</t>
  </si>
  <si>
    <t>Experiment 1 Group Name</t>
  </si>
  <si>
    <t>MyExampleID</t>
  </si>
  <si>
    <t>#</t>
  </si>
  <si>
    <t>Experiment 2 Reagents</t>
  </si>
  <si>
    <t>Experiment 2 Volume Limits</t>
  </si>
  <si>
    <t>[[215, 215]]</t>
  </si>
  <si>
    <t>Min and Max volumes for experiment 2</t>
  </si>
  <si>
    <t>Total Number of Experiment 2</t>
  </si>
  <si>
    <t>Experiment 2 Group Name</t>
  </si>
  <si>
    <t>MyExampleID-2</t>
  </si>
  <si>
    <t>Manually Specified Experiments</t>
  </si>
  <si>
    <t>Manual Experiments</t>
  </si>
  <si>
    <t>The number of wells to be manually specified</t>
  </si>
  <si>
    <t>Materials (Reagents)</t>
  </si>
  <si>
    <t>Reagent Number</t>
  </si>
  <si>
    <t>All Reagent descriptions use abbreviations defined in the lab specific chemical data sheet.</t>
  </si>
  <si>
    <t>Click here to open HC/LBL chemical data sheet</t>
  </si>
  <si>
    <t>Reagent 1 Chemical List</t>
  </si>
  <si>
    <t>['Chemical 1']</t>
  </si>
  <si>
    <t>Primary solvent for experiments - GBL, DMSO, CBz</t>
  </si>
  <si>
    <t>Fully formed reagent definitions can be created in the reagent tab (under development)</t>
  </si>
  <si>
    <t>Reagent 1 ID</t>
  </si>
  <si>
    <t>Reagent 1 Chemical 1 Concentration</t>
  </si>
  <si>
    <t>Reagent 1 Chemical 2 Concentration</t>
  </si>
  <si>
    <t>Reagent 1 Chemical 3 Concentration</t>
  </si>
  <si>
    <t>Reagent 1 Temperature</t>
  </si>
  <si>
    <t>Reagent 1 Stir Rate</t>
  </si>
  <si>
    <t>Reagent 1 Preparation Duration</t>
  </si>
  <si>
    <t>Reagent 2 Chemical List</t>
  </si>
  <si>
    <t>['Chemical 1','Chemical 2']</t>
  </si>
  <si>
    <t>List of the chemicals in Reagent 2 ending with the primary solvent.</t>
  </si>
  <si>
    <t>The final item in the list should always be the solvent used to create the final solution.</t>
  </si>
  <si>
    <t>Reagent 2 Chemical 1 Concentration</t>
  </si>
  <si>
    <t>Target concentration of the 1st item in Reagent 2 Chemical List [M]</t>
  </si>
  <si>
    <t>Reagent 2 Chemical 2 Concentration</t>
  </si>
  <si>
    <t>Target concentration of the 2nd item in Reagent 2 Chemical List [M]</t>
  </si>
  <si>
    <t>Reagent 2 Chemical 3 Concentration</t>
  </si>
  <si>
    <t>Reagent 2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</si>
  <si>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</si>
  <si>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2 Temperature</t>
  </si>
  <si>
    <t>Reagent preparation temperature  (celsius)</t>
  </si>
  <si>
    <t>Only specify for a reagent if different than values in "Actions" section (Can be specified for any reagent)</t>
  </si>
  <si>
    <t>Reagent 2 Stir Rate</t>
  </si>
  <si>
    <t>Reagent preparation stirrate (rpm)</t>
  </si>
  <si>
    <t>Reagent 2 Preparation Duration</t>
  </si>
  <si>
    <t>Reagent preparation duration (seconds)</t>
  </si>
  <si>
    <t>Reagent 3 Chemical List</t>
  </si>
  <si>
    <t>['Chemical 1','Chemical 2', 'Chemical 3']</t>
  </si>
  <si>
    <t>List of the chemicals in Reagent 3 ending with the primary solvent.</t>
  </si>
  <si>
    <t>Reagent 3 Chemical 1</t>
  </si>
  <si>
    <t>Target concentration of the 1st item in Reagent 3 Chemical List [M]</t>
  </si>
  <si>
    <t>Reagent 3 Chemical 2</t>
  </si>
  <si>
    <t>Target concentration of the 2nd item in Reagent 3 Chemical List [M]</t>
  </si>
  <si>
    <t>Reagent 3 Chemical 3</t>
  </si>
  <si>
    <t>Target concentration of the 3rd item in Reagent 3 Chemical List [M]</t>
  </si>
  <si>
    <t>Reagent 3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</si>
  <si>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</si>
  <si>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See 'Reagents' workbook</t>
  </si>
  <si>
    <t>Reagent 3 Temperature</t>
  </si>
  <si>
    <t xml:space="preserve">Reagent preparation temperature </t>
  </si>
  <si>
    <t>Reagent 3 Stir Rate</t>
  </si>
  <si>
    <t>Reagent preparation stirrate</t>
  </si>
  <si>
    <t>Reagent 3 Preparation Duration</t>
  </si>
  <si>
    <t>Reagent preparation duration</t>
  </si>
  <si>
    <t>Reagent 4 Chemical List</t>
  </si>
  <si>
    <t>List of the chemicals in Reagent 4 ending with the primary solvent.</t>
  </si>
  <si>
    <t>Reagent 4 Chemical 1</t>
  </si>
  <si>
    <t>Target concentration of the 1st item in Reagent 4 Chemical List [M]</t>
  </si>
  <si>
    <t>Reagent 4 Chemical 2</t>
  </si>
  <si>
    <t>Target concentration of the 2nd item in Reagent 4 Chemical List [M]</t>
  </si>
  <si>
    <t>Reagent 4 Chemical 3</t>
  </si>
  <si>
    <t>Reagent 4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</si>
  <si>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</si>
  <si>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4 Temperature</t>
  </si>
  <si>
    <t>Reagent  BX3 (1) Stir Rate</t>
  </si>
  <si>
    <t>Reagent  BX3 (1) Preparation Duration</t>
  </si>
  <si>
    <t>Reagent 5 Chemical List</t>
  </si>
  <si>
    <t>List of the chemicals in Reagent 5 ending with the primary solvent.</t>
  </si>
  <si>
    <t xml:space="preserve"> </t>
  </si>
  <si>
    <t>Reagent 5 Chemical 1</t>
  </si>
  <si>
    <t>Target concentration of the 1st item in Reagent 5 Chemical List [M]</t>
  </si>
  <si>
    <t>Reagent 5 Chemical 2</t>
  </si>
  <si>
    <t>Target concentration of the 2nd item in Reagent 5 Chemical List [M]</t>
  </si>
  <si>
    <t>Reagent 5 Chemical 3</t>
  </si>
  <si>
    <t>Target concentration of the 3rd item in Reagent 5 Chemical List [M]</t>
  </si>
  <si>
    <t>Reagent 5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</si>
  <si>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</si>
  <si>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5 Temperature</t>
  </si>
  <si>
    <t>Reagent 5 Stir Rate</t>
  </si>
  <si>
    <t>Reagent 5 Preparation Duration</t>
  </si>
  <si>
    <t>Reagent 6 Chemical List</t>
  </si>
  <si>
    <t>List of the chemicals in Reagent 6 ending with the primary solvent.</t>
  </si>
  <si>
    <t>Reagent 6 Chemical 1</t>
  </si>
  <si>
    <t>Target concentration of the 1st item in Reagent 6 Chemical List [M]</t>
  </si>
  <si>
    <t>Reagent 6 Chemical 2</t>
  </si>
  <si>
    <t>Target concentration of the 2nd item in Reagent 6 Chemical List [M]</t>
  </si>
  <si>
    <t>Reagent 6 Chemical 3</t>
  </si>
  <si>
    <t>Reagent 6 ID</t>
  </si>
  <si>
    <t>Reagent 6 Temperature</t>
  </si>
  <si>
    <t>Reagent 6  Stir Rate</t>
  </si>
  <si>
    <t>Reagent 6  Preparation Duration</t>
  </si>
  <si>
    <t>Reagent 7 Chemical List</t>
  </si>
  <si>
    <t>['FAH']</t>
  </si>
  <si>
    <t>List of the chemicals in Reagent 7 ending with the primary solvent.</t>
  </si>
  <si>
    <t>Reagent 7 Chemical 1</t>
  </si>
  <si>
    <t>Target concentration of the 1st item in Reagent 7 Chemical List [M]</t>
  </si>
  <si>
    <t>Reagent 7 Chemical 2</t>
  </si>
  <si>
    <t>Target concentration of the 2nd item in Reagent 7 Chemical List [M]</t>
  </si>
  <si>
    <t>Reagent 7 Chemical 3</t>
  </si>
  <si>
    <t>Reagent 7 ID</t>
  </si>
  <si>
    <t>Reagent 7 Temperature</t>
  </si>
  <si>
    <t>Reagent 7  Stir Rate</t>
  </si>
  <si>
    <t>Reagent 7  Preparation Duration</t>
  </si>
  <si>
    <t>Actions (Experiments - Manual and Random)</t>
  </si>
  <si>
    <t>stirrate</t>
  </si>
  <si>
    <t>Experimental plate shake rate (rpm)</t>
  </si>
  <si>
    <t>temperature1_nominal</t>
  </si>
  <si>
    <t>Preheat temperature ( °C ) -- temperature robot will reach prior to reagent addition</t>
  </si>
  <si>
    <t>duratation_stir1</t>
  </si>
  <si>
    <t>Shake duration after addition of reagents 1-5</t>
  </si>
  <si>
    <t>duratation_stir2</t>
  </si>
  <si>
    <t>Shake duration after addition of reagents 6-7</t>
  </si>
  <si>
    <t>temperature2_nominal</t>
  </si>
  <si>
    <t>Reaction Temperature ( °C )  (after all reagents have been added)</t>
  </si>
  <si>
    <t>WF1 = ITC Temperature</t>
  </si>
  <si>
    <t>duration_reaction</t>
  </si>
  <si>
    <t>Reaction Duration (s) (after all reagents have been added)</t>
  </si>
  <si>
    <t>WF1 = ITC Duration</t>
  </si>
  <si>
    <t>reagent_dead_volume</t>
  </si>
  <si>
    <t>Excess reagent prepared (mL)</t>
  </si>
  <si>
    <t>Ensures that enough solution will be present for plate (recommend at least 1.5mL)</t>
  </si>
  <si>
    <t>plate_container</t>
  </si>
  <si>
    <t>Symyx_96_well_0003</t>
  </si>
  <si>
    <t>LBL = Symyx_96_well_0003, ECL = Model[Container, Vessel, "8x43mm Glass Reaction Vial"]</t>
  </si>
  <si>
    <t>This will eventually be automated based on lab selection. For now user must specify</t>
  </si>
  <si>
    <t>Actions (Reagents, Dopants, and Reagent 8s)</t>
  </si>
  <si>
    <t>Reagent Preheat Temperature</t>
  </si>
  <si>
    <t>Temperature of Reagent prior to adding to thin film</t>
  </si>
  <si>
    <t>Will be overridden by specific values provided for reagents in the Materials (Reagents) section of this input</t>
  </si>
  <si>
    <t>Reagent Prep Temperature ( C )</t>
  </si>
  <si>
    <t xml:space="preserve">Temperature of reagent during preparation ( °C ) </t>
  </si>
  <si>
    <t>Reagent Vortexing Speed (rpm)</t>
  </si>
  <si>
    <t>Reagent Prep Duration</t>
  </si>
  <si>
    <t>Reagent preparation duration (s)</t>
  </si>
  <si>
    <t>Variable</t>
  </si>
  <si>
    <t>Value</t>
  </si>
  <si>
    <t>Type</t>
  </si>
  <si>
    <t>ExpWorkflowVer</t>
  </si>
  <si>
    <t>float</t>
  </si>
  <si>
    <t>plotter_on</t>
  </si>
  <si>
    <t>int</t>
  </si>
  <si>
    <t>string</t>
  </si>
  <si>
    <t>wellcount</t>
  </si>
  <si>
    <t>WF3_split</t>
  </si>
  <si>
    <t>list</t>
  </si>
  <si>
    <t>Random Experiments</t>
  </si>
  <si>
    <t>exp1</t>
  </si>
  <si>
    <t>exp1_vols</t>
  </si>
  <si>
    <t>exp1_wells</t>
  </si>
  <si>
    <t>exp1_name</t>
  </si>
  <si>
    <t>exp2</t>
  </si>
  <si>
    <t>exp2_vols</t>
  </si>
  <si>
    <t>exp2_wells</t>
  </si>
  <si>
    <t>exp2_name</t>
  </si>
  <si>
    <t>manual_wells</t>
  </si>
  <si>
    <r>
      <rPr>
        <b/>
        <u/>
        <sz val="11"/>
        <color rgb="FF000000"/>
        <rFont val="Calibri"/>
        <family val="2"/>
      </rPr>
      <t>Materials (</t>
    </r>
    <r>
      <rPr>
        <i/>
        <sz val="11"/>
        <color rgb="FF000000"/>
        <rFont val="Calibri"/>
        <family val="2"/>
      </rPr>
      <t>Chemicals</t>
    </r>
    <r>
      <rPr>
        <sz val="11"/>
        <color rgb="FF000000"/>
        <rFont val="Calibri"/>
        <family val="2"/>
      </rPr>
      <t>)</t>
    </r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</si>
  <si>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2_molarmin</t>
    </r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</si>
  <si>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2_molarmax</t>
    </r>
  </si>
  <si>
    <r>
      <rPr>
        <sz val="11"/>
        <color rgb="FF000000"/>
        <rFont val="Calibri"/>
        <family val="2"/>
      </rPr>
      <t>Reagent1_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</si>
  <si>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Reagent1_ID</t>
  </si>
  <si>
    <t>Reagent1_item1_formulaconc</t>
  </si>
  <si>
    <t>Reagent1_item2_formulaconc</t>
  </si>
  <si>
    <t>Reagent1_item3_formulaconc</t>
  </si>
  <si>
    <t>Reagent1_prep_temperature</t>
  </si>
  <si>
    <t>Reagent1_prep_stirrate</t>
  </si>
  <si>
    <t>Reagent1_prep_duration</t>
  </si>
  <si>
    <r>
      <rPr>
        <sz val="11"/>
        <color rgb="FF000000"/>
        <rFont val="Calibri"/>
        <family val="2"/>
      </rPr>
      <t>Reagent2_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</si>
  <si>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Reagent2_ID</t>
  </si>
  <si>
    <t>Reagent2_item1_formulaconc</t>
  </si>
  <si>
    <t>Reagent2_item2_formulaconc</t>
  </si>
  <si>
    <t>Reagent2_item3_formulaconc</t>
  </si>
  <si>
    <t>Reagent2_prep_temperature</t>
  </si>
  <si>
    <t>Reagent2_prep_stirrate</t>
  </si>
  <si>
    <t>Reagent2_prep_duration</t>
  </si>
  <si>
    <r>
      <rPr>
        <sz val="11"/>
        <color rgb="FF000000"/>
        <rFont val="Calibri"/>
        <family val="2"/>
      </rPr>
      <t>Reagent3_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</si>
  <si>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Reagent3_ID</t>
  </si>
  <si>
    <t>Reagent3_item1_formulaconc</t>
  </si>
  <si>
    <t>Reagent3_item2_formulaconc</t>
  </si>
  <si>
    <t>Reagent3_item3_formulaconc</t>
  </si>
  <si>
    <t>Reagent3_prep_temperature</t>
  </si>
  <si>
    <t>Reagent3_prep_stirrate</t>
  </si>
  <si>
    <t>Reagent3_prep_duration</t>
  </si>
  <si>
    <r>
      <rPr>
        <sz val="11"/>
        <color rgb="FF000000"/>
        <rFont val="Calibri"/>
        <family val="2"/>
      </rPr>
      <t>Reagent4_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</si>
  <si>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Reagent4_ID</t>
  </si>
  <si>
    <t>Reagent4_item1_formulaconc</t>
  </si>
  <si>
    <t>Reagent4_item2_formulaconc</t>
  </si>
  <si>
    <t>Reagent4_item3_formulaconc</t>
  </si>
  <si>
    <t>Reagent4_prep_temperature</t>
  </si>
  <si>
    <t>Reagent4_prep_stirrate</t>
  </si>
  <si>
    <t>Reagent4_prep_duration</t>
  </si>
  <si>
    <r>
      <rPr>
        <sz val="11"/>
        <color rgb="FF000000"/>
        <rFont val="Calibri"/>
        <family val="2"/>
      </rPr>
      <t>Reagent5_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</si>
  <si>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Reagent5_ID</t>
  </si>
  <si>
    <t>Reagent5_item1_formulaconc</t>
  </si>
  <si>
    <t>Reagent5_item2_formulaconc</t>
  </si>
  <si>
    <t>Reagent5_item3_formulaconc</t>
  </si>
  <si>
    <t>Reagent5_prep_temperature</t>
  </si>
  <si>
    <t>Reagent5_prep_stirrate</t>
  </si>
  <si>
    <t>Reagent5_prep_duration</t>
  </si>
  <si>
    <r>
      <rPr>
        <sz val="11"/>
        <color rgb="FF000000"/>
        <rFont val="Calibri"/>
        <family val="2"/>
      </rPr>
      <t>Reagent6_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</si>
  <si>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Reagent6_ID</t>
  </si>
  <si>
    <t>Reagent6_item1_formulaconc</t>
  </si>
  <si>
    <t>Reagent6_item2_formulaconc</t>
  </si>
  <si>
    <t>Reagent6_item3_formulaconc</t>
  </si>
  <si>
    <t>Reagent6_prep_temperature</t>
  </si>
  <si>
    <t>Reagent6_prep_stirrate</t>
  </si>
  <si>
    <t>Reagent6_prep_duration</t>
  </si>
  <si>
    <r>
      <rPr>
        <sz val="11"/>
        <color rgb="FF000000"/>
        <rFont val="Calibri"/>
        <family val="2"/>
      </rPr>
      <t>Reagent7_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</si>
  <si>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Reagent7_ID</t>
  </si>
  <si>
    <t>Reagent7_item1_formulaconc</t>
  </si>
  <si>
    <t>Reagent7_item2_formulaconc</t>
  </si>
  <si>
    <t>Reagent7_item3_formulaconc</t>
  </si>
  <si>
    <t>Reagent7_prep_temperature</t>
  </si>
  <si>
    <t>Reagent7_prep_stirrate</t>
  </si>
  <si>
    <t>Reagent7_prep_duration</t>
  </si>
  <si>
    <t>Actions (Experiments)</t>
  </si>
  <si>
    <t>Actions (Reagents)</t>
  </si>
  <si>
    <t>reagents_prerxn_temperature</t>
  </si>
  <si>
    <t>reagents_prep_temperature</t>
  </si>
  <si>
    <t>reagents_prep_stirrate</t>
  </si>
  <si>
    <t>reagents_prep_duration</t>
  </si>
  <si>
    <t>LBL</t>
  </si>
  <si>
    <t>['PbI2','PyrrolidiniumIodide','DMSO']</t>
  </si>
  <si>
    <t xml:space="preserve">This sheet is used for "Multi Stock Sampling". That is, if you have developed new reagents for reactions in the same chemical space, </t>
  </si>
  <si>
    <r>
      <t xml:space="preserve">More formally, if your old reagents define a convex hull </t>
    </r>
    <r>
      <rPr>
        <i/>
        <sz val="12"/>
        <color rgb="FF000000"/>
        <rFont val="Calibri"/>
        <family val="2"/>
      </rPr>
      <t>H</t>
    </r>
    <r>
      <rPr>
        <sz val="12"/>
        <color rgb="FF000000"/>
        <rFont val="Calibri"/>
        <family val="2"/>
      </rPr>
      <t xml:space="preserve"> in chemical concentration space and your new reagents define a convex hull </t>
    </r>
    <r>
      <rPr>
        <i/>
        <sz val="12"/>
        <color rgb="FF000000"/>
        <rFont val="Calibri"/>
        <family val="2"/>
      </rPr>
      <t>G</t>
    </r>
    <r>
      <rPr>
        <sz val="12"/>
        <color rgb="FF000000"/>
        <rFont val="Calibri"/>
        <family val="2"/>
      </rPr>
      <t>,</t>
    </r>
  </si>
  <si>
    <t>"Old" Reagents for multistock sampling</t>
  </si>
  <si>
    <r>
      <t xml:space="preserve">You can specify your previous reagents here to sample experiments from the set of possible points </t>
    </r>
    <r>
      <rPr>
        <i/>
        <sz val="12"/>
        <color rgb="FF000000"/>
        <rFont val="Calibri"/>
        <family val="2"/>
      </rPr>
      <t xml:space="preserve">newly accessible </t>
    </r>
    <r>
      <rPr>
        <sz val="12"/>
        <color rgb="FF000000"/>
        <rFont val="Calibri"/>
        <family val="2"/>
      </rPr>
      <t>by your new reagents.</t>
    </r>
  </si>
  <si>
    <r>
      <t xml:space="preserve">then activating ESCALATE's mutlistock sampling specifying your old reagents here will cause ESCALATE to sample points only in </t>
    </r>
    <r>
      <rPr>
        <i/>
        <sz val="12"/>
        <color rgb="FF000000"/>
        <rFont val="Calibri"/>
        <family val="2"/>
      </rPr>
      <t>G</t>
    </r>
    <r>
      <rPr>
        <sz val="12"/>
        <color rgb="FF000000"/>
        <rFont val="Calibri"/>
        <family val="2"/>
      </rPr>
      <t xml:space="preserve"> but not in </t>
    </r>
    <r>
      <rPr>
        <i/>
        <sz val="12"/>
        <color rgb="FF000000"/>
        <rFont val="Calibri"/>
        <family val="2"/>
      </rPr>
      <t>H.</t>
    </r>
  </si>
  <si>
    <t>OldReagent1_chemical_list</t>
  </si>
  <si>
    <t>OldReagent1_ID</t>
  </si>
  <si>
    <t>OldReagent1_item1_formulaconc</t>
  </si>
  <si>
    <t>OldReagent1_item2_formulaconc</t>
  </si>
  <si>
    <t>OldReagent1_item3_formulaconc</t>
  </si>
  <si>
    <t>OldReagent1_prep_temperature</t>
  </si>
  <si>
    <t>OldReagent1_prep_stirrate</t>
  </si>
  <si>
    <t>OldReagent1_prep_duration</t>
  </si>
  <si>
    <t>OldReagent2_chemical_list</t>
  </si>
  <si>
    <t>OldReagent2_ID</t>
  </si>
  <si>
    <t>OldReagent2_item1_formulaconc</t>
  </si>
  <si>
    <t>OldReagent2_item2_formulaconc</t>
  </si>
  <si>
    <t>OldReagent2_item3_formulaconc</t>
  </si>
  <si>
    <t>OldReagent2_prep_temperature</t>
  </si>
  <si>
    <t>OldReagent2_prep_stirrate</t>
  </si>
  <si>
    <t>OldReagent2_prep_duration</t>
  </si>
  <si>
    <t>OldReagent3_chemical_list</t>
  </si>
  <si>
    <t>OldReagent3_item1_formulaconc</t>
  </si>
  <si>
    <t>OldReagent3_item2_formulaconc</t>
  </si>
  <si>
    <t>OldReagent3_item3_formulaconc</t>
  </si>
  <si>
    <t>OldReagent3_prep_temperature</t>
  </si>
  <si>
    <t>OldReagent3_prep_stirrate</t>
  </si>
  <si>
    <t>OldReagent3_prep_duration</t>
  </si>
  <si>
    <t>OldReagent4_chemical_list</t>
  </si>
  <si>
    <t>OldReagent4_ID</t>
  </si>
  <si>
    <t>OldReagent4_item1_formulaconc</t>
  </si>
  <si>
    <t>OldReagent4_item2_formulaconc</t>
  </si>
  <si>
    <t>OldReagent4_item3_formulaconc</t>
  </si>
  <si>
    <t>OldReagent4_prep_temperature</t>
  </si>
  <si>
    <t>OldReagent4_prep_stirrate</t>
  </si>
  <si>
    <t>OldReagent4_prep_duration</t>
  </si>
  <si>
    <t>OldReagent5_chemical_list</t>
  </si>
  <si>
    <t>OldReagent5_ID</t>
  </si>
  <si>
    <t>OldReagent5_item1_formulaconc</t>
  </si>
  <si>
    <t>OldReagent5_item2_formulaconc</t>
  </si>
  <si>
    <t>OldReagent5_item3_formulaconc</t>
  </si>
  <si>
    <t>OldReagent5_prep_temperature</t>
  </si>
  <si>
    <t>OldReagent5_prep_stirrate</t>
  </si>
  <si>
    <t>OldReagent5_prep_duration</t>
  </si>
  <si>
    <t>OldReagent6_chemical_list</t>
  </si>
  <si>
    <t>OldReagent6_item1_formulaconc</t>
  </si>
  <si>
    <t>OldReagent6_item2_formulaconc</t>
  </si>
  <si>
    <t>OldReagent6_item3_formulaconc</t>
  </si>
  <si>
    <t>OldReagent6_prep_temperature</t>
  </si>
  <si>
    <t>OldReagent6_prep_stirrate</t>
  </si>
  <si>
    <t>OldReagent6_prep_duration</t>
  </si>
  <si>
    <t>OldReagent7_chemical_list</t>
  </si>
  <si>
    <t>OldReagent7_ID</t>
  </si>
  <si>
    <t>OldReagent7_item1_formulaconc</t>
  </si>
  <si>
    <t>OldReagent7_item2_formulaconc</t>
  </si>
  <si>
    <t>OldReagent7_item3_formulaconc</t>
  </si>
  <si>
    <t>OldReagent7_prep_temperature</t>
  </si>
  <si>
    <t>OldReagent7_prep_stirrate</t>
  </si>
  <si>
    <t>OldReagent7_prep_duration</t>
  </si>
  <si>
    <t>multi_stock_sampling</t>
  </si>
  <si>
    <t>Oldreagent3_ID</t>
  </si>
  <si>
    <r>
      <rPr>
        <b/>
        <sz val="12"/>
        <color rgb="FF000000"/>
        <rFont val="Calibri"/>
        <family val="2"/>
      </rPr>
      <t>NOTE:</t>
    </r>
    <r>
      <rPr>
        <sz val="12"/>
        <color rgb="FF000000"/>
        <rFont val="Calibri"/>
        <family val="2"/>
      </rPr>
      <t xml:space="preserve"> multistock sampling is only supported for use with the Wolfram Mathematica sampler</t>
    </r>
  </si>
  <si>
    <t>Subtract Region of Previous Solutions?</t>
  </si>
  <si>
    <t>['GBL']</t>
  </si>
  <si>
    <t>['PbI2','EtNH3I','GBL']</t>
  </si>
  <si>
    <t>['EtNH3I','GBL']</t>
  </si>
  <si>
    <t>No</t>
  </si>
  <si>
    <t>[[2,3,1,7]]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</si>
</sst>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i/>
      <u/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u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theme="10"/>
      <name val="Calibri"/>
      <family val="2"/>
    </font>
    <font>
      <i/>
      <sz val="12"/>
      <color rgb="FF000000"/>
      <name val="Calibri"/>
      <family val="2"/>
    </font>
    <font>
      <u/>
      <sz val="24"/>
      <color rgb="FF000000"/>
      <name val="Calibri"/>
      <family val="2"/>
    </font>
    <font>
      <b/>
      <sz val="11"/>
      <color rgb="FFFF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6E6E6"/>
        <bgColor rgb="FFE6E6E6"/>
      </patternFill>
    </fill>
    <fill>
      <patternFill patternType="solid">
        <fgColor rgb="FFCFE2F3"/>
        <bgColor rgb="FFCFE2F3"/>
      </patternFill>
    </fill>
    <fill>
      <patternFill patternType="solid">
        <fgColor rgb="FFCCFFFF"/>
        <bgColor rgb="FFCCFFFF"/>
      </patternFill>
    </fill>
    <fill>
      <patternFill patternType="solid">
        <fgColor rgb="FFFBE4D5"/>
        <bgColor rgb="FFFBE4D5"/>
      </patternFill>
    </fill>
    <fill>
      <patternFill patternType="solid">
        <fgColor rgb="FFFBE5D6"/>
        <bgColor rgb="FFFBE5D6"/>
      </patternFill>
    </fill>
    <fill>
      <patternFill patternType="solid">
        <fgColor rgb="FFDEEAF6"/>
        <bgColor rgb="FFDEEAF6"/>
      </patternFill>
    </fill>
    <fill>
      <patternFill patternType="solid">
        <fgColor rgb="FFFCE4D6"/>
        <bgColor rgb="FFFCE4D6"/>
      </patternFill>
    </fill>
    <fill>
      <patternFill patternType="solid">
        <fgColor theme="2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3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/>
    <xf numFmtId="0" fontId="0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right" vertical="center"/>
    </xf>
    <xf numFmtId="0" fontId="0" fillId="3" borderId="4" xfId="0" applyFont="1" applyFill="1" applyBorder="1" applyAlignment="1">
      <alignment horizontal="left" vertical="center"/>
    </xf>
    <xf numFmtId="49" fontId="0" fillId="3" borderId="4" xfId="0" applyNumberFormat="1" applyFont="1" applyFill="1" applyBorder="1" applyAlignment="1">
      <alignment vertical="center"/>
    </xf>
    <xf numFmtId="0" fontId="0" fillId="3" borderId="5" xfId="0" applyFon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3" borderId="4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7" xfId="0" applyFont="1" applyBorder="1" applyAlignment="1">
      <alignment vertical="center"/>
    </xf>
    <xf numFmtId="0" fontId="4" fillId="4" borderId="4" xfId="0" applyFont="1" applyFill="1" applyBorder="1" applyAlignment="1">
      <alignment horizontal="right" vertical="center"/>
    </xf>
    <xf numFmtId="0" fontId="0" fillId="4" borderId="4" xfId="0" applyFont="1" applyFill="1" applyBorder="1" applyAlignment="1">
      <alignment horizontal="left" vertical="center"/>
    </xf>
    <xf numFmtId="49" fontId="0" fillId="4" borderId="4" xfId="0" applyNumberFormat="1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6" xfId="0" applyFont="1" applyFill="1" applyBorder="1" applyAlignment="1">
      <alignment vertical="center"/>
    </xf>
    <xf numFmtId="0" fontId="0" fillId="4" borderId="4" xfId="0" applyFont="1" applyFill="1" applyBorder="1" applyAlignment="1">
      <alignment horizontal="right" vertical="center"/>
    </xf>
    <xf numFmtId="0" fontId="5" fillId="5" borderId="8" xfId="0" applyFont="1" applyFill="1" applyBorder="1" applyAlignment="1">
      <alignment horizontal="left" vertical="center"/>
    </xf>
    <xf numFmtId="0" fontId="0" fillId="5" borderId="8" xfId="0" applyFont="1" applyFill="1" applyBorder="1" applyAlignment="1">
      <alignment horizontal="right" vertical="center"/>
    </xf>
    <xf numFmtId="0" fontId="0" fillId="5" borderId="8" xfId="0" applyFont="1" applyFill="1" applyBorder="1" applyAlignment="1">
      <alignment horizontal="left" vertical="center"/>
    </xf>
    <xf numFmtId="49" fontId="0" fillId="5" borderId="8" xfId="0" applyNumberFormat="1" applyFont="1" applyFill="1" applyBorder="1" applyAlignment="1">
      <alignment vertical="center"/>
    </xf>
    <xf numFmtId="0" fontId="0" fillId="5" borderId="9" xfId="0" applyFont="1" applyFill="1" applyBorder="1" applyAlignment="1">
      <alignment vertical="center"/>
    </xf>
    <xf numFmtId="0" fontId="0" fillId="5" borderId="10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5" borderId="4" xfId="0" applyFont="1" applyFill="1" applyBorder="1" applyAlignment="1">
      <alignment horizontal="right" vertical="center"/>
    </xf>
    <xf numFmtId="0" fontId="0" fillId="5" borderId="4" xfId="0" applyFont="1" applyFill="1" applyBorder="1" applyAlignment="1">
      <alignment horizontal="left" vertical="center"/>
    </xf>
    <xf numFmtId="49" fontId="0" fillId="5" borderId="4" xfId="0" applyNumberFormat="1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0" fontId="0" fillId="5" borderId="6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5" borderId="5" xfId="0" applyFont="1" applyFill="1" applyBorder="1" applyAlignment="1">
      <alignment horizontal="left" vertical="center"/>
    </xf>
    <xf numFmtId="0" fontId="0" fillId="5" borderId="11" xfId="0" applyFont="1" applyFill="1" applyBorder="1" applyAlignment="1">
      <alignment horizontal="left" vertical="center"/>
    </xf>
    <xf numFmtId="0" fontId="0" fillId="5" borderId="4" xfId="0" applyFont="1" applyFill="1" applyBorder="1" applyAlignment="1">
      <alignment vertical="center"/>
    </xf>
    <xf numFmtId="0" fontId="7" fillId="5" borderId="4" xfId="0" applyFont="1" applyFill="1" applyBorder="1" applyAlignment="1">
      <alignment horizontal="left"/>
    </xf>
    <xf numFmtId="0" fontId="0" fillId="5" borderId="4" xfId="0" applyFont="1" applyFill="1" applyBorder="1" applyAlignment="1">
      <alignment horizontal="right"/>
    </xf>
    <xf numFmtId="0" fontId="0" fillId="5" borderId="4" xfId="0" applyFont="1" applyFill="1" applyBorder="1" applyAlignment="1"/>
    <xf numFmtId="0" fontId="0" fillId="5" borderId="11" xfId="0" applyFont="1" applyFill="1" applyBorder="1" applyAlignment="1"/>
    <xf numFmtId="0" fontId="0" fillId="5" borderId="5" xfId="0" applyFont="1" applyFill="1" applyBorder="1" applyAlignment="1"/>
    <xf numFmtId="0" fontId="0" fillId="5" borderId="1" xfId="0" applyFont="1" applyFill="1" applyBorder="1" applyAlignment="1">
      <alignment horizontal="right"/>
    </xf>
    <xf numFmtId="0" fontId="0" fillId="5" borderId="1" xfId="0" applyFont="1" applyFill="1" applyBorder="1" applyAlignment="1"/>
    <xf numFmtId="0" fontId="8" fillId="5" borderId="1" xfId="0" applyFont="1" applyFill="1" applyBorder="1" applyAlignment="1"/>
    <xf numFmtId="0" fontId="0" fillId="5" borderId="12" xfId="0" applyFont="1" applyFill="1" applyBorder="1" applyAlignment="1">
      <alignment horizontal="left"/>
    </xf>
    <xf numFmtId="0" fontId="0" fillId="5" borderId="2" xfId="0" applyFont="1" applyFill="1" applyBorder="1" applyAlignment="1"/>
    <xf numFmtId="0" fontId="9" fillId="6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left" vertical="center"/>
    </xf>
    <xf numFmtId="49" fontId="0" fillId="6" borderId="4" xfId="0" applyNumberFormat="1" applyFon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0" fillId="6" borderId="6" xfId="0" applyFont="1" applyFill="1" applyBorder="1" applyAlignment="1">
      <alignment vertical="center"/>
    </xf>
    <xf numFmtId="0" fontId="0" fillId="6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vertical="center"/>
    </xf>
    <xf numFmtId="0" fontId="0" fillId="7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left" vertical="center"/>
    </xf>
    <xf numFmtId="0" fontId="11" fillId="6" borderId="4" xfId="0" applyFont="1" applyFill="1" applyBorder="1" applyAlignment="1"/>
    <xf numFmtId="0" fontId="0" fillId="6" borderId="4" xfId="0" applyFont="1" applyFill="1" applyBorder="1" applyAlignment="1"/>
    <xf numFmtId="0" fontId="0" fillId="7" borderId="4" xfId="0" applyFont="1" applyFill="1" applyBorder="1" applyAlignment="1">
      <alignment horizontal="center" vertical="center"/>
    </xf>
    <xf numFmtId="49" fontId="0" fillId="7" borderId="4" xfId="0" applyNumberFormat="1" applyFont="1" applyFill="1" applyBorder="1" applyAlignment="1">
      <alignment vertical="center"/>
    </xf>
    <xf numFmtId="0" fontId="0" fillId="7" borderId="5" xfId="0" applyFont="1" applyFill="1" applyBorder="1" applyAlignment="1">
      <alignment vertical="center"/>
    </xf>
    <xf numFmtId="0" fontId="12" fillId="6" borderId="6" xfId="0" applyFont="1" applyFill="1" applyBorder="1" applyAlignment="1">
      <alignment vertical="center"/>
    </xf>
    <xf numFmtId="0" fontId="13" fillId="7" borderId="6" xfId="0" applyFont="1" applyFill="1" applyBorder="1" applyAlignment="1">
      <alignment vertical="center"/>
    </xf>
    <xf numFmtId="0" fontId="14" fillId="8" borderId="4" xfId="0" applyFont="1" applyFill="1" applyBorder="1" applyAlignment="1">
      <alignment horizontal="left" vertical="center"/>
    </xf>
    <xf numFmtId="0" fontId="0" fillId="8" borderId="4" xfId="0" applyFont="1" applyFill="1" applyBorder="1" applyAlignment="1">
      <alignment horizontal="left" vertical="center"/>
    </xf>
    <xf numFmtId="49" fontId="0" fillId="8" borderId="4" xfId="0" applyNumberFormat="1" applyFont="1" applyFill="1" applyBorder="1" applyAlignment="1">
      <alignment vertical="center"/>
    </xf>
    <xf numFmtId="0" fontId="0" fillId="8" borderId="5" xfId="0" applyFont="1" applyFill="1" applyBorder="1" applyAlignment="1">
      <alignment vertical="center"/>
    </xf>
    <xf numFmtId="0" fontId="0" fillId="8" borderId="6" xfId="0" applyFont="1" applyFill="1" applyBorder="1" applyAlignment="1">
      <alignment vertical="center"/>
    </xf>
    <xf numFmtId="0" fontId="0" fillId="8" borderId="4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left" vertical="center"/>
    </xf>
    <xf numFmtId="49" fontId="0" fillId="8" borderId="1" xfId="0" applyNumberFormat="1" applyFont="1" applyFill="1" applyBorder="1" applyAlignment="1">
      <alignment vertical="center"/>
    </xf>
    <xf numFmtId="0" fontId="0" fillId="8" borderId="2" xfId="0" applyFont="1" applyFill="1" applyBorder="1" applyAlignment="1">
      <alignment vertical="center"/>
    </xf>
    <xf numFmtId="0" fontId="0" fillId="8" borderId="3" xfId="0" applyFont="1" applyFill="1" applyBorder="1" applyAlignment="1">
      <alignment vertic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2" borderId="4" xfId="0" applyFont="1" applyFill="1" applyBorder="1" applyAlignment="1"/>
    <xf numFmtId="0" fontId="15" fillId="6" borderId="4" xfId="0" applyFont="1" applyFill="1" applyBorder="1" applyAlignment="1">
      <alignment horizontal="left" vertical="center"/>
    </xf>
    <xf numFmtId="0" fontId="0" fillId="9" borderId="4" xfId="0" applyFont="1" applyFill="1" applyBorder="1" applyAlignment="1">
      <alignment horizontal="left" vertical="center"/>
    </xf>
    <xf numFmtId="0" fontId="16" fillId="8" borderId="4" xfId="0" applyFont="1" applyFill="1" applyBorder="1" applyAlignment="1">
      <alignment horizontal="right" vertical="center"/>
    </xf>
    <xf numFmtId="0" fontId="0" fillId="5" borderId="4" xfId="0" applyFont="1" applyFill="1" applyBorder="1" applyAlignment="1" applyProtection="1">
      <alignment horizontal="right" vertical="center"/>
      <protection locked="0"/>
    </xf>
    <xf numFmtId="0" fontId="6" fillId="5" borderId="4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right" vertical="center"/>
      <protection locked="0"/>
    </xf>
    <xf numFmtId="0" fontId="0" fillId="7" borderId="4" xfId="0" applyFont="1" applyFill="1" applyBorder="1" applyAlignment="1" applyProtection="1">
      <alignment horizontal="right" vertical="center"/>
      <protection locked="0"/>
    </xf>
    <xf numFmtId="0" fontId="0" fillId="8" borderId="4" xfId="0" applyFont="1" applyFill="1" applyBorder="1" applyAlignment="1" applyProtection="1">
      <alignment horizontal="right" vertical="center"/>
      <protection locked="0"/>
    </xf>
    <xf numFmtId="0" fontId="0" fillId="8" borderId="1" xfId="0" applyFont="1" applyFill="1" applyBorder="1" applyAlignment="1" applyProtection="1">
      <alignment horizontal="right" vertical="center"/>
      <protection locked="0"/>
    </xf>
    <xf numFmtId="0" fontId="0" fillId="3" borderId="4" xfId="0" applyFont="1" applyFill="1" applyBorder="1" applyAlignment="1" applyProtection="1">
      <alignment horizontal="left" vertical="center"/>
      <protection locked="0"/>
    </xf>
    <xf numFmtId="0" fontId="0" fillId="3" borderId="1" xfId="0" applyFont="1" applyFill="1" applyBorder="1" applyAlignment="1" applyProtection="1">
      <alignment horizontal="left" vertical="center"/>
      <protection locked="0"/>
    </xf>
    <xf numFmtId="0" fontId="0" fillId="4" borderId="4" xfId="0" applyFont="1" applyFill="1" applyBorder="1" applyAlignment="1" applyProtection="1">
      <alignment horizontal="left" vertical="center"/>
      <protection locked="0"/>
    </xf>
    <xf numFmtId="0" fontId="0" fillId="5" borderId="8" xfId="0" applyFont="1" applyFill="1" applyBorder="1" applyAlignment="1" applyProtection="1">
      <alignment horizontal="left" vertical="center"/>
      <protection locked="0"/>
    </xf>
    <xf numFmtId="0" fontId="0" fillId="5" borderId="4" xfId="0" applyFont="1" applyFill="1" applyBorder="1" applyAlignment="1" applyProtection="1">
      <alignment horizontal="left" vertical="center"/>
      <protection locked="0"/>
    </xf>
    <xf numFmtId="0" fontId="0" fillId="5" borderId="4" xfId="0" applyFont="1" applyFill="1" applyBorder="1" applyAlignment="1" applyProtection="1">
      <protection locked="0"/>
    </xf>
    <xf numFmtId="0" fontId="0" fillId="5" borderId="1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left" vertical="center"/>
      <protection locked="0"/>
    </xf>
    <xf numFmtId="0" fontId="0" fillId="7" borderId="4" xfId="0" applyFont="1" applyFill="1" applyBorder="1" applyAlignment="1" applyProtection="1">
      <alignment horizontal="left" vertical="center"/>
      <protection locked="0"/>
    </xf>
    <xf numFmtId="0" fontId="0" fillId="8" borderId="4" xfId="0" applyFont="1" applyFill="1" applyBorder="1" applyAlignment="1" applyProtection="1">
      <alignment horizontal="left" vertical="center"/>
      <protection locked="0"/>
    </xf>
    <xf numFmtId="0" fontId="0" fillId="8" borderId="1" xfId="0" applyFont="1" applyFill="1" applyBorder="1" applyAlignment="1" applyProtection="1">
      <alignment horizontal="left" vertical="center"/>
      <protection locked="0"/>
    </xf>
    <xf numFmtId="0" fontId="0" fillId="10" borderId="0" xfId="0" applyFont="1" applyFill="1" applyAlignment="1"/>
    <xf numFmtId="0" fontId="1" fillId="10" borderId="0" xfId="0" applyFont="1" applyFill="1" applyAlignment="1"/>
    <xf numFmtId="0" fontId="20" fillId="10" borderId="0" xfId="0" applyFont="1" applyFill="1" applyAlignment="1"/>
    <xf numFmtId="0" fontId="1" fillId="10" borderId="15" xfId="0" applyFont="1" applyFill="1" applyBorder="1" applyAlignment="1"/>
    <xf numFmtId="0" fontId="0" fillId="10" borderId="15" xfId="0" applyFont="1" applyFill="1" applyBorder="1" applyAlignment="1"/>
    <xf numFmtId="0" fontId="21" fillId="6" borderId="5" xfId="0" applyFont="1" applyFill="1" applyBorder="1" applyAlignment="1">
      <alignment vertical="center"/>
    </xf>
    <xf numFmtId="0" fontId="0" fillId="4" borderId="13" xfId="0" applyFont="1" applyFill="1" applyBorder="1" applyAlignment="1">
      <alignment vertical="center"/>
    </xf>
    <xf numFmtId="0" fontId="0" fillId="4" borderId="14" xfId="0" applyFont="1" applyFill="1" applyBorder="1" applyAlignment="1">
      <alignment vertical="center"/>
    </xf>
    <xf numFmtId="0" fontId="18" fillId="4" borderId="4" xfId="1" applyFill="1" applyBorder="1" applyAlignment="1">
      <alignment horizontal="left" vertical="center"/>
    </xf>
    <xf numFmtId="0" fontId="23" fillId="7" borderId="4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right" vertical="center"/>
    </xf>
    <xf numFmtId="0" fontId="23" fillId="6" borderId="4" xfId="0" applyFont="1" applyFill="1" applyBorder="1" applyAlignment="1" applyProtection="1">
      <alignment horizontal="right" vertical="center"/>
      <protection locked="0"/>
    </xf>
    <xf numFmtId="0" fontId="23" fillId="7" borderId="4" xfId="0" applyFont="1" applyFill="1" applyBorder="1" applyAlignment="1" applyProtection="1">
      <alignment horizontal="right" vertical="center"/>
      <protection locked="0"/>
    </xf>
    <xf numFmtId="0" fontId="0" fillId="4" borderId="4" xfId="0" applyFont="1" applyFill="1" applyBorder="1" applyAlignment="1" applyProtection="1">
      <alignment horizontal="left" vertical="center"/>
    </xf>
    <xf numFmtId="0" fontId="23" fillId="5" borderId="4" xfId="0" applyFont="1" applyFill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JgRKUH_ie87KAXsC-fRYEw_5SepjOgVt7njjQBETxEg" TargetMode="External"/><Relationship Id="rId2" Type="http://schemas.openxmlformats.org/officeDocument/2006/relationships/hyperlink" Target="https://docs.google.com/spreadsheets/d/1JgRKUH_ie87KAXsC-fRYEw_5SepjOgVt7njjQBETxEg" TargetMode="External"/><Relationship Id="rId1" Type="http://schemas.openxmlformats.org/officeDocument/2006/relationships/hyperlink" Target="https://docs.google.com/spreadsheets/d/1JgRKUH_ie87KAXsC-fRYEw_5SepjOgVt7njjQBETxEg" TargetMode="External"/><Relationship Id="rId5" Type="http://schemas.openxmlformats.org/officeDocument/2006/relationships/hyperlink" Target="https://docs.google.com/spreadsheets/d/1JgRKUH_ie87KAXsC-fRYEw_5SepjOgVt7njjQBETxEg" TargetMode="External"/><Relationship Id="rId4" Type="http://schemas.openxmlformats.org/officeDocument/2006/relationships/hyperlink" Target="https://docs.google.com/spreadsheets/d/1JgRKUH_ie87KAXsC-fRYEw_5SepjOgVt7njjQBETx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zoomScale="109" zoomScaleNormal="109" zoomScalePageLayoutView="109" workbookViewId="0">
      <selection activeCell="E11" sqref="E11"/>
    </sheetView>
  </sheetViews>
  <sheetFormatPr baseColWidth="10" defaultColWidth="14.5" defaultRowHeight="15" customHeight="1" outlineLevelRow="1" x14ac:dyDescent="0.2"/>
  <cols>
    <col min="1" max="1" width="27.33203125" customWidth="1"/>
    <col min="2" max="2" width="10.33203125" customWidth="1"/>
    <col min="3" max="3" width="37" customWidth="1"/>
    <col min="4" max="4" width="2" customWidth="1"/>
    <col min="5" max="5" width="39.6640625" customWidth="1"/>
    <col min="6" max="6" width="44.6640625" customWidth="1"/>
    <col min="7" max="7" width="91.5" customWidth="1"/>
    <col min="8" max="8" width="92.1640625" customWidth="1"/>
    <col min="9" max="26" width="8.83203125" hidden="1" customWidth="1"/>
  </cols>
  <sheetData>
    <row r="1" spans="1:26" ht="18.75" customHeight="1" x14ac:dyDescent="0.2">
      <c r="A1" s="7" t="s">
        <v>12</v>
      </c>
      <c r="B1" s="7"/>
      <c r="C1" s="8" t="s">
        <v>13</v>
      </c>
      <c r="D1" s="9"/>
      <c r="E1" s="8" t="s">
        <v>14</v>
      </c>
      <c r="F1" s="10" t="s">
        <v>15</v>
      </c>
      <c r="G1" s="11" t="s">
        <v>16</v>
      </c>
      <c r="H1" s="12" t="s">
        <v>17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8.75" customHeight="1" x14ac:dyDescent="0.2">
      <c r="A2" s="14" t="s">
        <v>18</v>
      </c>
      <c r="B2" s="14"/>
      <c r="C2" s="15"/>
      <c r="D2" s="16"/>
      <c r="E2" s="15"/>
      <c r="F2" s="15"/>
      <c r="G2" s="17"/>
      <c r="H2" s="18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8.75" customHeight="1" outlineLevel="1" x14ac:dyDescent="0.2">
      <c r="A3" s="20"/>
      <c r="B3" s="20"/>
      <c r="C3" s="15" t="s">
        <v>19</v>
      </c>
      <c r="D3" s="16" t="s">
        <v>20</v>
      </c>
      <c r="E3" s="107">
        <v>1.1000000000000001</v>
      </c>
      <c r="F3" s="15"/>
      <c r="G3" s="17" t="s">
        <v>21</v>
      </c>
      <c r="H3" s="18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8.75" customHeight="1" x14ac:dyDescent="0.2">
      <c r="A4" s="21"/>
      <c r="B4" s="21"/>
      <c r="C4" s="22" t="s">
        <v>22</v>
      </c>
      <c r="D4" s="23" t="s">
        <v>20</v>
      </c>
      <c r="E4" s="108" t="s">
        <v>272</v>
      </c>
      <c r="F4" s="22"/>
      <c r="G4" s="24" t="s">
        <v>23</v>
      </c>
      <c r="H4" s="25" t="s">
        <v>24</v>
      </c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8.75" customHeight="1" x14ac:dyDescent="0.2">
      <c r="A5" s="27" t="s">
        <v>25</v>
      </c>
      <c r="B5" s="27"/>
      <c r="C5" s="28"/>
      <c r="D5" s="29"/>
      <c r="E5" s="109"/>
      <c r="F5" s="28"/>
      <c r="G5" s="30"/>
      <c r="H5" s="31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18.75" customHeight="1" x14ac:dyDescent="0.2">
      <c r="A6" s="32"/>
      <c r="B6" s="32"/>
      <c r="C6" s="28" t="s">
        <v>26</v>
      </c>
      <c r="D6" s="29" t="s">
        <v>20</v>
      </c>
      <c r="E6" s="131">
        <f>SUM(E12,E17,E20)</f>
        <v>96</v>
      </c>
      <c r="F6" s="28"/>
      <c r="G6" s="30" t="s">
        <v>27</v>
      </c>
      <c r="H6" s="31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8.75" customHeight="1" x14ac:dyDescent="0.2">
      <c r="A7" s="32"/>
      <c r="B7" s="32"/>
      <c r="C7" s="28" t="s">
        <v>28</v>
      </c>
      <c r="D7" s="29" t="s">
        <v>20</v>
      </c>
      <c r="E7" s="109" t="s">
        <v>29</v>
      </c>
      <c r="F7" s="28" t="s">
        <v>29</v>
      </c>
      <c r="G7" s="30" t="s">
        <v>30</v>
      </c>
      <c r="H7" s="31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s="4" customFormat="1" ht="18.75" customHeight="1" x14ac:dyDescent="0.2">
      <c r="A8" s="32"/>
      <c r="B8" s="32"/>
      <c r="C8" s="126" t="s">
        <v>336</v>
      </c>
      <c r="D8" s="29" t="s">
        <v>20</v>
      </c>
      <c r="E8" s="109" t="s">
        <v>340</v>
      </c>
      <c r="F8" s="28"/>
      <c r="G8" s="124"/>
      <c r="H8" s="125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8.75" customHeight="1" x14ac:dyDescent="0.2">
      <c r="A9" s="33" t="s">
        <v>31</v>
      </c>
      <c r="B9" s="34"/>
      <c r="C9" s="35"/>
      <c r="D9" s="36"/>
      <c r="E9" s="110"/>
      <c r="F9" s="35"/>
      <c r="G9" s="37" t="s">
        <v>32</v>
      </c>
      <c r="H9" s="38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ht="18.75" customHeight="1" x14ac:dyDescent="0.2">
      <c r="A10" s="101"/>
      <c r="B10" s="40"/>
      <c r="C10" s="41" t="s">
        <v>33</v>
      </c>
      <c r="D10" s="42" t="s">
        <v>20</v>
      </c>
      <c r="E10" s="132" t="s">
        <v>341</v>
      </c>
      <c r="F10" s="41" t="s">
        <v>34</v>
      </c>
      <c r="G10" s="43" t="s">
        <v>35</v>
      </c>
      <c r="H10" s="44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 ht="18.75" customHeight="1" x14ac:dyDescent="0.2">
      <c r="A11" s="101"/>
      <c r="B11" s="40"/>
      <c r="C11" s="41" t="s">
        <v>36</v>
      </c>
      <c r="D11" s="42" t="s">
        <v>20</v>
      </c>
      <c r="E11" s="111" t="s">
        <v>37</v>
      </c>
      <c r="F11" s="41" t="s">
        <v>38</v>
      </c>
      <c r="G11" s="43" t="s">
        <v>39</v>
      </c>
      <c r="H11" s="44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 ht="18" customHeight="1" x14ac:dyDescent="0.2">
      <c r="A12" s="101"/>
      <c r="B12" s="40"/>
      <c r="C12" s="41" t="s">
        <v>40</v>
      </c>
      <c r="D12" s="42" t="s">
        <v>20</v>
      </c>
      <c r="E12" s="111">
        <v>96</v>
      </c>
      <c r="F12" s="41">
        <v>12</v>
      </c>
      <c r="G12" s="43" t="s">
        <v>41</v>
      </c>
      <c r="H12" s="44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26" ht="18" customHeight="1" x14ac:dyDescent="0.2">
      <c r="A13" s="101"/>
      <c r="B13" s="40"/>
      <c r="C13" s="41" t="s">
        <v>42</v>
      </c>
      <c r="D13" s="42" t="s">
        <v>20</v>
      </c>
      <c r="E13" s="111"/>
      <c r="F13" s="41" t="s">
        <v>43</v>
      </c>
      <c r="G13" s="46"/>
      <c r="H13" s="44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1:26" ht="13.5" customHeight="1" x14ac:dyDescent="0.2">
      <c r="A14" s="102"/>
      <c r="B14" s="40"/>
      <c r="C14" s="41"/>
      <c r="D14" s="42"/>
      <c r="E14" s="111"/>
      <c r="F14" s="41"/>
      <c r="G14" s="43"/>
      <c r="H14" s="44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ht="18.75" customHeight="1" x14ac:dyDescent="0.2">
      <c r="A15" s="101" t="s">
        <v>44</v>
      </c>
      <c r="B15" s="40"/>
      <c r="C15" s="41" t="s">
        <v>45</v>
      </c>
      <c r="D15" s="42" t="s">
        <v>20</v>
      </c>
      <c r="E15" s="111" t="s">
        <v>34</v>
      </c>
      <c r="F15" s="41" t="s">
        <v>34</v>
      </c>
      <c r="G15" s="43" t="s">
        <v>35</v>
      </c>
      <c r="H15" s="44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8.75" customHeight="1" x14ac:dyDescent="0.2">
      <c r="A16" s="101" t="s">
        <v>44</v>
      </c>
      <c r="B16" s="40"/>
      <c r="C16" s="41" t="s">
        <v>46</v>
      </c>
      <c r="D16" s="42" t="s">
        <v>20</v>
      </c>
      <c r="E16" s="111" t="s">
        <v>47</v>
      </c>
      <c r="F16" s="41" t="s">
        <v>38</v>
      </c>
      <c r="G16" s="43" t="s">
        <v>48</v>
      </c>
      <c r="H16" s="44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8.75" customHeight="1" x14ac:dyDescent="0.2">
      <c r="A17" s="101" t="s">
        <v>44</v>
      </c>
      <c r="B17" s="40"/>
      <c r="C17" s="41" t="s">
        <v>49</v>
      </c>
      <c r="D17" s="42" t="s">
        <v>20</v>
      </c>
      <c r="E17" s="111">
        <v>0</v>
      </c>
      <c r="F17" s="47">
        <v>12</v>
      </c>
      <c r="G17" s="43" t="s">
        <v>41</v>
      </c>
      <c r="H17" s="48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8.75" customHeight="1" x14ac:dyDescent="0.2">
      <c r="A18" s="101" t="s">
        <v>44</v>
      </c>
      <c r="B18" s="40"/>
      <c r="C18" s="41" t="s">
        <v>50</v>
      </c>
      <c r="D18" s="42" t="s">
        <v>20</v>
      </c>
      <c r="E18" s="111"/>
      <c r="F18" s="47" t="s">
        <v>51</v>
      </c>
      <c r="G18" s="43"/>
      <c r="H18" s="48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x14ac:dyDescent="0.2">
      <c r="A19" s="49" t="s">
        <v>52</v>
      </c>
      <c r="B19" s="50"/>
      <c r="C19" s="51"/>
      <c r="D19" s="51"/>
      <c r="E19" s="112"/>
      <c r="F19" s="52"/>
      <c r="G19" s="53"/>
      <c r="H19" s="51"/>
    </row>
    <row r="20" spans="1:26" x14ac:dyDescent="0.2">
      <c r="A20" s="54"/>
      <c r="B20" s="55"/>
      <c r="C20" s="56" t="s">
        <v>53</v>
      </c>
      <c r="D20" s="55" t="s">
        <v>20</v>
      </c>
      <c r="E20" s="113">
        <v>0</v>
      </c>
      <c r="F20" s="57">
        <v>12</v>
      </c>
      <c r="G20" s="58" t="s">
        <v>54</v>
      </c>
      <c r="H20" s="55"/>
    </row>
    <row r="21" spans="1:26" ht="18.75" customHeight="1" x14ac:dyDescent="0.2">
      <c r="A21" s="59" t="s">
        <v>55</v>
      </c>
      <c r="B21" s="59"/>
      <c r="C21" s="60"/>
      <c r="D21" s="61"/>
      <c r="E21" s="114"/>
      <c r="F21" s="60"/>
      <c r="G21" s="62"/>
      <c r="H21" s="63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28.5" customHeight="1" x14ac:dyDescent="0.2">
      <c r="A22" s="103" t="s">
        <v>44</v>
      </c>
      <c r="B22" s="65" t="s">
        <v>56</v>
      </c>
      <c r="C22" s="60"/>
      <c r="D22" s="61"/>
      <c r="E22" s="114"/>
      <c r="F22" s="60"/>
      <c r="G22" s="62" t="s">
        <v>57</v>
      </c>
      <c r="H22" s="66" t="s">
        <v>58</v>
      </c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8.75" customHeight="1" x14ac:dyDescent="0.2">
      <c r="A23" s="104"/>
      <c r="B23" s="68">
        <v>1</v>
      </c>
      <c r="C23" s="60" t="s">
        <v>59</v>
      </c>
      <c r="D23" s="61" t="s">
        <v>20</v>
      </c>
      <c r="E23" s="115" t="s">
        <v>337</v>
      </c>
      <c r="F23" s="69" t="s">
        <v>60</v>
      </c>
      <c r="G23" s="62" t="s">
        <v>61</v>
      </c>
      <c r="H23" s="70" t="s">
        <v>62</v>
      </c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8.75" hidden="1" customHeight="1" outlineLevel="1" x14ac:dyDescent="0.2">
      <c r="A24" s="104" t="s">
        <v>44</v>
      </c>
      <c r="B24" s="68"/>
      <c r="C24" s="60" t="s">
        <v>63</v>
      </c>
      <c r="D24" s="61" t="s">
        <v>20</v>
      </c>
      <c r="E24" s="115"/>
      <c r="F24" s="69"/>
      <c r="G24" s="62"/>
      <c r="H24" s="71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8.75" hidden="1" customHeight="1" outlineLevel="1" x14ac:dyDescent="0.2">
      <c r="A25" s="104" t="s">
        <v>44</v>
      </c>
      <c r="B25" s="68"/>
      <c r="C25" s="69" t="s">
        <v>64</v>
      </c>
      <c r="D25" s="61" t="s">
        <v>20</v>
      </c>
      <c r="E25" s="115">
        <v>1.5</v>
      </c>
      <c r="F25" s="60">
        <v>1.234</v>
      </c>
      <c r="G25" s="62"/>
      <c r="H25" s="71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8.75" hidden="1" customHeight="1" outlineLevel="1" x14ac:dyDescent="0.2">
      <c r="A26" s="104" t="s">
        <v>44</v>
      </c>
      <c r="B26" s="68"/>
      <c r="C26" s="69" t="s">
        <v>65</v>
      </c>
      <c r="D26" s="61" t="s">
        <v>20</v>
      </c>
      <c r="E26" s="115">
        <v>7.63</v>
      </c>
      <c r="F26" s="60">
        <v>5.6779999999999999</v>
      </c>
      <c r="G26" s="62"/>
      <c r="H26" s="71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8.75" hidden="1" customHeight="1" outlineLevel="1" x14ac:dyDescent="0.2">
      <c r="A27" s="104" t="s">
        <v>44</v>
      </c>
      <c r="B27" s="68"/>
      <c r="C27" s="69" t="s">
        <v>66</v>
      </c>
      <c r="D27" s="61" t="s">
        <v>20</v>
      </c>
      <c r="E27" s="115"/>
      <c r="F27" s="60">
        <v>9.0120000000000005</v>
      </c>
      <c r="G27" s="62"/>
      <c r="H27" s="71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8.75" hidden="1" customHeight="1" outlineLevel="1" x14ac:dyDescent="0.2">
      <c r="A28" s="103" t="s">
        <v>44</v>
      </c>
      <c r="B28" s="68"/>
      <c r="C28" s="60" t="s">
        <v>67</v>
      </c>
      <c r="D28" s="61" t="s">
        <v>20</v>
      </c>
      <c r="E28" s="114"/>
      <c r="F28" s="60">
        <v>75</v>
      </c>
      <c r="G28" s="62"/>
      <c r="H28" s="71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8.75" hidden="1" customHeight="1" outlineLevel="1" x14ac:dyDescent="0.2">
      <c r="A29" s="103" t="s">
        <v>44</v>
      </c>
      <c r="B29" s="68"/>
      <c r="C29" s="60" t="s">
        <v>68</v>
      </c>
      <c r="D29" s="61" t="s">
        <v>20</v>
      </c>
      <c r="E29" s="114"/>
      <c r="F29" s="60">
        <v>450</v>
      </c>
      <c r="G29" s="62"/>
      <c r="H29" s="71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8.75" hidden="1" customHeight="1" outlineLevel="1" x14ac:dyDescent="0.2">
      <c r="A30" s="103" t="s">
        <v>44</v>
      </c>
      <c r="B30" s="68"/>
      <c r="C30" s="60" t="s">
        <v>69</v>
      </c>
      <c r="D30" s="61" t="s">
        <v>20</v>
      </c>
      <c r="E30" s="114"/>
      <c r="F30" s="60">
        <v>3600</v>
      </c>
      <c r="G30" s="62"/>
      <c r="H30" s="71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8.75" customHeight="1" collapsed="1" x14ac:dyDescent="0.2">
      <c r="A31" s="103"/>
      <c r="B31" s="68"/>
      <c r="C31" s="60"/>
      <c r="D31" s="61"/>
      <c r="E31" s="114"/>
      <c r="F31" s="60"/>
      <c r="G31" s="62"/>
      <c r="H31" s="63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8.75" customHeight="1" x14ac:dyDescent="0.2">
      <c r="A32" s="104"/>
      <c r="B32" s="68">
        <v>2</v>
      </c>
      <c r="C32" s="60" t="s">
        <v>70</v>
      </c>
      <c r="D32" s="61" t="s">
        <v>20</v>
      </c>
      <c r="E32" s="127" t="s">
        <v>338</v>
      </c>
      <c r="F32" s="69" t="s">
        <v>71</v>
      </c>
      <c r="G32" s="62" t="s">
        <v>72</v>
      </c>
      <c r="H32" s="63" t="s">
        <v>73</v>
      </c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8.75" customHeight="1" x14ac:dyDescent="0.2">
      <c r="A33" s="104"/>
      <c r="B33" s="68"/>
      <c r="C33" s="69" t="s">
        <v>74</v>
      </c>
      <c r="D33" s="61" t="s">
        <v>20</v>
      </c>
      <c r="E33" s="115">
        <v>1.1000000000000001</v>
      </c>
      <c r="F33" s="60">
        <v>1.234</v>
      </c>
      <c r="G33" s="62" t="s">
        <v>75</v>
      </c>
      <c r="H33" s="63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5.75" customHeight="1" x14ac:dyDescent="0.2">
      <c r="A34" s="104"/>
      <c r="B34" s="68"/>
      <c r="C34" s="69" t="s">
        <v>76</v>
      </c>
      <c r="D34" s="61" t="s">
        <v>20</v>
      </c>
      <c r="E34" s="115">
        <v>2.2000000000000002</v>
      </c>
      <c r="F34" s="60">
        <v>5.6779999999999999</v>
      </c>
      <c r="G34" s="62" t="s">
        <v>77</v>
      </c>
      <c r="H34" s="63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5.75" hidden="1" customHeight="1" outlineLevel="1" x14ac:dyDescent="0.2">
      <c r="A35" s="104" t="s">
        <v>44</v>
      </c>
      <c r="B35" s="68"/>
      <c r="C35" s="69" t="s">
        <v>78</v>
      </c>
      <c r="D35" s="61" t="s">
        <v>20</v>
      </c>
      <c r="E35" s="115"/>
      <c r="F35" s="60">
        <v>9.0120000000000005</v>
      </c>
      <c r="G35" s="62"/>
      <c r="H35" s="63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8.75" hidden="1" customHeight="1" outlineLevel="1" x14ac:dyDescent="0.2">
      <c r="A36" s="104" t="s">
        <v>44</v>
      </c>
      <c r="B36" s="72"/>
      <c r="C36" s="60" t="s">
        <v>79</v>
      </c>
      <c r="D36" s="73" t="s">
        <v>20</v>
      </c>
      <c r="E36" s="115"/>
      <c r="F36" s="69"/>
      <c r="G36" s="74" t="s">
        <v>80</v>
      </c>
      <c r="H36" s="70" t="s">
        <v>62</v>
      </c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5.75" hidden="1" customHeight="1" outlineLevel="1" x14ac:dyDescent="0.2">
      <c r="A37" s="103" t="s">
        <v>44</v>
      </c>
      <c r="B37" s="68"/>
      <c r="C37" s="60" t="s">
        <v>81</v>
      </c>
      <c r="D37" s="61" t="s">
        <v>20</v>
      </c>
      <c r="E37" s="114"/>
      <c r="F37" s="60">
        <v>75</v>
      </c>
      <c r="G37" s="62" t="s">
        <v>82</v>
      </c>
      <c r="H37" s="63" t="s">
        <v>83</v>
      </c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5.75" hidden="1" customHeight="1" outlineLevel="1" x14ac:dyDescent="0.2">
      <c r="A38" s="103" t="s">
        <v>44</v>
      </c>
      <c r="B38" s="68"/>
      <c r="C38" s="60" t="s">
        <v>84</v>
      </c>
      <c r="D38" s="61" t="s">
        <v>20</v>
      </c>
      <c r="E38" s="114"/>
      <c r="F38" s="60">
        <v>450</v>
      </c>
      <c r="G38" s="62" t="s">
        <v>85</v>
      </c>
      <c r="H38" s="63" t="s">
        <v>83</v>
      </c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5.75" hidden="1" customHeight="1" outlineLevel="1" x14ac:dyDescent="0.2">
      <c r="A39" s="103" t="s">
        <v>44</v>
      </c>
      <c r="B39" s="68"/>
      <c r="C39" s="60" t="s">
        <v>86</v>
      </c>
      <c r="D39" s="61" t="s">
        <v>20</v>
      </c>
      <c r="E39" s="114"/>
      <c r="F39" s="60">
        <v>3600</v>
      </c>
      <c r="G39" s="62" t="s">
        <v>87</v>
      </c>
      <c r="H39" s="63" t="s">
        <v>83</v>
      </c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8" customHeight="1" collapsed="1" x14ac:dyDescent="0.2">
      <c r="A40" s="103"/>
      <c r="B40" s="68"/>
      <c r="C40" s="60"/>
      <c r="D40" s="61"/>
      <c r="E40" s="114"/>
      <c r="F40" s="60"/>
      <c r="G40" s="62"/>
      <c r="H40" s="75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8.75" customHeight="1" x14ac:dyDescent="0.2">
      <c r="A41" s="104"/>
      <c r="B41" s="68">
        <v>3</v>
      </c>
      <c r="C41" s="60" t="s">
        <v>88</v>
      </c>
      <c r="D41" s="61" t="s">
        <v>20</v>
      </c>
      <c r="E41" s="127" t="s">
        <v>339</v>
      </c>
      <c r="F41" s="69" t="s">
        <v>89</v>
      </c>
      <c r="G41" s="62" t="s">
        <v>90</v>
      </c>
      <c r="H41" s="63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8.75" customHeight="1" x14ac:dyDescent="0.2">
      <c r="A42" s="104"/>
      <c r="B42" s="68"/>
      <c r="C42" s="60" t="s">
        <v>91</v>
      </c>
      <c r="D42" s="61" t="s">
        <v>20</v>
      </c>
      <c r="E42" s="114">
        <v>4</v>
      </c>
      <c r="F42" s="60">
        <v>1.234</v>
      </c>
      <c r="G42" s="62" t="s">
        <v>92</v>
      </c>
      <c r="H42" s="63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8.75" hidden="1" customHeight="1" outlineLevel="1" x14ac:dyDescent="0.2">
      <c r="A43" s="104" t="s">
        <v>44</v>
      </c>
      <c r="B43" s="68"/>
      <c r="C43" s="60" t="s">
        <v>93</v>
      </c>
      <c r="D43" s="61" t="s">
        <v>20</v>
      </c>
      <c r="E43" s="114"/>
      <c r="F43" s="60">
        <v>5.6779999999999999</v>
      </c>
      <c r="G43" s="62" t="s">
        <v>94</v>
      </c>
      <c r="H43" s="63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8.75" hidden="1" customHeight="1" outlineLevel="1" x14ac:dyDescent="0.2">
      <c r="A44" s="104" t="s">
        <v>44</v>
      </c>
      <c r="B44" s="68"/>
      <c r="C44" s="60" t="s">
        <v>95</v>
      </c>
      <c r="D44" s="61" t="s">
        <v>20</v>
      </c>
      <c r="E44" s="114"/>
      <c r="F44" s="60">
        <v>9.0120000000000005</v>
      </c>
      <c r="G44" s="62" t="s">
        <v>96</v>
      </c>
      <c r="H44" s="63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8.75" hidden="1" customHeight="1" outlineLevel="1" x14ac:dyDescent="0.2">
      <c r="A45" s="104" t="s">
        <v>44</v>
      </c>
      <c r="B45" s="72"/>
      <c r="C45" s="60" t="s">
        <v>97</v>
      </c>
      <c r="D45" s="73" t="s">
        <v>20</v>
      </c>
      <c r="E45" s="115"/>
      <c r="F45" s="69"/>
      <c r="G45" s="74" t="s">
        <v>98</v>
      </c>
      <c r="H45" s="76" t="s">
        <v>99</v>
      </c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8.75" hidden="1" customHeight="1" outlineLevel="1" x14ac:dyDescent="0.2">
      <c r="A46" s="104" t="s">
        <v>44</v>
      </c>
      <c r="B46" s="68"/>
      <c r="C46" s="60" t="s">
        <v>100</v>
      </c>
      <c r="D46" s="61" t="s">
        <v>20</v>
      </c>
      <c r="E46" s="114"/>
      <c r="F46" s="60">
        <v>75</v>
      </c>
      <c r="G46" s="62" t="s">
        <v>101</v>
      </c>
      <c r="H46" s="63" t="s">
        <v>83</v>
      </c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8.75" hidden="1" customHeight="1" outlineLevel="1" x14ac:dyDescent="0.2">
      <c r="A47" s="104" t="s">
        <v>44</v>
      </c>
      <c r="B47" s="68"/>
      <c r="C47" s="60" t="s">
        <v>102</v>
      </c>
      <c r="D47" s="61" t="s">
        <v>20</v>
      </c>
      <c r="E47" s="114"/>
      <c r="F47" s="60">
        <v>450</v>
      </c>
      <c r="G47" s="62" t="s">
        <v>103</v>
      </c>
      <c r="H47" s="63" t="s">
        <v>83</v>
      </c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8.75" hidden="1" customHeight="1" outlineLevel="1" x14ac:dyDescent="0.2">
      <c r="A48" s="104" t="s">
        <v>44</v>
      </c>
      <c r="B48" s="68"/>
      <c r="C48" s="60" t="s">
        <v>104</v>
      </c>
      <c r="D48" s="61" t="s">
        <v>20</v>
      </c>
      <c r="E48" s="114"/>
      <c r="F48" s="60">
        <v>3600</v>
      </c>
      <c r="G48" s="62" t="s">
        <v>105</v>
      </c>
      <c r="H48" s="63" t="s">
        <v>83</v>
      </c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8.75" customHeight="1" collapsed="1" x14ac:dyDescent="0.2">
      <c r="A49" s="103"/>
      <c r="B49" s="68"/>
      <c r="C49" s="60"/>
      <c r="D49" s="61"/>
      <c r="E49" s="114"/>
      <c r="F49" s="60"/>
      <c r="G49" s="62"/>
      <c r="H49" s="63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8.75" customHeight="1" x14ac:dyDescent="0.2">
      <c r="A50" s="130" t="s">
        <v>44</v>
      </c>
      <c r="B50" s="68">
        <v>4</v>
      </c>
      <c r="C50" s="60" t="s">
        <v>106</v>
      </c>
      <c r="D50" s="61" t="s">
        <v>20</v>
      </c>
      <c r="E50" s="127" t="s">
        <v>338</v>
      </c>
      <c r="F50" s="69" t="s">
        <v>71</v>
      </c>
      <c r="G50" s="62" t="s">
        <v>107</v>
      </c>
      <c r="H50" s="75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8.75" customHeight="1" x14ac:dyDescent="0.2">
      <c r="A51" s="130" t="s">
        <v>44</v>
      </c>
      <c r="B51" s="68"/>
      <c r="C51" s="60" t="s">
        <v>108</v>
      </c>
      <c r="D51" s="73" t="s">
        <v>20</v>
      </c>
      <c r="E51" s="115">
        <v>1</v>
      </c>
      <c r="F51" s="60">
        <v>1.234</v>
      </c>
      <c r="G51" s="62" t="s">
        <v>109</v>
      </c>
      <c r="H51" s="63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8.75" customHeight="1" x14ac:dyDescent="0.2">
      <c r="A52" s="130" t="s">
        <v>44</v>
      </c>
      <c r="B52" s="68"/>
      <c r="C52" s="60" t="s">
        <v>110</v>
      </c>
      <c r="D52" s="73" t="s">
        <v>20</v>
      </c>
      <c r="E52" s="115">
        <v>1.3</v>
      </c>
      <c r="F52" s="60">
        <v>5.6779999999999999</v>
      </c>
      <c r="G52" s="62" t="s">
        <v>111</v>
      </c>
      <c r="H52" s="63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8.75" hidden="1" customHeight="1" outlineLevel="1" x14ac:dyDescent="0.2">
      <c r="A53" s="104" t="s">
        <v>44</v>
      </c>
      <c r="B53" s="68"/>
      <c r="C53" s="60" t="s">
        <v>112</v>
      </c>
      <c r="D53" s="73" t="s">
        <v>20</v>
      </c>
      <c r="E53" s="114"/>
      <c r="F53" s="60">
        <v>9.0120000000000005</v>
      </c>
      <c r="G53" s="62"/>
      <c r="H53" s="63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8.75" hidden="1" customHeight="1" outlineLevel="1" x14ac:dyDescent="0.2">
      <c r="A54" s="104" t="s">
        <v>44</v>
      </c>
      <c r="B54" s="72"/>
      <c r="C54" s="60" t="s">
        <v>113</v>
      </c>
      <c r="D54" s="73" t="s">
        <v>20</v>
      </c>
      <c r="E54" s="115"/>
      <c r="F54" s="69"/>
      <c r="G54" s="74" t="s">
        <v>114</v>
      </c>
      <c r="H54" s="76" t="s">
        <v>99</v>
      </c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8.75" hidden="1" customHeight="1" outlineLevel="1" x14ac:dyDescent="0.2">
      <c r="A55" s="104" t="s">
        <v>44</v>
      </c>
      <c r="B55" s="68"/>
      <c r="C55" s="60" t="s">
        <v>115</v>
      </c>
      <c r="D55" s="73" t="s">
        <v>20</v>
      </c>
      <c r="E55" s="114"/>
      <c r="F55" s="60">
        <v>75</v>
      </c>
      <c r="G55" s="62" t="s">
        <v>101</v>
      </c>
      <c r="H55" s="63" t="s">
        <v>83</v>
      </c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8.75" hidden="1" customHeight="1" outlineLevel="1" x14ac:dyDescent="0.2">
      <c r="A56" s="104" t="s">
        <v>44</v>
      </c>
      <c r="B56" s="68"/>
      <c r="C56" s="60" t="s">
        <v>116</v>
      </c>
      <c r="D56" s="73" t="s">
        <v>20</v>
      </c>
      <c r="E56" s="114"/>
      <c r="F56" s="60">
        <v>450</v>
      </c>
      <c r="G56" s="62" t="s">
        <v>103</v>
      </c>
      <c r="H56" s="63" t="s">
        <v>83</v>
      </c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8.75" hidden="1" customHeight="1" outlineLevel="1" x14ac:dyDescent="0.2">
      <c r="A57" s="104" t="s">
        <v>44</v>
      </c>
      <c r="B57" s="68"/>
      <c r="C57" s="60" t="s">
        <v>117</v>
      </c>
      <c r="D57" s="73" t="s">
        <v>20</v>
      </c>
      <c r="E57" s="114"/>
      <c r="F57" s="60">
        <v>3600</v>
      </c>
      <c r="G57" s="62" t="s">
        <v>105</v>
      </c>
      <c r="H57" s="63" t="s">
        <v>83</v>
      </c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8.75" customHeight="1" collapsed="1" x14ac:dyDescent="0.2">
      <c r="A58" s="103"/>
      <c r="B58" s="68"/>
      <c r="C58" s="60"/>
      <c r="D58" s="61"/>
      <c r="E58" s="114"/>
      <c r="F58" s="60"/>
      <c r="G58" s="62"/>
      <c r="H58" s="75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8.75" customHeight="1" x14ac:dyDescent="0.2">
      <c r="A59" s="129" t="s">
        <v>44</v>
      </c>
      <c r="B59" s="68">
        <v>5</v>
      </c>
      <c r="C59" s="60" t="s">
        <v>118</v>
      </c>
      <c r="D59" s="61" t="s">
        <v>20</v>
      </c>
      <c r="E59" s="127" t="s">
        <v>338</v>
      </c>
      <c r="F59" s="69" t="s">
        <v>89</v>
      </c>
      <c r="G59" s="62" t="s">
        <v>119</v>
      </c>
      <c r="H59" s="63" t="s">
        <v>120</v>
      </c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8.75" customHeight="1" x14ac:dyDescent="0.2">
      <c r="A60" s="130" t="s">
        <v>44</v>
      </c>
      <c r="B60" s="72"/>
      <c r="C60" s="60" t="s">
        <v>121</v>
      </c>
      <c r="D60" s="61" t="s">
        <v>20</v>
      </c>
      <c r="E60" s="115">
        <v>0.9</v>
      </c>
      <c r="F60" s="60">
        <v>1.234</v>
      </c>
      <c r="G60" s="62" t="s">
        <v>122</v>
      </c>
      <c r="H60" s="76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8.75" customHeight="1" x14ac:dyDescent="0.2">
      <c r="A61" s="130" t="s">
        <v>44</v>
      </c>
      <c r="B61" s="72"/>
      <c r="C61" s="60" t="s">
        <v>123</v>
      </c>
      <c r="D61" s="61" t="s">
        <v>20</v>
      </c>
      <c r="E61" s="115">
        <v>0.5</v>
      </c>
      <c r="F61" s="60">
        <v>5.6779999999999999</v>
      </c>
      <c r="G61" s="62" t="s">
        <v>124</v>
      </c>
      <c r="H61" s="76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8.75" hidden="1" customHeight="1" outlineLevel="1" x14ac:dyDescent="0.2">
      <c r="A62" s="104" t="s">
        <v>44</v>
      </c>
      <c r="B62" s="72"/>
      <c r="C62" s="60" t="s">
        <v>125</v>
      </c>
      <c r="D62" s="61" t="s">
        <v>20</v>
      </c>
      <c r="E62" s="115"/>
      <c r="F62" s="60">
        <v>9.0120000000000005</v>
      </c>
      <c r="G62" s="62" t="s">
        <v>126</v>
      </c>
      <c r="H62" s="75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8.75" hidden="1" customHeight="1" outlineLevel="1" x14ac:dyDescent="0.2">
      <c r="A63" s="104" t="s">
        <v>44</v>
      </c>
      <c r="B63" s="72"/>
      <c r="C63" s="69" t="s">
        <v>127</v>
      </c>
      <c r="D63" s="73" t="s">
        <v>20</v>
      </c>
      <c r="E63" s="115">
        <v>1.42</v>
      </c>
      <c r="F63" s="69"/>
      <c r="G63" s="74" t="s">
        <v>128</v>
      </c>
      <c r="H63" s="76" t="s">
        <v>99</v>
      </c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8.75" hidden="1" customHeight="1" outlineLevel="1" x14ac:dyDescent="0.2">
      <c r="A64" s="104" t="s">
        <v>44</v>
      </c>
      <c r="B64" s="72"/>
      <c r="C64" s="60" t="s">
        <v>129</v>
      </c>
      <c r="D64" s="61" t="s">
        <v>20</v>
      </c>
      <c r="E64" s="115">
        <v>1.06</v>
      </c>
      <c r="F64" s="60">
        <v>75</v>
      </c>
      <c r="G64" s="62" t="s">
        <v>101</v>
      </c>
      <c r="H64" s="63" t="s">
        <v>83</v>
      </c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8.75" hidden="1" customHeight="1" outlineLevel="1" x14ac:dyDescent="0.2">
      <c r="A65" s="104" t="s">
        <v>44</v>
      </c>
      <c r="B65" s="72"/>
      <c r="C65" s="60" t="s">
        <v>130</v>
      </c>
      <c r="D65" s="61" t="s">
        <v>20</v>
      </c>
      <c r="E65" s="115"/>
      <c r="F65" s="60">
        <v>450</v>
      </c>
      <c r="G65" s="62" t="s">
        <v>103</v>
      </c>
      <c r="H65" s="63" t="s">
        <v>83</v>
      </c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8.75" hidden="1" customHeight="1" outlineLevel="1" x14ac:dyDescent="0.2">
      <c r="A66" s="104" t="s">
        <v>44</v>
      </c>
      <c r="B66" s="72"/>
      <c r="C66" s="60" t="s">
        <v>131</v>
      </c>
      <c r="D66" s="61" t="s">
        <v>20</v>
      </c>
      <c r="E66" s="115">
        <v>1.42</v>
      </c>
      <c r="F66" s="60">
        <v>3600</v>
      </c>
      <c r="G66" s="62" t="s">
        <v>105</v>
      </c>
      <c r="H66" s="63" t="s">
        <v>83</v>
      </c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8.75" customHeight="1" collapsed="1" x14ac:dyDescent="0.2">
      <c r="A67" s="103"/>
      <c r="B67" s="68"/>
      <c r="C67" s="60"/>
      <c r="D67" s="61"/>
      <c r="E67" s="114"/>
      <c r="F67" s="60"/>
      <c r="G67" s="62"/>
      <c r="H67" s="63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8.75" customHeight="1" x14ac:dyDescent="0.2">
      <c r="A68" s="129" t="s">
        <v>44</v>
      </c>
      <c r="B68" s="68">
        <v>6</v>
      </c>
      <c r="C68" s="60" t="s">
        <v>132</v>
      </c>
      <c r="D68" s="61" t="s">
        <v>20</v>
      </c>
      <c r="E68" s="127"/>
      <c r="F68" s="69" t="s">
        <v>71</v>
      </c>
      <c r="G68" s="62" t="s">
        <v>133</v>
      </c>
      <c r="H68" s="63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8.75" customHeight="1" x14ac:dyDescent="0.2">
      <c r="A69" s="129" t="s">
        <v>44</v>
      </c>
      <c r="B69" s="68"/>
      <c r="C69" s="60" t="s">
        <v>134</v>
      </c>
      <c r="D69" s="61" t="s">
        <v>20</v>
      </c>
      <c r="E69" s="115">
        <v>1.5</v>
      </c>
      <c r="F69" s="60">
        <v>1.234</v>
      </c>
      <c r="G69" s="62" t="s">
        <v>135</v>
      </c>
      <c r="H69" s="63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8.75" customHeight="1" x14ac:dyDescent="0.2">
      <c r="A70" s="129" t="s">
        <v>44</v>
      </c>
      <c r="B70" s="68"/>
      <c r="C70" s="60" t="s">
        <v>136</v>
      </c>
      <c r="D70" s="61" t="s">
        <v>20</v>
      </c>
      <c r="E70" s="115">
        <v>6</v>
      </c>
      <c r="F70" s="60">
        <v>5.6779999999999999</v>
      </c>
      <c r="G70" s="62" t="s">
        <v>137</v>
      </c>
      <c r="H70" s="63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8.75" hidden="1" customHeight="1" outlineLevel="1" x14ac:dyDescent="0.2">
      <c r="A71" s="103" t="s">
        <v>44</v>
      </c>
      <c r="B71" s="68"/>
      <c r="C71" s="60" t="s">
        <v>138</v>
      </c>
      <c r="D71" s="61" t="s">
        <v>20</v>
      </c>
      <c r="E71" s="114"/>
      <c r="F71" s="60">
        <v>9.0120000000000005</v>
      </c>
      <c r="G71" s="62"/>
      <c r="H71" s="63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8.75" hidden="1" customHeight="1" outlineLevel="1" x14ac:dyDescent="0.2">
      <c r="A72" s="103" t="s">
        <v>44</v>
      </c>
      <c r="B72" s="68"/>
      <c r="C72" s="69" t="s">
        <v>139</v>
      </c>
      <c r="D72" s="61" t="s">
        <v>20</v>
      </c>
      <c r="E72" s="114"/>
      <c r="F72" s="60"/>
      <c r="G72" s="62"/>
      <c r="H72" s="76" t="s">
        <v>99</v>
      </c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8.75" hidden="1" customHeight="1" outlineLevel="1" x14ac:dyDescent="0.2">
      <c r="A73" s="103" t="s">
        <v>44</v>
      </c>
      <c r="B73" s="68"/>
      <c r="C73" s="60" t="s">
        <v>140</v>
      </c>
      <c r="D73" s="61" t="s">
        <v>20</v>
      </c>
      <c r="E73" s="114"/>
      <c r="F73" s="60">
        <v>75</v>
      </c>
      <c r="G73" s="62"/>
      <c r="H73" s="63" t="s">
        <v>83</v>
      </c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8.75" hidden="1" customHeight="1" outlineLevel="1" x14ac:dyDescent="0.2">
      <c r="A74" s="103" t="s">
        <v>44</v>
      </c>
      <c r="B74" s="68"/>
      <c r="C74" s="60" t="s">
        <v>141</v>
      </c>
      <c r="D74" s="61" t="s">
        <v>20</v>
      </c>
      <c r="E74" s="114"/>
      <c r="F74" s="60">
        <v>450</v>
      </c>
      <c r="G74" s="62"/>
      <c r="H74" s="63" t="s">
        <v>83</v>
      </c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8.75" hidden="1" customHeight="1" outlineLevel="1" x14ac:dyDescent="0.2">
      <c r="A75" s="103" t="s">
        <v>44</v>
      </c>
      <c r="B75" s="68"/>
      <c r="C75" s="60" t="s">
        <v>142</v>
      </c>
      <c r="D75" s="61" t="s">
        <v>20</v>
      </c>
      <c r="E75" s="114"/>
      <c r="F75" s="60">
        <v>3600</v>
      </c>
      <c r="G75" s="62"/>
      <c r="H75" s="63" t="s">
        <v>83</v>
      </c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8.75" customHeight="1" collapsed="1" x14ac:dyDescent="0.2">
      <c r="A76" s="103"/>
      <c r="B76" s="68"/>
      <c r="C76" s="60"/>
      <c r="D76" s="61"/>
      <c r="E76" s="114"/>
      <c r="F76" s="60"/>
      <c r="G76" s="62"/>
      <c r="H76" s="63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8.75" customHeight="1" x14ac:dyDescent="0.2">
      <c r="A77" s="103"/>
      <c r="B77" s="68">
        <v>7</v>
      </c>
      <c r="C77" s="60" t="s">
        <v>143</v>
      </c>
      <c r="D77" s="61" t="s">
        <v>20</v>
      </c>
      <c r="E77" s="115" t="s">
        <v>144</v>
      </c>
      <c r="F77" s="69" t="s">
        <v>71</v>
      </c>
      <c r="G77" s="62" t="s">
        <v>145</v>
      </c>
      <c r="H77" s="63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8.75" hidden="1" customHeight="1" outlineLevel="1" x14ac:dyDescent="0.2">
      <c r="A78" s="103" t="s">
        <v>44</v>
      </c>
      <c r="B78" s="68"/>
      <c r="C78" s="60" t="s">
        <v>146</v>
      </c>
      <c r="D78" s="61" t="s">
        <v>20</v>
      </c>
      <c r="E78" s="115"/>
      <c r="F78" s="60">
        <v>1.234</v>
      </c>
      <c r="G78" s="62" t="s">
        <v>147</v>
      </c>
      <c r="H78" s="63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8.75" hidden="1" customHeight="1" outlineLevel="1" x14ac:dyDescent="0.2">
      <c r="A79" s="103" t="s">
        <v>44</v>
      </c>
      <c r="B79" s="68"/>
      <c r="C79" s="60" t="s">
        <v>148</v>
      </c>
      <c r="D79" s="61" t="s">
        <v>20</v>
      </c>
      <c r="E79" s="115"/>
      <c r="F79" s="60">
        <v>5.6779999999999999</v>
      </c>
      <c r="G79" s="62" t="s">
        <v>149</v>
      </c>
      <c r="H79" s="63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8.75" hidden="1" customHeight="1" outlineLevel="1" x14ac:dyDescent="0.2">
      <c r="A80" s="128" t="str">
        <f>A79</f>
        <v>#</v>
      </c>
      <c r="B80" s="68"/>
      <c r="C80" s="60" t="s">
        <v>150</v>
      </c>
      <c r="D80" s="61" t="s">
        <v>20</v>
      </c>
      <c r="E80" s="114"/>
      <c r="F80" s="60">
        <v>9.0120000000000005</v>
      </c>
      <c r="G80" s="62"/>
      <c r="H80" s="63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8.75" hidden="1" customHeight="1" outlineLevel="1" x14ac:dyDescent="0.2">
      <c r="A81" s="103" t="s">
        <v>44</v>
      </c>
      <c r="B81" s="68"/>
      <c r="C81" s="60" t="s">
        <v>151</v>
      </c>
      <c r="D81" s="61" t="s">
        <v>20</v>
      </c>
      <c r="E81" s="114"/>
      <c r="F81" s="69"/>
      <c r="G81" s="62"/>
      <c r="H81" s="76" t="s">
        <v>99</v>
      </c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8.75" hidden="1" customHeight="1" outlineLevel="1" x14ac:dyDescent="0.2">
      <c r="A82" s="103" t="s">
        <v>44</v>
      </c>
      <c r="B82" s="68"/>
      <c r="C82" s="60" t="s">
        <v>152</v>
      </c>
      <c r="D82" s="61" t="s">
        <v>20</v>
      </c>
      <c r="E82" s="114"/>
      <c r="F82" s="60">
        <v>75</v>
      </c>
      <c r="G82" s="62"/>
      <c r="H82" s="63" t="s">
        <v>83</v>
      </c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8.75" hidden="1" customHeight="1" outlineLevel="1" x14ac:dyDescent="0.2">
      <c r="A83" s="103" t="s">
        <v>44</v>
      </c>
      <c r="B83" s="68"/>
      <c r="C83" s="60" t="s">
        <v>153</v>
      </c>
      <c r="D83" s="61" t="s">
        <v>20</v>
      </c>
      <c r="E83" s="114"/>
      <c r="F83" s="60">
        <v>450</v>
      </c>
      <c r="G83" s="62"/>
      <c r="H83" s="63" t="s">
        <v>83</v>
      </c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8.75" hidden="1" customHeight="1" outlineLevel="1" x14ac:dyDescent="0.2">
      <c r="A84" s="103" t="s">
        <v>44</v>
      </c>
      <c r="B84" s="68"/>
      <c r="C84" s="60" t="s">
        <v>154</v>
      </c>
      <c r="D84" s="61" t="s">
        <v>20</v>
      </c>
      <c r="E84" s="114"/>
      <c r="F84" s="60">
        <v>3600</v>
      </c>
      <c r="G84" s="62"/>
      <c r="H84" s="63" t="s">
        <v>83</v>
      </c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8.75" customHeight="1" collapsed="1" x14ac:dyDescent="0.2">
      <c r="A85" s="77" t="s">
        <v>155</v>
      </c>
      <c r="B85" s="77"/>
      <c r="C85" s="78"/>
      <c r="D85" s="79"/>
      <c r="E85" s="116"/>
      <c r="F85" s="78"/>
      <c r="G85" s="80"/>
      <c r="H85" s="81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8.75" customHeight="1" x14ac:dyDescent="0.2">
      <c r="A86" s="105"/>
      <c r="B86" s="82"/>
      <c r="C86" s="78" t="s">
        <v>156</v>
      </c>
      <c r="D86" s="79" t="s">
        <v>20</v>
      </c>
      <c r="E86" s="116">
        <v>750</v>
      </c>
      <c r="F86" s="78">
        <v>750</v>
      </c>
      <c r="G86" s="80" t="s">
        <v>157</v>
      </c>
      <c r="H86" s="81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8.75" customHeight="1" x14ac:dyDescent="0.2">
      <c r="A87" s="105"/>
      <c r="B87" s="82"/>
      <c r="C87" s="78" t="s">
        <v>158</v>
      </c>
      <c r="D87" s="79" t="s">
        <v>20</v>
      </c>
      <c r="E87" s="116">
        <v>80</v>
      </c>
      <c r="F87" s="78">
        <v>80</v>
      </c>
      <c r="G87" s="80" t="s">
        <v>159</v>
      </c>
      <c r="H87" s="81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8.75" customHeight="1" x14ac:dyDescent="0.2">
      <c r="A88" s="105"/>
      <c r="B88" s="82"/>
      <c r="C88" s="78" t="s">
        <v>160</v>
      </c>
      <c r="D88" s="79" t="s">
        <v>20</v>
      </c>
      <c r="E88" s="116">
        <v>900</v>
      </c>
      <c r="F88" s="78">
        <v>900</v>
      </c>
      <c r="G88" s="80" t="s">
        <v>161</v>
      </c>
      <c r="H88" s="81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8.75" customHeight="1" x14ac:dyDescent="0.2">
      <c r="A89" s="105"/>
      <c r="B89" s="82"/>
      <c r="C89" s="78" t="s">
        <v>162</v>
      </c>
      <c r="D89" s="79" t="s">
        <v>20</v>
      </c>
      <c r="E89" s="116">
        <v>1200</v>
      </c>
      <c r="F89" s="78">
        <v>1200</v>
      </c>
      <c r="G89" s="80" t="s">
        <v>163</v>
      </c>
      <c r="H89" s="81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8.75" customHeight="1" x14ac:dyDescent="0.2">
      <c r="A90" s="105"/>
      <c r="B90" s="82"/>
      <c r="C90" s="78" t="s">
        <v>164</v>
      </c>
      <c r="D90" s="79" t="s">
        <v>20</v>
      </c>
      <c r="E90" s="116">
        <v>105</v>
      </c>
      <c r="F90" s="78">
        <v>105</v>
      </c>
      <c r="G90" s="80" t="s">
        <v>165</v>
      </c>
      <c r="H90" s="81" t="s">
        <v>166</v>
      </c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8.75" customHeight="1" x14ac:dyDescent="0.2">
      <c r="A91" s="105"/>
      <c r="B91" s="82"/>
      <c r="C91" s="78" t="s">
        <v>167</v>
      </c>
      <c r="D91" s="79" t="s">
        <v>20</v>
      </c>
      <c r="E91" s="116">
        <v>12600</v>
      </c>
      <c r="F91" s="78">
        <v>12600</v>
      </c>
      <c r="G91" s="80" t="s">
        <v>168</v>
      </c>
      <c r="H91" s="81" t="s">
        <v>169</v>
      </c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8.75" customHeight="1" x14ac:dyDescent="0.2">
      <c r="A92" s="105"/>
      <c r="B92" s="82"/>
      <c r="C92" s="78" t="s">
        <v>170</v>
      </c>
      <c r="D92" s="79" t="s">
        <v>20</v>
      </c>
      <c r="E92" s="116">
        <v>2</v>
      </c>
      <c r="F92" s="78">
        <v>3</v>
      </c>
      <c r="G92" s="80" t="s">
        <v>171</v>
      </c>
      <c r="H92" s="81" t="s">
        <v>172</v>
      </c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8.75" customHeight="1" x14ac:dyDescent="0.2">
      <c r="A93" s="106" t="s">
        <v>120</v>
      </c>
      <c r="B93" s="83"/>
      <c r="C93" s="84" t="s">
        <v>173</v>
      </c>
      <c r="D93" s="85" t="s">
        <v>20</v>
      </c>
      <c r="E93" s="117" t="s">
        <v>174</v>
      </c>
      <c r="F93" s="84"/>
      <c r="G93" s="86" t="s">
        <v>175</v>
      </c>
      <c r="H93" s="87" t="s">
        <v>176</v>
      </c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8.75" customHeight="1" x14ac:dyDescent="0.2">
      <c r="A94" s="77" t="s">
        <v>177</v>
      </c>
      <c r="B94" s="77"/>
      <c r="C94" s="78"/>
      <c r="D94" s="79"/>
      <c r="E94" s="116"/>
      <c r="F94" s="78"/>
      <c r="G94" s="80"/>
      <c r="H94" s="81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8.75" customHeight="1" x14ac:dyDescent="0.2">
      <c r="A95" s="105"/>
      <c r="B95" s="82"/>
      <c r="C95" s="78" t="s">
        <v>178</v>
      </c>
      <c r="D95" s="79" t="s">
        <v>20</v>
      </c>
      <c r="E95" s="116">
        <v>45</v>
      </c>
      <c r="F95" s="78">
        <v>45</v>
      </c>
      <c r="G95" s="80" t="s">
        <v>179</v>
      </c>
      <c r="H95" s="81" t="s">
        <v>180</v>
      </c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8.75" customHeight="1" x14ac:dyDescent="0.2">
      <c r="A96" s="105"/>
      <c r="B96" s="82"/>
      <c r="C96" s="78" t="s">
        <v>181</v>
      </c>
      <c r="D96" s="79" t="s">
        <v>20</v>
      </c>
      <c r="E96" s="116">
        <v>75</v>
      </c>
      <c r="F96" s="78">
        <v>75</v>
      </c>
      <c r="G96" s="80" t="s">
        <v>182</v>
      </c>
      <c r="H96" s="81" t="s">
        <v>180</v>
      </c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8.75" customHeight="1" x14ac:dyDescent="0.2">
      <c r="A97" s="105"/>
      <c r="B97" s="82"/>
      <c r="C97" s="78" t="s">
        <v>183</v>
      </c>
      <c r="D97" s="79" t="s">
        <v>20</v>
      </c>
      <c r="E97" s="116">
        <v>450</v>
      </c>
      <c r="F97" s="78">
        <v>450</v>
      </c>
      <c r="G97" s="80" t="s">
        <v>85</v>
      </c>
      <c r="H97" s="81" t="s">
        <v>180</v>
      </c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8.75" customHeight="1" x14ac:dyDescent="0.2">
      <c r="A98" s="106"/>
      <c r="B98" s="83"/>
      <c r="C98" s="84" t="s">
        <v>184</v>
      </c>
      <c r="D98" s="85" t="s">
        <v>20</v>
      </c>
      <c r="E98" s="117">
        <v>3600</v>
      </c>
      <c r="F98" s="84">
        <v>3600</v>
      </c>
      <c r="G98" s="86" t="s">
        <v>185</v>
      </c>
      <c r="H98" s="87" t="s">
        <v>180</v>
      </c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8.75" hidden="1" customHeight="1" x14ac:dyDescent="0.2">
      <c r="A99" s="88"/>
      <c r="B99" s="88"/>
      <c r="C99" s="89"/>
      <c r="D99" s="90"/>
      <c r="E99" s="89"/>
      <c r="F99" s="89"/>
      <c r="G99" s="91"/>
      <c r="H99" s="92"/>
    </row>
    <row r="100" spans="1:26" ht="15.75" hidden="1" customHeight="1" x14ac:dyDescent="0.2">
      <c r="A100" s="88"/>
      <c r="B100" s="88"/>
      <c r="C100" s="89"/>
      <c r="D100" s="90"/>
      <c r="E100" s="89"/>
      <c r="F100" s="89"/>
      <c r="G100" s="91"/>
      <c r="H100" s="92"/>
    </row>
    <row r="101" spans="1:26" ht="15.75" hidden="1" customHeight="1" x14ac:dyDescent="0.2">
      <c r="A101" s="88"/>
      <c r="B101" s="88"/>
      <c r="C101" s="89"/>
      <c r="D101" s="90"/>
      <c r="E101" s="89"/>
      <c r="F101" s="89"/>
      <c r="G101" s="91"/>
      <c r="H101" s="92"/>
    </row>
    <row r="102" spans="1:26" ht="15.75" hidden="1" customHeight="1" x14ac:dyDescent="0.2">
      <c r="A102" s="88"/>
      <c r="B102" s="88"/>
      <c r="C102" s="89"/>
      <c r="D102" s="90"/>
      <c r="E102" s="89"/>
      <c r="F102" s="89"/>
      <c r="G102" s="91"/>
      <c r="H102" s="92"/>
    </row>
    <row r="103" spans="1:26" ht="15.75" hidden="1" customHeight="1" x14ac:dyDescent="0.2">
      <c r="A103" s="88"/>
      <c r="B103" s="88"/>
      <c r="C103" s="89"/>
      <c r="D103" s="90"/>
      <c r="E103" s="89"/>
      <c r="F103" s="89"/>
      <c r="G103" s="91"/>
      <c r="H103" s="92"/>
    </row>
    <row r="104" spans="1:26" ht="15.75" hidden="1" customHeight="1" x14ac:dyDescent="0.2">
      <c r="A104" s="88"/>
      <c r="B104" s="88"/>
      <c r="C104" s="89"/>
      <c r="D104" s="90"/>
      <c r="E104" s="89"/>
      <c r="F104" s="89"/>
      <c r="G104" s="91"/>
      <c r="H104" s="92"/>
    </row>
    <row r="105" spans="1:26" ht="15.75" hidden="1" customHeight="1" x14ac:dyDescent="0.2">
      <c r="A105" s="88"/>
      <c r="B105" s="88"/>
      <c r="C105" s="89"/>
      <c r="D105" s="90"/>
      <c r="E105" s="89"/>
      <c r="F105" s="89"/>
      <c r="G105" s="91"/>
      <c r="H105" s="92"/>
    </row>
    <row r="106" spans="1:26" ht="15.75" hidden="1" customHeight="1" x14ac:dyDescent="0.2">
      <c r="A106" s="88"/>
      <c r="B106" s="88"/>
      <c r="C106" s="89"/>
      <c r="D106" s="90"/>
      <c r="E106" s="89"/>
      <c r="F106" s="89"/>
      <c r="G106" s="91"/>
      <c r="H106" s="92"/>
    </row>
    <row r="107" spans="1:26" ht="15.75" hidden="1" customHeight="1" x14ac:dyDescent="0.2">
      <c r="A107" s="88"/>
      <c r="B107" s="88"/>
      <c r="C107" s="89"/>
      <c r="D107" s="90"/>
      <c r="E107" s="89"/>
      <c r="F107" s="89"/>
      <c r="G107" s="91"/>
      <c r="H107" s="92"/>
    </row>
    <row r="108" spans="1:26" ht="15.75" hidden="1" customHeight="1" x14ac:dyDescent="0.2">
      <c r="A108" s="88"/>
      <c r="B108" s="88"/>
      <c r="C108" s="89"/>
      <c r="D108" s="90"/>
      <c r="E108" s="89"/>
      <c r="F108" s="89"/>
      <c r="G108" s="91"/>
      <c r="H108" s="92"/>
    </row>
    <row r="109" spans="1:26" ht="15.75" hidden="1" customHeight="1" x14ac:dyDescent="0.2">
      <c r="A109" s="88"/>
      <c r="B109" s="88"/>
      <c r="C109" s="89"/>
      <c r="D109" s="90"/>
      <c r="E109" s="89"/>
      <c r="F109" s="89"/>
      <c r="G109" s="91"/>
      <c r="H109" s="92"/>
    </row>
    <row r="110" spans="1:26" ht="15.75" hidden="1" customHeight="1" x14ac:dyDescent="0.2">
      <c r="A110" s="88"/>
      <c r="B110" s="88"/>
      <c r="C110" s="89"/>
      <c r="D110" s="90"/>
      <c r="E110" s="89"/>
      <c r="F110" s="89"/>
      <c r="G110" s="91"/>
      <c r="H110" s="92"/>
    </row>
    <row r="111" spans="1:26" ht="15.75" hidden="1" customHeight="1" x14ac:dyDescent="0.2">
      <c r="A111" s="88"/>
      <c r="B111" s="88"/>
      <c r="C111" s="89"/>
      <c r="D111" s="90"/>
      <c r="E111" s="89"/>
      <c r="F111" s="89"/>
      <c r="G111" s="91"/>
      <c r="H111" s="92"/>
    </row>
    <row r="112" spans="1:26" ht="15.75" hidden="1" customHeight="1" x14ac:dyDescent="0.2">
      <c r="A112" s="88"/>
      <c r="B112" s="88"/>
      <c r="C112" s="89"/>
      <c r="D112" s="90"/>
      <c r="E112" s="89"/>
      <c r="F112" s="89"/>
      <c r="G112" s="91"/>
      <c r="H112" s="92"/>
    </row>
    <row r="113" spans="1:8" ht="15.75" hidden="1" customHeight="1" x14ac:dyDescent="0.2">
      <c r="A113" s="88"/>
      <c r="B113" s="88"/>
      <c r="C113" s="89"/>
      <c r="D113" s="90"/>
      <c r="E113" s="89"/>
      <c r="F113" s="89"/>
      <c r="G113" s="91"/>
      <c r="H113" s="92"/>
    </row>
    <row r="114" spans="1:8" ht="15.75" hidden="1" customHeight="1" x14ac:dyDescent="0.2">
      <c r="A114" s="88"/>
      <c r="B114" s="88"/>
      <c r="C114" s="89"/>
      <c r="D114" s="90"/>
      <c r="E114" s="89"/>
      <c r="F114" s="89"/>
      <c r="G114" s="91"/>
      <c r="H114" s="92"/>
    </row>
    <row r="115" spans="1:8" ht="15.75" hidden="1" customHeight="1" x14ac:dyDescent="0.2">
      <c r="A115" s="88"/>
      <c r="B115" s="88"/>
      <c r="C115" s="89"/>
      <c r="D115" s="90"/>
      <c r="E115" s="89"/>
      <c r="F115" s="89"/>
      <c r="G115" s="91"/>
      <c r="H115" s="92"/>
    </row>
    <row r="116" spans="1:8" ht="15.75" hidden="1" customHeight="1" x14ac:dyDescent="0.2">
      <c r="A116" s="88"/>
      <c r="B116" s="88"/>
      <c r="C116" s="89"/>
      <c r="D116" s="90"/>
      <c r="E116" s="89"/>
      <c r="F116" s="89"/>
      <c r="G116" s="91"/>
      <c r="H116" s="92"/>
    </row>
    <row r="117" spans="1:8" ht="15.75" hidden="1" customHeight="1" x14ac:dyDescent="0.2">
      <c r="A117" s="88"/>
      <c r="B117" s="88"/>
      <c r="C117" s="89"/>
      <c r="D117" s="90"/>
      <c r="E117" s="89"/>
      <c r="F117" s="89"/>
      <c r="G117" s="91"/>
      <c r="H117" s="92"/>
    </row>
    <row r="118" spans="1:8" ht="15.75" hidden="1" customHeight="1" x14ac:dyDescent="0.2">
      <c r="A118" s="88"/>
      <c r="B118" s="88"/>
      <c r="C118" s="89"/>
      <c r="D118" s="90"/>
      <c r="E118" s="89"/>
      <c r="F118" s="89"/>
      <c r="G118" s="91"/>
      <c r="H118" s="92"/>
    </row>
    <row r="119" spans="1:8" ht="15.75" hidden="1" customHeight="1" x14ac:dyDescent="0.2">
      <c r="A119" s="88"/>
      <c r="B119" s="88"/>
      <c r="C119" s="89"/>
      <c r="D119" s="90"/>
      <c r="E119" s="89"/>
      <c r="F119" s="89"/>
      <c r="G119" s="91"/>
      <c r="H119" s="92"/>
    </row>
    <row r="120" spans="1:8" ht="15.75" hidden="1" customHeight="1" x14ac:dyDescent="0.2">
      <c r="A120" s="88"/>
      <c r="B120" s="88"/>
      <c r="C120" s="89"/>
      <c r="D120" s="90"/>
      <c r="E120" s="89"/>
      <c r="F120" s="89"/>
      <c r="G120" s="91"/>
      <c r="H120" s="92"/>
    </row>
    <row r="121" spans="1:8" ht="15.75" hidden="1" customHeight="1" x14ac:dyDescent="0.2">
      <c r="A121" s="88"/>
      <c r="B121" s="88"/>
      <c r="C121" s="89"/>
      <c r="D121" s="90"/>
      <c r="E121" s="89"/>
      <c r="F121" s="89"/>
      <c r="G121" s="91"/>
      <c r="H121" s="92"/>
    </row>
    <row r="122" spans="1:8" ht="15.75" hidden="1" customHeight="1" x14ac:dyDescent="0.2">
      <c r="A122" s="88"/>
      <c r="B122" s="88"/>
      <c r="C122" s="89"/>
      <c r="D122" s="90"/>
      <c r="E122" s="89"/>
      <c r="F122" s="89"/>
      <c r="G122" s="91"/>
      <c r="H122" s="92"/>
    </row>
    <row r="123" spans="1:8" ht="15.75" hidden="1" customHeight="1" x14ac:dyDescent="0.2">
      <c r="A123" s="88"/>
      <c r="B123" s="88"/>
      <c r="C123" s="89"/>
      <c r="D123" s="90"/>
      <c r="E123" s="89"/>
      <c r="F123" s="89"/>
      <c r="G123" s="91"/>
      <c r="H123" s="92"/>
    </row>
    <row r="124" spans="1:8" ht="15.75" hidden="1" customHeight="1" x14ac:dyDescent="0.2">
      <c r="A124" s="88"/>
      <c r="B124" s="88"/>
      <c r="C124" s="89"/>
      <c r="D124" s="90"/>
      <c r="E124" s="89"/>
      <c r="F124" s="89"/>
      <c r="G124" s="91"/>
      <c r="H124" s="92"/>
    </row>
    <row r="125" spans="1:8" ht="15.75" hidden="1" customHeight="1" x14ac:dyDescent="0.2">
      <c r="A125" s="88"/>
      <c r="B125" s="88"/>
      <c r="C125" s="89"/>
      <c r="D125" s="90"/>
      <c r="E125" s="89"/>
      <c r="F125" s="89"/>
      <c r="G125" s="91"/>
      <c r="H125" s="92"/>
    </row>
    <row r="126" spans="1:8" ht="15.75" hidden="1" customHeight="1" x14ac:dyDescent="0.2">
      <c r="A126" s="88"/>
      <c r="B126" s="88"/>
      <c r="C126" s="89"/>
      <c r="D126" s="90"/>
      <c r="E126" s="89"/>
      <c r="F126" s="89"/>
      <c r="G126" s="91"/>
      <c r="H126" s="92"/>
    </row>
    <row r="127" spans="1:8" ht="15.75" hidden="1" customHeight="1" x14ac:dyDescent="0.2">
      <c r="A127" s="88"/>
      <c r="B127" s="88"/>
      <c r="C127" s="89"/>
      <c r="D127" s="90"/>
      <c r="E127" s="89"/>
      <c r="F127" s="89"/>
      <c r="G127" s="91"/>
      <c r="H127" s="92"/>
    </row>
    <row r="128" spans="1:8" ht="15.75" hidden="1" customHeight="1" x14ac:dyDescent="0.2">
      <c r="A128" s="88"/>
      <c r="B128" s="88"/>
      <c r="C128" s="89"/>
      <c r="D128" s="90"/>
      <c r="E128" s="89"/>
      <c r="F128" s="89"/>
      <c r="G128" s="91"/>
      <c r="H128" s="92"/>
    </row>
    <row r="129" spans="1:8" ht="15.75" hidden="1" customHeight="1" x14ac:dyDescent="0.2">
      <c r="A129" s="88"/>
      <c r="B129" s="88"/>
      <c r="C129" s="89"/>
      <c r="D129" s="90"/>
      <c r="E129" s="89"/>
      <c r="F129" s="89"/>
      <c r="G129" s="91"/>
      <c r="H129" s="92"/>
    </row>
    <row r="130" spans="1:8" ht="15.75" hidden="1" customHeight="1" x14ac:dyDescent="0.2">
      <c r="A130" s="88"/>
      <c r="B130" s="88"/>
      <c r="C130" s="89"/>
      <c r="D130" s="90"/>
      <c r="E130" s="89"/>
      <c r="F130" s="89"/>
      <c r="G130" s="91"/>
      <c r="H130" s="92"/>
    </row>
    <row r="131" spans="1:8" ht="15.75" hidden="1" customHeight="1" x14ac:dyDescent="0.2">
      <c r="A131" s="88"/>
      <c r="B131" s="88"/>
      <c r="C131" s="89"/>
      <c r="D131" s="90"/>
      <c r="E131" s="89"/>
      <c r="F131" s="89"/>
      <c r="G131" s="91"/>
      <c r="H131" s="92"/>
    </row>
    <row r="132" spans="1:8" ht="15.75" hidden="1" customHeight="1" x14ac:dyDescent="0.2">
      <c r="A132" s="88"/>
      <c r="B132" s="88"/>
      <c r="C132" s="89"/>
      <c r="D132" s="90"/>
      <c r="E132" s="89"/>
      <c r="F132" s="89"/>
      <c r="G132" s="91"/>
      <c r="H132" s="92"/>
    </row>
    <row r="133" spans="1:8" ht="15.75" hidden="1" customHeight="1" x14ac:dyDescent="0.2">
      <c r="A133" s="88"/>
      <c r="B133" s="88"/>
      <c r="C133" s="89"/>
      <c r="D133" s="90"/>
      <c r="E133" s="89"/>
      <c r="F133" s="89"/>
      <c r="G133" s="91"/>
      <c r="H133" s="92"/>
    </row>
    <row r="134" spans="1:8" ht="15.75" hidden="1" customHeight="1" x14ac:dyDescent="0.2">
      <c r="A134" s="88"/>
      <c r="B134" s="88"/>
      <c r="C134" s="89"/>
      <c r="D134" s="90"/>
      <c r="E134" s="89"/>
      <c r="F134" s="89"/>
      <c r="G134" s="91"/>
      <c r="H134" s="92"/>
    </row>
    <row r="135" spans="1:8" ht="15.75" hidden="1" customHeight="1" x14ac:dyDescent="0.2">
      <c r="A135" s="88"/>
      <c r="B135" s="88"/>
      <c r="C135" s="89"/>
      <c r="D135" s="90"/>
      <c r="E135" s="89"/>
      <c r="F135" s="89"/>
      <c r="G135" s="91"/>
      <c r="H135" s="92"/>
    </row>
    <row r="136" spans="1:8" ht="15.75" hidden="1" customHeight="1" x14ac:dyDescent="0.2">
      <c r="A136" s="88"/>
      <c r="B136" s="88"/>
      <c r="C136" s="89"/>
      <c r="D136" s="90"/>
      <c r="E136" s="89"/>
      <c r="F136" s="89"/>
      <c r="G136" s="91"/>
      <c r="H136" s="92"/>
    </row>
    <row r="137" spans="1:8" ht="15.75" hidden="1" customHeight="1" x14ac:dyDescent="0.2">
      <c r="A137" s="88"/>
      <c r="B137" s="88"/>
      <c r="C137" s="89"/>
      <c r="D137" s="90"/>
      <c r="E137" s="89"/>
      <c r="F137" s="89"/>
      <c r="G137" s="91"/>
      <c r="H137" s="92"/>
    </row>
    <row r="138" spans="1:8" ht="15.75" hidden="1" customHeight="1" x14ac:dyDescent="0.2">
      <c r="A138" s="88"/>
      <c r="B138" s="88"/>
      <c r="C138" s="89"/>
      <c r="D138" s="90"/>
      <c r="E138" s="89"/>
      <c r="F138" s="89"/>
      <c r="G138" s="91"/>
      <c r="H138" s="92"/>
    </row>
    <row r="139" spans="1:8" ht="15.75" hidden="1" customHeight="1" x14ac:dyDescent="0.2">
      <c r="A139" s="88"/>
      <c r="B139" s="88"/>
      <c r="C139" s="89"/>
      <c r="D139" s="90"/>
      <c r="E139" s="89"/>
      <c r="F139" s="89"/>
      <c r="G139" s="91"/>
      <c r="H139" s="92"/>
    </row>
    <row r="140" spans="1:8" ht="15.75" hidden="1" customHeight="1" x14ac:dyDescent="0.2">
      <c r="A140" s="88"/>
      <c r="B140" s="88"/>
      <c r="C140" s="89"/>
      <c r="D140" s="90"/>
      <c r="E140" s="89"/>
      <c r="F140" s="89"/>
      <c r="G140" s="91"/>
      <c r="H140" s="92"/>
    </row>
    <row r="141" spans="1:8" ht="15.75" hidden="1" customHeight="1" x14ac:dyDescent="0.2">
      <c r="A141" s="88"/>
      <c r="B141" s="88"/>
      <c r="C141" s="89"/>
      <c r="D141" s="90"/>
      <c r="E141" s="89"/>
      <c r="F141" s="89"/>
      <c r="G141" s="91"/>
      <c r="H141" s="92"/>
    </row>
    <row r="142" spans="1:8" ht="15.75" hidden="1" customHeight="1" x14ac:dyDescent="0.2">
      <c r="A142" s="88"/>
      <c r="B142" s="88"/>
      <c r="C142" s="89"/>
      <c r="D142" s="90"/>
      <c r="E142" s="89"/>
      <c r="F142" s="89"/>
      <c r="G142" s="91"/>
      <c r="H142" s="92"/>
    </row>
    <row r="143" spans="1:8" ht="15.75" hidden="1" customHeight="1" x14ac:dyDescent="0.2">
      <c r="A143" s="88"/>
      <c r="B143" s="88"/>
      <c r="C143" s="89"/>
      <c r="D143" s="90"/>
      <c r="E143" s="89"/>
      <c r="F143" s="89"/>
      <c r="G143" s="91"/>
      <c r="H143" s="92"/>
    </row>
    <row r="144" spans="1:8" ht="15.75" hidden="1" customHeight="1" x14ac:dyDescent="0.2">
      <c r="A144" s="88"/>
      <c r="B144" s="88"/>
      <c r="C144" s="89"/>
      <c r="D144" s="90"/>
      <c r="E144" s="89"/>
      <c r="F144" s="89"/>
      <c r="G144" s="91"/>
      <c r="H144" s="92"/>
    </row>
    <row r="145" spans="1:8" ht="15.75" hidden="1" customHeight="1" x14ac:dyDescent="0.2">
      <c r="A145" s="88"/>
      <c r="B145" s="88"/>
      <c r="C145" s="89"/>
      <c r="D145" s="90"/>
      <c r="E145" s="89"/>
      <c r="F145" s="89"/>
      <c r="G145" s="91"/>
      <c r="H145" s="92"/>
    </row>
    <row r="146" spans="1:8" ht="15.75" hidden="1" customHeight="1" x14ac:dyDescent="0.2">
      <c r="A146" s="88"/>
      <c r="B146" s="88"/>
      <c r="C146" s="89"/>
      <c r="D146" s="90"/>
      <c r="E146" s="89"/>
      <c r="F146" s="89"/>
      <c r="G146" s="91"/>
      <c r="H146" s="92"/>
    </row>
    <row r="147" spans="1:8" ht="15.75" hidden="1" customHeight="1" x14ac:dyDescent="0.2">
      <c r="A147" s="88"/>
      <c r="B147" s="88"/>
      <c r="C147" s="89"/>
      <c r="D147" s="90"/>
      <c r="E147" s="89"/>
      <c r="F147" s="89"/>
      <c r="G147" s="91"/>
      <c r="H147" s="92"/>
    </row>
    <row r="148" spans="1:8" ht="15.75" hidden="1" customHeight="1" x14ac:dyDescent="0.2">
      <c r="A148" s="88"/>
      <c r="B148" s="88"/>
      <c r="C148" s="89"/>
      <c r="D148" s="90"/>
      <c r="E148" s="89"/>
      <c r="F148" s="89"/>
      <c r="G148" s="91"/>
      <c r="H148" s="92"/>
    </row>
    <row r="149" spans="1:8" ht="15.75" hidden="1" customHeight="1" x14ac:dyDescent="0.2">
      <c r="A149" s="88"/>
      <c r="B149" s="88"/>
      <c r="C149" s="89"/>
      <c r="D149" s="90"/>
      <c r="E149" s="89"/>
      <c r="F149" s="89"/>
      <c r="G149" s="91"/>
      <c r="H149" s="92"/>
    </row>
    <row r="150" spans="1:8" ht="15.75" hidden="1" customHeight="1" x14ac:dyDescent="0.2">
      <c r="A150" s="88"/>
      <c r="B150" s="88"/>
      <c r="C150" s="89"/>
      <c r="D150" s="90"/>
      <c r="E150" s="89"/>
      <c r="F150" s="89"/>
      <c r="G150" s="91"/>
      <c r="H150" s="92"/>
    </row>
    <row r="151" spans="1:8" ht="15.75" hidden="1" customHeight="1" x14ac:dyDescent="0.2">
      <c r="A151" s="88"/>
      <c r="B151" s="88"/>
      <c r="C151" s="89"/>
      <c r="D151" s="90"/>
      <c r="E151" s="89"/>
      <c r="F151" s="89"/>
      <c r="G151" s="91"/>
      <c r="H151" s="92"/>
    </row>
    <row r="152" spans="1:8" ht="15.75" hidden="1" customHeight="1" x14ac:dyDescent="0.2">
      <c r="A152" s="88"/>
      <c r="B152" s="88"/>
      <c r="C152" s="89"/>
      <c r="D152" s="90"/>
      <c r="E152" s="89"/>
      <c r="F152" s="89"/>
      <c r="G152" s="91"/>
      <c r="H152" s="92"/>
    </row>
    <row r="153" spans="1:8" ht="15.75" hidden="1" customHeight="1" x14ac:dyDescent="0.2">
      <c r="A153" s="88"/>
      <c r="B153" s="88"/>
      <c r="C153" s="89"/>
      <c r="D153" s="90"/>
      <c r="E153" s="89"/>
      <c r="F153" s="89"/>
      <c r="G153" s="91"/>
      <c r="H153" s="92"/>
    </row>
    <row r="154" spans="1:8" ht="15.75" hidden="1" customHeight="1" x14ac:dyDescent="0.2">
      <c r="A154" s="88"/>
      <c r="B154" s="88"/>
      <c r="C154" s="89"/>
      <c r="D154" s="90"/>
      <c r="E154" s="89"/>
      <c r="F154" s="89"/>
      <c r="G154" s="91"/>
      <c r="H154" s="92"/>
    </row>
    <row r="155" spans="1:8" ht="15.75" hidden="1" customHeight="1" x14ac:dyDescent="0.2">
      <c r="A155" s="88"/>
      <c r="B155" s="88"/>
      <c r="C155" s="89"/>
      <c r="D155" s="90"/>
      <c r="E155" s="89"/>
      <c r="F155" s="89"/>
      <c r="G155" s="91"/>
      <c r="H155" s="92"/>
    </row>
    <row r="156" spans="1:8" ht="15.75" hidden="1" customHeight="1" x14ac:dyDescent="0.2">
      <c r="A156" s="88"/>
      <c r="B156" s="88"/>
      <c r="C156" s="89"/>
      <c r="D156" s="90"/>
      <c r="E156" s="89"/>
      <c r="F156" s="89"/>
      <c r="G156" s="91"/>
      <c r="H156" s="92"/>
    </row>
    <row r="157" spans="1:8" ht="15.75" hidden="1" customHeight="1" x14ac:dyDescent="0.2">
      <c r="A157" s="88"/>
      <c r="B157" s="88"/>
      <c r="C157" s="89"/>
      <c r="D157" s="90"/>
      <c r="E157" s="89"/>
      <c r="F157" s="89"/>
      <c r="G157" s="91"/>
      <c r="H157" s="92"/>
    </row>
    <row r="158" spans="1:8" ht="15.75" hidden="1" customHeight="1" x14ac:dyDescent="0.2">
      <c r="A158" s="88"/>
      <c r="B158" s="88"/>
      <c r="C158" s="89"/>
      <c r="D158" s="90"/>
      <c r="E158" s="89"/>
      <c r="F158" s="89"/>
      <c r="G158" s="91"/>
      <c r="H158" s="92"/>
    </row>
    <row r="159" spans="1:8" ht="15.75" hidden="1" customHeight="1" x14ac:dyDescent="0.2">
      <c r="A159" s="88"/>
      <c r="B159" s="88"/>
      <c r="C159" s="89"/>
      <c r="D159" s="90"/>
      <c r="E159" s="89"/>
      <c r="F159" s="89"/>
      <c r="G159" s="91"/>
      <c r="H159" s="92"/>
    </row>
    <row r="160" spans="1:8" ht="15.75" hidden="1" customHeight="1" x14ac:dyDescent="0.2">
      <c r="A160" s="88"/>
      <c r="B160" s="88"/>
      <c r="C160" s="89"/>
      <c r="D160" s="90"/>
      <c r="E160" s="89"/>
      <c r="F160" s="89"/>
      <c r="G160" s="91"/>
      <c r="H160" s="92"/>
    </row>
    <row r="161" spans="1:8" ht="15.75" hidden="1" customHeight="1" x14ac:dyDescent="0.2">
      <c r="A161" s="88"/>
      <c r="B161" s="88"/>
      <c r="C161" s="89"/>
      <c r="D161" s="90"/>
      <c r="E161" s="89"/>
      <c r="F161" s="89"/>
      <c r="G161" s="91"/>
      <c r="H161" s="92"/>
    </row>
    <row r="162" spans="1:8" ht="15.75" hidden="1" customHeight="1" x14ac:dyDescent="0.2">
      <c r="A162" s="88"/>
      <c r="B162" s="88"/>
      <c r="C162" s="89"/>
      <c r="D162" s="90"/>
      <c r="E162" s="89"/>
      <c r="F162" s="89"/>
      <c r="G162" s="91"/>
      <c r="H162" s="92"/>
    </row>
    <row r="163" spans="1:8" ht="15.75" hidden="1" customHeight="1" x14ac:dyDescent="0.2">
      <c r="A163" s="88"/>
      <c r="B163" s="88"/>
      <c r="C163" s="89"/>
      <c r="D163" s="90"/>
      <c r="E163" s="89"/>
      <c r="F163" s="89"/>
      <c r="G163" s="91"/>
      <c r="H163" s="92"/>
    </row>
    <row r="164" spans="1:8" ht="15.75" hidden="1" customHeight="1" x14ac:dyDescent="0.2">
      <c r="A164" s="88"/>
      <c r="B164" s="88"/>
      <c r="C164" s="89"/>
      <c r="D164" s="90"/>
      <c r="E164" s="89"/>
      <c r="F164" s="89"/>
      <c r="G164" s="91"/>
      <c r="H164" s="92"/>
    </row>
    <row r="165" spans="1:8" ht="15.75" hidden="1" customHeight="1" x14ac:dyDescent="0.2">
      <c r="A165" s="88"/>
      <c r="B165" s="88"/>
      <c r="C165" s="89"/>
      <c r="D165" s="90"/>
      <c r="E165" s="89"/>
      <c r="F165" s="89"/>
      <c r="G165" s="91"/>
      <c r="H165" s="92"/>
    </row>
    <row r="166" spans="1:8" ht="15.75" hidden="1" customHeight="1" x14ac:dyDescent="0.2">
      <c r="A166" s="88"/>
      <c r="B166" s="88"/>
      <c r="C166" s="89"/>
      <c r="D166" s="90"/>
      <c r="E166" s="89"/>
      <c r="F166" s="89"/>
      <c r="G166" s="91"/>
      <c r="H166" s="92"/>
    </row>
    <row r="167" spans="1:8" ht="15.75" hidden="1" customHeight="1" x14ac:dyDescent="0.2">
      <c r="A167" s="88"/>
      <c r="B167" s="88"/>
      <c r="C167" s="89"/>
      <c r="D167" s="90"/>
      <c r="E167" s="89"/>
      <c r="F167" s="89"/>
      <c r="G167" s="91"/>
      <c r="H167" s="92"/>
    </row>
    <row r="168" spans="1:8" ht="15.75" hidden="1" customHeight="1" x14ac:dyDescent="0.2">
      <c r="A168" s="88"/>
      <c r="B168" s="88"/>
      <c r="C168" s="89"/>
      <c r="D168" s="90"/>
      <c r="E168" s="89"/>
      <c r="F168" s="89"/>
      <c r="G168" s="91"/>
      <c r="H168" s="92"/>
    </row>
    <row r="169" spans="1:8" ht="15.75" hidden="1" customHeight="1" x14ac:dyDescent="0.2">
      <c r="A169" s="88"/>
      <c r="B169" s="88"/>
      <c r="C169" s="89"/>
      <c r="D169" s="90"/>
      <c r="E169" s="89"/>
      <c r="F169" s="89"/>
      <c r="G169" s="91"/>
      <c r="H169" s="92"/>
    </row>
    <row r="170" spans="1:8" ht="15.75" hidden="1" customHeight="1" x14ac:dyDescent="0.2">
      <c r="A170" s="88"/>
      <c r="B170" s="88"/>
      <c r="C170" s="89"/>
      <c r="D170" s="90"/>
      <c r="E170" s="89"/>
      <c r="F170" s="89"/>
      <c r="G170" s="91"/>
      <c r="H170" s="92"/>
    </row>
    <row r="171" spans="1:8" ht="15.75" hidden="1" customHeight="1" x14ac:dyDescent="0.2">
      <c r="A171" s="88"/>
      <c r="B171" s="88"/>
      <c r="C171" s="89"/>
      <c r="D171" s="90"/>
      <c r="E171" s="89"/>
      <c r="F171" s="89"/>
      <c r="G171" s="91"/>
      <c r="H171" s="92"/>
    </row>
    <row r="172" spans="1:8" ht="15.75" hidden="1" customHeight="1" x14ac:dyDescent="0.2">
      <c r="A172" s="88"/>
      <c r="B172" s="88"/>
      <c r="C172" s="89"/>
      <c r="D172" s="90"/>
      <c r="E172" s="89"/>
      <c r="F172" s="89"/>
      <c r="G172" s="91"/>
      <c r="H172" s="92"/>
    </row>
    <row r="173" spans="1:8" ht="15.75" hidden="1" customHeight="1" x14ac:dyDescent="0.2">
      <c r="A173" s="88"/>
      <c r="B173" s="88"/>
      <c r="C173" s="89"/>
      <c r="D173" s="90"/>
      <c r="E173" s="89"/>
      <c r="F173" s="89"/>
      <c r="G173" s="91"/>
      <c r="H173" s="92"/>
    </row>
    <row r="174" spans="1:8" ht="15.75" hidden="1" customHeight="1" x14ac:dyDescent="0.2">
      <c r="A174" s="88"/>
      <c r="B174" s="88"/>
      <c r="C174" s="89"/>
      <c r="D174" s="90"/>
      <c r="E174" s="89"/>
      <c r="F174" s="89"/>
      <c r="G174" s="91"/>
      <c r="H174" s="92"/>
    </row>
    <row r="175" spans="1:8" ht="15.75" hidden="1" customHeight="1" x14ac:dyDescent="0.2">
      <c r="A175" s="88"/>
      <c r="B175" s="88"/>
      <c r="C175" s="89"/>
      <c r="D175" s="90"/>
      <c r="E175" s="89"/>
      <c r="F175" s="89"/>
      <c r="G175" s="91"/>
      <c r="H175" s="92"/>
    </row>
    <row r="176" spans="1:8" ht="15.75" hidden="1" customHeight="1" x14ac:dyDescent="0.2">
      <c r="A176" s="88"/>
      <c r="B176" s="88"/>
      <c r="C176" s="89"/>
      <c r="D176" s="90"/>
      <c r="E176" s="89"/>
      <c r="F176" s="89"/>
      <c r="G176" s="91"/>
      <c r="H176" s="92"/>
    </row>
    <row r="177" spans="1:8" ht="15.75" hidden="1" customHeight="1" x14ac:dyDescent="0.2">
      <c r="A177" s="88"/>
      <c r="B177" s="88"/>
      <c r="C177" s="89"/>
      <c r="D177" s="90"/>
      <c r="E177" s="89"/>
      <c r="F177" s="89"/>
      <c r="G177" s="91"/>
      <c r="H177" s="92"/>
    </row>
    <row r="178" spans="1:8" ht="15.75" hidden="1" customHeight="1" x14ac:dyDescent="0.2">
      <c r="A178" s="88"/>
      <c r="B178" s="88"/>
      <c r="C178" s="89"/>
      <c r="D178" s="90"/>
      <c r="E178" s="89"/>
      <c r="F178" s="89"/>
      <c r="G178" s="91"/>
      <c r="H178" s="92"/>
    </row>
    <row r="179" spans="1:8" ht="15.75" hidden="1" customHeight="1" x14ac:dyDescent="0.2">
      <c r="A179" s="88"/>
      <c r="B179" s="88"/>
      <c r="C179" s="89"/>
      <c r="D179" s="90"/>
      <c r="E179" s="89"/>
      <c r="F179" s="89"/>
      <c r="G179" s="91"/>
      <c r="H179" s="92"/>
    </row>
    <row r="180" spans="1:8" ht="15.75" hidden="1" customHeight="1" x14ac:dyDescent="0.2">
      <c r="A180" s="88"/>
      <c r="B180" s="88"/>
      <c r="C180" s="89"/>
      <c r="D180" s="90"/>
      <c r="E180" s="89"/>
      <c r="F180" s="89"/>
      <c r="G180" s="91"/>
      <c r="H180" s="92"/>
    </row>
    <row r="181" spans="1:8" ht="15.75" hidden="1" customHeight="1" x14ac:dyDescent="0.2">
      <c r="A181" s="88"/>
      <c r="B181" s="88"/>
      <c r="C181" s="89"/>
      <c r="D181" s="90"/>
      <c r="E181" s="89"/>
      <c r="F181" s="89"/>
      <c r="G181" s="91"/>
      <c r="H181" s="92"/>
    </row>
    <row r="182" spans="1:8" ht="15.75" hidden="1" customHeight="1" x14ac:dyDescent="0.2">
      <c r="A182" s="88"/>
      <c r="B182" s="88"/>
      <c r="C182" s="89"/>
      <c r="D182" s="90"/>
      <c r="E182" s="89"/>
      <c r="F182" s="89"/>
      <c r="G182" s="91"/>
      <c r="H182" s="92"/>
    </row>
    <row r="183" spans="1:8" ht="15.75" hidden="1" customHeight="1" x14ac:dyDescent="0.2">
      <c r="A183" s="88"/>
      <c r="B183" s="88"/>
      <c r="C183" s="89"/>
      <c r="D183" s="90"/>
      <c r="E183" s="89"/>
      <c r="F183" s="89"/>
      <c r="G183" s="91"/>
      <c r="H183" s="92"/>
    </row>
    <row r="184" spans="1:8" ht="15.75" hidden="1" customHeight="1" x14ac:dyDescent="0.2">
      <c r="A184" s="88"/>
      <c r="B184" s="88"/>
      <c r="C184" s="89"/>
      <c r="D184" s="90"/>
      <c r="E184" s="89"/>
      <c r="F184" s="89"/>
      <c r="G184" s="91"/>
      <c r="H184" s="92"/>
    </row>
    <row r="185" spans="1:8" ht="15.75" hidden="1" customHeight="1" x14ac:dyDescent="0.2">
      <c r="A185" s="88"/>
      <c r="B185" s="88"/>
      <c r="C185" s="89"/>
      <c r="D185" s="90"/>
      <c r="E185" s="89"/>
      <c r="F185" s="89"/>
      <c r="G185" s="91"/>
      <c r="H185" s="92"/>
    </row>
    <row r="186" spans="1:8" ht="15.75" hidden="1" customHeight="1" x14ac:dyDescent="0.2">
      <c r="A186" s="88"/>
      <c r="B186" s="88"/>
      <c r="C186" s="89"/>
      <c r="D186" s="90"/>
      <c r="E186" s="89"/>
      <c r="F186" s="89"/>
      <c r="G186" s="91"/>
      <c r="H186" s="92"/>
    </row>
    <row r="187" spans="1:8" ht="15.75" hidden="1" customHeight="1" x14ac:dyDescent="0.2">
      <c r="A187" s="88"/>
      <c r="B187" s="88"/>
      <c r="C187" s="89"/>
      <c r="D187" s="90"/>
      <c r="E187" s="89"/>
      <c r="F187" s="89"/>
      <c r="G187" s="91"/>
      <c r="H187" s="92"/>
    </row>
    <row r="188" spans="1:8" ht="15.75" hidden="1" customHeight="1" x14ac:dyDescent="0.2">
      <c r="A188" s="88"/>
      <c r="B188" s="88"/>
      <c r="C188" s="89"/>
      <c r="D188" s="90"/>
      <c r="E188" s="89"/>
      <c r="F188" s="89"/>
      <c r="G188" s="91"/>
      <c r="H188" s="92"/>
    </row>
    <row r="189" spans="1:8" ht="15.75" hidden="1" customHeight="1" x14ac:dyDescent="0.2">
      <c r="A189" s="88"/>
      <c r="B189" s="88"/>
      <c r="C189" s="89"/>
      <c r="D189" s="90"/>
      <c r="E189" s="89"/>
      <c r="F189" s="89"/>
      <c r="G189" s="91"/>
      <c r="H189" s="92"/>
    </row>
    <row r="190" spans="1:8" ht="15.75" hidden="1" customHeight="1" x14ac:dyDescent="0.2">
      <c r="A190" s="88"/>
      <c r="B190" s="88"/>
      <c r="C190" s="89"/>
      <c r="D190" s="90"/>
      <c r="E190" s="89"/>
      <c r="F190" s="89"/>
      <c r="G190" s="91"/>
      <c r="H190" s="92"/>
    </row>
    <row r="191" spans="1:8" ht="15.75" hidden="1" customHeight="1" x14ac:dyDescent="0.2">
      <c r="A191" s="88"/>
      <c r="B191" s="88"/>
      <c r="C191" s="89"/>
      <c r="D191" s="90"/>
      <c r="E191" s="89"/>
      <c r="F191" s="89"/>
      <c r="G191" s="91"/>
      <c r="H191" s="92"/>
    </row>
    <row r="192" spans="1:8" ht="15.75" hidden="1" customHeight="1" x14ac:dyDescent="0.2">
      <c r="A192" s="88"/>
      <c r="B192" s="88"/>
      <c r="C192" s="89"/>
      <c r="D192" s="90"/>
      <c r="E192" s="89"/>
      <c r="F192" s="89"/>
      <c r="G192" s="91"/>
      <c r="H192" s="92"/>
    </row>
    <row r="193" spans="1:8" ht="15.75" hidden="1" customHeight="1" x14ac:dyDescent="0.2">
      <c r="A193" s="88"/>
      <c r="B193" s="88"/>
      <c r="C193" s="89"/>
      <c r="D193" s="90"/>
      <c r="E193" s="89"/>
      <c r="F193" s="89"/>
      <c r="G193" s="91"/>
      <c r="H193" s="92"/>
    </row>
    <row r="194" spans="1:8" ht="15.75" hidden="1" customHeight="1" x14ac:dyDescent="0.2">
      <c r="A194" s="88"/>
      <c r="B194" s="88"/>
      <c r="C194" s="89"/>
      <c r="D194" s="90"/>
      <c r="E194" s="89"/>
      <c r="F194" s="89"/>
      <c r="G194" s="91"/>
      <c r="H194" s="92"/>
    </row>
    <row r="195" spans="1:8" ht="15.75" hidden="1" customHeight="1" x14ac:dyDescent="0.2">
      <c r="A195" s="88"/>
      <c r="B195" s="88"/>
      <c r="C195" s="89"/>
      <c r="D195" s="90"/>
      <c r="E195" s="89"/>
      <c r="F195" s="89"/>
      <c r="G195" s="91"/>
      <c r="H195" s="92"/>
    </row>
    <row r="196" spans="1:8" ht="15.75" hidden="1" customHeight="1" x14ac:dyDescent="0.2">
      <c r="A196" s="88"/>
      <c r="B196" s="88"/>
      <c r="C196" s="89"/>
      <c r="D196" s="90"/>
      <c r="E196" s="89"/>
      <c r="F196" s="89"/>
      <c r="G196" s="91"/>
      <c r="H196" s="92"/>
    </row>
    <row r="197" spans="1:8" ht="15.75" hidden="1" customHeight="1" x14ac:dyDescent="0.2">
      <c r="A197" s="88"/>
      <c r="B197" s="88"/>
      <c r="C197" s="89"/>
      <c r="D197" s="90"/>
      <c r="E197" s="89"/>
      <c r="F197" s="89"/>
      <c r="G197" s="91"/>
      <c r="H197" s="92"/>
    </row>
    <row r="198" spans="1:8" ht="15.75" hidden="1" customHeight="1" x14ac:dyDescent="0.2">
      <c r="A198" s="88"/>
      <c r="B198" s="88"/>
      <c r="C198" s="89"/>
      <c r="D198" s="90"/>
      <c r="E198" s="89"/>
      <c r="F198" s="89"/>
      <c r="G198" s="91"/>
      <c r="H198" s="92"/>
    </row>
    <row r="199" spans="1:8" ht="15.75" hidden="1" customHeight="1" x14ac:dyDescent="0.2">
      <c r="A199" s="88"/>
      <c r="B199" s="88"/>
      <c r="C199" s="89"/>
      <c r="D199" s="90"/>
      <c r="E199" s="89"/>
      <c r="F199" s="89"/>
      <c r="G199" s="91"/>
      <c r="H199" s="92"/>
    </row>
    <row r="200" spans="1:8" ht="15.75" hidden="1" customHeight="1" x14ac:dyDescent="0.2">
      <c r="A200" s="88"/>
      <c r="B200" s="88"/>
      <c r="C200" s="89"/>
      <c r="D200" s="90"/>
      <c r="E200" s="89"/>
      <c r="F200" s="89"/>
      <c r="G200" s="91"/>
      <c r="H200" s="92"/>
    </row>
    <row r="201" spans="1:8" ht="15.75" hidden="1" customHeight="1" x14ac:dyDescent="0.2">
      <c r="A201" s="88"/>
      <c r="B201" s="88"/>
      <c r="C201" s="89"/>
      <c r="D201" s="90"/>
      <c r="E201" s="89"/>
      <c r="F201" s="89"/>
      <c r="G201" s="91"/>
      <c r="H201" s="92"/>
    </row>
    <row r="202" spans="1:8" ht="15.75" hidden="1" customHeight="1" x14ac:dyDescent="0.2">
      <c r="A202" s="88"/>
      <c r="B202" s="88"/>
      <c r="C202" s="89"/>
      <c r="D202" s="90"/>
      <c r="E202" s="89"/>
      <c r="F202" s="89"/>
      <c r="G202" s="91"/>
      <c r="H202" s="92"/>
    </row>
    <row r="203" spans="1:8" ht="15.75" hidden="1" customHeight="1" x14ac:dyDescent="0.2">
      <c r="A203" s="88"/>
      <c r="B203" s="88"/>
      <c r="C203" s="89"/>
      <c r="D203" s="90"/>
      <c r="E203" s="89"/>
      <c r="F203" s="89"/>
      <c r="G203" s="91"/>
      <c r="H203" s="92"/>
    </row>
    <row r="204" spans="1:8" ht="15.75" hidden="1" customHeight="1" x14ac:dyDescent="0.2">
      <c r="A204" s="88"/>
      <c r="B204" s="88"/>
      <c r="C204" s="89"/>
      <c r="D204" s="90"/>
      <c r="E204" s="89"/>
      <c r="F204" s="89"/>
      <c r="G204" s="91"/>
      <c r="H204" s="92"/>
    </row>
    <row r="205" spans="1:8" ht="15.75" hidden="1" customHeight="1" x14ac:dyDescent="0.2">
      <c r="A205" s="88"/>
      <c r="B205" s="88"/>
      <c r="C205" s="89"/>
      <c r="D205" s="90"/>
      <c r="E205" s="89"/>
      <c r="F205" s="89"/>
      <c r="G205" s="91"/>
      <c r="H205" s="92"/>
    </row>
    <row r="206" spans="1:8" ht="15.75" hidden="1" customHeight="1" x14ac:dyDescent="0.2">
      <c r="A206" s="88"/>
      <c r="B206" s="88"/>
      <c r="C206" s="89"/>
      <c r="D206" s="90"/>
      <c r="E206" s="89"/>
      <c r="F206" s="89"/>
      <c r="G206" s="91"/>
      <c r="H206" s="92"/>
    </row>
    <row r="207" spans="1:8" ht="15.75" hidden="1" customHeight="1" x14ac:dyDescent="0.2">
      <c r="A207" s="88"/>
      <c r="B207" s="88"/>
      <c r="C207" s="89"/>
      <c r="D207" s="90"/>
      <c r="E207" s="89"/>
      <c r="F207" s="89"/>
      <c r="G207" s="91"/>
      <c r="H207" s="92"/>
    </row>
    <row r="208" spans="1:8" ht="15.75" hidden="1" customHeight="1" x14ac:dyDescent="0.2">
      <c r="A208" s="88"/>
      <c r="B208" s="88"/>
      <c r="C208" s="89"/>
      <c r="D208" s="90"/>
      <c r="E208" s="89"/>
      <c r="F208" s="89"/>
      <c r="G208" s="91"/>
      <c r="H208" s="92"/>
    </row>
    <row r="209" spans="1:8" ht="15.75" hidden="1" customHeight="1" x14ac:dyDescent="0.2">
      <c r="A209" s="88"/>
      <c r="B209" s="88"/>
      <c r="C209" s="89"/>
      <c r="D209" s="90"/>
      <c r="E209" s="89"/>
      <c r="F209" s="89"/>
      <c r="G209" s="91"/>
      <c r="H209" s="92"/>
    </row>
    <row r="210" spans="1:8" ht="15.75" hidden="1" customHeight="1" x14ac:dyDescent="0.2">
      <c r="A210" s="88"/>
      <c r="B210" s="88"/>
      <c r="C210" s="89"/>
      <c r="D210" s="90"/>
      <c r="E210" s="89"/>
      <c r="F210" s="89"/>
      <c r="G210" s="91"/>
      <c r="H210" s="92"/>
    </row>
    <row r="211" spans="1:8" ht="15.75" hidden="1" customHeight="1" x14ac:dyDescent="0.2">
      <c r="A211" s="88"/>
      <c r="B211" s="88"/>
      <c r="C211" s="89"/>
      <c r="D211" s="90"/>
      <c r="E211" s="89"/>
      <c r="F211" s="89"/>
      <c r="G211" s="91"/>
      <c r="H211" s="92"/>
    </row>
    <row r="212" spans="1:8" ht="15.75" hidden="1" customHeight="1" x14ac:dyDescent="0.2">
      <c r="A212" s="88"/>
      <c r="B212" s="88"/>
      <c r="C212" s="89"/>
      <c r="D212" s="90"/>
      <c r="E212" s="89"/>
      <c r="F212" s="89"/>
      <c r="G212" s="91"/>
      <c r="H212" s="92"/>
    </row>
    <row r="213" spans="1:8" ht="15.75" hidden="1" customHeight="1" x14ac:dyDescent="0.2">
      <c r="A213" s="88"/>
      <c r="B213" s="88"/>
      <c r="C213" s="89"/>
      <c r="D213" s="90"/>
      <c r="E213" s="89"/>
      <c r="F213" s="89"/>
      <c r="G213" s="91"/>
      <c r="H213" s="92"/>
    </row>
    <row r="214" spans="1:8" ht="15.75" hidden="1" customHeight="1" x14ac:dyDescent="0.2">
      <c r="A214" s="88"/>
      <c r="B214" s="88"/>
      <c r="C214" s="89"/>
      <c r="D214" s="90"/>
      <c r="E214" s="89"/>
      <c r="F214" s="89"/>
      <c r="G214" s="91"/>
      <c r="H214" s="92"/>
    </row>
    <row r="215" spans="1:8" ht="15.75" hidden="1" customHeight="1" x14ac:dyDescent="0.2">
      <c r="A215" s="88"/>
      <c r="B215" s="88"/>
      <c r="C215" s="89"/>
      <c r="D215" s="90"/>
      <c r="E215" s="89"/>
      <c r="F215" s="89"/>
      <c r="G215" s="91"/>
      <c r="H215" s="92"/>
    </row>
    <row r="216" spans="1:8" ht="15.75" hidden="1" customHeight="1" x14ac:dyDescent="0.2">
      <c r="A216" s="88"/>
      <c r="B216" s="88"/>
      <c r="C216" s="89"/>
      <c r="D216" s="90"/>
      <c r="E216" s="89"/>
      <c r="F216" s="89"/>
      <c r="G216" s="91"/>
      <c r="H216" s="92"/>
    </row>
    <row r="217" spans="1:8" ht="15.75" hidden="1" customHeight="1" x14ac:dyDescent="0.2">
      <c r="A217" s="88"/>
      <c r="B217" s="88"/>
      <c r="C217" s="89"/>
      <c r="D217" s="90"/>
      <c r="E217" s="89"/>
      <c r="F217" s="89"/>
      <c r="G217" s="91"/>
      <c r="H217" s="92"/>
    </row>
    <row r="218" spans="1:8" ht="15.75" hidden="1" customHeight="1" x14ac:dyDescent="0.2">
      <c r="A218" s="88"/>
      <c r="B218" s="88"/>
      <c r="C218" s="89"/>
      <c r="D218" s="90"/>
      <c r="E218" s="89"/>
      <c r="F218" s="89"/>
      <c r="G218" s="91"/>
      <c r="H218" s="92"/>
    </row>
    <row r="219" spans="1:8" ht="15.75" hidden="1" customHeight="1" x14ac:dyDescent="0.2">
      <c r="A219" s="88"/>
      <c r="B219" s="88"/>
      <c r="C219" s="89"/>
      <c r="D219" s="90"/>
      <c r="E219" s="89"/>
      <c r="F219" s="89"/>
      <c r="G219" s="91"/>
      <c r="H219" s="92"/>
    </row>
    <row r="220" spans="1:8" ht="15.75" hidden="1" customHeight="1" x14ac:dyDescent="0.2">
      <c r="A220" s="88"/>
      <c r="B220" s="88"/>
      <c r="C220" s="89"/>
      <c r="D220" s="90"/>
      <c r="E220" s="89"/>
      <c r="F220" s="89"/>
      <c r="G220" s="91"/>
      <c r="H220" s="92"/>
    </row>
    <row r="221" spans="1:8" ht="15.75" hidden="1" customHeight="1" x14ac:dyDescent="0.2">
      <c r="A221" s="88"/>
      <c r="B221" s="88"/>
      <c r="C221" s="89"/>
      <c r="D221" s="90"/>
      <c r="E221" s="89"/>
      <c r="F221" s="89"/>
      <c r="G221" s="91"/>
      <c r="H221" s="92"/>
    </row>
    <row r="222" spans="1:8" ht="15.75" hidden="1" customHeight="1" x14ac:dyDescent="0.2">
      <c r="A222" s="88"/>
      <c r="B222" s="88"/>
      <c r="C222" s="89"/>
      <c r="D222" s="90"/>
      <c r="E222" s="89"/>
      <c r="F222" s="89"/>
      <c r="G222" s="91"/>
      <c r="H222" s="92"/>
    </row>
    <row r="223" spans="1:8" ht="15.75" hidden="1" customHeight="1" x14ac:dyDescent="0.2">
      <c r="A223" s="88"/>
      <c r="B223" s="88"/>
      <c r="C223" s="89"/>
      <c r="D223" s="90"/>
      <c r="E223" s="89"/>
      <c r="F223" s="89"/>
      <c r="G223" s="91"/>
      <c r="H223" s="92"/>
    </row>
    <row r="224" spans="1:8" ht="15.75" hidden="1" customHeight="1" x14ac:dyDescent="0.2">
      <c r="A224" s="88"/>
      <c r="B224" s="88"/>
      <c r="C224" s="89"/>
      <c r="D224" s="90"/>
      <c r="E224" s="89"/>
      <c r="F224" s="89"/>
      <c r="G224" s="91"/>
      <c r="H224" s="92"/>
    </row>
    <row r="225" spans="1:8" ht="15.75" hidden="1" customHeight="1" x14ac:dyDescent="0.2">
      <c r="A225" s="88"/>
      <c r="B225" s="88"/>
      <c r="C225" s="89"/>
      <c r="D225" s="90"/>
      <c r="E225" s="89"/>
      <c r="F225" s="89"/>
      <c r="G225" s="91"/>
      <c r="H225" s="92"/>
    </row>
    <row r="226" spans="1:8" ht="15.75" hidden="1" customHeight="1" x14ac:dyDescent="0.2">
      <c r="A226" s="88"/>
      <c r="B226" s="88"/>
      <c r="C226" s="89"/>
      <c r="D226" s="90"/>
      <c r="E226" s="89"/>
      <c r="F226" s="89"/>
      <c r="G226" s="91"/>
      <c r="H226" s="92"/>
    </row>
    <row r="227" spans="1:8" ht="15.75" hidden="1" customHeight="1" x14ac:dyDescent="0.2">
      <c r="A227" s="88"/>
      <c r="B227" s="88"/>
      <c r="C227" s="89"/>
      <c r="D227" s="90"/>
      <c r="E227" s="89"/>
      <c r="F227" s="89"/>
      <c r="G227" s="91"/>
      <c r="H227" s="92"/>
    </row>
    <row r="228" spans="1:8" ht="15.75" hidden="1" customHeight="1" x14ac:dyDescent="0.2">
      <c r="A228" s="88"/>
      <c r="B228" s="88"/>
      <c r="C228" s="89"/>
      <c r="D228" s="90"/>
      <c r="E228" s="89"/>
      <c r="F228" s="89"/>
      <c r="G228" s="91"/>
      <c r="H228" s="92"/>
    </row>
    <row r="229" spans="1:8" ht="15.75" hidden="1" customHeight="1" x14ac:dyDescent="0.2">
      <c r="A229" s="88"/>
      <c r="B229" s="88"/>
      <c r="C229" s="89"/>
      <c r="D229" s="90"/>
      <c r="E229" s="89"/>
      <c r="F229" s="89"/>
      <c r="G229" s="91"/>
      <c r="H229" s="92"/>
    </row>
    <row r="230" spans="1:8" ht="15.75" hidden="1" customHeight="1" x14ac:dyDescent="0.2">
      <c r="A230" s="88"/>
      <c r="B230" s="88"/>
      <c r="C230" s="89"/>
      <c r="D230" s="90"/>
      <c r="E230" s="89"/>
      <c r="F230" s="89"/>
      <c r="G230" s="91"/>
      <c r="H230" s="92"/>
    </row>
    <row r="231" spans="1:8" ht="15.75" hidden="1" customHeight="1" x14ac:dyDescent="0.2">
      <c r="A231" s="88"/>
      <c r="B231" s="88"/>
      <c r="C231" s="89"/>
      <c r="D231" s="90"/>
      <c r="E231" s="89"/>
      <c r="F231" s="89"/>
      <c r="G231" s="91"/>
      <c r="H231" s="92"/>
    </row>
    <row r="232" spans="1:8" ht="15.75" hidden="1" customHeight="1" x14ac:dyDescent="0.2">
      <c r="A232" s="88"/>
      <c r="B232" s="88"/>
      <c r="C232" s="89"/>
      <c r="D232" s="90"/>
      <c r="E232" s="89"/>
      <c r="F232" s="89"/>
      <c r="G232" s="91"/>
      <c r="H232" s="92"/>
    </row>
    <row r="233" spans="1:8" ht="15.75" hidden="1" customHeight="1" x14ac:dyDescent="0.2">
      <c r="A233" s="88"/>
      <c r="B233" s="88"/>
      <c r="C233" s="89"/>
      <c r="D233" s="90"/>
      <c r="E233" s="89"/>
      <c r="F233" s="89"/>
      <c r="G233" s="91"/>
      <c r="H233" s="92"/>
    </row>
    <row r="234" spans="1:8" ht="15.75" hidden="1" customHeight="1" x14ac:dyDescent="0.2">
      <c r="A234" s="88"/>
      <c r="B234" s="88"/>
      <c r="C234" s="89"/>
      <c r="D234" s="90"/>
      <c r="E234" s="89"/>
      <c r="F234" s="89"/>
      <c r="G234" s="91"/>
      <c r="H234" s="92"/>
    </row>
    <row r="235" spans="1:8" ht="15.75" hidden="1" customHeight="1" x14ac:dyDescent="0.2">
      <c r="A235" s="88"/>
      <c r="B235" s="88"/>
      <c r="C235" s="89"/>
      <c r="D235" s="90"/>
      <c r="E235" s="89"/>
      <c r="F235" s="89"/>
      <c r="G235" s="91"/>
      <c r="H235" s="92"/>
    </row>
    <row r="236" spans="1:8" ht="15.75" hidden="1" customHeight="1" x14ac:dyDescent="0.2">
      <c r="A236" s="88"/>
      <c r="B236" s="88"/>
      <c r="C236" s="89"/>
      <c r="D236" s="90"/>
      <c r="E236" s="89"/>
      <c r="F236" s="89"/>
      <c r="G236" s="91"/>
      <c r="H236" s="92"/>
    </row>
    <row r="237" spans="1:8" ht="15.75" hidden="1" customHeight="1" x14ac:dyDescent="0.2">
      <c r="A237" s="88"/>
      <c r="B237" s="88"/>
      <c r="C237" s="89"/>
      <c r="D237" s="90"/>
      <c r="E237" s="89"/>
      <c r="F237" s="89"/>
      <c r="G237" s="91"/>
      <c r="H237" s="92"/>
    </row>
    <row r="238" spans="1:8" ht="15.75" hidden="1" customHeight="1" x14ac:dyDescent="0.2">
      <c r="A238" s="88"/>
      <c r="B238" s="88"/>
      <c r="C238" s="89"/>
      <c r="D238" s="90"/>
      <c r="E238" s="89"/>
      <c r="F238" s="89"/>
      <c r="G238" s="91"/>
      <c r="H238" s="92"/>
    </row>
    <row r="239" spans="1:8" ht="15.75" hidden="1" customHeight="1" x14ac:dyDescent="0.2">
      <c r="A239" s="88"/>
      <c r="B239" s="88"/>
      <c r="C239" s="89"/>
      <c r="D239" s="90"/>
      <c r="E239" s="89"/>
      <c r="F239" s="89"/>
      <c r="G239" s="91"/>
      <c r="H239" s="92"/>
    </row>
    <row r="240" spans="1:8" ht="15.75" hidden="1" customHeight="1" x14ac:dyDescent="0.2">
      <c r="A240" s="88"/>
      <c r="B240" s="88"/>
      <c r="C240" s="89"/>
      <c r="D240" s="90"/>
      <c r="E240" s="89"/>
      <c r="F240" s="89"/>
      <c r="G240" s="91"/>
      <c r="H240" s="92"/>
    </row>
    <row r="241" spans="1:8" ht="15.75" hidden="1" customHeight="1" x14ac:dyDescent="0.2">
      <c r="A241" s="88"/>
      <c r="B241" s="88"/>
      <c r="C241" s="89"/>
      <c r="D241" s="90"/>
      <c r="E241" s="89"/>
      <c r="F241" s="89"/>
      <c r="G241" s="91"/>
      <c r="H241" s="92"/>
    </row>
    <row r="242" spans="1:8" ht="15.75" hidden="1" customHeight="1" x14ac:dyDescent="0.2">
      <c r="A242" s="88"/>
      <c r="B242" s="88"/>
      <c r="C242" s="89"/>
      <c r="D242" s="90"/>
      <c r="E242" s="89"/>
      <c r="F242" s="89"/>
      <c r="G242" s="91"/>
      <c r="H242" s="92"/>
    </row>
    <row r="243" spans="1:8" ht="15.75" hidden="1" customHeight="1" x14ac:dyDescent="0.2">
      <c r="A243" s="88"/>
      <c r="B243" s="88"/>
      <c r="C243" s="89"/>
      <c r="D243" s="90"/>
      <c r="E243" s="89"/>
      <c r="F243" s="89"/>
      <c r="G243" s="91"/>
      <c r="H243" s="92"/>
    </row>
    <row r="244" spans="1:8" ht="15.75" hidden="1" customHeight="1" x14ac:dyDescent="0.2">
      <c r="A244" s="88"/>
      <c r="B244" s="88"/>
      <c r="C244" s="89"/>
      <c r="D244" s="90"/>
      <c r="E244" s="89"/>
      <c r="F244" s="89"/>
      <c r="G244" s="91"/>
      <c r="H244" s="92"/>
    </row>
    <row r="245" spans="1:8" ht="15.75" hidden="1" customHeight="1" x14ac:dyDescent="0.2">
      <c r="A245" s="88"/>
      <c r="B245" s="88"/>
      <c r="C245" s="89"/>
      <c r="D245" s="90"/>
      <c r="E245" s="89"/>
      <c r="F245" s="89"/>
      <c r="G245" s="91"/>
      <c r="H245" s="92"/>
    </row>
    <row r="246" spans="1:8" ht="15.75" hidden="1" customHeight="1" x14ac:dyDescent="0.2">
      <c r="A246" s="88"/>
      <c r="B246" s="88"/>
      <c r="C246" s="89"/>
      <c r="D246" s="90"/>
      <c r="E246" s="89"/>
      <c r="F246" s="89"/>
      <c r="G246" s="91"/>
      <c r="H246" s="92"/>
    </row>
    <row r="247" spans="1:8" ht="15.75" hidden="1" customHeight="1" x14ac:dyDescent="0.2">
      <c r="A247" s="88"/>
      <c r="B247" s="88"/>
      <c r="C247" s="89"/>
      <c r="D247" s="90"/>
      <c r="E247" s="89"/>
      <c r="F247" s="89"/>
      <c r="G247" s="91"/>
      <c r="H247" s="92"/>
    </row>
    <row r="248" spans="1:8" ht="15.75" hidden="1" customHeight="1" x14ac:dyDescent="0.2">
      <c r="A248" s="88"/>
      <c r="B248" s="88"/>
      <c r="C248" s="89"/>
      <c r="D248" s="90"/>
      <c r="E248" s="89"/>
      <c r="F248" s="89"/>
      <c r="G248" s="91"/>
      <c r="H248" s="92"/>
    </row>
    <row r="249" spans="1:8" ht="15.75" hidden="1" customHeight="1" x14ac:dyDescent="0.2">
      <c r="A249" s="88"/>
      <c r="B249" s="88"/>
      <c r="C249" s="89"/>
      <c r="D249" s="90"/>
      <c r="E249" s="89"/>
      <c r="F249" s="89"/>
      <c r="G249" s="91"/>
      <c r="H249" s="92"/>
    </row>
    <row r="250" spans="1:8" ht="15.75" hidden="1" customHeight="1" x14ac:dyDescent="0.2">
      <c r="A250" s="88"/>
      <c r="B250" s="88"/>
      <c r="C250" s="89"/>
      <c r="D250" s="90"/>
      <c r="E250" s="89"/>
      <c r="F250" s="89"/>
      <c r="G250" s="91"/>
      <c r="H250" s="92"/>
    </row>
    <row r="251" spans="1:8" ht="15.75" hidden="1" customHeight="1" x14ac:dyDescent="0.2">
      <c r="A251" s="88"/>
      <c r="B251" s="88"/>
      <c r="C251" s="89"/>
      <c r="D251" s="90"/>
      <c r="E251" s="89"/>
      <c r="F251" s="89"/>
      <c r="G251" s="91"/>
      <c r="H251" s="92"/>
    </row>
    <row r="252" spans="1:8" ht="15.75" hidden="1" customHeight="1" x14ac:dyDescent="0.2">
      <c r="A252" s="88"/>
      <c r="B252" s="88"/>
      <c r="C252" s="89"/>
      <c r="D252" s="90"/>
      <c r="E252" s="89"/>
      <c r="F252" s="89"/>
      <c r="G252" s="91"/>
      <c r="H252" s="92"/>
    </row>
    <row r="253" spans="1:8" ht="15.75" hidden="1" customHeight="1" x14ac:dyDescent="0.2">
      <c r="A253" s="88"/>
      <c r="B253" s="88"/>
      <c r="C253" s="89"/>
      <c r="D253" s="90"/>
      <c r="E253" s="89"/>
      <c r="F253" s="89"/>
      <c r="G253" s="91"/>
      <c r="H253" s="92"/>
    </row>
    <row r="254" spans="1:8" ht="15.75" hidden="1" customHeight="1" x14ac:dyDescent="0.2">
      <c r="A254" s="88"/>
      <c r="B254" s="88"/>
      <c r="C254" s="89"/>
      <c r="D254" s="90"/>
      <c r="E254" s="89"/>
      <c r="F254" s="89"/>
      <c r="G254" s="91"/>
      <c r="H254" s="92"/>
    </row>
    <row r="255" spans="1:8" ht="15.75" hidden="1" customHeight="1" x14ac:dyDescent="0.2">
      <c r="A255" s="88"/>
      <c r="B255" s="88"/>
      <c r="C255" s="89"/>
      <c r="D255" s="90"/>
      <c r="E255" s="89"/>
      <c r="F255" s="89"/>
      <c r="G255" s="91"/>
      <c r="H255" s="92"/>
    </row>
    <row r="256" spans="1:8" ht="15.75" hidden="1" customHeight="1" x14ac:dyDescent="0.2">
      <c r="A256" s="88"/>
      <c r="B256" s="88"/>
      <c r="C256" s="89"/>
      <c r="D256" s="90"/>
      <c r="E256" s="89"/>
      <c r="F256" s="89"/>
      <c r="G256" s="91"/>
      <c r="H256" s="92"/>
    </row>
    <row r="257" spans="1:8" ht="15.75" hidden="1" customHeight="1" x14ac:dyDescent="0.2">
      <c r="A257" s="88"/>
      <c r="B257" s="88"/>
      <c r="C257" s="89"/>
      <c r="D257" s="90"/>
      <c r="E257" s="89"/>
      <c r="F257" s="89"/>
      <c r="G257" s="91"/>
      <c r="H257" s="92"/>
    </row>
    <row r="258" spans="1:8" ht="15.75" hidden="1" customHeight="1" x14ac:dyDescent="0.2">
      <c r="A258" s="88"/>
      <c r="B258" s="88"/>
      <c r="C258" s="89"/>
      <c r="D258" s="90"/>
      <c r="E258" s="89"/>
      <c r="F258" s="89"/>
      <c r="G258" s="91"/>
      <c r="H258" s="92"/>
    </row>
    <row r="259" spans="1:8" ht="15.75" hidden="1" customHeight="1" x14ac:dyDescent="0.2">
      <c r="A259" s="88"/>
      <c r="B259" s="88"/>
      <c r="C259" s="89"/>
      <c r="D259" s="90"/>
      <c r="E259" s="89"/>
      <c r="F259" s="89"/>
      <c r="G259" s="91"/>
      <c r="H259" s="92"/>
    </row>
    <row r="260" spans="1:8" ht="15.75" hidden="1" customHeight="1" x14ac:dyDescent="0.2">
      <c r="A260" s="88"/>
      <c r="B260" s="88"/>
      <c r="C260" s="89"/>
      <c r="D260" s="90"/>
      <c r="E260" s="89"/>
      <c r="F260" s="89"/>
      <c r="G260" s="91"/>
      <c r="H260" s="92"/>
    </row>
    <row r="261" spans="1:8" ht="15.75" hidden="1" customHeight="1" x14ac:dyDescent="0.2">
      <c r="A261" s="88"/>
      <c r="B261" s="88"/>
      <c r="C261" s="89"/>
      <c r="D261" s="90"/>
      <c r="E261" s="89"/>
      <c r="F261" s="89"/>
      <c r="G261" s="91"/>
      <c r="H261" s="92"/>
    </row>
    <row r="262" spans="1:8" ht="15.75" hidden="1" customHeight="1" x14ac:dyDescent="0.2">
      <c r="A262" s="88"/>
      <c r="B262" s="88"/>
      <c r="C262" s="89"/>
      <c r="D262" s="90"/>
      <c r="E262" s="89"/>
      <c r="F262" s="89"/>
      <c r="G262" s="91"/>
      <c r="H262" s="92"/>
    </row>
    <row r="263" spans="1:8" ht="15.75" hidden="1" customHeight="1" x14ac:dyDescent="0.2">
      <c r="A263" s="88"/>
      <c r="B263" s="88"/>
      <c r="C263" s="89"/>
      <c r="D263" s="90"/>
      <c r="E263" s="89"/>
      <c r="F263" s="89"/>
      <c r="G263" s="91"/>
      <c r="H263" s="92"/>
    </row>
    <row r="264" spans="1:8" ht="15.75" hidden="1" customHeight="1" x14ac:dyDescent="0.2">
      <c r="A264" s="88"/>
      <c r="B264" s="88"/>
      <c r="C264" s="89"/>
      <c r="D264" s="90"/>
      <c r="E264" s="89"/>
      <c r="F264" s="89"/>
      <c r="G264" s="91"/>
      <c r="H264" s="92"/>
    </row>
    <row r="265" spans="1:8" ht="15.75" hidden="1" customHeight="1" x14ac:dyDescent="0.2">
      <c r="A265" s="88"/>
      <c r="B265" s="88"/>
      <c r="C265" s="89"/>
      <c r="D265" s="90"/>
      <c r="E265" s="89"/>
      <c r="F265" s="89"/>
      <c r="G265" s="91"/>
      <c r="H265" s="92"/>
    </row>
    <row r="266" spans="1:8" ht="15.75" hidden="1" customHeight="1" x14ac:dyDescent="0.2">
      <c r="A266" s="88"/>
      <c r="B266" s="88"/>
      <c r="C266" s="89"/>
      <c r="D266" s="90"/>
      <c r="E266" s="89"/>
      <c r="F266" s="89"/>
      <c r="G266" s="91"/>
      <c r="H266" s="92"/>
    </row>
    <row r="267" spans="1:8" ht="15.75" hidden="1" customHeight="1" x14ac:dyDescent="0.2">
      <c r="A267" s="88"/>
      <c r="B267" s="88"/>
      <c r="C267" s="89"/>
      <c r="D267" s="90"/>
      <c r="E267" s="89"/>
      <c r="F267" s="89"/>
      <c r="G267" s="91"/>
      <c r="H267" s="92"/>
    </row>
    <row r="268" spans="1:8" ht="15.75" hidden="1" customHeight="1" x14ac:dyDescent="0.2">
      <c r="A268" s="88"/>
      <c r="B268" s="88"/>
      <c r="C268" s="89"/>
      <c r="D268" s="90"/>
      <c r="E268" s="89"/>
      <c r="F268" s="89"/>
      <c r="G268" s="91"/>
      <c r="H268" s="92"/>
    </row>
    <row r="269" spans="1:8" ht="15.75" hidden="1" customHeight="1" x14ac:dyDescent="0.2">
      <c r="A269" s="88"/>
      <c r="B269" s="88"/>
      <c r="C269" s="89"/>
      <c r="D269" s="90"/>
      <c r="E269" s="89"/>
      <c r="F269" s="89"/>
      <c r="G269" s="91"/>
      <c r="H269" s="92"/>
    </row>
    <row r="270" spans="1:8" ht="15.75" hidden="1" customHeight="1" x14ac:dyDescent="0.2">
      <c r="A270" s="88"/>
      <c r="B270" s="88"/>
      <c r="C270" s="89"/>
      <c r="D270" s="90"/>
      <c r="E270" s="89"/>
      <c r="F270" s="89"/>
      <c r="G270" s="91"/>
      <c r="H270" s="92"/>
    </row>
    <row r="271" spans="1:8" ht="15.75" hidden="1" customHeight="1" x14ac:dyDescent="0.2">
      <c r="A271" s="88"/>
      <c r="B271" s="88"/>
      <c r="C271" s="89"/>
      <c r="D271" s="90"/>
      <c r="E271" s="89"/>
      <c r="F271" s="89"/>
      <c r="G271" s="91"/>
      <c r="H271" s="92"/>
    </row>
    <row r="272" spans="1:8" ht="15.75" hidden="1" customHeight="1" x14ac:dyDescent="0.2">
      <c r="A272" s="88"/>
      <c r="B272" s="88"/>
      <c r="C272" s="89"/>
      <c r="D272" s="90"/>
      <c r="E272" s="89"/>
      <c r="F272" s="89"/>
      <c r="G272" s="91"/>
      <c r="H272" s="92"/>
    </row>
    <row r="273" spans="1:8" ht="15.75" hidden="1" customHeight="1" x14ac:dyDescent="0.2">
      <c r="A273" s="88"/>
      <c r="B273" s="88"/>
      <c r="C273" s="89"/>
      <c r="D273" s="90"/>
      <c r="E273" s="89"/>
      <c r="F273" s="89"/>
      <c r="G273" s="91"/>
      <c r="H273" s="92"/>
    </row>
    <row r="274" spans="1:8" ht="15.75" hidden="1" customHeight="1" x14ac:dyDescent="0.2">
      <c r="A274" s="88"/>
      <c r="B274" s="88"/>
      <c r="C274" s="89"/>
      <c r="D274" s="90"/>
      <c r="E274" s="89"/>
      <c r="F274" s="89"/>
      <c r="G274" s="91"/>
      <c r="H274" s="92"/>
    </row>
    <row r="275" spans="1:8" ht="15.75" hidden="1" customHeight="1" x14ac:dyDescent="0.2">
      <c r="A275" s="88"/>
      <c r="B275" s="88"/>
      <c r="C275" s="89"/>
      <c r="D275" s="90"/>
      <c r="E275" s="89"/>
      <c r="F275" s="89"/>
      <c r="G275" s="91"/>
      <c r="H275" s="92"/>
    </row>
    <row r="276" spans="1:8" ht="15.75" hidden="1" customHeight="1" x14ac:dyDescent="0.2">
      <c r="A276" s="88"/>
      <c r="B276" s="88"/>
      <c r="C276" s="89"/>
      <c r="D276" s="90"/>
      <c r="E276" s="89"/>
      <c r="F276" s="89"/>
      <c r="G276" s="91"/>
      <c r="H276" s="92"/>
    </row>
    <row r="277" spans="1:8" ht="15.75" hidden="1" customHeight="1" x14ac:dyDescent="0.2">
      <c r="A277" s="88"/>
      <c r="B277" s="88"/>
      <c r="C277" s="89"/>
      <c r="D277" s="90"/>
      <c r="E277" s="89"/>
      <c r="F277" s="89"/>
      <c r="G277" s="91"/>
      <c r="H277" s="92"/>
    </row>
    <row r="278" spans="1:8" ht="15.75" hidden="1" customHeight="1" x14ac:dyDescent="0.2">
      <c r="A278" s="88"/>
      <c r="B278" s="88"/>
      <c r="C278" s="89"/>
      <c r="D278" s="90"/>
      <c r="E278" s="89"/>
      <c r="F278" s="89"/>
      <c r="G278" s="91"/>
      <c r="H278" s="92"/>
    </row>
    <row r="279" spans="1:8" ht="15.75" hidden="1" customHeight="1" x14ac:dyDescent="0.2">
      <c r="A279" s="88"/>
      <c r="B279" s="88"/>
      <c r="C279" s="89"/>
      <c r="D279" s="90"/>
      <c r="E279" s="89"/>
      <c r="F279" s="89"/>
      <c r="G279" s="91"/>
      <c r="H279" s="92"/>
    </row>
    <row r="280" spans="1:8" ht="15.75" hidden="1" customHeight="1" x14ac:dyDescent="0.2">
      <c r="A280" s="88"/>
      <c r="B280" s="88"/>
      <c r="C280" s="89"/>
      <c r="D280" s="90"/>
      <c r="E280" s="89"/>
      <c r="F280" s="89"/>
      <c r="G280" s="91"/>
      <c r="H280" s="92"/>
    </row>
    <row r="281" spans="1:8" ht="15.75" hidden="1" customHeight="1" x14ac:dyDescent="0.2">
      <c r="A281" s="88"/>
      <c r="B281" s="88"/>
      <c r="C281" s="89"/>
      <c r="D281" s="90"/>
      <c r="E281" s="89"/>
      <c r="F281" s="89"/>
      <c r="G281" s="91"/>
      <c r="H281" s="92"/>
    </row>
    <row r="282" spans="1:8" ht="15.75" hidden="1" customHeight="1" x14ac:dyDescent="0.2">
      <c r="A282" s="88"/>
      <c r="B282" s="88"/>
      <c r="C282" s="89"/>
      <c r="D282" s="90"/>
      <c r="E282" s="89"/>
      <c r="F282" s="89"/>
      <c r="G282" s="91"/>
      <c r="H282" s="92"/>
    </row>
    <row r="283" spans="1:8" ht="15.75" hidden="1" customHeight="1" x14ac:dyDescent="0.2">
      <c r="A283" s="88"/>
      <c r="B283" s="88"/>
      <c r="C283" s="89"/>
      <c r="D283" s="90"/>
      <c r="E283" s="89"/>
      <c r="F283" s="89"/>
      <c r="G283" s="91"/>
      <c r="H283" s="92"/>
    </row>
    <row r="284" spans="1:8" ht="15.75" hidden="1" customHeight="1" x14ac:dyDescent="0.2">
      <c r="A284" s="88"/>
      <c r="B284" s="88"/>
      <c r="C284" s="89"/>
      <c r="D284" s="90"/>
      <c r="E284" s="89"/>
      <c r="F284" s="89"/>
      <c r="G284" s="91"/>
      <c r="H284" s="92"/>
    </row>
    <row r="285" spans="1:8" ht="15.75" hidden="1" customHeight="1" x14ac:dyDescent="0.2">
      <c r="A285" s="88"/>
      <c r="B285" s="88"/>
      <c r="C285" s="89"/>
      <c r="D285" s="90"/>
      <c r="E285" s="89"/>
      <c r="F285" s="89"/>
      <c r="G285" s="91"/>
      <c r="H285" s="92"/>
    </row>
    <row r="286" spans="1:8" ht="15.75" hidden="1" customHeight="1" x14ac:dyDescent="0.2">
      <c r="A286" s="88"/>
      <c r="B286" s="88"/>
      <c r="C286" s="89"/>
      <c r="D286" s="90"/>
      <c r="E286" s="89"/>
      <c r="F286" s="89"/>
      <c r="G286" s="91"/>
      <c r="H286" s="92"/>
    </row>
    <row r="287" spans="1:8" ht="15.75" hidden="1" customHeight="1" x14ac:dyDescent="0.2">
      <c r="A287" s="88"/>
      <c r="B287" s="88"/>
      <c r="C287" s="89"/>
      <c r="D287" s="90"/>
      <c r="E287" s="89"/>
      <c r="F287" s="89"/>
      <c r="G287" s="91"/>
      <c r="H287" s="92"/>
    </row>
    <row r="288" spans="1:8" ht="15.75" hidden="1" customHeight="1" x14ac:dyDescent="0.2">
      <c r="A288" s="88"/>
      <c r="B288" s="88"/>
      <c r="C288" s="89"/>
      <c r="D288" s="90"/>
      <c r="E288" s="89"/>
      <c r="F288" s="89"/>
      <c r="G288" s="91"/>
      <c r="H288" s="92"/>
    </row>
    <row r="289" spans="1:8" ht="15.75" hidden="1" customHeight="1" x14ac:dyDescent="0.2">
      <c r="A289" s="88"/>
      <c r="B289" s="88"/>
      <c r="C289" s="89"/>
      <c r="D289" s="90"/>
      <c r="E289" s="89"/>
      <c r="F289" s="89"/>
      <c r="G289" s="91"/>
      <c r="H289" s="92"/>
    </row>
    <row r="290" spans="1:8" ht="15.75" hidden="1" customHeight="1" x14ac:dyDescent="0.2">
      <c r="A290" s="88"/>
      <c r="B290" s="88"/>
      <c r="C290" s="89"/>
      <c r="D290" s="90"/>
      <c r="E290" s="89"/>
      <c r="F290" s="89"/>
      <c r="G290" s="91"/>
      <c r="H290" s="92"/>
    </row>
    <row r="291" spans="1:8" ht="15.75" hidden="1" customHeight="1" x14ac:dyDescent="0.2">
      <c r="A291" s="88"/>
      <c r="B291" s="88"/>
      <c r="C291" s="89"/>
      <c r="D291" s="90"/>
      <c r="E291" s="89"/>
      <c r="F291" s="89"/>
      <c r="G291" s="91"/>
      <c r="H291" s="92"/>
    </row>
    <row r="292" spans="1:8" ht="15.75" hidden="1" customHeight="1" x14ac:dyDescent="0.2">
      <c r="A292" s="88"/>
      <c r="B292" s="88"/>
      <c r="C292" s="89"/>
      <c r="D292" s="90"/>
      <c r="E292" s="89"/>
      <c r="F292" s="89"/>
      <c r="G292" s="91"/>
      <c r="H292" s="92"/>
    </row>
    <row r="293" spans="1:8" ht="15.75" hidden="1" customHeight="1" x14ac:dyDescent="0.2">
      <c r="A293" s="88"/>
      <c r="B293" s="88"/>
      <c r="C293" s="89"/>
      <c r="D293" s="90"/>
      <c r="E293" s="89"/>
      <c r="F293" s="89"/>
      <c r="G293" s="91"/>
      <c r="H293" s="92"/>
    </row>
    <row r="294" spans="1:8" ht="15.75" hidden="1" customHeight="1" x14ac:dyDescent="0.2">
      <c r="A294" s="88"/>
      <c r="B294" s="88"/>
      <c r="C294" s="89"/>
      <c r="D294" s="90"/>
      <c r="E294" s="89"/>
      <c r="F294" s="89"/>
      <c r="G294" s="91"/>
      <c r="H294" s="92"/>
    </row>
    <row r="295" spans="1:8" ht="15.75" hidden="1" customHeight="1" x14ac:dyDescent="0.2">
      <c r="A295" s="88"/>
      <c r="B295" s="88"/>
      <c r="C295" s="89"/>
      <c r="D295" s="90"/>
      <c r="E295" s="89"/>
      <c r="F295" s="89"/>
      <c r="G295" s="91"/>
      <c r="H295" s="92"/>
    </row>
    <row r="296" spans="1:8" ht="15.75" hidden="1" customHeight="1" x14ac:dyDescent="0.2">
      <c r="A296" s="88"/>
      <c r="B296" s="88"/>
      <c r="C296" s="89"/>
      <c r="D296" s="90"/>
      <c r="E296" s="89"/>
      <c r="F296" s="89"/>
      <c r="G296" s="91"/>
      <c r="H296" s="92"/>
    </row>
    <row r="297" spans="1:8" ht="15.75" hidden="1" customHeight="1" x14ac:dyDescent="0.2">
      <c r="A297" s="88"/>
      <c r="B297" s="88"/>
      <c r="C297" s="89"/>
      <c r="D297" s="90"/>
      <c r="E297" s="89"/>
      <c r="F297" s="89"/>
      <c r="G297" s="91"/>
      <c r="H297" s="92"/>
    </row>
    <row r="298" spans="1:8" ht="15.75" hidden="1" customHeight="1" x14ac:dyDescent="0.2">
      <c r="A298" s="88"/>
      <c r="B298" s="88"/>
      <c r="C298" s="89"/>
      <c r="D298" s="90"/>
      <c r="E298" s="89"/>
      <c r="F298" s="89"/>
      <c r="G298" s="91"/>
      <c r="H298" s="92"/>
    </row>
    <row r="299" spans="1:8" ht="15.75" customHeight="1" x14ac:dyDescent="0.2"/>
    <row r="300" spans="1:8" ht="15.75" customHeight="1" x14ac:dyDescent="0.2"/>
    <row r="301" spans="1:8" ht="15.75" customHeight="1" x14ac:dyDescent="0.2"/>
    <row r="302" spans="1:8" ht="15.75" customHeight="1" x14ac:dyDescent="0.2"/>
    <row r="303" spans="1:8" ht="15.75" customHeight="1" x14ac:dyDescent="0.2"/>
    <row r="304" spans="1:8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sheetProtection formatRows="0"/>
  <dataValidations count="3">
    <dataValidation type="list" allowBlank="1" showErrorMessage="1" sqref="E4" xr:uid="{00000000-0002-0000-0000-000000000000}">
      <formula1>"MIT_PVLab,HC,LBL,dev"</formula1>
    </dataValidation>
    <dataValidation type="list" allowBlank="1" showErrorMessage="1" sqref="E3" xr:uid="{00000000-0002-0000-0000-000001000000}">
      <formula1>"1.1,3.0"</formula1>
    </dataValidation>
    <dataValidation type="list" allowBlank="1" showInputMessage="1" showErrorMessage="1" sqref="E8" xr:uid="{00000000-0002-0000-0000-000002000000}">
      <formula1>"Yes, No"</formula1>
    </dataValidation>
  </dataValidations>
  <hyperlinks>
    <hyperlink ref="C20" location="Manual Experiment Interface!B2" display="Manual Experiments" xr:uid="{00000000-0004-0000-0000-000000000000}"/>
    <hyperlink ref="H22" r:id="rId1" xr:uid="{00000000-0004-0000-0000-000001000000}"/>
    <hyperlink ref="H23" r:id="rId2" xr:uid="{00000000-0004-0000-0000-000002000000}"/>
    <hyperlink ref="H36" r:id="rId3" xr:uid="{00000000-0004-0000-0000-000003000000}"/>
    <hyperlink ref="H45" r:id="rId4" xr:uid="{00000000-0004-0000-0000-000004000000}"/>
    <hyperlink ref="H54" r:id="rId5" xr:uid="{00000000-0004-0000-0000-000005000000}"/>
    <hyperlink ref="C8" location="'Old Reagents'!A1" display="Multi Stock Sampling" xr:uid="{00000000-0004-0000-0000-000006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4"/>
  <sheetViews>
    <sheetView zoomScale="130" zoomScaleNormal="130" workbookViewId="0">
      <selection activeCell="E38" sqref="E38:E39"/>
    </sheetView>
  </sheetViews>
  <sheetFormatPr baseColWidth="10" defaultRowHeight="15" x14ac:dyDescent="0.2"/>
  <cols>
    <col min="2" max="2" width="18.6640625" customWidth="1"/>
    <col min="3" max="3" width="15.1640625" customWidth="1"/>
    <col min="4" max="4" width="29.6640625" customWidth="1"/>
    <col min="5" max="5" width="8" customWidth="1"/>
    <col min="6" max="6" width="29.1640625" customWidth="1"/>
    <col min="8" max="8" width="58.5" customWidth="1"/>
  </cols>
  <sheetData>
    <row r="1" spans="1:8" ht="31" x14ac:dyDescent="0.35">
      <c r="A1" s="120" t="s">
        <v>276</v>
      </c>
      <c r="B1" s="118"/>
      <c r="C1" s="118"/>
      <c r="D1" s="118"/>
      <c r="E1" s="118"/>
      <c r="F1" s="118"/>
      <c r="G1" s="118"/>
      <c r="H1" s="118"/>
    </row>
    <row r="2" spans="1:8" x14ac:dyDescent="0.2">
      <c r="A2" s="118"/>
      <c r="B2" s="118"/>
      <c r="C2" s="118"/>
      <c r="D2" s="118"/>
      <c r="E2" s="118"/>
      <c r="F2" s="118"/>
      <c r="G2" s="118"/>
      <c r="H2" s="118"/>
    </row>
    <row r="3" spans="1:8" ht="16" x14ac:dyDescent="0.2">
      <c r="A3" s="119" t="s">
        <v>274</v>
      </c>
      <c r="B3" s="118"/>
      <c r="C3" s="118"/>
      <c r="D3" s="118"/>
      <c r="E3" s="118"/>
      <c r="F3" s="118"/>
      <c r="G3" s="118"/>
      <c r="H3" s="118"/>
    </row>
    <row r="4" spans="1:8" ht="16" x14ac:dyDescent="0.2">
      <c r="A4" s="119" t="s">
        <v>277</v>
      </c>
      <c r="B4" s="118"/>
      <c r="C4" s="118"/>
      <c r="D4" s="118"/>
      <c r="E4" s="118"/>
      <c r="F4" s="118"/>
      <c r="G4" s="118"/>
      <c r="H4" s="118"/>
    </row>
    <row r="5" spans="1:8" ht="16" x14ac:dyDescent="0.2">
      <c r="A5" s="119"/>
      <c r="B5" s="118"/>
      <c r="C5" s="118"/>
      <c r="D5" s="118"/>
      <c r="E5" s="118"/>
      <c r="F5" s="118"/>
      <c r="G5" s="118"/>
      <c r="H5" s="118"/>
    </row>
    <row r="6" spans="1:8" ht="16" x14ac:dyDescent="0.2">
      <c r="A6" s="119" t="s">
        <v>275</v>
      </c>
      <c r="B6" s="118"/>
      <c r="C6" s="118"/>
      <c r="D6" s="118"/>
      <c r="E6" s="118"/>
      <c r="F6" s="118"/>
      <c r="G6" s="118"/>
      <c r="H6" s="118"/>
    </row>
    <row r="7" spans="1:8" ht="16" x14ac:dyDescent="0.2">
      <c r="A7" s="119" t="s">
        <v>278</v>
      </c>
      <c r="B7" s="118"/>
      <c r="C7" s="118"/>
      <c r="D7" s="118"/>
      <c r="E7" s="118"/>
      <c r="F7" s="118"/>
      <c r="G7" s="118"/>
      <c r="H7" s="118"/>
    </row>
    <row r="8" spans="1:8" s="4" customFormat="1" ht="16" x14ac:dyDescent="0.2">
      <c r="A8" s="119"/>
      <c r="B8" s="118"/>
      <c r="C8" s="118"/>
      <c r="D8" s="118"/>
      <c r="E8" s="118"/>
      <c r="F8" s="118"/>
      <c r="G8" s="118"/>
      <c r="H8" s="118"/>
    </row>
    <row r="9" spans="1:8" s="4" customFormat="1" ht="16" x14ac:dyDescent="0.2">
      <c r="A9" s="119" t="s">
        <v>335</v>
      </c>
      <c r="B9" s="118"/>
      <c r="C9" s="118"/>
      <c r="D9" s="118"/>
      <c r="E9" s="118"/>
      <c r="F9" s="118"/>
      <c r="G9" s="118"/>
      <c r="H9" s="118"/>
    </row>
    <row r="10" spans="1:8" ht="16" x14ac:dyDescent="0.2">
      <c r="A10" s="121"/>
      <c r="B10" s="122"/>
      <c r="C10" s="122"/>
      <c r="D10" s="122"/>
      <c r="E10" s="122"/>
      <c r="F10" s="122"/>
      <c r="G10" s="122"/>
      <c r="H10" s="122"/>
    </row>
    <row r="11" spans="1:8" x14ac:dyDescent="0.2">
      <c r="A11" s="59"/>
      <c r="B11" s="59" t="s">
        <v>55</v>
      </c>
      <c r="C11" s="59"/>
      <c r="D11" s="60"/>
      <c r="E11" s="61"/>
      <c r="F11" s="114"/>
      <c r="G11" s="60"/>
      <c r="H11" s="62"/>
    </row>
    <row r="12" spans="1:8" ht="16" x14ac:dyDescent="0.2">
      <c r="A12" s="103"/>
      <c r="B12" s="103" t="s">
        <v>44</v>
      </c>
      <c r="C12" s="65" t="s">
        <v>56</v>
      </c>
      <c r="D12" s="60"/>
      <c r="E12" s="61"/>
      <c r="F12" s="114"/>
      <c r="G12" s="60"/>
      <c r="H12" s="62" t="s">
        <v>57</v>
      </c>
    </row>
    <row r="13" spans="1:8" x14ac:dyDescent="0.2">
      <c r="A13" s="104"/>
      <c r="B13" s="104"/>
      <c r="C13" s="68">
        <v>1</v>
      </c>
      <c r="D13" s="60" t="s">
        <v>59</v>
      </c>
      <c r="E13" s="61" t="s">
        <v>20</v>
      </c>
      <c r="F13" s="115" t="s">
        <v>337</v>
      </c>
      <c r="G13" s="69" t="s">
        <v>60</v>
      </c>
      <c r="H13" s="62" t="s">
        <v>61</v>
      </c>
    </row>
    <row r="14" spans="1:8" x14ac:dyDescent="0.2">
      <c r="A14" s="104"/>
      <c r="B14" s="104" t="s">
        <v>44</v>
      </c>
      <c r="C14" s="68"/>
      <c r="D14" s="60" t="s">
        <v>63</v>
      </c>
      <c r="E14" s="61" t="s">
        <v>20</v>
      </c>
      <c r="F14" s="115"/>
      <c r="G14" s="69"/>
      <c r="H14" s="62"/>
    </row>
    <row r="15" spans="1:8" x14ac:dyDescent="0.2">
      <c r="A15" s="104"/>
      <c r="B15" s="104" t="s">
        <v>44</v>
      </c>
      <c r="C15" s="68"/>
      <c r="D15" s="69" t="s">
        <v>64</v>
      </c>
      <c r="E15" s="61" t="s">
        <v>20</v>
      </c>
      <c r="F15" s="115">
        <v>1.5</v>
      </c>
      <c r="G15" s="60">
        <v>1.234</v>
      </c>
      <c r="H15" s="62"/>
    </row>
    <row r="16" spans="1:8" x14ac:dyDescent="0.2">
      <c r="A16" s="104"/>
      <c r="B16" s="104" t="s">
        <v>44</v>
      </c>
      <c r="C16" s="68"/>
      <c r="D16" s="69" t="s">
        <v>65</v>
      </c>
      <c r="E16" s="61" t="s">
        <v>20</v>
      </c>
      <c r="F16" s="115">
        <v>7.63</v>
      </c>
      <c r="G16" s="60">
        <v>5.6779999999999999</v>
      </c>
      <c r="H16" s="62"/>
    </row>
    <row r="17" spans="1:8" x14ac:dyDescent="0.2">
      <c r="A17" s="104"/>
      <c r="B17" s="104" t="s">
        <v>44</v>
      </c>
      <c r="C17" s="68"/>
      <c r="D17" s="69" t="s">
        <v>66</v>
      </c>
      <c r="E17" s="61" t="s">
        <v>20</v>
      </c>
      <c r="F17" s="115"/>
      <c r="G17" s="60">
        <v>9.0120000000000005</v>
      </c>
      <c r="H17" s="123"/>
    </row>
    <row r="18" spans="1:8" x14ac:dyDescent="0.2">
      <c r="A18" s="103"/>
      <c r="B18" s="103" t="s">
        <v>44</v>
      </c>
      <c r="C18" s="68"/>
      <c r="D18" s="60" t="s">
        <v>67</v>
      </c>
      <c r="E18" s="61" t="s">
        <v>20</v>
      </c>
      <c r="F18" s="114"/>
      <c r="G18" s="60">
        <v>75</v>
      </c>
      <c r="H18" s="123"/>
    </row>
    <row r="19" spans="1:8" x14ac:dyDescent="0.2">
      <c r="A19" s="103"/>
      <c r="B19" s="103" t="s">
        <v>44</v>
      </c>
      <c r="C19" s="68"/>
      <c r="D19" s="60" t="s">
        <v>68</v>
      </c>
      <c r="E19" s="61" t="s">
        <v>20</v>
      </c>
      <c r="F19" s="114"/>
      <c r="G19" s="60">
        <v>450</v>
      </c>
      <c r="H19" s="123"/>
    </row>
    <row r="20" spans="1:8" x14ac:dyDescent="0.2">
      <c r="A20" s="103"/>
      <c r="B20" s="103" t="s">
        <v>44</v>
      </c>
      <c r="C20" s="68"/>
      <c r="D20" s="60" t="s">
        <v>69</v>
      </c>
      <c r="E20" s="61" t="s">
        <v>20</v>
      </c>
      <c r="F20" s="114"/>
      <c r="G20" s="60">
        <v>3600</v>
      </c>
      <c r="H20" s="62"/>
    </row>
    <row r="21" spans="1:8" x14ac:dyDescent="0.2">
      <c r="A21" s="103"/>
      <c r="B21" s="103"/>
      <c r="C21" s="68"/>
      <c r="D21" s="60"/>
      <c r="E21" s="61"/>
      <c r="F21" s="114"/>
      <c r="G21" s="60"/>
      <c r="H21" s="62"/>
    </row>
    <row r="22" spans="1:8" x14ac:dyDescent="0.2">
      <c r="A22" s="104"/>
      <c r="B22" s="104"/>
      <c r="C22" s="68">
        <v>2</v>
      </c>
      <c r="D22" s="60" t="s">
        <v>70</v>
      </c>
      <c r="E22" s="61" t="s">
        <v>20</v>
      </c>
      <c r="F22" s="127" t="s">
        <v>338</v>
      </c>
      <c r="G22" s="69" t="s">
        <v>71</v>
      </c>
      <c r="H22" s="62" t="s">
        <v>72</v>
      </c>
    </row>
    <row r="23" spans="1:8" x14ac:dyDescent="0.2">
      <c r="A23" s="104"/>
      <c r="B23" s="104"/>
      <c r="C23" s="68"/>
      <c r="D23" s="69" t="s">
        <v>74</v>
      </c>
      <c r="E23" s="61" t="s">
        <v>20</v>
      </c>
      <c r="F23" s="115">
        <v>1.1000000000000001</v>
      </c>
      <c r="G23" s="60">
        <v>1.234</v>
      </c>
      <c r="H23" s="62" t="s">
        <v>75</v>
      </c>
    </row>
    <row r="24" spans="1:8" x14ac:dyDescent="0.2">
      <c r="A24" s="104"/>
      <c r="B24" s="104"/>
      <c r="C24" s="68"/>
      <c r="D24" s="69" t="s">
        <v>76</v>
      </c>
      <c r="E24" s="61" t="s">
        <v>20</v>
      </c>
      <c r="F24" s="115">
        <v>2.2000000000000002</v>
      </c>
      <c r="G24" s="60">
        <v>5.6779999999999999</v>
      </c>
      <c r="H24" s="62" t="s">
        <v>77</v>
      </c>
    </row>
    <row r="25" spans="1:8" x14ac:dyDescent="0.2">
      <c r="A25" s="104"/>
      <c r="B25" s="104" t="s">
        <v>44</v>
      </c>
      <c r="C25" s="68"/>
      <c r="D25" s="69" t="s">
        <v>78</v>
      </c>
      <c r="E25" s="61" t="s">
        <v>20</v>
      </c>
      <c r="F25" s="115"/>
      <c r="G25" s="60">
        <v>9.0120000000000005</v>
      </c>
      <c r="H25" s="62"/>
    </row>
    <row r="26" spans="1:8" x14ac:dyDescent="0.2">
      <c r="A26" s="104"/>
      <c r="B26" s="104" t="s">
        <v>44</v>
      </c>
      <c r="C26" s="72"/>
      <c r="D26" s="60" t="s">
        <v>79</v>
      </c>
      <c r="E26" s="73" t="s">
        <v>20</v>
      </c>
      <c r="F26" s="115"/>
      <c r="G26" s="69"/>
      <c r="H26" s="74" t="s">
        <v>80</v>
      </c>
    </row>
    <row r="27" spans="1:8" x14ac:dyDescent="0.2">
      <c r="A27" s="103"/>
      <c r="B27" s="103" t="s">
        <v>44</v>
      </c>
      <c r="C27" s="68"/>
      <c r="D27" s="60" t="s">
        <v>81</v>
      </c>
      <c r="E27" s="61" t="s">
        <v>20</v>
      </c>
      <c r="F27" s="114"/>
      <c r="G27" s="60">
        <v>75</v>
      </c>
      <c r="H27" s="62" t="s">
        <v>82</v>
      </c>
    </row>
    <row r="28" spans="1:8" x14ac:dyDescent="0.2">
      <c r="A28" s="103"/>
      <c r="B28" s="103" t="s">
        <v>44</v>
      </c>
      <c r="C28" s="68"/>
      <c r="D28" s="60" t="s">
        <v>84</v>
      </c>
      <c r="E28" s="61" t="s">
        <v>20</v>
      </c>
      <c r="F28" s="114"/>
      <c r="G28" s="60">
        <v>450</v>
      </c>
      <c r="H28" s="62" t="s">
        <v>85</v>
      </c>
    </row>
    <row r="29" spans="1:8" x14ac:dyDescent="0.2">
      <c r="A29" s="103"/>
      <c r="B29" s="103" t="s">
        <v>44</v>
      </c>
      <c r="C29" s="68"/>
      <c r="D29" s="60" t="s">
        <v>86</v>
      </c>
      <c r="E29" s="61" t="s">
        <v>20</v>
      </c>
      <c r="F29" s="114"/>
      <c r="G29" s="60">
        <v>3600</v>
      </c>
      <c r="H29" s="62" t="s">
        <v>87</v>
      </c>
    </row>
    <row r="30" spans="1:8" x14ac:dyDescent="0.2">
      <c r="A30" s="103"/>
      <c r="B30" s="103"/>
      <c r="C30" s="68"/>
      <c r="D30" s="60"/>
      <c r="E30" s="61"/>
      <c r="F30" s="114"/>
      <c r="G30" s="60"/>
      <c r="H30" s="62"/>
    </row>
    <row r="31" spans="1:8" x14ac:dyDescent="0.2">
      <c r="A31" s="104"/>
      <c r="B31" s="104"/>
      <c r="C31" s="68">
        <v>3</v>
      </c>
      <c r="D31" s="60" t="s">
        <v>88</v>
      </c>
      <c r="E31" s="61" t="s">
        <v>20</v>
      </c>
      <c r="F31" s="127" t="s">
        <v>339</v>
      </c>
      <c r="G31" s="69" t="s">
        <v>89</v>
      </c>
      <c r="H31" s="62" t="s">
        <v>90</v>
      </c>
    </row>
    <row r="32" spans="1:8" x14ac:dyDescent="0.2">
      <c r="A32" s="104"/>
      <c r="B32" s="104"/>
      <c r="C32" s="68"/>
      <c r="D32" s="60" t="s">
        <v>91</v>
      </c>
      <c r="E32" s="61" t="s">
        <v>20</v>
      </c>
      <c r="F32" s="114">
        <v>4</v>
      </c>
      <c r="G32" s="60">
        <v>1.234</v>
      </c>
      <c r="H32" s="62" t="s">
        <v>92</v>
      </c>
    </row>
    <row r="33" spans="1:8" x14ac:dyDescent="0.2">
      <c r="A33" s="104"/>
      <c r="B33" s="130" t="s">
        <v>44</v>
      </c>
      <c r="C33" s="68"/>
      <c r="D33" s="60" t="s">
        <v>93</v>
      </c>
      <c r="E33" s="61" t="s">
        <v>20</v>
      </c>
      <c r="F33" s="114">
        <v>1.33</v>
      </c>
      <c r="G33" s="60">
        <v>5.6779999999999999</v>
      </c>
      <c r="H33" s="62" t="s">
        <v>94</v>
      </c>
    </row>
    <row r="34" spans="1:8" x14ac:dyDescent="0.2">
      <c r="A34" s="104"/>
      <c r="B34" s="104" t="s">
        <v>44</v>
      </c>
      <c r="C34" s="68"/>
      <c r="D34" s="60" t="s">
        <v>95</v>
      </c>
      <c r="E34" s="61" t="s">
        <v>20</v>
      </c>
      <c r="F34" s="114">
        <v>1.2</v>
      </c>
      <c r="G34" s="60">
        <v>9.0120000000000005</v>
      </c>
      <c r="H34" s="62" t="s">
        <v>96</v>
      </c>
    </row>
    <row r="35" spans="1:8" x14ac:dyDescent="0.2">
      <c r="A35" s="104"/>
      <c r="B35" s="104" t="s">
        <v>44</v>
      </c>
      <c r="C35" s="72"/>
      <c r="D35" s="60" t="s">
        <v>97</v>
      </c>
      <c r="E35" s="73" t="s">
        <v>20</v>
      </c>
      <c r="F35" s="115"/>
      <c r="G35" s="69"/>
      <c r="H35" s="74" t="s">
        <v>80</v>
      </c>
    </row>
    <row r="36" spans="1:8" x14ac:dyDescent="0.2">
      <c r="A36" s="104"/>
      <c r="B36" s="104" t="s">
        <v>44</v>
      </c>
      <c r="C36" s="68"/>
      <c r="D36" s="60" t="s">
        <v>100</v>
      </c>
      <c r="E36" s="61" t="s">
        <v>20</v>
      </c>
      <c r="F36" s="114"/>
      <c r="G36" s="60">
        <v>75</v>
      </c>
      <c r="H36" s="62" t="s">
        <v>101</v>
      </c>
    </row>
    <row r="37" spans="1:8" x14ac:dyDescent="0.2">
      <c r="A37" s="104"/>
      <c r="B37" s="104" t="s">
        <v>44</v>
      </c>
      <c r="C37" s="68"/>
      <c r="D37" s="60" t="s">
        <v>102</v>
      </c>
      <c r="E37" s="61" t="s">
        <v>20</v>
      </c>
      <c r="F37" s="114"/>
      <c r="G37" s="60">
        <v>450</v>
      </c>
      <c r="H37" s="62" t="s">
        <v>103</v>
      </c>
    </row>
    <row r="38" spans="1:8" x14ac:dyDescent="0.2">
      <c r="A38" s="104"/>
      <c r="B38" s="104" t="s">
        <v>44</v>
      </c>
      <c r="C38" s="68"/>
      <c r="D38" s="60" t="s">
        <v>104</v>
      </c>
      <c r="E38" s="61" t="s">
        <v>20</v>
      </c>
      <c r="F38" s="114"/>
      <c r="G38" s="60">
        <v>3600</v>
      </c>
      <c r="H38" s="62" t="s">
        <v>105</v>
      </c>
    </row>
    <row r="39" spans="1:8" x14ac:dyDescent="0.2">
      <c r="A39" s="103"/>
      <c r="B39" s="103"/>
      <c r="C39" s="68"/>
      <c r="D39" s="60"/>
      <c r="E39" s="61"/>
      <c r="F39" s="114"/>
      <c r="G39" s="60"/>
      <c r="H39" s="62"/>
    </row>
    <row r="40" spans="1:8" x14ac:dyDescent="0.2">
      <c r="A40" s="104"/>
      <c r="B40" s="130" t="s">
        <v>44</v>
      </c>
      <c r="C40" s="68">
        <v>4</v>
      </c>
      <c r="D40" s="60" t="s">
        <v>106</v>
      </c>
      <c r="E40" s="61" t="s">
        <v>20</v>
      </c>
      <c r="F40" s="115" t="s">
        <v>273</v>
      </c>
      <c r="G40" s="69" t="s">
        <v>71</v>
      </c>
      <c r="H40" s="62" t="s">
        <v>107</v>
      </c>
    </row>
    <row r="41" spans="1:8" x14ac:dyDescent="0.2">
      <c r="A41" s="104"/>
      <c r="B41" s="130" t="s">
        <v>44</v>
      </c>
      <c r="C41" s="68"/>
      <c r="D41" s="60" t="s">
        <v>108</v>
      </c>
      <c r="E41" s="73" t="s">
        <v>20</v>
      </c>
      <c r="F41" s="115">
        <v>1.18</v>
      </c>
      <c r="G41" s="60">
        <v>1.234</v>
      </c>
      <c r="H41" s="62" t="s">
        <v>109</v>
      </c>
    </row>
    <row r="42" spans="1:8" x14ac:dyDescent="0.2">
      <c r="A42" s="104"/>
      <c r="B42" s="130" t="s">
        <v>44</v>
      </c>
      <c r="C42" s="68"/>
      <c r="D42" s="60" t="s">
        <v>110</v>
      </c>
      <c r="E42" s="73" t="s">
        <v>20</v>
      </c>
      <c r="F42" s="115">
        <v>0.74</v>
      </c>
      <c r="G42" s="60">
        <v>5.6779999999999999</v>
      </c>
      <c r="H42" s="62" t="s">
        <v>111</v>
      </c>
    </row>
    <row r="43" spans="1:8" x14ac:dyDescent="0.2">
      <c r="A43" s="104"/>
      <c r="B43" s="104" t="s">
        <v>44</v>
      </c>
      <c r="C43" s="68"/>
      <c r="D43" s="60" t="s">
        <v>112</v>
      </c>
      <c r="E43" s="73" t="s">
        <v>20</v>
      </c>
      <c r="F43" s="114"/>
      <c r="G43" s="60">
        <v>9.0120000000000005</v>
      </c>
      <c r="H43" s="62"/>
    </row>
    <row r="44" spans="1:8" x14ac:dyDescent="0.2">
      <c r="A44" s="104"/>
      <c r="B44" s="104" t="s">
        <v>44</v>
      </c>
      <c r="C44" s="72"/>
      <c r="D44" s="60" t="s">
        <v>113</v>
      </c>
      <c r="E44" s="73" t="s">
        <v>20</v>
      </c>
      <c r="F44" s="115"/>
      <c r="G44" s="69"/>
      <c r="H44" s="74" t="s">
        <v>80</v>
      </c>
    </row>
    <row r="45" spans="1:8" x14ac:dyDescent="0.2">
      <c r="A45" s="104"/>
      <c r="B45" s="104" t="s">
        <v>44</v>
      </c>
      <c r="C45" s="68"/>
      <c r="D45" s="60" t="s">
        <v>115</v>
      </c>
      <c r="E45" s="73" t="s">
        <v>20</v>
      </c>
      <c r="F45" s="114"/>
      <c r="G45" s="60">
        <v>75</v>
      </c>
      <c r="H45" s="62" t="s">
        <v>101</v>
      </c>
    </row>
    <row r="46" spans="1:8" x14ac:dyDescent="0.2">
      <c r="A46" s="104"/>
      <c r="B46" s="104" t="s">
        <v>44</v>
      </c>
      <c r="C46" s="68"/>
      <c r="D46" s="60" t="s">
        <v>116</v>
      </c>
      <c r="E46" s="73" t="s">
        <v>20</v>
      </c>
      <c r="F46" s="114"/>
      <c r="G46" s="60">
        <v>450</v>
      </c>
      <c r="H46" s="62" t="s">
        <v>103</v>
      </c>
    </row>
    <row r="47" spans="1:8" x14ac:dyDescent="0.2">
      <c r="A47" s="104"/>
      <c r="B47" s="104" t="s">
        <v>44</v>
      </c>
      <c r="C47" s="68"/>
      <c r="D47" s="60" t="s">
        <v>117</v>
      </c>
      <c r="E47" s="73" t="s">
        <v>20</v>
      </c>
      <c r="F47" s="114"/>
      <c r="G47" s="60">
        <v>3600</v>
      </c>
      <c r="H47" s="62" t="s">
        <v>105</v>
      </c>
    </row>
    <row r="48" spans="1:8" x14ac:dyDescent="0.2">
      <c r="A48" s="103"/>
      <c r="B48" s="103"/>
      <c r="C48" s="68"/>
      <c r="D48" s="60"/>
      <c r="E48" s="61"/>
      <c r="F48" s="114"/>
      <c r="G48" s="60"/>
      <c r="H48" s="62"/>
    </row>
    <row r="49" spans="1:8" x14ac:dyDescent="0.2">
      <c r="A49" s="103"/>
      <c r="B49" s="129" t="s">
        <v>44</v>
      </c>
      <c r="C49" s="68">
        <v>5</v>
      </c>
      <c r="D49" s="60" t="s">
        <v>118</v>
      </c>
      <c r="E49" s="61" t="s">
        <v>20</v>
      </c>
      <c r="F49" s="115" t="s">
        <v>273</v>
      </c>
      <c r="G49" s="69" t="s">
        <v>89</v>
      </c>
      <c r="H49" s="62" t="s">
        <v>119</v>
      </c>
    </row>
    <row r="50" spans="1:8" x14ac:dyDescent="0.2">
      <c r="A50" s="104"/>
      <c r="B50" s="130" t="s">
        <v>44</v>
      </c>
      <c r="C50" s="72"/>
      <c r="D50" s="60" t="s">
        <v>121</v>
      </c>
      <c r="E50" s="61" t="s">
        <v>20</v>
      </c>
      <c r="F50" s="115">
        <v>1.42</v>
      </c>
      <c r="G50" s="60">
        <v>1.234</v>
      </c>
      <c r="H50" s="62" t="s">
        <v>122</v>
      </c>
    </row>
    <row r="51" spans="1:8" x14ac:dyDescent="0.2">
      <c r="A51" s="104"/>
      <c r="B51" s="130" t="s">
        <v>44</v>
      </c>
      <c r="C51" s="72"/>
      <c r="D51" s="60" t="s">
        <v>123</v>
      </c>
      <c r="E51" s="61" t="s">
        <v>20</v>
      </c>
      <c r="F51" s="115">
        <v>1.06</v>
      </c>
      <c r="G51" s="60">
        <v>5.6779999999999999</v>
      </c>
      <c r="H51" s="62" t="s">
        <v>124</v>
      </c>
    </row>
    <row r="52" spans="1:8" x14ac:dyDescent="0.2">
      <c r="A52" s="104"/>
      <c r="B52" s="104" t="s">
        <v>44</v>
      </c>
      <c r="C52" s="72"/>
      <c r="D52" s="60" t="s">
        <v>125</v>
      </c>
      <c r="E52" s="61" t="s">
        <v>20</v>
      </c>
      <c r="F52" s="115" t="s">
        <v>273</v>
      </c>
      <c r="G52" s="60">
        <v>9.0120000000000005</v>
      </c>
      <c r="H52" s="62" t="s">
        <v>126</v>
      </c>
    </row>
    <row r="53" spans="1:8" x14ac:dyDescent="0.2">
      <c r="A53" s="104"/>
      <c r="B53" s="104" t="s">
        <v>44</v>
      </c>
      <c r="C53" s="72"/>
      <c r="D53" s="69" t="s">
        <v>127</v>
      </c>
      <c r="E53" s="73" t="s">
        <v>20</v>
      </c>
      <c r="F53" s="115">
        <v>1.42</v>
      </c>
      <c r="G53" s="69"/>
      <c r="H53" s="74" t="s">
        <v>80</v>
      </c>
    </row>
    <row r="54" spans="1:8" x14ac:dyDescent="0.2">
      <c r="A54" s="104"/>
      <c r="B54" s="104" t="s">
        <v>44</v>
      </c>
      <c r="C54" s="72"/>
      <c r="D54" s="60" t="s">
        <v>129</v>
      </c>
      <c r="E54" s="61" t="s">
        <v>20</v>
      </c>
      <c r="F54" s="115">
        <v>1.06</v>
      </c>
      <c r="G54" s="60">
        <v>75</v>
      </c>
      <c r="H54" s="62" t="s">
        <v>101</v>
      </c>
    </row>
    <row r="55" spans="1:8" x14ac:dyDescent="0.2">
      <c r="A55" s="104"/>
      <c r="B55" s="104" t="s">
        <v>44</v>
      </c>
      <c r="C55" s="72"/>
      <c r="D55" s="60" t="s">
        <v>130</v>
      </c>
      <c r="E55" s="61" t="s">
        <v>20</v>
      </c>
      <c r="F55" s="115" t="s">
        <v>273</v>
      </c>
      <c r="G55" s="60">
        <v>450</v>
      </c>
      <c r="H55" s="62" t="s">
        <v>103</v>
      </c>
    </row>
    <row r="56" spans="1:8" x14ac:dyDescent="0.2">
      <c r="A56" s="104"/>
      <c r="B56" s="104" t="s">
        <v>44</v>
      </c>
      <c r="C56" s="72"/>
      <c r="D56" s="60" t="s">
        <v>131</v>
      </c>
      <c r="E56" s="61" t="s">
        <v>20</v>
      </c>
      <c r="F56" s="115">
        <v>1.42</v>
      </c>
      <c r="G56" s="60">
        <v>3600</v>
      </c>
      <c r="H56" s="62" t="s">
        <v>105</v>
      </c>
    </row>
    <row r="57" spans="1:8" x14ac:dyDescent="0.2">
      <c r="A57" s="103"/>
      <c r="B57" s="103"/>
      <c r="C57" s="68"/>
      <c r="D57" s="60"/>
      <c r="E57" s="61"/>
      <c r="F57" s="114"/>
      <c r="G57" s="60"/>
      <c r="H57" s="62"/>
    </row>
    <row r="58" spans="1:8" x14ac:dyDescent="0.2">
      <c r="A58" s="103"/>
      <c r="B58" s="103" t="s">
        <v>44</v>
      </c>
      <c r="C58" s="68">
        <v>6</v>
      </c>
      <c r="D58" s="60" t="s">
        <v>132</v>
      </c>
      <c r="E58" s="61" t="s">
        <v>20</v>
      </c>
      <c r="F58" s="115" t="s">
        <v>273</v>
      </c>
      <c r="G58" s="69" t="s">
        <v>71</v>
      </c>
      <c r="H58" s="62" t="s">
        <v>133</v>
      </c>
    </row>
    <row r="59" spans="1:8" x14ac:dyDescent="0.2">
      <c r="A59" s="103"/>
      <c r="B59" s="103" t="s">
        <v>44</v>
      </c>
      <c r="C59" s="68"/>
      <c r="D59" s="60" t="s">
        <v>134</v>
      </c>
      <c r="E59" s="61" t="s">
        <v>20</v>
      </c>
      <c r="F59" s="115">
        <v>1.42</v>
      </c>
      <c r="G59" s="60">
        <v>1.234</v>
      </c>
      <c r="H59" s="62" t="s">
        <v>135</v>
      </c>
    </row>
    <row r="60" spans="1:8" x14ac:dyDescent="0.2">
      <c r="A60" s="103"/>
      <c r="B60" s="103" t="s">
        <v>44</v>
      </c>
      <c r="C60" s="68"/>
      <c r="D60" s="60" t="s">
        <v>136</v>
      </c>
      <c r="E60" s="61" t="s">
        <v>20</v>
      </c>
      <c r="F60" s="115">
        <v>1.06</v>
      </c>
      <c r="G60" s="60">
        <v>5.6779999999999999</v>
      </c>
      <c r="H60" s="62" t="s">
        <v>137</v>
      </c>
    </row>
    <row r="61" spans="1:8" x14ac:dyDescent="0.2">
      <c r="A61" s="103"/>
      <c r="B61" s="103" t="s">
        <v>44</v>
      </c>
      <c r="C61" s="68"/>
      <c r="D61" s="60" t="s">
        <v>138</v>
      </c>
      <c r="E61" s="61" t="s">
        <v>20</v>
      </c>
      <c r="F61" s="114"/>
      <c r="G61" s="60">
        <v>9.0120000000000005</v>
      </c>
      <c r="H61" s="62"/>
    </row>
    <row r="62" spans="1:8" x14ac:dyDescent="0.2">
      <c r="A62" s="103"/>
      <c r="B62" s="103" t="s">
        <v>44</v>
      </c>
      <c r="C62" s="68"/>
      <c r="D62" s="69" t="s">
        <v>139</v>
      </c>
      <c r="E62" s="61" t="s">
        <v>20</v>
      </c>
      <c r="F62" s="114"/>
      <c r="G62" s="60"/>
      <c r="H62" s="62"/>
    </row>
    <row r="63" spans="1:8" x14ac:dyDescent="0.2">
      <c r="A63" s="103"/>
      <c r="B63" s="103" t="s">
        <v>44</v>
      </c>
      <c r="C63" s="68"/>
      <c r="D63" s="60" t="s">
        <v>140</v>
      </c>
      <c r="E63" s="61" t="s">
        <v>20</v>
      </c>
      <c r="F63" s="114"/>
      <c r="G63" s="60">
        <v>75</v>
      </c>
      <c r="H63" s="62"/>
    </row>
    <row r="64" spans="1:8" x14ac:dyDescent="0.2">
      <c r="A64" s="103"/>
      <c r="B64" s="103" t="s">
        <v>44</v>
      </c>
      <c r="C64" s="68"/>
      <c r="D64" s="60" t="s">
        <v>141</v>
      </c>
      <c r="E64" s="61" t="s">
        <v>20</v>
      </c>
      <c r="F64" s="114"/>
      <c r="G64" s="60">
        <v>450</v>
      </c>
      <c r="H64" s="62"/>
    </row>
    <row r="65" spans="1:8" x14ac:dyDescent="0.2">
      <c r="A65" s="103"/>
      <c r="B65" s="103" t="s">
        <v>44</v>
      </c>
      <c r="C65" s="68"/>
      <c r="D65" s="60" t="s">
        <v>142</v>
      </c>
      <c r="E65" s="61" t="s">
        <v>20</v>
      </c>
      <c r="F65" s="114"/>
      <c r="G65" s="60">
        <v>3600</v>
      </c>
      <c r="H65" s="62"/>
    </row>
    <row r="66" spans="1:8" x14ac:dyDescent="0.2">
      <c r="A66" s="103"/>
      <c r="B66" s="103"/>
      <c r="C66" s="68"/>
      <c r="D66" s="60"/>
      <c r="E66" s="61"/>
      <c r="F66" s="114"/>
      <c r="G66" s="60"/>
      <c r="H66" s="62"/>
    </row>
    <row r="67" spans="1:8" x14ac:dyDescent="0.2">
      <c r="A67" s="103"/>
      <c r="B67" s="129"/>
      <c r="C67" s="68">
        <v>7</v>
      </c>
      <c r="D67" s="60" t="s">
        <v>143</v>
      </c>
      <c r="E67" s="61" t="s">
        <v>20</v>
      </c>
      <c r="F67" s="115" t="s">
        <v>144</v>
      </c>
      <c r="G67" s="69" t="s">
        <v>71</v>
      </c>
      <c r="H67" s="62" t="s">
        <v>145</v>
      </c>
    </row>
    <row r="68" spans="1:8" x14ac:dyDescent="0.2">
      <c r="A68" s="103"/>
      <c r="B68" s="103" t="s">
        <v>44</v>
      </c>
      <c r="C68" s="68"/>
      <c r="D68" s="60" t="s">
        <v>146</v>
      </c>
      <c r="E68" s="61" t="s">
        <v>20</v>
      </c>
      <c r="F68" s="115">
        <v>1.5</v>
      </c>
      <c r="G68" s="60">
        <v>1.234</v>
      </c>
      <c r="H68" s="62" t="s">
        <v>147</v>
      </c>
    </row>
    <row r="69" spans="1:8" x14ac:dyDescent="0.2">
      <c r="A69" s="103"/>
      <c r="B69" s="103" t="s">
        <v>44</v>
      </c>
      <c r="C69" s="68"/>
      <c r="D69" s="60" t="s">
        <v>148</v>
      </c>
      <c r="E69" s="61" t="s">
        <v>20</v>
      </c>
      <c r="F69" s="115">
        <v>7.63</v>
      </c>
      <c r="G69" s="60">
        <v>5.6779999999999999</v>
      </c>
      <c r="H69" s="62" t="s">
        <v>149</v>
      </c>
    </row>
    <row r="70" spans="1:8" x14ac:dyDescent="0.2">
      <c r="A70" s="103"/>
      <c r="B70" s="128" t="str">
        <f>B69</f>
        <v>#</v>
      </c>
      <c r="C70" s="68"/>
      <c r="D70" s="60" t="s">
        <v>150</v>
      </c>
      <c r="E70" s="61" t="s">
        <v>20</v>
      </c>
      <c r="F70" s="114"/>
      <c r="G70" s="60">
        <v>9.0120000000000005</v>
      </c>
      <c r="H70" s="62"/>
    </row>
    <row r="71" spans="1:8" x14ac:dyDescent="0.2">
      <c r="A71" s="103"/>
      <c r="B71" s="103" t="s">
        <v>44</v>
      </c>
      <c r="C71" s="68"/>
      <c r="D71" s="60" t="s">
        <v>151</v>
      </c>
      <c r="E71" s="61" t="s">
        <v>20</v>
      </c>
      <c r="F71" s="114"/>
      <c r="G71" s="69"/>
      <c r="H71" s="62"/>
    </row>
    <row r="72" spans="1:8" x14ac:dyDescent="0.2">
      <c r="A72" s="103"/>
      <c r="B72" s="103" t="s">
        <v>44</v>
      </c>
      <c r="C72" s="68"/>
      <c r="D72" s="60" t="s">
        <v>152</v>
      </c>
      <c r="E72" s="61" t="s">
        <v>20</v>
      </c>
      <c r="F72" s="114"/>
      <c r="G72" s="60">
        <v>75</v>
      </c>
      <c r="H72" s="62"/>
    </row>
    <row r="73" spans="1:8" x14ac:dyDescent="0.2">
      <c r="A73" s="103"/>
      <c r="B73" s="103" t="s">
        <v>44</v>
      </c>
      <c r="C73" s="68"/>
      <c r="D73" s="60" t="s">
        <v>153</v>
      </c>
      <c r="E73" s="61" t="s">
        <v>20</v>
      </c>
      <c r="F73" s="114"/>
      <c r="G73" s="60">
        <v>450</v>
      </c>
      <c r="H73" s="62"/>
    </row>
    <row r="74" spans="1:8" x14ac:dyDescent="0.2">
      <c r="A74" s="103"/>
      <c r="B74" s="103" t="s">
        <v>44</v>
      </c>
      <c r="C74" s="68"/>
      <c r="D74" s="60" t="s">
        <v>154</v>
      </c>
      <c r="E74" s="61" t="s">
        <v>20</v>
      </c>
      <c r="F74" s="114"/>
      <c r="G74" s="60">
        <v>3600</v>
      </c>
      <c r="H74" s="6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G25" sqref="G25"/>
    </sheetView>
  </sheetViews>
  <sheetFormatPr baseColWidth="10" defaultColWidth="14.5" defaultRowHeight="15" customHeight="1" x14ac:dyDescent="0.2"/>
  <cols>
    <col min="1" max="1" width="19.1640625" customWidth="1"/>
    <col min="2" max="2" width="20.83203125" customWidth="1"/>
    <col min="3" max="9" width="14.5" customWidth="1"/>
    <col min="10" max="10" width="12.83203125" hidden="1" customWidth="1"/>
    <col min="11" max="11" width="24.5" customWidth="1"/>
    <col min="12" max="26" width="8.6640625" customWidth="1"/>
  </cols>
  <sheetData>
    <row r="1" spans="1:26" ht="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11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">
      <c r="A2" s="6" t="str">
        <f>IF(manual_wells &gt; 0, 1, "")</f>
        <v/>
      </c>
      <c r="B2" s="6"/>
      <c r="C2" s="3"/>
      <c r="D2" s="3"/>
      <c r="E2" s="3"/>
      <c r="F2" s="3"/>
      <c r="G2" s="3"/>
      <c r="H2" s="3"/>
      <c r="I2" s="3"/>
      <c r="J2" s="3">
        <v>0</v>
      </c>
      <c r="K2" s="3" t="str">
        <f t="shared" ref="K2:K100" si="0">IF(NOT(A2=""), SUM(C2:J2), "")</f>
        <v/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">
      <c r="A3" s="6" t="str">
        <f t="shared" ref="A3:A34" si="1">IF(A2 &lt; fixed_wells, A2 + 1, "")</f>
        <v/>
      </c>
      <c r="B3" s="6"/>
      <c r="C3" s="3"/>
      <c r="D3" s="3"/>
      <c r="E3" s="3"/>
      <c r="F3" s="3"/>
      <c r="G3" s="3"/>
      <c r="H3" s="3"/>
      <c r="I3" s="3"/>
      <c r="J3" s="3">
        <v>0</v>
      </c>
      <c r="K3" s="3" t="str">
        <f t="shared" si="0"/>
        <v/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">
      <c r="A4" s="6" t="str">
        <f t="shared" si="1"/>
        <v/>
      </c>
      <c r="B4" s="6"/>
      <c r="C4" s="3"/>
      <c r="D4" s="3"/>
      <c r="E4" s="3"/>
      <c r="F4" s="3"/>
      <c r="G4" s="3"/>
      <c r="H4" s="3"/>
      <c r="I4" s="3"/>
      <c r="J4" s="3">
        <v>0</v>
      </c>
      <c r="K4" s="3" t="str">
        <f t="shared" si="0"/>
        <v/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">
      <c r="A5" s="6" t="str">
        <f t="shared" si="1"/>
        <v/>
      </c>
      <c r="B5" s="6"/>
      <c r="C5" s="3"/>
      <c r="D5" s="3"/>
      <c r="E5" s="3"/>
      <c r="F5" s="3"/>
      <c r="G5" s="3"/>
      <c r="H5" s="3"/>
      <c r="I5" s="3"/>
      <c r="J5" s="3"/>
      <c r="K5" s="3" t="str">
        <f t="shared" si="0"/>
        <v/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">
      <c r="A6" s="6" t="str">
        <f t="shared" si="1"/>
        <v/>
      </c>
      <c r="B6" s="6"/>
      <c r="C6" s="3"/>
      <c r="D6" s="3"/>
      <c r="E6" s="3"/>
      <c r="F6" s="3"/>
      <c r="G6" s="3"/>
      <c r="H6" s="3"/>
      <c r="I6" s="3"/>
      <c r="J6" s="3"/>
      <c r="K6" s="3" t="str">
        <f t="shared" si="0"/>
        <v/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">
      <c r="A7" s="6" t="str">
        <f t="shared" si="1"/>
        <v/>
      </c>
      <c r="B7" s="6"/>
      <c r="C7" s="3"/>
      <c r="D7" s="3"/>
      <c r="E7" s="3"/>
      <c r="F7" s="3"/>
      <c r="G7" s="3"/>
      <c r="H7" s="3"/>
      <c r="I7" s="3"/>
      <c r="J7" s="3"/>
      <c r="K7" s="3" t="str">
        <f t="shared" si="0"/>
        <v/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">
      <c r="A8" s="6" t="str">
        <f t="shared" si="1"/>
        <v/>
      </c>
      <c r="B8" s="6"/>
      <c r="C8" s="3"/>
      <c r="D8" s="3"/>
      <c r="E8" s="3"/>
      <c r="F8" s="3"/>
      <c r="G8" s="3"/>
      <c r="H8" s="3"/>
      <c r="I8" s="3"/>
      <c r="J8" s="3"/>
      <c r="K8" s="3" t="str">
        <f t="shared" si="0"/>
        <v/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">
      <c r="A9" s="6" t="str">
        <f t="shared" si="1"/>
        <v/>
      </c>
      <c r="B9" s="6"/>
      <c r="C9" s="3"/>
      <c r="D9" s="3"/>
      <c r="E9" s="3"/>
      <c r="F9" s="3"/>
      <c r="G9" s="3"/>
      <c r="H9" s="3"/>
      <c r="I9" s="3"/>
      <c r="J9" s="3"/>
      <c r="K9" s="3" t="str">
        <f t="shared" si="0"/>
        <v/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">
      <c r="A10" s="6" t="str">
        <f t="shared" si="1"/>
        <v/>
      </c>
      <c r="B10" s="6"/>
      <c r="C10" s="3"/>
      <c r="D10" s="3"/>
      <c r="E10" s="3"/>
      <c r="F10" s="3"/>
      <c r="G10" s="3"/>
      <c r="H10" s="3"/>
      <c r="I10" s="3"/>
      <c r="J10" s="3"/>
      <c r="K10" s="3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">
      <c r="A11" s="6" t="str">
        <f t="shared" si="1"/>
        <v/>
      </c>
      <c r="B11" s="6"/>
      <c r="C11" s="3"/>
      <c r="D11" s="3"/>
      <c r="E11" s="3"/>
      <c r="F11" s="3"/>
      <c r="G11" s="3"/>
      <c r="H11" s="3"/>
      <c r="I11" s="3"/>
      <c r="J11" s="3"/>
      <c r="K11" s="3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">
      <c r="A12" s="6" t="str">
        <f t="shared" si="1"/>
        <v/>
      </c>
      <c r="B12" s="6"/>
      <c r="C12" s="3"/>
      <c r="D12" s="3"/>
      <c r="E12" s="3"/>
      <c r="F12" s="3"/>
      <c r="G12" s="3"/>
      <c r="H12" s="3"/>
      <c r="I12" s="3"/>
      <c r="J12" s="3"/>
      <c r="K12" s="3" t="str">
        <f t="shared" si="0"/>
        <v/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">
      <c r="A13" s="6" t="str">
        <f t="shared" si="1"/>
        <v/>
      </c>
      <c r="B13" s="6"/>
      <c r="C13" s="3"/>
      <c r="D13" s="3"/>
      <c r="E13" s="3"/>
      <c r="F13" s="3"/>
      <c r="G13" s="3"/>
      <c r="H13" s="3"/>
      <c r="I13" s="3"/>
      <c r="J13" s="3"/>
      <c r="K13" s="3" t="str">
        <f t="shared" si="0"/>
        <v/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">
      <c r="A14" s="6" t="str">
        <f t="shared" si="1"/>
        <v/>
      </c>
      <c r="B14" s="6"/>
      <c r="C14" s="3"/>
      <c r="D14" s="3"/>
      <c r="E14" s="3"/>
      <c r="F14" s="3"/>
      <c r="G14" s="3"/>
      <c r="H14" s="3"/>
      <c r="I14" s="3"/>
      <c r="J14" s="3"/>
      <c r="K14" s="3" t="str">
        <f t="shared" si="0"/>
        <v/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">
      <c r="A15" s="6" t="str">
        <f t="shared" si="1"/>
        <v/>
      </c>
      <c r="B15" s="6"/>
      <c r="C15" s="3"/>
      <c r="D15" s="3"/>
      <c r="E15" s="3"/>
      <c r="F15" s="3"/>
      <c r="G15" s="3"/>
      <c r="H15" s="3"/>
      <c r="I15" s="3"/>
      <c r="J15" s="3"/>
      <c r="K15" s="3" t="str">
        <f t="shared" si="0"/>
        <v/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">
      <c r="A16" s="6" t="str">
        <f t="shared" si="1"/>
        <v/>
      </c>
      <c r="B16" s="6"/>
      <c r="C16" s="3"/>
      <c r="D16" s="3"/>
      <c r="E16" s="3"/>
      <c r="F16" s="3"/>
      <c r="G16" s="3"/>
      <c r="H16" s="3"/>
      <c r="I16" s="3"/>
      <c r="J16" s="3"/>
      <c r="K16" s="3" t="str">
        <f t="shared" si="0"/>
        <v/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">
      <c r="A17" s="6" t="str">
        <f t="shared" si="1"/>
        <v/>
      </c>
      <c r="B17" s="6"/>
      <c r="C17" s="3"/>
      <c r="D17" s="3"/>
      <c r="E17" s="3"/>
      <c r="F17" s="3"/>
      <c r="G17" s="3"/>
      <c r="H17" s="3"/>
      <c r="I17" s="3"/>
      <c r="J17" s="3"/>
      <c r="K17" s="3" t="str">
        <f t="shared" si="0"/>
        <v/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">
      <c r="A18" s="6" t="str">
        <f t="shared" si="1"/>
        <v/>
      </c>
      <c r="B18" s="6"/>
      <c r="C18" s="3"/>
      <c r="D18" s="3"/>
      <c r="E18" s="3"/>
      <c r="F18" s="3"/>
      <c r="G18" s="3"/>
      <c r="H18" s="3"/>
      <c r="I18" s="3"/>
      <c r="J18" s="3"/>
      <c r="K18" s="3" t="str">
        <f t="shared" si="0"/>
        <v/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">
      <c r="A19" s="6" t="str">
        <f t="shared" si="1"/>
        <v/>
      </c>
      <c r="B19" s="6"/>
      <c r="C19" s="3"/>
      <c r="D19" s="3"/>
      <c r="E19" s="3"/>
      <c r="F19" s="3"/>
      <c r="G19" s="3"/>
      <c r="H19" s="3"/>
      <c r="I19" s="3"/>
      <c r="J19" s="3"/>
      <c r="K19" s="3" t="str">
        <f t="shared" si="0"/>
        <v/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 s="6" t="str">
        <f t="shared" si="1"/>
        <v/>
      </c>
      <c r="B20" s="6"/>
      <c r="C20" s="3"/>
      <c r="D20" s="3"/>
      <c r="E20" s="3"/>
      <c r="F20" s="3"/>
      <c r="G20" s="3"/>
      <c r="H20" s="3"/>
      <c r="I20" s="3"/>
      <c r="J20" s="3"/>
      <c r="K20" s="3" t="str">
        <f t="shared" si="0"/>
        <v/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6" t="str">
        <f t="shared" si="1"/>
        <v/>
      </c>
      <c r="B21" s="6"/>
      <c r="C21" s="3"/>
      <c r="D21" s="3"/>
      <c r="E21" s="3"/>
      <c r="F21" s="3"/>
      <c r="G21" s="3"/>
      <c r="H21" s="3"/>
      <c r="I21" s="3"/>
      <c r="J21" s="3"/>
      <c r="K21" s="3" t="str">
        <f t="shared" si="0"/>
        <v/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6" t="str">
        <f t="shared" si="1"/>
        <v/>
      </c>
      <c r="B22" s="6"/>
      <c r="C22" s="3"/>
      <c r="D22" s="3"/>
      <c r="E22" s="3"/>
      <c r="F22" s="3"/>
      <c r="G22" s="3"/>
      <c r="H22" s="3"/>
      <c r="I22" s="3"/>
      <c r="J22" s="3"/>
      <c r="K22" s="3" t="str">
        <f t="shared" si="0"/>
        <v/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6" t="str">
        <f t="shared" si="1"/>
        <v/>
      </c>
      <c r="B23" s="6"/>
      <c r="C23" s="3"/>
      <c r="D23" s="3"/>
      <c r="E23" s="3"/>
      <c r="F23" s="3"/>
      <c r="G23" s="3"/>
      <c r="H23" s="3"/>
      <c r="I23" s="3"/>
      <c r="J23" s="3"/>
      <c r="K23" s="3" t="str">
        <f t="shared" si="0"/>
        <v/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6" t="str">
        <f t="shared" si="1"/>
        <v/>
      </c>
      <c r="B24" s="6"/>
      <c r="C24" s="3"/>
      <c r="D24" s="3"/>
      <c r="E24" s="3"/>
      <c r="F24" s="3"/>
      <c r="G24" s="3"/>
      <c r="H24" s="3"/>
      <c r="I24" s="3"/>
      <c r="J24" s="3"/>
      <c r="K24" s="3" t="str">
        <f t="shared" si="0"/>
        <v/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6" t="str">
        <f t="shared" si="1"/>
        <v/>
      </c>
      <c r="B25" s="6"/>
      <c r="C25" s="3"/>
      <c r="D25" s="3"/>
      <c r="E25" s="3"/>
      <c r="F25" s="3"/>
      <c r="G25" s="3"/>
      <c r="H25" s="3"/>
      <c r="I25" s="3"/>
      <c r="J25" s="3"/>
      <c r="K25" s="3" t="str">
        <f t="shared" si="0"/>
        <v/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6" t="str">
        <f t="shared" si="1"/>
        <v/>
      </c>
      <c r="B26" s="6"/>
      <c r="C26" s="3"/>
      <c r="D26" s="3"/>
      <c r="E26" s="3"/>
      <c r="F26" s="3"/>
      <c r="G26" s="3"/>
      <c r="H26" s="3"/>
      <c r="I26" s="3"/>
      <c r="J26" s="3"/>
      <c r="K26" s="3" t="str">
        <f t="shared" si="0"/>
        <v/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6" t="str">
        <f t="shared" si="1"/>
        <v/>
      </c>
      <c r="B27" s="6"/>
      <c r="C27" s="3"/>
      <c r="D27" s="3"/>
      <c r="E27" s="3"/>
      <c r="F27" s="3"/>
      <c r="G27" s="3"/>
      <c r="H27" s="3"/>
      <c r="I27" s="3"/>
      <c r="J27" s="3"/>
      <c r="K27" s="3" t="str">
        <f t="shared" si="0"/>
        <v/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6" t="str">
        <f t="shared" si="1"/>
        <v/>
      </c>
      <c r="B28" s="6"/>
      <c r="C28" s="3"/>
      <c r="D28" s="3"/>
      <c r="E28" s="3"/>
      <c r="F28" s="3"/>
      <c r="G28" s="3"/>
      <c r="H28" s="3"/>
      <c r="I28" s="3"/>
      <c r="J28" s="3"/>
      <c r="K28" s="3" t="str">
        <f t="shared" si="0"/>
        <v/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6" t="str">
        <f t="shared" si="1"/>
        <v/>
      </c>
      <c r="B29" s="6"/>
      <c r="C29" s="3"/>
      <c r="D29" s="3"/>
      <c r="E29" s="3"/>
      <c r="F29" s="3"/>
      <c r="G29" s="3"/>
      <c r="H29" s="3"/>
      <c r="I29" s="3"/>
      <c r="J29" s="3"/>
      <c r="K29" s="3" t="str">
        <f t="shared" si="0"/>
        <v/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6" t="str">
        <f t="shared" si="1"/>
        <v/>
      </c>
      <c r="B30" s="6"/>
      <c r="C30" s="3"/>
      <c r="D30" s="3"/>
      <c r="E30" s="3"/>
      <c r="F30" s="3"/>
      <c r="G30" s="3"/>
      <c r="H30" s="3"/>
      <c r="I30" s="3"/>
      <c r="J30" s="3"/>
      <c r="K30" s="3" t="str">
        <f t="shared" si="0"/>
        <v/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6" t="str">
        <f t="shared" si="1"/>
        <v/>
      </c>
      <c r="B31" s="6"/>
      <c r="C31" s="3"/>
      <c r="D31" s="3"/>
      <c r="E31" s="3"/>
      <c r="F31" s="3"/>
      <c r="G31" s="3"/>
      <c r="H31" s="3"/>
      <c r="I31" s="3"/>
      <c r="J31" s="3"/>
      <c r="K31" s="3" t="str">
        <f t="shared" si="0"/>
        <v/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6" t="str">
        <f t="shared" si="1"/>
        <v/>
      </c>
      <c r="B32" s="6"/>
      <c r="C32" s="3"/>
      <c r="D32" s="3"/>
      <c r="E32" s="3"/>
      <c r="F32" s="3"/>
      <c r="G32" s="3"/>
      <c r="H32" s="3"/>
      <c r="I32" s="3"/>
      <c r="J32" s="3"/>
      <c r="K32" s="3" t="str">
        <f t="shared" si="0"/>
        <v/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6" t="str">
        <f t="shared" si="1"/>
        <v/>
      </c>
      <c r="B33" s="6"/>
      <c r="C33" s="3"/>
      <c r="D33" s="3"/>
      <c r="E33" s="3"/>
      <c r="F33" s="3"/>
      <c r="G33" s="3"/>
      <c r="H33" s="3"/>
      <c r="I33" s="3"/>
      <c r="J33" s="3"/>
      <c r="K33" s="3" t="str">
        <f t="shared" si="0"/>
        <v/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6" t="str">
        <f t="shared" si="1"/>
        <v/>
      </c>
      <c r="B34" s="6"/>
      <c r="C34" s="3"/>
      <c r="D34" s="3"/>
      <c r="E34" s="3"/>
      <c r="F34" s="3"/>
      <c r="G34" s="3"/>
      <c r="H34" s="3"/>
      <c r="I34" s="3"/>
      <c r="J34" s="3"/>
      <c r="K34" s="3" t="str">
        <f t="shared" si="0"/>
        <v/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6" t="str">
        <f t="shared" ref="A35:A66" si="2">IF(A34 &lt; fixed_wells, A34 + 1, "")</f>
        <v/>
      </c>
      <c r="B35" s="6"/>
      <c r="C35" s="3"/>
      <c r="D35" s="3"/>
      <c r="E35" s="3"/>
      <c r="F35" s="3"/>
      <c r="G35" s="3"/>
      <c r="H35" s="3"/>
      <c r="I35" s="3"/>
      <c r="J35" s="3"/>
      <c r="K35" s="3" t="str">
        <f t="shared" si="0"/>
        <v/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6" t="str">
        <f t="shared" si="2"/>
        <v/>
      </c>
      <c r="B36" s="6"/>
      <c r="C36" s="3"/>
      <c r="D36" s="3"/>
      <c r="E36" s="3"/>
      <c r="F36" s="3"/>
      <c r="G36" s="3"/>
      <c r="H36" s="3"/>
      <c r="I36" s="3"/>
      <c r="J36" s="3"/>
      <c r="K36" s="3" t="str">
        <f t="shared" si="0"/>
        <v/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6" t="str">
        <f t="shared" si="2"/>
        <v/>
      </c>
      <c r="B37" s="6"/>
      <c r="C37" s="3"/>
      <c r="D37" s="3"/>
      <c r="E37" s="3"/>
      <c r="F37" s="3"/>
      <c r="G37" s="3"/>
      <c r="H37" s="3"/>
      <c r="I37" s="3"/>
      <c r="J37" s="3"/>
      <c r="K37" s="3" t="str">
        <f t="shared" si="0"/>
        <v/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6" t="str">
        <f t="shared" si="2"/>
        <v/>
      </c>
      <c r="B38" s="6"/>
      <c r="C38" s="3"/>
      <c r="D38" s="3"/>
      <c r="E38" s="3"/>
      <c r="F38" s="3"/>
      <c r="G38" s="3"/>
      <c r="H38" s="3"/>
      <c r="I38" s="3"/>
      <c r="J38" s="3"/>
      <c r="K38" s="3" t="str">
        <f t="shared" si="0"/>
        <v/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6" t="str">
        <f t="shared" si="2"/>
        <v/>
      </c>
      <c r="B39" s="6"/>
      <c r="C39" s="3"/>
      <c r="D39" s="3"/>
      <c r="E39" s="3"/>
      <c r="F39" s="3"/>
      <c r="G39" s="3"/>
      <c r="H39" s="3"/>
      <c r="I39" s="3"/>
      <c r="J39" s="3"/>
      <c r="K39" s="3" t="str">
        <f t="shared" si="0"/>
        <v/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6" t="str">
        <f t="shared" si="2"/>
        <v/>
      </c>
      <c r="B40" s="6"/>
      <c r="C40" s="3"/>
      <c r="D40" s="3"/>
      <c r="E40" s="3"/>
      <c r="F40" s="3"/>
      <c r="G40" s="3"/>
      <c r="H40" s="3"/>
      <c r="I40" s="3"/>
      <c r="J40" s="3"/>
      <c r="K40" s="3" t="str">
        <f t="shared" si="0"/>
        <v/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6" t="str">
        <f t="shared" si="2"/>
        <v/>
      </c>
      <c r="B41" s="6"/>
      <c r="C41" s="3"/>
      <c r="D41" s="3"/>
      <c r="E41" s="3"/>
      <c r="F41" s="3"/>
      <c r="G41" s="3"/>
      <c r="H41" s="3"/>
      <c r="I41" s="3"/>
      <c r="J41" s="3"/>
      <c r="K41" s="3" t="str">
        <f t="shared" si="0"/>
        <v/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6" t="str">
        <f t="shared" si="2"/>
        <v/>
      </c>
      <c r="B42" s="6"/>
      <c r="C42" s="3"/>
      <c r="D42" s="3"/>
      <c r="E42" s="3"/>
      <c r="F42" s="3"/>
      <c r="G42" s="3"/>
      <c r="H42" s="3"/>
      <c r="I42" s="3"/>
      <c r="J42" s="3"/>
      <c r="K42" s="3" t="str">
        <f t="shared" si="0"/>
        <v/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6" t="str">
        <f t="shared" si="2"/>
        <v/>
      </c>
      <c r="B43" s="6"/>
      <c r="C43" s="3"/>
      <c r="D43" s="3"/>
      <c r="E43" s="3"/>
      <c r="F43" s="3"/>
      <c r="G43" s="3"/>
      <c r="H43" s="3"/>
      <c r="I43" s="3"/>
      <c r="J43" s="3"/>
      <c r="K43" s="3" t="str">
        <f t="shared" si="0"/>
        <v/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6" t="str">
        <f t="shared" si="2"/>
        <v/>
      </c>
      <c r="B44" s="6"/>
      <c r="C44" s="3"/>
      <c r="D44" s="3"/>
      <c r="E44" s="3"/>
      <c r="F44" s="3"/>
      <c r="G44" s="3"/>
      <c r="H44" s="3"/>
      <c r="I44" s="3"/>
      <c r="J44" s="3"/>
      <c r="K44" s="3" t="str">
        <f t="shared" si="0"/>
        <v/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6" t="str">
        <f t="shared" si="2"/>
        <v/>
      </c>
      <c r="B45" s="6"/>
      <c r="C45" s="3"/>
      <c r="D45" s="3"/>
      <c r="E45" s="3"/>
      <c r="F45" s="3"/>
      <c r="G45" s="3"/>
      <c r="H45" s="3"/>
      <c r="I45" s="3"/>
      <c r="J45" s="3"/>
      <c r="K45" s="3" t="str">
        <f t="shared" si="0"/>
        <v/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6" t="str">
        <f t="shared" si="2"/>
        <v/>
      </c>
      <c r="B46" s="6"/>
      <c r="C46" s="3"/>
      <c r="D46" s="3"/>
      <c r="E46" s="3"/>
      <c r="F46" s="3"/>
      <c r="G46" s="3"/>
      <c r="H46" s="3"/>
      <c r="I46" s="3"/>
      <c r="J46" s="3"/>
      <c r="K46" s="3" t="str">
        <f t="shared" si="0"/>
        <v/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6" t="str">
        <f t="shared" si="2"/>
        <v/>
      </c>
      <c r="B47" s="6"/>
      <c r="C47" s="3"/>
      <c r="D47" s="3"/>
      <c r="E47" s="3"/>
      <c r="F47" s="3"/>
      <c r="G47" s="3"/>
      <c r="H47" s="3"/>
      <c r="I47" s="3"/>
      <c r="J47" s="3"/>
      <c r="K47" s="3" t="str">
        <f t="shared" si="0"/>
        <v/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6" t="str">
        <f t="shared" si="2"/>
        <v/>
      </c>
      <c r="B48" s="6"/>
      <c r="C48" s="3"/>
      <c r="D48" s="3"/>
      <c r="E48" s="3"/>
      <c r="F48" s="3"/>
      <c r="G48" s="3"/>
      <c r="H48" s="3"/>
      <c r="I48" s="3"/>
      <c r="J48" s="3"/>
      <c r="K48" s="3" t="str">
        <f t="shared" si="0"/>
        <v/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6" t="str">
        <f t="shared" si="2"/>
        <v/>
      </c>
      <c r="B49" s="6"/>
      <c r="C49" s="3"/>
      <c r="D49" s="3"/>
      <c r="E49" s="3"/>
      <c r="F49" s="3"/>
      <c r="G49" s="3"/>
      <c r="H49" s="3"/>
      <c r="I49" s="3"/>
      <c r="J49" s="3"/>
      <c r="K49" s="3" t="str">
        <f t="shared" si="0"/>
        <v/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6" t="str">
        <f t="shared" si="2"/>
        <v/>
      </c>
      <c r="B50" s="6"/>
      <c r="C50" s="3"/>
      <c r="D50" s="3"/>
      <c r="E50" s="3"/>
      <c r="F50" s="3"/>
      <c r="G50" s="3"/>
      <c r="H50" s="3"/>
      <c r="I50" s="3"/>
      <c r="J50" s="3"/>
      <c r="K50" s="3" t="str">
        <f t="shared" si="0"/>
        <v/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6" t="str">
        <f t="shared" si="2"/>
        <v/>
      </c>
      <c r="B51" s="6"/>
      <c r="C51" s="3"/>
      <c r="D51" s="3"/>
      <c r="E51" s="3"/>
      <c r="F51" s="3"/>
      <c r="G51" s="3"/>
      <c r="H51" s="3"/>
      <c r="I51" s="3"/>
      <c r="J51" s="3"/>
      <c r="K51" s="3" t="str">
        <f t="shared" si="0"/>
        <v/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6" t="str">
        <f t="shared" si="2"/>
        <v/>
      </c>
      <c r="B52" s="6"/>
      <c r="C52" s="3"/>
      <c r="D52" s="3"/>
      <c r="E52" s="3"/>
      <c r="F52" s="3"/>
      <c r="G52" s="3"/>
      <c r="H52" s="3"/>
      <c r="I52" s="3"/>
      <c r="J52" s="3"/>
      <c r="K52" s="3" t="str">
        <f t="shared" si="0"/>
        <v/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6" t="str">
        <f t="shared" si="2"/>
        <v/>
      </c>
      <c r="B53" s="6"/>
      <c r="C53" s="3"/>
      <c r="D53" s="3"/>
      <c r="E53" s="3"/>
      <c r="F53" s="3"/>
      <c r="G53" s="3"/>
      <c r="H53" s="3"/>
      <c r="I53" s="3"/>
      <c r="J53" s="3"/>
      <c r="K53" s="3" t="str">
        <f t="shared" si="0"/>
        <v/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6" t="str">
        <f t="shared" si="2"/>
        <v/>
      </c>
      <c r="B54" s="6"/>
      <c r="C54" s="3"/>
      <c r="D54" s="3"/>
      <c r="E54" s="3"/>
      <c r="F54" s="3"/>
      <c r="G54" s="3"/>
      <c r="H54" s="3"/>
      <c r="I54" s="3"/>
      <c r="J54" s="3"/>
      <c r="K54" s="3" t="str">
        <f t="shared" si="0"/>
        <v/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6" t="str">
        <f t="shared" si="2"/>
        <v/>
      </c>
      <c r="B55" s="6"/>
      <c r="C55" s="3"/>
      <c r="D55" s="3"/>
      <c r="E55" s="3"/>
      <c r="F55" s="3"/>
      <c r="G55" s="3"/>
      <c r="H55" s="3"/>
      <c r="I55" s="3"/>
      <c r="J55" s="3"/>
      <c r="K55" s="3" t="str">
        <f t="shared" si="0"/>
        <v/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6" t="str">
        <f t="shared" si="2"/>
        <v/>
      </c>
      <c r="B56" s="6"/>
      <c r="C56" s="3"/>
      <c r="D56" s="3"/>
      <c r="E56" s="3"/>
      <c r="F56" s="3"/>
      <c r="G56" s="3"/>
      <c r="H56" s="3"/>
      <c r="I56" s="3"/>
      <c r="J56" s="3"/>
      <c r="K56" s="3" t="str">
        <f t="shared" si="0"/>
        <v/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6" t="str">
        <f t="shared" si="2"/>
        <v/>
      </c>
      <c r="B57" s="6"/>
      <c r="C57" s="3"/>
      <c r="D57" s="3"/>
      <c r="E57" s="3"/>
      <c r="F57" s="3"/>
      <c r="G57" s="3"/>
      <c r="H57" s="3"/>
      <c r="I57" s="3"/>
      <c r="J57" s="3"/>
      <c r="K57" s="3" t="str">
        <f t="shared" si="0"/>
        <v/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6" t="str">
        <f t="shared" si="2"/>
        <v/>
      </c>
      <c r="B58" s="6"/>
      <c r="C58" s="3"/>
      <c r="D58" s="3"/>
      <c r="E58" s="3"/>
      <c r="F58" s="3"/>
      <c r="G58" s="3"/>
      <c r="H58" s="3"/>
      <c r="I58" s="3"/>
      <c r="J58" s="3"/>
      <c r="K58" s="3" t="str">
        <f t="shared" si="0"/>
        <v/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6" t="str">
        <f t="shared" si="2"/>
        <v/>
      </c>
      <c r="B59" s="6"/>
      <c r="C59" s="3"/>
      <c r="D59" s="3"/>
      <c r="E59" s="3"/>
      <c r="F59" s="3"/>
      <c r="G59" s="3"/>
      <c r="H59" s="3"/>
      <c r="I59" s="3"/>
      <c r="J59" s="3"/>
      <c r="K59" s="3" t="str">
        <f t="shared" si="0"/>
        <v/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6" t="str">
        <f t="shared" si="2"/>
        <v/>
      </c>
      <c r="B60" s="6"/>
      <c r="C60" s="3"/>
      <c r="D60" s="3"/>
      <c r="E60" s="3"/>
      <c r="F60" s="3"/>
      <c r="G60" s="3"/>
      <c r="H60" s="3"/>
      <c r="I60" s="3"/>
      <c r="J60" s="3"/>
      <c r="K60" s="3" t="str">
        <f t="shared" si="0"/>
        <v/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6" t="str">
        <f t="shared" si="2"/>
        <v/>
      </c>
      <c r="B61" s="6"/>
      <c r="C61" s="3"/>
      <c r="D61" s="3"/>
      <c r="E61" s="3"/>
      <c r="F61" s="3"/>
      <c r="G61" s="3"/>
      <c r="H61" s="3"/>
      <c r="I61" s="3"/>
      <c r="J61" s="3"/>
      <c r="K61" s="3" t="str">
        <f t="shared" si="0"/>
        <v/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6" t="str">
        <f t="shared" si="2"/>
        <v/>
      </c>
      <c r="B62" s="6"/>
      <c r="C62" s="3"/>
      <c r="D62" s="3"/>
      <c r="E62" s="3"/>
      <c r="F62" s="3"/>
      <c r="G62" s="3"/>
      <c r="H62" s="3"/>
      <c r="I62" s="3"/>
      <c r="J62" s="3"/>
      <c r="K62" s="3" t="str">
        <f t="shared" si="0"/>
        <v/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6" t="str">
        <f t="shared" si="2"/>
        <v/>
      </c>
      <c r="B63" s="6"/>
      <c r="C63" s="3"/>
      <c r="D63" s="3"/>
      <c r="E63" s="3"/>
      <c r="F63" s="3"/>
      <c r="G63" s="3"/>
      <c r="H63" s="3"/>
      <c r="I63" s="3"/>
      <c r="J63" s="3"/>
      <c r="K63" s="3" t="str">
        <f t="shared" si="0"/>
        <v/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6" t="str">
        <f t="shared" si="2"/>
        <v/>
      </c>
      <c r="B64" s="6"/>
      <c r="C64" s="3"/>
      <c r="D64" s="3"/>
      <c r="E64" s="3"/>
      <c r="F64" s="3"/>
      <c r="G64" s="3"/>
      <c r="H64" s="3"/>
      <c r="I64" s="3"/>
      <c r="J64" s="3"/>
      <c r="K64" s="3" t="str">
        <f t="shared" si="0"/>
        <v/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6" t="str">
        <f t="shared" si="2"/>
        <v/>
      </c>
      <c r="B65" s="6"/>
      <c r="C65" s="3"/>
      <c r="D65" s="3"/>
      <c r="E65" s="3"/>
      <c r="F65" s="3"/>
      <c r="G65" s="3"/>
      <c r="H65" s="3"/>
      <c r="I65" s="3"/>
      <c r="J65" s="3"/>
      <c r="K65" s="3" t="str">
        <f t="shared" si="0"/>
        <v/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6" t="str">
        <f t="shared" si="2"/>
        <v/>
      </c>
      <c r="B66" s="6"/>
      <c r="C66" s="3"/>
      <c r="D66" s="3"/>
      <c r="E66" s="3"/>
      <c r="F66" s="3"/>
      <c r="G66" s="3"/>
      <c r="H66" s="3"/>
      <c r="I66" s="3"/>
      <c r="J66" s="3"/>
      <c r="K66" s="3" t="str">
        <f t="shared" si="0"/>
        <v/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6" t="str">
        <f t="shared" ref="A67:A97" si="3">IF(A66 &lt; fixed_wells, A66 + 1, "")</f>
        <v/>
      </c>
      <c r="B67" s="6"/>
      <c r="C67" s="3"/>
      <c r="D67" s="3"/>
      <c r="E67" s="3"/>
      <c r="F67" s="3"/>
      <c r="G67" s="3"/>
      <c r="H67" s="3"/>
      <c r="I67" s="3"/>
      <c r="J67" s="3"/>
      <c r="K67" s="3" t="str">
        <f t="shared" si="0"/>
        <v/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6" t="str">
        <f t="shared" si="3"/>
        <v/>
      </c>
      <c r="B68" s="6"/>
      <c r="C68" s="3"/>
      <c r="D68" s="3"/>
      <c r="E68" s="3"/>
      <c r="F68" s="3"/>
      <c r="G68" s="3"/>
      <c r="H68" s="3"/>
      <c r="I68" s="3"/>
      <c r="J68" s="3"/>
      <c r="K68" s="3" t="str">
        <f t="shared" si="0"/>
        <v/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6" t="str">
        <f t="shared" si="3"/>
        <v/>
      </c>
      <c r="B69" s="6"/>
      <c r="C69" s="3"/>
      <c r="D69" s="3"/>
      <c r="E69" s="3"/>
      <c r="F69" s="3"/>
      <c r="G69" s="3"/>
      <c r="H69" s="3"/>
      <c r="I69" s="3"/>
      <c r="J69" s="3"/>
      <c r="K69" s="3" t="str">
        <f t="shared" si="0"/>
        <v/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6" t="str">
        <f t="shared" si="3"/>
        <v/>
      </c>
      <c r="B70" s="6"/>
      <c r="C70" s="3"/>
      <c r="D70" s="3"/>
      <c r="E70" s="3"/>
      <c r="F70" s="3"/>
      <c r="G70" s="3"/>
      <c r="H70" s="3"/>
      <c r="I70" s="3"/>
      <c r="J70" s="3"/>
      <c r="K70" s="3" t="str">
        <f t="shared" si="0"/>
        <v/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6" t="str">
        <f t="shared" si="3"/>
        <v/>
      </c>
      <c r="B71" s="6"/>
      <c r="C71" s="3"/>
      <c r="D71" s="3"/>
      <c r="E71" s="3"/>
      <c r="F71" s="3"/>
      <c r="G71" s="3"/>
      <c r="H71" s="3"/>
      <c r="I71" s="3"/>
      <c r="J71" s="3"/>
      <c r="K71" s="3" t="str">
        <f t="shared" si="0"/>
        <v/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6" t="str">
        <f t="shared" si="3"/>
        <v/>
      </c>
      <c r="B72" s="6"/>
      <c r="C72" s="3"/>
      <c r="D72" s="3"/>
      <c r="E72" s="3"/>
      <c r="F72" s="3"/>
      <c r="G72" s="3"/>
      <c r="H72" s="3"/>
      <c r="I72" s="3"/>
      <c r="J72" s="3"/>
      <c r="K72" s="3" t="str">
        <f t="shared" si="0"/>
        <v/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6" t="str">
        <f t="shared" si="3"/>
        <v/>
      </c>
      <c r="B73" s="6"/>
      <c r="C73" s="3"/>
      <c r="D73" s="3"/>
      <c r="E73" s="3"/>
      <c r="F73" s="3"/>
      <c r="G73" s="3"/>
      <c r="H73" s="3"/>
      <c r="I73" s="3"/>
      <c r="J73" s="3"/>
      <c r="K73" s="3" t="str">
        <f t="shared" si="0"/>
        <v/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6" t="str">
        <f t="shared" si="3"/>
        <v/>
      </c>
      <c r="B74" s="6"/>
      <c r="C74" s="3"/>
      <c r="D74" s="3"/>
      <c r="E74" s="3"/>
      <c r="F74" s="3"/>
      <c r="G74" s="3"/>
      <c r="H74" s="3"/>
      <c r="I74" s="3"/>
      <c r="J74" s="3"/>
      <c r="K74" s="3" t="str">
        <f t="shared" si="0"/>
        <v/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6" t="str">
        <f t="shared" si="3"/>
        <v/>
      </c>
      <c r="B75" s="6"/>
      <c r="C75" s="3"/>
      <c r="D75" s="3"/>
      <c r="E75" s="3"/>
      <c r="F75" s="3"/>
      <c r="G75" s="3"/>
      <c r="H75" s="3"/>
      <c r="I75" s="3"/>
      <c r="J75" s="3"/>
      <c r="K75" s="3" t="str">
        <f t="shared" si="0"/>
        <v/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6" t="str">
        <f t="shared" si="3"/>
        <v/>
      </c>
      <c r="B76" s="6"/>
      <c r="C76" s="3"/>
      <c r="D76" s="3"/>
      <c r="E76" s="3"/>
      <c r="F76" s="3"/>
      <c r="G76" s="3"/>
      <c r="H76" s="3"/>
      <c r="I76" s="3"/>
      <c r="J76" s="3"/>
      <c r="K76" s="3" t="str">
        <f t="shared" si="0"/>
        <v/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6" t="str">
        <f t="shared" si="3"/>
        <v/>
      </c>
      <c r="B77" s="6"/>
      <c r="C77" s="3"/>
      <c r="D77" s="3"/>
      <c r="E77" s="3"/>
      <c r="F77" s="3"/>
      <c r="G77" s="3"/>
      <c r="H77" s="3"/>
      <c r="I77" s="3"/>
      <c r="J77" s="3"/>
      <c r="K77" s="3" t="str">
        <f t="shared" si="0"/>
        <v/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6" t="str">
        <f t="shared" si="3"/>
        <v/>
      </c>
      <c r="B78" s="6"/>
      <c r="C78" s="3"/>
      <c r="D78" s="3"/>
      <c r="E78" s="3"/>
      <c r="F78" s="3"/>
      <c r="G78" s="3"/>
      <c r="H78" s="3"/>
      <c r="I78" s="3"/>
      <c r="J78" s="3"/>
      <c r="K78" s="3" t="str">
        <f t="shared" si="0"/>
        <v/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6" t="str">
        <f t="shared" si="3"/>
        <v/>
      </c>
      <c r="B79" s="6"/>
      <c r="C79" s="3"/>
      <c r="D79" s="3"/>
      <c r="E79" s="3"/>
      <c r="F79" s="3"/>
      <c r="G79" s="3"/>
      <c r="H79" s="3"/>
      <c r="I79" s="3"/>
      <c r="J79" s="3"/>
      <c r="K79" s="3" t="str">
        <f t="shared" si="0"/>
        <v/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6" t="str">
        <f t="shared" si="3"/>
        <v/>
      </c>
      <c r="B80" s="6"/>
      <c r="C80" s="3"/>
      <c r="D80" s="3"/>
      <c r="E80" s="3"/>
      <c r="F80" s="3"/>
      <c r="G80" s="3"/>
      <c r="H80" s="3"/>
      <c r="I80" s="3"/>
      <c r="J80" s="3"/>
      <c r="K80" s="3" t="str">
        <f t="shared" si="0"/>
        <v/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6" t="str">
        <f t="shared" si="3"/>
        <v/>
      </c>
      <c r="B81" s="6"/>
      <c r="C81" s="3"/>
      <c r="D81" s="3"/>
      <c r="E81" s="3"/>
      <c r="F81" s="3"/>
      <c r="G81" s="3"/>
      <c r="H81" s="3"/>
      <c r="I81" s="3"/>
      <c r="J81" s="3"/>
      <c r="K81" s="3" t="str">
        <f t="shared" si="0"/>
        <v/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6" t="str">
        <f t="shared" si="3"/>
        <v/>
      </c>
      <c r="B82" s="6"/>
      <c r="C82" s="3"/>
      <c r="D82" s="3"/>
      <c r="E82" s="3"/>
      <c r="F82" s="3"/>
      <c r="G82" s="3"/>
      <c r="H82" s="3"/>
      <c r="I82" s="3"/>
      <c r="J82" s="3"/>
      <c r="K82" s="3" t="str">
        <f t="shared" si="0"/>
        <v/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6" t="str">
        <f t="shared" si="3"/>
        <v/>
      </c>
      <c r="B83" s="6"/>
      <c r="C83" s="3"/>
      <c r="D83" s="3"/>
      <c r="E83" s="3"/>
      <c r="F83" s="3"/>
      <c r="G83" s="3"/>
      <c r="H83" s="3"/>
      <c r="I83" s="3"/>
      <c r="J83" s="3"/>
      <c r="K83" s="3" t="str">
        <f t="shared" si="0"/>
        <v/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6" t="str">
        <f t="shared" si="3"/>
        <v/>
      </c>
      <c r="B84" s="6"/>
      <c r="C84" s="3"/>
      <c r="D84" s="3"/>
      <c r="E84" s="3"/>
      <c r="F84" s="3"/>
      <c r="G84" s="3"/>
      <c r="H84" s="3"/>
      <c r="I84" s="3"/>
      <c r="J84" s="3"/>
      <c r="K84" s="3" t="str">
        <f t="shared" si="0"/>
        <v/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6" t="str">
        <f t="shared" si="3"/>
        <v/>
      </c>
      <c r="B85" s="6"/>
      <c r="C85" s="3"/>
      <c r="D85" s="3"/>
      <c r="E85" s="3"/>
      <c r="F85" s="3"/>
      <c r="G85" s="3"/>
      <c r="H85" s="3"/>
      <c r="I85" s="3"/>
      <c r="J85" s="3"/>
      <c r="K85" s="3" t="str">
        <f t="shared" si="0"/>
        <v/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6" t="str">
        <f t="shared" si="3"/>
        <v/>
      </c>
      <c r="B86" s="6"/>
      <c r="C86" s="3"/>
      <c r="D86" s="3"/>
      <c r="E86" s="3"/>
      <c r="F86" s="3"/>
      <c r="G86" s="3"/>
      <c r="H86" s="3"/>
      <c r="I86" s="3"/>
      <c r="J86" s="3"/>
      <c r="K86" s="3" t="str">
        <f t="shared" si="0"/>
        <v/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6" t="str">
        <f t="shared" si="3"/>
        <v/>
      </c>
      <c r="B87" s="6"/>
      <c r="C87" s="3"/>
      <c r="D87" s="3"/>
      <c r="E87" s="3"/>
      <c r="F87" s="3"/>
      <c r="G87" s="3"/>
      <c r="H87" s="3"/>
      <c r="I87" s="3"/>
      <c r="J87" s="3"/>
      <c r="K87" s="3" t="str">
        <f t="shared" si="0"/>
        <v/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6" t="str">
        <f t="shared" si="3"/>
        <v/>
      </c>
      <c r="B88" s="6"/>
      <c r="C88" s="3"/>
      <c r="D88" s="3"/>
      <c r="E88" s="3"/>
      <c r="F88" s="3"/>
      <c r="G88" s="3"/>
      <c r="H88" s="3"/>
      <c r="I88" s="3"/>
      <c r="J88" s="3"/>
      <c r="K88" s="3" t="str">
        <f t="shared" si="0"/>
        <v/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6" t="str">
        <f t="shared" si="3"/>
        <v/>
      </c>
      <c r="B89" s="6"/>
      <c r="C89" s="3"/>
      <c r="D89" s="3"/>
      <c r="E89" s="3"/>
      <c r="F89" s="3"/>
      <c r="G89" s="3"/>
      <c r="H89" s="3"/>
      <c r="I89" s="3"/>
      <c r="J89" s="3"/>
      <c r="K89" s="3" t="str">
        <f t="shared" si="0"/>
        <v/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6" t="str">
        <f t="shared" si="3"/>
        <v/>
      </c>
      <c r="B90" s="6"/>
      <c r="C90" s="3"/>
      <c r="D90" s="3"/>
      <c r="E90" s="3"/>
      <c r="F90" s="3"/>
      <c r="G90" s="3"/>
      <c r="H90" s="3"/>
      <c r="I90" s="3"/>
      <c r="J90" s="3"/>
      <c r="K90" s="3" t="str">
        <f t="shared" si="0"/>
        <v/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6" t="str">
        <f t="shared" si="3"/>
        <v/>
      </c>
      <c r="B91" s="6"/>
      <c r="C91" s="3"/>
      <c r="D91" s="3"/>
      <c r="E91" s="3"/>
      <c r="F91" s="3"/>
      <c r="G91" s="3"/>
      <c r="H91" s="3"/>
      <c r="I91" s="3"/>
      <c r="J91" s="3"/>
      <c r="K91" s="3" t="str">
        <f t="shared" si="0"/>
        <v/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6" t="str">
        <f t="shared" si="3"/>
        <v/>
      </c>
      <c r="B92" s="6"/>
      <c r="C92" s="3"/>
      <c r="D92" s="3"/>
      <c r="E92" s="3"/>
      <c r="F92" s="3"/>
      <c r="G92" s="3"/>
      <c r="H92" s="3"/>
      <c r="I92" s="3"/>
      <c r="J92" s="3"/>
      <c r="K92" s="3" t="str">
        <f t="shared" si="0"/>
        <v/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6" t="str">
        <f t="shared" si="3"/>
        <v/>
      </c>
      <c r="B93" s="6"/>
      <c r="C93" s="3"/>
      <c r="D93" s="3"/>
      <c r="E93" s="3"/>
      <c r="F93" s="3"/>
      <c r="G93" s="3"/>
      <c r="H93" s="3"/>
      <c r="I93" s="3"/>
      <c r="J93" s="3"/>
      <c r="K93" s="3" t="str">
        <f t="shared" si="0"/>
        <v/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6" t="str">
        <f t="shared" si="3"/>
        <v/>
      </c>
      <c r="B94" s="6"/>
      <c r="C94" s="3"/>
      <c r="D94" s="3"/>
      <c r="E94" s="3"/>
      <c r="F94" s="3"/>
      <c r="G94" s="3"/>
      <c r="H94" s="3"/>
      <c r="I94" s="3"/>
      <c r="J94" s="3"/>
      <c r="K94" s="3" t="str">
        <f t="shared" si="0"/>
        <v/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6" t="str">
        <f t="shared" si="3"/>
        <v/>
      </c>
      <c r="B95" s="6"/>
      <c r="C95" s="3"/>
      <c r="D95" s="3"/>
      <c r="E95" s="3"/>
      <c r="F95" s="3"/>
      <c r="G95" s="3"/>
      <c r="H95" s="3"/>
      <c r="I95" s="3"/>
      <c r="J95" s="3"/>
      <c r="K95" s="3" t="str">
        <f t="shared" si="0"/>
        <v/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6" t="str">
        <f t="shared" si="3"/>
        <v/>
      </c>
      <c r="B96" s="6"/>
      <c r="C96" s="3"/>
      <c r="D96" s="3"/>
      <c r="E96" s="3"/>
      <c r="F96" s="3"/>
      <c r="G96" s="3"/>
      <c r="H96" s="3"/>
      <c r="I96" s="3"/>
      <c r="J96" s="3"/>
      <c r="K96" s="3" t="str">
        <f t="shared" si="0"/>
        <v/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6" t="str">
        <f t="shared" si="3"/>
        <v/>
      </c>
      <c r="B97" s="6"/>
      <c r="C97" s="3"/>
      <c r="D97" s="3"/>
      <c r="E97" s="3"/>
      <c r="F97" s="3"/>
      <c r="G97" s="3"/>
      <c r="H97" s="3"/>
      <c r="I97" s="3"/>
      <c r="J97" s="3"/>
      <c r="K97" s="3" t="str">
        <f t="shared" si="0"/>
        <v/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 t="str">
        <f t="shared" si="0"/>
        <v/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 t="str">
        <f t="shared" si="0"/>
        <v/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 t="str">
        <f t="shared" si="0"/>
        <v/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hidden="1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hidden="1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hidden="1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hidden="1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hidden="1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hidden="1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hidden="1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hidden="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hidden="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hidden="1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hidden="1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hidden="1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hidden="1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hidden="1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hidden="1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hidden="1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hidden="1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hidden="1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hidden="1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hidden="1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hidden="1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hidden="1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hidden="1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hidden="1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hidden="1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hidden="1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hidden="1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hidden="1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hidden="1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hidden="1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hidden="1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hidden="1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hidden="1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hidden="1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hidden="1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hidden="1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hidden="1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hidden="1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hidden="1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hidden="1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hidden="1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hidden="1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hidden="1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hidden="1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hidden="1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hidden="1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hidden="1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hidden="1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hidden="1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hidden="1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hidden="1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hidden="1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hidden="1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hidden="1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hidden="1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hidden="1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hidden="1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hidden="1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hidden="1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hidden="1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hidden="1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hidden="1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hidden="1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hidden="1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hidden="1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hidden="1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hidden="1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hidden="1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hidden="1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hidden="1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hidden="1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hidden="1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hidden="1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hidden="1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hidden="1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hidden="1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hidden="1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hidden="1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hidden="1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hidden="1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hidden="1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hidden="1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hidden="1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hidden="1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hidden="1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hidden="1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hidden="1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hidden="1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hidden="1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hidden="1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hidden="1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hidden="1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hidden="1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hidden="1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hidden="1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hidden="1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hidden="1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hidden="1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hidden="1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hidden="1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hidden="1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hidden="1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hidden="1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hidden="1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hidden="1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hidden="1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hidden="1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hidden="1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hidden="1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hidden="1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hidden="1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hidden="1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hidden="1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hidden="1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hidden="1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hidden="1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hidden="1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hidden="1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hidden="1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hidden="1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hidden="1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hidden="1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hidden="1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hidden="1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hidden="1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hidden="1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hidden="1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hidden="1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hidden="1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hidden="1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hidden="1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hidden="1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hidden="1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hidden="1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hidden="1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hidden="1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hidden="1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hidden="1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hidden="1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hidden="1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hidden="1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hidden="1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hidden="1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hidden="1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hidden="1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hidden="1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hidden="1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hidden="1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hidden="1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hidden="1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hidden="1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hidden="1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hidden="1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hidden="1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hidden="1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hidden="1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hidden="1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hidden="1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hidden="1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hidden="1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hidden="1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hidden="1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hidden="1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hidden="1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hidden="1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hidden="1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hidden="1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hidden="1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hidden="1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hidden="1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hidden="1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hidden="1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hidden="1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hidden="1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hidden="1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hidden="1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hidden="1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hidden="1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hidden="1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hidden="1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hidden="1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hidden="1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hidden="1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hidden="1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hidden="1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hidden="1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hidden="1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hidden="1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hidden="1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hidden="1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hidden="1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hidden="1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hidden="1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hidden="1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hidden="1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hidden="1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hidden="1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hidden="1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hidden="1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hidden="1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26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26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26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26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26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26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26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26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26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26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26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baseColWidth="10" defaultColWidth="14.5" defaultRowHeight="15" customHeight="1" x14ac:dyDescent="0.2"/>
  <cols>
    <col min="1" max="2" width="19.83203125" customWidth="1"/>
    <col min="3" max="10" width="13" customWidth="1"/>
    <col min="11" max="11" width="14.83203125" customWidth="1"/>
    <col min="12" max="26" width="8.6640625" customWidth="1"/>
  </cols>
  <sheetData>
    <row r="1" spans="1:11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</row>
    <row r="2" spans="1:11" x14ac:dyDescent="0.2">
      <c r="A2" s="5" t="str">
        <f>IF(NOT('Manual Experiment Interface'!A2=""),'Manual Experiment Interface'!A2,"")</f>
        <v/>
      </c>
      <c r="B2" s="5" t="str">
        <f>IF(NOT('Manual Experiment Interface'!B2=""),'Manual Experiment Interface'!B2,"")</f>
        <v/>
      </c>
      <c r="C2" s="5" t="str">
        <f>IF(NOT('Manual Experiment Interface'!C2=""),'Manual Experiment Interface'!C2,"")</f>
        <v/>
      </c>
      <c r="D2" s="5" t="str">
        <f>IF(NOT('Manual Experiment Interface'!D2=""),'Manual Experiment Interface'!D2,"")</f>
        <v/>
      </c>
      <c r="E2" s="5" t="str">
        <f>IF(NOT('Manual Experiment Interface'!E2=""),'Manual Experiment Interface'!E2,"")</f>
        <v/>
      </c>
      <c r="F2" s="5" t="str">
        <f>IF(NOT('Manual Experiment Interface'!F2=""),'Manual Experiment Interface'!F2,"")</f>
        <v/>
      </c>
      <c r="G2" s="5" t="str">
        <f>IF(NOT('Manual Experiment Interface'!G2=""),'Manual Experiment Interface'!G2,"")</f>
        <v/>
      </c>
      <c r="H2" s="5" t="str">
        <f>IF(NOT('Manual Experiment Interface'!H2=""),'Manual Experiment Interface'!H2,"")</f>
        <v/>
      </c>
      <c r="I2" s="5" t="str">
        <f>IF(NOT('Manual Experiment Interface'!I2=""),'Manual Experiment Interface'!I2,"")</f>
        <v/>
      </c>
      <c r="J2" s="5">
        <f>IF(NOT('Manual Experiment Interface'!J2=""),'Manual Experiment Interface'!J2,"")</f>
        <v>0</v>
      </c>
      <c r="K2" s="5" t="str">
        <f>IF(NOT('Manual Experiment Interface'!K2=""),'Manual Experiment Interface'!K2,"")</f>
        <v/>
      </c>
    </row>
    <row r="3" spans="1:11" x14ac:dyDescent="0.2">
      <c r="A3" s="5" t="str">
        <f>IF(NOT('Manual Experiment Interface'!A3=""),'Manual Experiment Interface'!A3,"")</f>
        <v/>
      </c>
      <c r="B3" s="5" t="str">
        <f>IF(NOT('Manual Experiment Interface'!B3=""),'Manual Experiment Interface'!B3,"")</f>
        <v/>
      </c>
      <c r="C3" s="5" t="str">
        <f>IF(NOT('Manual Experiment Interface'!C3=""),'Manual Experiment Interface'!C3,"")</f>
        <v/>
      </c>
      <c r="D3" s="5" t="str">
        <f>IF(NOT('Manual Experiment Interface'!D3=""),'Manual Experiment Interface'!D3,"")</f>
        <v/>
      </c>
      <c r="E3" s="5" t="str">
        <f>IF(NOT('Manual Experiment Interface'!E3=""),'Manual Experiment Interface'!E3,"")</f>
        <v/>
      </c>
      <c r="F3" s="5" t="str">
        <f>IF(NOT('Manual Experiment Interface'!F3=""),'Manual Experiment Interface'!F3,"")</f>
        <v/>
      </c>
      <c r="G3" s="5" t="str">
        <f>IF(NOT('Manual Experiment Interface'!G3=""),'Manual Experiment Interface'!G3,"")</f>
        <v/>
      </c>
      <c r="H3" s="5" t="str">
        <f>IF(NOT('Manual Experiment Interface'!H3=""),'Manual Experiment Interface'!H3,"")</f>
        <v/>
      </c>
      <c r="I3" s="5" t="str">
        <f>IF(NOT('Manual Experiment Interface'!I3=""),'Manual Experiment Interface'!I3,"")</f>
        <v/>
      </c>
      <c r="J3" s="5">
        <f>IF(NOT('Manual Experiment Interface'!J3=""),'Manual Experiment Interface'!J3,"")</f>
        <v>0</v>
      </c>
      <c r="K3" s="5" t="str">
        <f>IF(NOT('Manual Experiment Interface'!K3=""),'Manual Experiment Interface'!K3,"")</f>
        <v/>
      </c>
    </row>
    <row r="4" spans="1:11" x14ac:dyDescent="0.2">
      <c r="A4" s="5" t="str">
        <f>IF(NOT('Manual Experiment Interface'!A4=""),'Manual Experiment Interface'!A4,"")</f>
        <v/>
      </c>
      <c r="B4" s="5" t="str">
        <f>IF(NOT('Manual Experiment Interface'!B4=""),'Manual Experiment Interface'!B4,"")</f>
        <v/>
      </c>
      <c r="C4" s="5" t="str">
        <f>IF(NOT('Manual Experiment Interface'!C4=""),'Manual Experiment Interface'!C4,"")</f>
        <v/>
      </c>
      <c r="D4" s="5" t="str">
        <f>IF(NOT('Manual Experiment Interface'!D4=""),'Manual Experiment Interface'!D4,"")</f>
        <v/>
      </c>
      <c r="E4" s="5" t="str">
        <f>IF(NOT('Manual Experiment Interface'!E4=""),'Manual Experiment Interface'!E4,"")</f>
        <v/>
      </c>
      <c r="F4" s="5" t="str">
        <f>IF(NOT('Manual Experiment Interface'!F4=""),'Manual Experiment Interface'!F4,"")</f>
        <v/>
      </c>
      <c r="G4" s="5" t="str">
        <f>IF(NOT('Manual Experiment Interface'!G4=""),'Manual Experiment Interface'!G4,"")</f>
        <v/>
      </c>
      <c r="H4" s="5" t="str">
        <f>IF(NOT('Manual Experiment Interface'!H4=""),'Manual Experiment Interface'!H4,"")</f>
        <v/>
      </c>
      <c r="I4" s="5" t="str">
        <f>IF(NOT('Manual Experiment Interface'!I4=""),'Manual Experiment Interface'!I4,"")</f>
        <v/>
      </c>
      <c r="J4" s="5">
        <f>IF(NOT('Manual Experiment Interface'!J4=""),'Manual Experiment Interface'!J4,"")</f>
        <v>0</v>
      </c>
      <c r="K4" s="5" t="str">
        <f>IF(NOT('Manual Experiment Interface'!K4=""),'Manual Experiment Interface'!K4,"")</f>
        <v/>
      </c>
    </row>
    <row r="5" spans="1:11" x14ac:dyDescent="0.2">
      <c r="A5" s="5" t="str">
        <f>IF(NOT('Manual Experiment Interface'!A5=""),'Manual Experiment Interface'!A5,"")</f>
        <v/>
      </c>
      <c r="B5" s="5" t="str">
        <f>IF(NOT('Manual Experiment Interface'!B5=""),'Manual Experiment Interface'!B5,"")</f>
        <v/>
      </c>
      <c r="C5" s="5" t="str">
        <f>IF(NOT('Manual Experiment Interface'!C5=""),'Manual Experiment Interface'!C5,"")</f>
        <v/>
      </c>
      <c r="D5" s="5" t="str">
        <f>IF(NOT('Manual Experiment Interface'!D5=""),'Manual Experiment Interface'!D5,"")</f>
        <v/>
      </c>
      <c r="E5" s="5" t="str">
        <f>IF(NOT('Manual Experiment Interface'!E5=""),'Manual Experiment Interface'!E5,"")</f>
        <v/>
      </c>
      <c r="F5" s="5" t="str">
        <f>IF(NOT('Manual Experiment Interface'!F5=""),'Manual Experiment Interface'!F5,"")</f>
        <v/>
      </c>
      <c r="G5" s="5" t="str">
        <f>IF(NOT('Manual Experiment Interface'!G5=""),'Manual Experiment Interface'!G5,"")</f>
        <v/>
      </c>
      <c r="H5" s="5" t="str">
        <f>IF(NOT('Manual Experiment Interface'!H5=""),'Manual Experiment Interface'!H5,"")</f>
        <v/>
      </c>
      <c r="I5" s="5" t="str">
        <f>IF(NOT('Manual Experiment Interface'!I5=""),'Manual Experiment Interface'!I5,"")</f>
        <v/>
      </c>
      <c r="J5" s="5" t="str">
        <f>IF(NOT('Manual Experiment Interface'!J5=""),'Manual Experiment Interface'!J5,"")</f>
        <v/>
      </c>
      <c r="K5" s="5" t="str">
        <f>IF(NOT('Manual Experiment Interface'!K5=""),'Manual Experiment Interface'!K5,"")</f>
        <v/>
      </c>
    </row>
    <row r="6" spans="1:11" x14ac:dyDescent="0.2">
      <c r="A6" s="5" t="str">
        <f>IF(NOT('Manual Experiment Interface'!A6=""),'Manual Experiment Interface'!A6,"")</f>
        <v/>
      </c>
      <c r="B6" s="5" t="str">
        <f>IF(NOT('Manual Experiment Interface'!B6=""),'Manual Experiment Interface'!B6,"")</f>
        <v/>
      </c>
      <c r="C6" s="5" t="str">
        <f>IF(NOT('Manual Experiment Interface'!C6=""),'Manual Experiment Interface'!C6,"")</f>
        <v/>
      </c>
      <c r="D6" s="5" t="str">
        <f>IF(NOT('Manual Experiment Interface'!D6=""),'Manual Experiment Interface'!D6,"")</f>
        <v/>
      </c>
      <c r="E6" s="5" t="str">
        <f>IF(NOT('Manual Experiment Interface'!E6=""),'Manual Experiment Interface'!E6,"")</f>
        <v/>
      </c>
      <c r="F6" s="5" t="str">
        <f>IF(NOT('Manual Experiment Interface'!F6=""),'Manual Experiment Interface'!F6,"")</f>
        <v/>
      </c>
      <c r="G6" s="5" t="str">
        <f>IF(NOT('Manual Experiment Interface'!G6=""),'Manual Experiment Interface'!G6,"")</f>
        <v/>
      </c>
      <c r="H6" s="5" t="str">
        <f>IF(NOT('Manual Experiment Interface'!H6=""),'Manual Experiment Interface'!H6,"")</f>
        <v/>
      </c>
      <c r="I6" s="5" t="str">
        <f>IF(NOT('Manual Experiment Interface'!I6=""),'Manual Experiment Interface'!I6,"")</f>
        <v/>
      </c>
      <c r="J6" s="5" t="str">
        <f>IF(NOT('Manual Experiment Interface'!J6=""),'Manual Experiment Interface'!J6,"")</f>
        <v/>
      </c>
      <c r="K6" s="5" t="str">
        <f>IF(NOT('Manual Experiment Interface'!K6=""),'Manual Experiment Interface'!K6,"")</f>
        <v/>
      </c>
    </row>
    <row r="7" spans="1:11" x14ac:dyDescent="0.2">
      <c r="A7" s="5" t="str">
        <f>IF(NOT('Manual Experiment Interface'!A7=""),'Manual Experiment Interface'!A7,"")</f>
        <v/>
      </c>
      <c r="B7" s="5" t="str">
        <f>IF(NOT('Manual Experiment Interface'!B7=""),'Manual Experiment Interface'!B7,"")</f>
        <v/>
      </c>
      <c r="C7" s="5" t="str">
        <f>IF(NOT('Manual Experiment Interface'!C7=""),'Manual Experiment Interface'!C7,"")</f>
        <v/>
      </c>
      <c r="D7" s="5" t="str">
        <f>IF(NOT('Manual Experiment Interface'!D7=""),'Manual Experiment Interface'!D7,"")</f>
        <v/>
      </c>
      <c r="E7" s="5" t="str">
        <f>IF(NOT('Manual Experiment Interface'!E7=""),'Manual Experiment Interface'!E7,"")</f>
        <v/>
      </c>
      <c r="F7" s="5" t="str">
        <f>IF(NOT('Manual Experiment Interface'!F7=""),'Manual Experiment Interface'!F7,"")</f>
        <v/>
      </c>
      <c r="G7" s="5" t="str">
        <f>IF(NOT('Manual Experiment Interface'!G7=""),'Manual Experiment Interface'!G7,"")</f>
        <v/>
      </c>
      <c r="H7" s="5" t="str">
        <f>IF(NOT('Manual Experiment Interface'!H7=""),'Manual Experiment Interface'!H7,"")</f>
        <v/>
      </c>
      <c r="I7" s="5" t="str">
        <f>IF(NOT('Manual Experiment Interface'!I7=""),'Manual Experiment Interface'!I7,"")</f>
        <v/>
      </c>
      <c r="J7" s="5" t="str">
        <f>IF(NOT('Manual Experiment Interface'!J7=""),'Manual Experiment Interface'!J7,"")</f>
        <v/>
      </c>
      <c r="K7" s="5" t="str">
        <f>IF(NOT('Manual Experiment Interface'!K7=""),'Manual Experiment Interface'!K7,"")</f>
        <v/>
      </c>
    </row>
    <row r="8" spans="1:11" x14ac:dyDescent="0.2">
      <c r="A8" s="5" t="str">
        <f>IF(NOT('Manual Experiment Interface'!A8=""),'Manual Experiment Interface'!A8,"")</f>
        <v/>
      </c>
      <c r="B8" s="5" t="str">
        <f>IF(NOT('Manual Experiment Interface'!B8=""),'Manual Experiment Interface'!B8,"")</f>
        <v/>
      </c>
      <c r="C8" s="5" t="str">
        <f>IF(NOT('Manual Experiment Interface'!C8=""),'Manual Experiment Interface'!C8,"")</f>
        <v/>
      </c>
      <c r="D8" s="5" t="str">
        <f>IF(NOT('Manual Experiment Interface'!D8=""),'Manual Experiment Interface'!D8,"")</f>
        <v/>
      </c>
      <c r="E8" s="5" t="str">
        <f>IF(NOT('Manual Experiment Interface'!E8=""),'Manual Experiment Interface'!E8,"")</f>
        <v/>
      </c>
      <c r="F8" s="5" t="str">
        <f>IF(NOT('Manual Experiment Interface'!F8=""),'Manual Experiment Interface'!F8,"")</f>
        <v/>
      </c>
      <c r="G8" s="5" t="str">
        <f>IF(NOT('Manual Experiment Interface'!G8=""),'Manual Experiment Interface'!G8,"")</f>
        <v/>
      </c>
      <c r="H8" s="5" t="str">
        <f>IF(NOT('Manual Experiment Interface'!H8=""),'Manual Experiment Interface'!H8,"")</f>
        <v/>
      </c>
      <c r="I8" s="5" t="str">
        <f>IF(NOT('Manual Experiment Interface'!I8=""),'Manual Experiment Interface'!I8,"")</f>
        <v/>
      </c>
      <c r="J8" s="5" t="str">
        <f>IF(NOT('Manual Experiment Interface'!J8=""),'Manual Experiment Interface'!J8,"")</f>
        <v/>
      </c>
      <c r="K8" s="5" t="str">
        <f>IF(NOT('Manual Experiment Interface'!K8=""),'Manual Experiment Interface'!K8,"")</f>
        <v/>
      </c>
    </row>
    <row r="9" spans="1:11" x14ac:dyDescent="0.2">
      <c r="A9" s="5" t="str">
        <f>IF(NOT('Manual Experiment Interface'!A9=""),'Manual Experiment Interface'!A9,"")</f>
        <v/>
      </c>
      <c r="B9" s="5" t="str">
        <f>IF(NOT('Manual Experiment Interface'!B9=""),'Manual Experiment Interface'!B9,"")</f>
        <v/>
      </c>
      <c r="C9" s="5" t="str">
        <f>IF(NOT('Manual Experiment Interface'!C9=""),'Manual Experiment Interface'!C9,"")</f>
        <v/>
      </c>
      <c r="D9" s="5" t="str">
        <f>IF(NOT('Manual Experiment Interface'!D9=""),'Manual Experiment Interface'!D9,"")</f>
        <v/>
      </c>
      <c r="E9" s="5" t="str">
        <f>IF(NOT('Manual Experiment Interface'!E9=""),'Manual Experiment Interface'!E9,"")</f>
        <v/>
      </c>
      <c r="F9" s="5" t="str">
        <f>IF(NOT('Manual Experiment Interface'!F9=""),'Manual Experiment Interface'!F9,"")</f>
        <v/>
      </c>
      <c r="G9" s="5" t="str">
        <f>IF(NOT('Manual Experiment Interface'!G9=""),'Manual Experiment Interface'!G9,"")</f>
        <v/>
      </c>
      <c r="H9" s="5" t="str">
        <f>IF(NOT('Manual Experiment Interface'!H9=""),'Manual Experiment Interface'!H9,"")</f>
        <v/>
      </c>
      <c r="I9" s="5" t="str">
        <f>IF(NOT('Manual Experiment Interface'!I9=""),'Manual Experiment Interface'!I9,"")</f>
        <v/>
      </c>
      <c r="J9" s="5" t="str">
        <f>IF(NOT('Manual Experiment Interface'!J9=""),'Manual Experiment Interface'!J9,"")</f>
        <v/>
      </c>
      <c r="K9" s="5" t="str">
        <f>IF(NOT('Manual Experiment Interface'!K9=""),'Manual Experiment Interface'!K9,"")</f>
        <v/>
      </c>
    </row>
    <row r="10" spans="1:11" x14ac:dyDescent="0.2">
      <c r="A10" s="5" t="str">
        <f>IF(NOT('Manual Experiment Interface'!A10=""),'Manual Experiment Interface'!A10,"")</f>
        <v/>
      </c>
      <c r="B10" s="5" t="str">
        <f>IF(NOT('Manual Experiment Interface'!B10=""),'Manual Experiment Interface'!B10,"")</f>
        <v/>
      </c>
      <c r="C10" s="5" t="str">
        <f>IF(NOT('Manual Experiment Interface'!C10=""),'Manual Experiment Interface'!C10,"")</f>
        <v/>
      </c>
      <c r="D10" s="5" t="str">
        <f>IF(NOT('Manual Experiment Interface'!D10=""),'Manual Experiment Interface'!D10,"")</f>
        <v/>
      </c>
      <c r="E10" s="5" t="str">
        <f>IF(NOT('Manual Experiment Interface'!E10=""),'Manual Experiment Interface'!E10,"")</f>
        <v/>
      </c>
      <c r="F10" s="5" t="str">
        <f>IF(NOT('Manual Experiment Interface'!F10=""),'Manual Experiment Interface'!F10,"")</f>
        <v/>
      </c>
      <c r="G10" s="5" t="str">
        <f>IF(NOT('Manual Experiment Interface'!G10=""),'Manual Experiment Interface'!G10,"")</f>
        <v/>
      </c>
      <c r="H10" s="5" t="str">
        <f>IF(NOT('Manual Experiment Interface'!H10=""),'Manual Experiment Interface'!H10,"")</f>
        <v/>
      </c>
      <c r="I10" s="5" t="str">
        <f>IF(NOT('Manual Experiment Interface'!I10=""),'Manual Experiment Interface'!I10,"")</f>
        <v/>
      </c>
      <c r="J10" s="5" t="str">
        <f>IF(NOT('Manual Experiment Interface'!J10=""),'Manual Experiment Interface'!J10,"")</f>
        <v/>
      </c>
      <c r="K10" s="5" t="str">
        <f>IF(NOT('Manual Experiment Interface'!K10=""),'Manual Experiment Interface'!K10,"")</f>
        <v/>
      </c>
    </row>
    <row r="11" spans="1:11" x14ac:dyDescent="0.2">
      <c r="A11" s="5" t="str">
        <f>IF(NOT('Manual Experiment Interface'!A11=""),'Manual Experiment Interface'!A11,"")</f>
        <v/>
      </c>
      <c r="B11" s="5" t="str">
        <f>IF(NOT('Manual Experiment Interface'!B11=""),'Manual Experiment Interface'!B11,"")</f>
        <v/>
      </c>
      <c r="C11" s="5" t="str">
        <f>IF(NOT('Manual Experiment Interface'!C11=""),'Manual Experiment Interface'!C11,"")</f>
        <v/>
      </c>
      <c r="D11" s="5" t="str">
        <f>IF(NOT('Manual Experiment Interface'!D11=""),'Manual Experiment Interface'!D11,"")</f>
        <v/>
      </c>
      <c r="E11" s="5" t="str">
        <f>IF(NOT('Manual Experiment Interface'!E11=""),'Manual Experiment Interface'!E11,"")</f>
        <v/>
      </c>
      <c r="F11" s="5" t="str">
        <f>IF(NOT('Manual Experiment Interface'!F11=""),'Manual Experiment Interface'!F11,"")</f>
        <v/>
      </c>
      <c r="G11" s="5" t="str">
        <f>IF(NOT('Manual Experiment Interface'!G11=""),'Manual Experiment Interface'!G11,"")</f>
        <v/>
      </c>
      <c r="H11" s="5" t="str">
        <f>IF(NOT('Manual Experiment Interface'!H11=""),'Manual Experiment Interface'!H11,"")</f>
        <v/>
      </c>
      <c r="I11" s="5" t="str">
        <f>IF(NOT('Manual Experiment Interface'!I11=""),'Manual Experiment Interface'!I11,"")</f>
        <v/>
      </c>
      <c r="J11" s="5" t="str">
        <f>IF(NOT('Manual Experiment Interface'!J11=""),'Manual Experiment Interface'!J11,"")</f>
        <v/>
      </c>
      <c r="K11" s="5" t="str">
        <f>IF(NOT('Manual Experiment Interface'!K11=""),'Manual Experiment Interface'!K11,"")</f>
        <v/>
      </c>
    </row>
    <row r="12" spans="1:11" x14ac:dyDescent="0.2">
      <c r="A12" s="5" t="str">
        <f>IF(NOT('Manual Experiment Interface'!A12=""),'Manual Experiment Interface'!A12,"")</f>
        <v/>
      </c>
      <c r="B12" s="5" t="str">
        <f>IF(NOT('Manual Experiment Interface'!B12=""),'Manual Experiment Interface'!B12,"")</f>
        <v/>
      </c>
      <c r="C12" s="5" t="str">
        <f>IF(NOT('Manual Experiment Interface'!C12=""),'Manual Experiment Interface'!C12,"")</f>
        <v/>
      </c>
      <c r="D12" s="5" t="str">
        <f>IF(NOT('Manual Experiment Interface'!D12=""),'Manual Experiment Interface'!D12,"")</f>
        <v/>
      </c>
      <c r="E12" s="5" t="str">
        <f>IF(NOT('Manual Experiment Interface'!E12=""),'Manual Experiment Interface'!E12,"")</f>
        <v/>
      </c>
      <c r="F12" s="5" t="str">
        <f>IF(NOT('Manual Experiment Interface'!F12=""),'Manual Experiment Interface'!F12,"")</f>
        <v/>
      </c>
      <c r="G12" s="5" t="str">
        <f>IF(NOT('Manual Experiment Interface'!G12=""),'Manual Experiment Interface'!G12,"")</f>
        <v/>
      </c>
      <c r="H12" s="5" t="str">
        <f>IF(NOT('Manual Experiment Interface'!H12=""),'Manual Experiment Interface'!H12,"")</f>
        <v/>
      </c>
      <c r="I12" s="5" t="str">
        <f>IF(NOT('Manual Experiment Interface'!I12=""),'Manual Experiment Interface'!I12,"")</f>
        <v/>
      </c>
      <c r="J12" s="5" t="str">
        <f>IF(NOT('Manual Experiment Interface'!J12=""),'Manual Experiment Interface'!J12,"")</f>
        <v/>
      </c>
      <c r="K12" s="5" t="str">
        <f>IF(NOT('Manual Experiment Interface'!K12=""),'Manual Experiment Interface'!K12,"")</f>
        <v/>
      </c>
    </row>
    <row r="13" spans="1:11" x14ac:dyDescent="0.2">
      <c r="A13" s="5" t="str">
        <f>IF(NOT('Manual Experiment Interface'!A13=""),'Manual Experiment Interface'!A13,"")</f>
        <v/>
      </c>
      <c r="B13" s="5" t="str">
        <f>IF(NOT('Manual Experiment Interface'!B13=""),'Manual Experiment Interface'!B13,"")</f>
        <v/>
      </c>
      <c r="C13" s="5" t="str">
        <f>IF(NOT('Manual Experiment Interface'!C13=""),'Manual Experiment Interface'!C13,"")</f>
        <v/>
      </c>
      <c r="D13" s="5" t="str">
        <f>IF(NOT('Manual Experiment Interface'!D13=""),'Manual Experiment Interface'!D13,"")</f>
        <v/>
      </c>
      <c r="E13" s="5" t="str">
        <f>IF(NOT('Manual Experiment Interface'!E13=""),'Manual Experiment Interface'!E13,"")</f>
        <v/>
      </c>
      <c r="F13" s="5" t="str">
        <f>IF(NOT('Manual Experiment Interface'!F13=""),'Manual Experiment Interface'!F13,"")</f>
        <v/>
      </c>
      <c r="G13" s="5" t="str">
        <f>IF(NOT('Manual Experiment Interface'!G13=""),'Manual Experiment Interface'!G13,"")</f>
        <v/>
      </c>
      <c r="H13" s="5" t="str">
        <f>IF(NOT('Manual Experiment Interface'!H13=""),'Manual Experiment Interface'!H13,"")</f>
        <v/>
      </c>
      <c r="I13" s="5" t="str">
        <f>IF(NOT('Manual Experiment Interface'!I13=""),'Manual Experiment Interface'!I13,"")</f>
        <v/>
      </c>
      <c r="J13" s="5" t="str">
        <f>IF(NOT('Manual Experiment Interface'!J13=""),'Manual Experiment Interface'!J13,"")</f>
        <v/>
      </c>
      <c r="K13" s="5" t="str">
        <f>IF(NOT('Manual Experiment Interface'!K13=""),'Manual Experiment Interface'!K13,"")</f>
        <v/>
      </c>
    </row>
    <row r="14" spans="1:11" x14ac:dyDescent="0.2">
      <c r="A14" s="5" t="str">
        <f>IF(NOT('Manual Experiment Interface'!A14=""),'Manual Experiment Interface'!A14,"")</f>
        <v/>
      </c>
      <c r="B14" s="5" t="str">
        <f>IF(NOT('Manual Experiment Interface'!B14=""),'Manual Experiment Interface'!B14,"")</f>
        <v/>
      </c>
      <c r="C14" s="5" t="str">
        <f>IF(NOT('Manual Experiment Interface'!C14=""),'Manual Experiment Interface'!C14,"")</f>
        <v/>
      </c>
      <c r="D14" s="5" t="str">
        <f>IF(NOT('Manual Experiment Interface'!D14=""),'Manual Experiment Interface'!D14,"")</f>
        <v/>
      </c>
      <c r="E14" s="5" t="str">
        <f>IF(NOT('Manual Experiment Interface'!E14=""),'Manual Experiment Interface'!E14,"")</f>
        <v/>
      </c>
      <c r="F14" s="5" t="str">
        <f>IF(NOT('Manual Experiment Interface'!F14=""),'Manual Experiment Interface'!F14,"")</f>
        <v/>
      </c>
      <c r="G14" s="5" t="str">
        <f>IF(NOT('Manual Experiment Interface'!G14=""),'Manual Experiment Interface'!G14,"")</f>
        <v/>
      </c>
      <c r="H14" s="5" t="str">
        <f>IF(NOT('Manual Experiment Interface'!H14=""),'Manual Experiment Interface'!H14,"")</f>
        <v/>
      </c>
      <c r="I14" s="5" t="str">
        <f>IF(NOT('Manual Experiment Interface'!I14=""),'Manual Experiment Interface'!I14,"")</f>
        <v/>
      </c>
      <c r="J14" s="5" t="str">
        <f>IF(NOT('Manual Experiment Interface'!J14=""),'Manual Experiment Interface'!J14,"")</f>
        <v/>
      </c>
      <c r="K14" s="5" t="str">
        <f>IF(NOT('Manual Experiment Interface'!K14=""),'Manual Experiment Interface'!K14,"")</f>
        <v/>
      </c>
    </row>
    <row r="15" spans="1:11" x14ac:dyDescent="0.2">
      <c r="A15" s="5" t="str">
        <f>IF(NOT('Manual Experiment Interface'!A15=""),'Manual Experiment Interface'!A15,"")</f>
        <v/>
      </c>
      <c r="B15" s="5" t="str">
        <f>IF(NOT('Manual Experiment Interface'!B15=""),'Manual Experiment Interface'!B15,"")</f>
        <v/>
      </c>
      <c r="C15" s="5" t="str">
        <f>IF(NOT('Manual Experiment Interface'!C15=""),'Manual Experiment Interface'!C15,"")</f>
        <v/>
      </c>
      <c r="D15" s="5" t="str">
        <f>IF(NOT('Manual Experiment Interface'!D15=""),'Manual Experiment Interface'!D15,"")</f>
        <v/>
      </c>
      <c r="E15" s="5" t="str">
        <f>IF(NOT('Manual Experiment Interface'!E15=""),'Manual Experiment Interface'!E15,"")</f>
        <v/>
      </c>
      <c r="F15" s="5" t="str">
        <f>IF(NOT('Manual Experiment Interface'!F15=""),'Manual Experiment Interface'!F15,"")</f>
        <v/>
      </c>
      <c r="G15" s="5" t="str">
        <f>IF(NOT('Manual Experiment Interface'!G15=""),'Manual Experiment Interface'!G15,"")</f>
        <v/>
      </c>
      <c r="H15" s="5" t="str">
        <f>IF(NOT('Manual Experiment Interface'!H15=""),'Manual Experiment Interface'!H15,"")</f>
        <v/>
      </c>
      <c r="I15" s="5" t="str">
        <f>IF(NOT('Manual Experiment Interface'!I15=""),'Manual Experiment Interface'!I15,"")</f>
        <v/>
      </c>
      <c r="J15" s="5" t="str">
        <f>IF(NOT('Manual Experiment Interface'!J15=""),'Manual Experiment Interface'!J15,"")</f>
        <v/>
      </c>
      <c r="K15" s="5" t="str">
        <f>IF(NOT('Manual Experiment Interface'!K15=""),'Manual Experiment Interface'!K15,"")</f>
        <v/>
      </c>
    </row>
    <row r="16" spans="1:11" x14ac:dyDescent="0.2">
      <c r="A16" s="5" t="str">
        <f>IF(NOT('Manual Experiment Interface'!A16=""),'Manual Experiment Interface'!A16,"")</f>
        <v/>
      </c>
      <c r="B16" s="5" t="str">
        <f>IF(NOT('Manual Experiment Interface'!B16=""),'Manual Experiment Interface'!B16,"")</f>
        <v/>
      </c>
      <c r="C16" s="5" t="str">
        <f>IF(NOT('Manual Experiment Interface'!C16=""),'Manual Experiment Interface'!C16,"")</f>
        <v/>
      </c>
      <c r="D16" s="5" t="str">
        <f>IF(NOT('Manual Experiment Interface'!D16=""),'Manual Experiment Interface'!D16,"")</f>
        <v/>
      </c>
      <c r="E16" s="5" t="str">
        <f>IF(NOT('Manual Experiment Interface'!E16=""),'Manual Experiment Interface'!E16,"")</f>
        <v/>
      </c>
      <c r="F16" s="5" t="str">
        <f>IF(NOT('Manual Experiment Interface'!F16=""),'Manual Experiment Interface'!F16,"")</f>
        <v/>
      </c>
      <c r="G16" s="5" t="str">
        <f>IF(NOT('Manual Experiment Interface'!G16=""),'Manual Experiment Interface'!G16,"")</f>
        <v/>
      </c>
      <c r="H16" s="5" t="str">
        <f>IF(NOT('Manual Experiment Interface'!H16=""),'Manual Experiment Interface'!H16,"")</f>
        <v/>
      </c>
      <c r="I16" s="5" t="str">
        <f>IF(NOT('Manual Experiment Interface'!I16=""),'Manual Experiment Interface'!I16,"")</f>
        <v/>
      </c>
      <c r="J16" s="5" t="str">
        <f>IF(NOT('Manual Experiment Interface'!J16=""),'Manual Experiment Interface'!J16,"")</f>
        <v/>
      </c>
      <c r="K16" s="5" t="str">
        <f>IF(NOT('Manual Experiment Interface'!K16=""),'Manual Experiment Interface'!K16,"")</f>
        <v/>
      </c>
    </row>
    <row r="17" spans="1:11" x14ac:dyDescent="0.2">
      <c r="A17" s="5" t="str">
        <f>IF(NOT('Manual Experiment Interface'!A17=""),'Manual Experiment Interface'!A17,"")</f>
        <v/>
      </c>
      <c r="B17" s="5" t="str">
        <f>IF(NOT('Manual Experiment Interface'!B17=""),'Manual Experiment Interface'!B17,"")</f>
        <v/>
      </c>
      <c r="C17" s="5" t="str">
        <f>IF(NOT('Manual Experiment Interface'!C17=""),'Manual Experiment Interface'!C17,"")</f>
        <v/>
      </c>
      <c r="D17" s="5" t="str">
        <f>IF(NOT('Manual Experiment Interface'!D17=""),'Manual Experiment Interface'!D17,"")</f>
        <v/>
      </c>
      <c r="E17" s="5" t="str">
        <f>IF(NOT('Manual Experiment Interface'!E17=""),'Manual Experiment Interface'!E17,"")</f>
        <v/>
      </c>
      <c r="F17" s="5" t="str">
        <f>IF(NOT('Manual Experiment Interface'!F17=""),'Manual Experiment Interface'!F17,"")</f>
        <v/>
      </c>
      <c r="G17" s="5" t="str">
        <f>IF(NOT('Manual Experiment Interface'!G17=""),'Manual Experiment Interface'!G17,"")</f>
        <v/>
      </c>
      <c r="H17" s="5" t="str">
        <f>IF(NOT('Manual Experiment Interface'!H17=""),'Manual Experiment Interface'!H17,"")</f>
        <v/>
      </c>
      <c r="I17" s="5" t="str">
        <f>IF(NOT('Manual Experiment Interface'!I17=""),'Manual Experiment Interface'!I17,"")</f>
        <v/>
      </c>
      <c r="J17" s="5" t="str">
        <f>IF(NOT('Manual Experiment Interface'!J17=""),'Manual Experiment Interface'!J17,"")</f>
        <v/>
      </c>
      <c r="K17" s="5" t="str">
        <f>IF(NOT('Manual Experiment Interface'!K17=""),'Manual Experiment Interface'!K17,"")</f>
        <v/>
      </c>
    </row>
    <row r="18" spans="1:11" x14ac:dyDescent="0.2">
      <c r="A18" s="5" t="str">
        <f>IF(NOT('Manual Experiment Interface'!A18=""),'Manual Experiment Interface'!A18,"")</f>
        <v/>
      </c>
      <c r="B18" s="5" t="str">
        <f>IF(NOT('Manual Experiment Interface'!B18=""),'Manual Experiment Interface'!B18,"")</f>
        <v/>
      </c>
      <c r="C18" s="5" t="str">
        <f>IF(NOT('Manual Experiment Interface'!C18=""),'Manual Experiment Interface'!C18,"")</f>
        <v/>
      </c>
      <c r="D18" s="5" t="str">
        <f>IF(NOT('Manual Experiment Interface'!D18=""),'Manual Experiment Interface'!D18,"")</f>
        <v/>
      </c>
      <c r="E18" s="5" t="str">
        <f>IF(NOT('Manual Experiment Interface'!E18=""),'Manual Experiment Interface'!E18,"")</f>
        <v/>
      </c>
      <c r="F18" s="5" t="str">
        <f>IF(NOT('Manual Experiment Interface'!F18=""),'Manual Experiment Interface'!F18,"")</f>
        <v/>
      </c>
      <c r="G18" s="5" t="str">
        <f>IF(NOT('Manual Experiment Interface'!G18=""),'Manual Experiment Interface'!G18,"")</f>
        <v/>
      </c>
      <c r="H18" s="5" t="str">
        <f>IF(NOT('Manual Experiment Interface'!H18=""),'Manual Experiment Interface'!H18,"")</f>
        <v/>
      </c>
      <c r="I18" s="5" t="str">
        <f>IF(NOT('Manual Experiment Interface'!I18=""),'Manual Experiment Interface'!I18,"")</f>
        <v/>
      </c>
      <c r="J18" s="5" t="str">
        <f>IF(NOT('Manual Experiment Interface'!J18=""),'Manual Experiment Interface'!J18,"")</f>
        <v/>
      </c>
      <c r="K18" s="5" t="str">
        <f>IF(NOT('Manual Experiment Interface'!K18=""),'Manual Experiment Interface'!K18,"")</f>
        <v/>
      </c>
    </row>
    <row r="19" spans="1:11" x14ac:dyDescent="0.2">
      <c r="A19" s="5" t="str">
        <f>IF(NOT('Manual Experiment Interface'!A19=""),'Manual Experiment Interface'!A19,"")</f>
        <v/>
      </c>
      <c r="B19" s="5" t="str">
        <f>IF(NOT('Manual Experiment Interface'!B19=""),'Manual Experiment Interface'!B19,"")</f>
        <v/>
      </c>
      <c r="C19" s="5" t="str">
        <f>IF(NOT('Manual Experiment Interface'!C19=""),'Manual Experiment Interface'!C19,"")</f>
        <v/>
      </c>
      <c r="D19" s="5" t="str">
        <f>IF(NOT('Manual Experiment Interface'!D19=""),'Manual Experiment Interface'!D19,"")</f>
        <v/>
      </c>
      <c r="E19" s="5" t="str">
        <f>IF(NOT('Manual Experiment Interface'!E19=""),'Manual Experiment Interface'!E19,"")</f>
        <v/>
      </c>
      <c r="F19" s="5" t="str">
        <f>IF(NOT('Manual Experiment Interface'!F19=""),'Manual Experiment Interface'!F19,"")</f>
        <v/>
      </c>
      <c r="G19" s="5" t="str">
        <f>IF(NOT('Manual Experiment Interface'!G19=""),'Manual Experiment Interface'!G19,"")</f>
        <v/>
      </c>
      <c r="H19" s="5" t="str">
        <f>IF(NOT('Manual Experiment Interface'!H19=""),'Manual Experiment Interface'!H19,"")</f>
        <v/>
      </c>
      <c r="I19" s="5" t="str">
        <f>IF(NOT('Manual Experiment Interface'!I19=""),'Manual Experiment Interface'!I19,"")</f>
        <v/>
      </c>
      <c r="J19" s="5" t="str">
        <f>IF(NOT('Manual Experiment Interface'!J19=""),'Manual Experiment Interface'!J19,"")</f>
        <v/>
      </c>
      <c r="K19" s="5" t="str">
        <f>IF(NOT('Manual Experiment Interface'!K19=""),'Manual Experiment Interface'!K19,"")</f>
        <v/>
      </c>
    </row>
    <row r="20" spans="1:11" x14ac:dyDescent="0.2">
      <c r="A20" s="5" t="str">
        <f>IF(NOT('Manual Experiment Interface'!A20=""),'Manual Experiment Interface'!A20,"")</f>
        <v/>
      </c>
      <c r="B20" s="5" t="str">
        <f>IF(NOT('Manual Experiment Interface'!B20=""),'Manual Experiment Interface'!B20,"")</f>
        <v/>
      </c>
      <c r="C20" s="5" t="str">
        <f>IF(NOT('Manual Experiment Interface'!C20=""),'Manual Experiment Interface'!C20,"")</f>
        <v/>
      </c>
      <c r="D20" s="5" t="str">
        <f>IF(NOT('Manual Experiment Interface'!D20=""),'Manual Experiment Interface'!D20,"")</f>
        <v/>
      </c>
      <c r="E20" s="5" t="str">
        <f>IF(NOT('Manual Experiment Interface'!E20=""),'Manual Experiment Interface'!E20,"")</f>
        <v/>
      </c>
      <c r="F20" s="5" t="str">
        <f>IF(NOT('Manual Experiment Interface'!F20=""),'Manual Experiment Interface'!F20,"")</f>
        <v/>
      </c>
      <c r="G20" s="5" t="str">
        <f>IF(NOT('Manual Experiment Interface'!G20=""),'Manual Experiment Interface'!G20,"")</f>
        <v/>
      </c>
      <c r="H20" s="5" t="str">
        <f>IF(NOT('Manual Experiment Interface'!H20=""),'Manual Experiment Interface'!H20,"")</f>
        <v/>
      </c>
      <c r="I20" s="5" t="str">
        <f>IF(NOT('Manual Experiment Interface'!I20=""),'Manual Experiment Interface'!I20,"")</f>
        <v/>
      </c>
      <c r="J20" s="5" t="str">
        <f>IF(NOT('Manual Experiment Interface'!J20=""),'Manual Experiment Interface'!J20,"")</f>
        <v/>
      </c>
      <c r="K20" s="5" t="str">
        <f>IF(NOT('Manual Experiment Interface'!K20=""),'Manual Experiment Interface'!K20,"")</f>
        <v/>
      </c>
    </row>
    <row r="21" spans="1:11" ht="15.75" customHeight="1" x14ac:dyDescent="0.2">
      <c r="A21" s="5" t="str">
        <f>IF(NOT('Manual Experiment Interface'!A21=""),'Manual Experiment Interface'!A21,"")</f>
        <v/>
      </c>
      <c r="B21" s="5" t="str">
        <f>IF(NOT('Manual Experiment Interface'!B21=""),'Manual Experiment Interface'!B21,"")</f>
        <v/>
      </c>
      <c r="C21" s="5" t="str">
        <f>IF(NOT('Manual Experiment Interface'!C21=""),'Manual Experiment Interface'!C21,"")</f>
        <v/>
      </c>
      <c r="D21" s="5" t="str">
        <f>IF(NOT('Manual Experiment Interface'!D21=""),'Manual Experiment Interface'!D21,"")</f>
        <v/>
      </c>
      <c r="E21" s="5" t="str">
        <f>IF(NOT('Manual Experiment Interface'!E21=""),'Manual Experiment Interface'!E21,"")</f>
        <v/>
      </c>
      <c r="F21" s="5" t="str">
        <f>IF(NOT('Manual Experiment Interface'!F21=""),'Manual Experiment Interface'!F21,"")</f>
        <v/>
      </c>
      <c r="G21" s="5" t="str">
        <f>IF(NOT('Manual Experiment Interface'!G21=""),'Manual Experiment Interface'!G21,"")</f>
        <v/>
      </c>
      <c r="H21" s="5" t="str">
        <f>IF(NOT('Manual Experiment Interface'!H21=""),'Manual Experiment Interface'!H21,"")</f>
        <v/>
      </c>
      <c r="I21" s="5" t="str">
        <f>IF(NOT('Manual Experiment Interface'!I21=""),'Manual Experiment Interface'!I21,"")</f>
        <v/>
      </c>
      <c r="J21" s="5" t="str">
        <f>IF(NOT('Manual Experiment Interface'!J21=""),'Manual Experiment Interface'!J21,"")</f>
        <v/>
      </c>
      <c r="K21" s="5" t="str">
        <f>IF(NOT('Manual Experiment Interface'!K21=""),'Manual Experiment Interface'!K21,"")</f>
        <v/>
      </c>
    </row>
    <row r="22" spans="1:11" ht="15.75" customHeight="1" x14ac:dyDescent="0.2">
      <c r="A22" s="5" t="str">
        <f>IF(NOT('Manual Experiment Interface'!A22=""),'Manual Experiment Interface'!A22,"")</f>
        <v/>
      </c>
      <c r="B22" s="5" t="str">
        <f>IF(NOT('Manual Experiment Interface'!B22=""),'Manual Experiment Interface'!B22,"")</f>
        <v/>
      </c>
      <c r="C22" s="5" t="str">
        <f>IF(NOT('Manual Experiment Interface'!C22=""),'Manual Experiment Interface'!C22,"")</f>
        <v/>
      </c>
      <c r="D22" s="5" t="str">
        <f>IF(NOT('Manual Experiment Interface'!D22=""),'Manual Experiment Interface'!D22,"")</f>
        <v/>
      </c>
      <c r="E22" s="5" t="str">
        <f>IF(NOT('Manual Experiment Interface'!E22=""),'Manual Experiment Interface'!E22,"")</f>
        <v/>
      </c>
      <c r="F22" s="5" t="str">
        <f>IF(NOT('Manual Experiment Interface'!F22=""),'Manual Experiment Interface'!F22,"")</f>
        <v/>
      </c>
      <c r="G22" s="5" t="str">
        <f>IF(NOT('Manual Experiment Interface'!G22=""),'Manual Experiment Interface'!G22,"")</f>
        <v/>
      </c>
      <c r="H22" s="5" t="str">
        <f>IF(NOT('Manual Experiment Interface'!H22=""),'Manual Experiment Interface'!H22,"")</f>
        <v/>
      </c>
      <c r="I22" s="5" t="str">
        <f>IF(NOT('Manual Experiment Interface'!I22=""),'Manual Experiment Interface'!I22,"")</f>
        <v/>
      </c>
      <c r="J22" s="5" t="str">
        <f>IF(NOT('Manual Experiment Interface'!J22=""),'Manual Experiment Interface'!J22,"")</f>
        <v/>
      </c>
      <c r="K22" s="5" t="str">
        <f>IF(NOT('Manual Experiment Interface'!K22=""),'Manual Experiment Interface'!K22,"")</f>
        <v/>
      </c>
    </row>
    <row r="23" spans="1:11" ht="15.75" customHeight="1" x14ac:dyDescent="0.2">
      <c r="A23" s="5" t="str">
        <f>IF(NOT('Manual Experiment Interface'!A23=""),'Manual Experiment Interface'!A23,"")</f>
        <v/>
      </c>
      <c r="B23" s="5" t="str">
        <f>IF(NOT('Manual Experiment Interface'!B23=""),'Manual Experiment Interface'!B23,"")</f>
        <v/>
      </c>
      <c r="C23" s="5" t="str">
        <f>IF(NOT('Manual Experiment Interface'!C23=""),'Manual Experiment Interface'!C23,"")</f>
        <v/>
      </c>
      <c r="D23" s="5" t="str">
        <f>IF(NOT('Manual Experiment Interface'!D23=""),'Manual Experiment Interface'!D23,"")</f>
        <v/>
      </c>
      <c r="E23" s="5" t="str">
        <f>IF(NOT('Manual Experiment Interface'!E23=""),'Manual Experiment Interface'!E23,"")</f>
        <v/>
      </c>
      <c r="F23" s="5" t="str">
        <f>IF(NOT('Manual Experiment Interface'!F23=""),'Manual Experiment Interface'!F23,"")</f>
        <v/>
      </c>
      <c r="G23" s="5" t="str">
        <f>IF(NOT('Manual Experiment Interface'!G23=""),'Manual Experiment Interface'!G23,"")</f>
        <v/>
      </c>
      <c r="H23" s="5" t="str">
        <f>IF(NOT('Manual Experiment Interface'!H23=""),'Manual Experiment Interface'!H23,"")</f>
        <v/>
      </c>
      <c r="I23" s="5" t="str">
        <f>IF(NOT('Manual Experiment Interface'!I23=""),'Manual Experiment Interface'!I23,"")</f>
        <v/>
      </c>
      <c r="J23" s="5" t="str">
        <f>IF(NOT('Manual Experiment Interface'!J23=""),'Manual Experiment Interface'!J23,"")</f>
        <v/>
      </c>
      <c r="K23" s="5" t="str">
        <f>IF(NOT('Manual Experiment Interface'!K23=""),'Manual Experiment Interface'!K23,"")</f>
        <v/>
      </c>
    </row>
    <row r="24" spans="1:11" ht="15.75" customHeight="1" x14ac:dyDescent="0.2">
      <c r="A24" s="5" t="str">
        <f>IF(NOT('Manual Experiment Interface'!A24=""),'Manual Experiment Interface'!A24,"")</f>
        <v/>
      </c>
      <c r="B24" s="5" t="str">
        <f>IF(NOT('Manual Experiment Interface'!B24=""),'Manual Experiment Interface'!B24,"")</f>
        <v/>
      </c>
      <c r="C24" s="5" t="str">
        <f>IF(NOT('Manual Experiment Interface'!C24=""),'Manual Experiment Interface'!C24,"")</f>
        <v/>
      </c>
      <c r="D24" s="5" t="str">
        <f>IF(NOT('Manual Experiment Interface'!D24=""),'Manual Experiment Interface'!D24,"")</f>
        <v/>
      </c>
      <c r="E24" s="5" t="str">
        <f>IF(NOT('Manual Experiment Interface'!E24=""),'Manual Experiment Interface'!E24,"")</f>
        <v/>
      </c>
      <c r="F24" s="5" t="str">
        <f>IF(NOT('Manual Experiment Interface'!F24=""),'Manual Experiment Interface'!F24,"")</f>
        <v/>
      </c>
      <c r="G24" s="5" t="str">
        <f>IF(NOT('Manual Experiment Interface'!G24=""),'Manual Experiment Interface'!G24,"")</f>
        <v/>
      </c>
      <c r="H24" s="5" t="str">
        <f>IF(NOT('Manual Experiment Interface'!H24=""),'Manual Experiment Interface'!H24,"")</f>
        <v/>
      </c>
      <c r="I24" s="5" t="str">
        <f>IF(NOT('Manual Experiment Interface'!I24=""),'Manual Experiment Interface'!I24,"")</f>
        <v/>
      </c>
      <c r="J24" s="5" t="str">
        <f>IF(NOT('Manual Experiment Interface'!J24=""),'Manual Experiment Interface'!J24,"")</f>
        <v/>
      </c>
      <c r="K24" s="5" t="str">
        <f>IF(NOT('Manual Experiment Interface'!K24=""),'Manual Experiment Interface'!K24,"")</f>
        <v/>
      </c>
    </row>
    <row r="25" spans="1:11" ht="15.75" customHeight="1" x14ac:dyDescent="0.2">
      <c r="A25" s="5" t="str">
        <f>IF(NOT('Manual Experiment Interface'!A25=""),'Manual Experiment Interface'!A25,"")</f>
        <v/>
      </c>
      <c r="B25" s="5" t="str">
        <f>IF(NOT('Manual Experiment Interface'!B25=""),'Manual Experiment Interface'!B25,"")</f>
        <v/>
      </c>
      <c r="C25" s="5" t="str">
        <f>IF(NOT('Manual Experiment Interface'!C25=""),'Manual Experiment Interface'!C25,"")</f>
        <v/>
      </c>
      <c r="D25" s="5" t="str">
        <f>IF(NOT('Manual Experiment Interface'!D25=""),'Manual Experiment Interface'!D25,"")</f>
        <v/>
      </c>
      <c r="E25" s="5" t="str">
        <f>IF(NOT('Manual Experiment Interface'!E25=""),'Manual Experiment Interface'!E25,"")</f>
        <v/>
      </c>
      <c r="F25" s="5" t="str">
        <f>IF(NOT('Manual Experiment Interface'!F25=""),'Manual Experiment Interface'!F25,"")</f>
        <v/>
      </c>
      <c r="G25" s="5" t="str">
        <f>IF(NOT('Manual Experiment Interface'!G25=""),'Manual Experiment Interface'!G25,"")</f>
        <v/>
      </c>
      <c r="H25" s="5" t="str">
        <f>IF(NOT('Manual Experiment Interface'!H25=""),'Manual Experiment Interface'!H25,"")</f>
        <v/>
      </c>
      <c r="I25" s="5" t="str">
        <f>IF(NOT('Manual Experiment Interface'!I25=""),'Manual Experiment Interface'!I25,"")</f>
        <v/>
      </c>
      <c r="J25" s="5" t="str">
        <f>IF(NOT('Manual Experiment Interface'!J25=""),'Manual Experiment Interface'!J25,"")</f>
        <v/>
      </c>
      <c r="K25" s="5" t="str">
        <f>IF(NOT('Manual Experiment Interface'!K25=""),'Manual Experiment Interface'!K25,"")</f>
        <v/>
      </c>
    </row>
    <row r="26" spans="1:11" ht="15.75" customHeight="1" x14ac:dyDescent="0.2">
      <c r="A26" s="5" t="str">
        <f>IF(NOT('Manual Experiment Interface'!A26=""),'Manual Experiment Interface'!A26,"")</f>
        <v/>
      </c>
      <c r="B26" s="5" t="str">
        <f>IF(NOT('Manual Experiment Interface'!B26=""),'Manual Experiment Interface'!B26,"")</f>
        <v/>
      </c>
      <c r="C26" s="5" t="str">
        <f>IF(NOT('Manual Experiment Interface'!C26=""),'Manual Experiment Interface'!C26,"")</f>
        <v/>
      </c>
      <c r="D26" s="5" t="str">
        <f>IF(NOT('Manual Experiment Interface'!D26=""),'Manual Experiment Interface'!D26,"")</f>
        <v/>
      </c>
      <c r="E26" s="5" t="str">
        <f>IF(NOT('Manual Experiment Interface'!E26=""),'Manual Experiment Interface'!E26,"")</f>
        <v/>
      </c>
      <c r="F26" s="5" t="str">
        <f>IF(NOT('Manual Experiment Interface'!F26=""),'Manual Experiment Interface'!F26,"")</f>
        <v/>
      </c>
      <c r="G26" s="5" t="str">
        <f>IF(NOT('Manual Experiment Interface'!G26=""),'Manual Experiment Interface'!G26,"")</f>
        <v/>
      </c>
      <c r="H26" s="5" t="str">
        <f>IF(NOT('Manual Experiment Interface'!H26=""),'Manual Experiment Interface'!H26,"")</f>
        <v/>
      </c>
      <c r="I26" s="5" t="str">
        <f>IF(NOT('Manual Experiment Interface'!I26=""),'Manual Experiment Interface'!I26,"")</f>
        <v/>
      </c>
      <c r="J26" s="5" t="str">
        <f>IF(NOT('Manual Experiment Interface'!J26=""),'Manual Experiment Interface'!J26,"")</f>
        <v/>
      </c>
      <c r="K26" s="5" t="str">
        <f>IF(NOT('Manual Experiment Interface'!K26=""),'Manual Experiment Interface'!K26,"")</f>
        <v/>
      </c>
    </row>
    <row r="27" spans="1:11" ht="15.75" customHeight="1" x14ac:dyDescent="0.2">
      <c r="A27" s="5" t="str">
        <f>IF(NOT('Manual Experiment Interface'!A27=""),'Manual Experiment Interface'!A27,"")</f>
        <v/>
      </c>
      <c r="B27" s="5" t="str">
        <f>IF(NOT('Manual Experiment Interface'!B27=""),'Manual Experiment Interface'!B27,"")</f>
        <v/>
      </c>
      <c r="C27" s="5" t="str">
        <f>IF(NOT('Manual Experiment Interface'!C27=""),'Manual Experiment Interface'!C27,"")</f>
        <v/>
      </c>
      <c r="D27" s="5" t="str">
        <f>IF(NOT('Manual Experiment Interface'!D27=""),'Manual Experiment Interface'!D27,"")</f>
        <v/>
      </c>
      <c r="E27" s="5" t="str">
        <f>IF(NOT('Manual Experiment Interface'!E27=""),'Manual Experiment Interface'!E27,"")</f>
        <v/>
      </c>
      <c r="F27" s="5" t="str">
        <f>IF(NOT('Manual Experiment Interface'!F27=""),'Manual Experiment Interface'!F27,"")</f>
        <v/>
      </c>
      <c r="G27" s="5" t="str">
        <f>IF(NOT('Manual Experiment Interface'!G27=""),'Manual Experiment Interface'!G27,"")</f>
        <v/>
      </c>
      <c r="H27" s="5" t="str">
        <f>IF(NOT('Manual Experiment Interface'!H27=""),'Manual Experiment Interface'!H27,"")</f>
        <v/>
      </c>
      <c r="I27" s="5" t="str">
        <f>IF(NOT('Manual Experiment Interface'!I27=""),'Manual Experiment Interface'!I27,"")</f>
        <v/>
      </c>
      <c r="J27" s="5" t="str">
        <f>IF(NOT('Manual Experiment Interface'!J27=""),'Manual Experiment Interface'!J27,"")</f>
        <v/>
      </c>
      <c r="K27" s="5" t="str">
        <f>IF(NOT('Manual Experiment Interface'!K27=""),'Manual Experiment Interface'!K27,"")</f>
        <v/>
      </c>
    </row>
    <row r="28" spans="1:11" ht="15.75" customHeight="1" x14ac:dyDescent="0.2">
      <c r="A28" s="5" t="str">
        <f>IF(NOT('Manual Experiment Interface'!A28=""),'Manual Experiment Interface'!A28,"")</f>
        <v/>
      </c>
      <c r="B28" s="5" t="str">
        <f>IF(NOT('Manual Experiment Interface'!B28=""),'Manual Experiment Interface'!B28,"")</f>
        <v/>
      </c>
      <c r="C28" s="5" t="str">
        <f>IF(NOT('Manual Experiment Interface'!C28=""),'Manual Experiment Interface'!C28,"")</f>
        <v/>
      </c>
      <c r="D28" s="5" t="str">
        <f>IF(NOT('Manual Experiment Interface'!D28=""),'Manual Experiment Interface'!D28,"")</f>
        <v/>
      </c>
      <c r="E28" s="5" t="str">
        <f>IF(NOT('Manual Experiment Interface'!E28=""),'Manual Experiment Interface'!E28,"")</f>
        <v/>
      </c>
      <c r="F28" s="5" t="str">
        <f>IF(NOT('Manual Experiment Interface'!F28=""),'Manual Experiment Interface'!F28,"")</f>
        <v/>
      </c>
      <c r="G28" s="5" t="str">
        <f>IF(NOT('Manual Experiment Interface'!G28=""),'Manual Experiment Interface'!G28,"")</f>
        <v/>
      </c>
      <c r="H28" s="5" t="str">
        <f>IF(NOT('Manual Experiment Interface'!H28=""),'Manual Experiment Interface'!H28,"")</f>
        <v/>
      </c>
      <c r="I28" s="5" t="str">
        <f>IF(NOT('Manual Experiment Interface'!I28=""),'Manual Experiment Interface'!I28,"")</f>
        <v/>
      </c>
      <c r="J28" s="5" t="str">
        <f>IF(NOT('Manual Experiment Interface'!J28=""),'Manual Experiment Interface'!J28,"")</f>
        <v/>
      </c>
      <c r="K28" s="5" t="str">
        <f>IF(NOT('Manual Experiment Interface'!K28=""),'Manual Experiment Interface'!K28,"")</f>
        <v/>
      </c>
    </row>
    <row r="29" spans="1:11" ht="15.75" customHeight="1" x14ac:dyDescent="0.2">
      <c r="A29" s="5" t="str">
        <f>IF(NOT('Manual Experiment Interface'!A29=""),'Manual Experiment Interface'!A29,"")</f>
        <v/>
      </c>
      <c r="B29" s="5" t="str">
        <f>IF(NOT('Manual Experiment Interface'!B29=""),'Manual Experiment Interface'!B29,"")</f>
        <v/>
      </c>
      <c r="C29" s="5" t="str">
        <f>IF(NOT('Manual Experiment Interface'!C29=""),'Manual Experiment Interface'!C29,"")</f>
        <v/>
      </c>
      <c r="D29" s="5" t="str">
        <f>IF(NOT('Manual Experiment Interface'!D29=""),'Manual Experiment Interface'!D29,"")</f>
        <v/>
      </c>
      <c r="E29" s="5" t="str">
        <f>IF(NOT('Manual Experiment Interface'!E29=""),'Manual Experiment Interface'!E29,"")</f>
        <v/>
      </c>
      <c r="F29" s="5" t="str">
        <f>IF(NOT('Manual Experiment Interface'!F29=""),'Manual Experiment Interface'!F29,"")</f>
        <v/>
      </c>
      <c r="G29" s="5" t="str">
        <f>IF(NOT('Manual Experiment Interface'!G29=""),'Manual Experiment Interface'!G29,"")</f>
        <v/>
      </c>
      <c r="H29" s="5" t="str">
        <f>IF(NOT('Manual Experiment Interface'!H29=""),'Manual Experiment Interface'!H29,"")</f>
        <v/>
      </c>
      <c r="I29" s="5" t="str">
        <f>IF(NOT('Manual Experiment Interface'!I29=""),'Manual Experiment Interface'!I29,"")</f>
        <v/>
      </c>
      <c r="J29" s="5" t="str">
        <f>IF(NOT('Manual Experiment Interface'!J29=""),'Manual Experiment Interface'!J29,"")</f>
        <v/>
      </c>
      <c r="K29" s="5" t="str">
        <f>IF(NOT('Manual Experiment Interface'!K29=""),'Manual Experiment Interface'!K29,"")</f>
        <v/>
      </c>
    </row>
    <row r="30" spans="1:11" ht="15.75" customHeight="1" x14ac:dyDescent="0.2">
      <c r="A30" s="5" t="str">
        <f>IF(NOT('Manual Experiment Interface'!A30=""),'Manual Experiment Interface'!A30,"")</f>
        <v/>
      </c>
      <c r="B30" s="5" t="str">
        <f>IF(NOT('Manual Experiment Interface'!B30=""),'Manual Experiment Interface'!B30,"")</f>
        <v/>
      </c>
      <c r="C30" s="5" t="str">
        <f>IF(NOT('Manual Experiment Interface'!C30=""),'Manual Experiment Interface'!C30,"")</f>
        <v/>
      </c>
      <c r="D30" s="5" t="str">
        <f>IF(NOT('Manual Experiment Interface'!D30=""),'Manual Experiment Interface'!D30,"")</f>
        <v/>
      </c>
      <c r="E30" s="5" t="str">
        <f>IF(NOT('Manual Experiment Interface'!E30=""),'Manual Experiment Interface'!E30,"")</f>
        <v/>
      </c>
      <c r="F30" s="5" t="str">
        <f>IF(NOT('Manual Experiment Interface'!F30=""),'Manual Experiment Interface'!F30,"")</f>
        <v/>
      </c>
      <c r="G30" s="5" t="str">
        <f>IF(NOT('Manual Experiment Interface'!G30=""),'Manual Experiment Interface'!G30,"")</f>
        <v/>
      </c>
      <c r="H30" s="5" t="str">
        <f>IF(NOT('Manual Experiment Interface'!H30=""),'Manual Experiment Interface'!H30,"")</f>
        <v/>
      </c>
      <c r="I30" s="5" t="str">
        <f>IF(NOT('Manual Experiment Interface'!I30=""),'Manual Experiment Interface'!I30,"")</f>
        <v/>
      </c>
      <c r="J30" s="5" t="str">
        <f>IF(NOT('Manual Experiment Interface'!J30=""),'Manual Experiment Interface'!J30,"")</f>
        <v/>
      </c>
      <c r="K30" s="5" t="str">
        <f>IF(NOT('Manual Experiment Interface'!K30=""),'Manual Experiment Interface'!K30,"")</f>
        <v/>
      </c>
    </row>
    <row r="31" spans="1:11" ht="15.75" customHeight="1" x14ac:dyDescent="0.2">
      <c r="A31" s="5" t="str">
        <f>IF(NOT('Manual Experiment Interface'!A31=""),'Manual Experiment Interface'!A31,"")</f>
        <v/>
      </c>
      <c r="B31" s="5" t="str">
        <f>IF(NOT('Manual Experiment Interface'!B31=""),'Manual Experiment Interface'!B31,"")</f>
        <v/>
      </c>
      <c r="C31" s="5" t="str">
        <f>IF(NOT('Manual Experiment Interface'!C31=""),'Manual Experiment Interface'!C31,"")</f>
        <v/>
      </c>
      <c r="D31" s="5" t="str">
        <f>IF(NOT('Manual Experiment Interface'!D31=""),'Manual Experiment Interface'!D31,"")</f>
        <v/>
      </c>
      <c r="E31" s="5" t="str">
        <f>IF(NOT('Manual Experiment Interface'!E31=""),'Manual Experiment Interface'!E31,"")</f>
        <v/>
      </c>
      <c r="F31" s="5" t="str">
        <f>IF(NOT('Manual Experiment Interface'!F31=""),'Manual Experiment Interface'!F31,"")</f>
        <v/>
      </c>
      <c r="G31" s="5" t="str">
        <f>IF(NOT('Manual Experiment Interface'!G31=""),'Manual Experiment Interface'!G31,"")</f>
        <v/>
      </c>
      <c r="H31" s="5" t="str">
        <f>IF(NOT('Manual Experiment Interface'!H31=""),'Manual Experiment Interface'!H31,"")</f>
        <v/>
      </c>
      <c r="I31" s="5" t="str">
        <f>IF(NOT('Manual Experiment Interface'!I31=""),'Manual Experiment Interface'!I31,"")</f>
        <v/>
      </c>
      <c r="J31" s="5" t="str">
        <f>IF(NOT('Manual Experiment Interface'!J31=""),'Manual Experiment Interface'!J31,"")</f>
        <v/>
      </c>
      <c r="K31" s="5" t="str">
        <f>IF(NOT('Manual Experiment Interface'!K31=""),'Manual Experiment Interface'!K31,"")</f>
        <v/>
      </c>
    </row>
    <row r="32" spans="1:11" ht="15.75" customHeight="1" x14ac:dyDescent="0.2">
      <c r="A32" s="5" t="str">
        <f>IF(NOT('Manual Experiment Interface'!A32=""),'Manual Experiment Interface'!A32,"")</f>
        <v/>
      </c>
      <c r="B32" s="5" t="str">
        <f>IF(NOT('Manual Experiment Interface'!B32=""),'Manual Experiment Interface'!B32,"")</f>
        <v/>
      </c>
      <c r="C32" s="5" t="str">
        <f>IF(NOT('Manual Experiment Interface'!C32=""),'Manual Experiment Interface'!C32,"")</f>
        <v/>
      </c>
      <c r="D32" s="5" t="str">
        <f>IF(NOT('Manual Experiment Interface'!D32=""),'Manual Experiment Interface'!D32,"")</f>
        <v/>
      </c>
      <c r="E32" s="5" t="str">
        <f>IF(NOT('Manual Experiment Interface'!E32=""),'Manual Experiment Interface'!E32,"")</f>
        <v/>
      </c>
      <c r="F32" s="5" t="str">
        <f>IF(NOT('Manual Experiment Interface'!F32=""),'Manual Experiment Interface'!F32,"")</f>
        <v/>
      </c>
      <c r="G32" s="5" t="str">
        <f>IF(NOT('Manual Experiment Interface'!G32=""),'Manual Experiment Interface'!G32,"")</f>
        <v/>
      </c>
      <c r="H32" s="5" t="str">
        <f>IF(NOT('Manual Experiment Interface'!H32=""),'Manual Experiment Interface'!H32,"")</f>
        <v/>
      </c>
      <c r="I32" s="5" t="str">
        <f>IF(NOT('Manual Experiment Interface'!I32=""),'Manual Experiment Interface'!I32,"")</f>
        <v/>
      </c>
      <c r="J32" s="5" t="str">
        <f>IF(NOT('Manual Experiment Interface'!J32=""),'Manual Experiment Interface'!J32,"")</f>
        <v/>
      </c>
      <c r="K32" s="5" t="str">
        <f>IF(NOT('Manual Experiment Interface'!K32=""),'Manual Experiment Interface'!K32,"")</f>
        <v/>
      </c>
    </row>
    <row r="33" spans="1:11" ht="15.75" customHeight="1" x14ac:dyDescent="0.2">
      <c r="A33" s="5" t="str">
        <f>IF(NOT('Manual Experiment Interface'!A33=""),'Manual Experiment Interface'!A33,"")</f>
        <v/>
      </c>
      <c r="B33" s="5" t="str">
        <f>IF(NOT('Manual Experiment Interface'!B33=""),'Manual Experiment Interface'!B33,"")</f>
        <v/>
      </c>
      <c r="C33" s="5" t="str">
        <f>IF(NOT('Manual Experiment Interface'!C33=""),'Manual Experiment Interface'!C33,"")</f>
        <v/>
      </c>
      <c r="D33" s="5" t="str">
        <f>IF(NOT('Manual Experiment Interface'!D33=""),'Manual Experiment Interface'!D33,"")</f>
        <v/>
      </c>
      <c r="E33" s="5" t="str">
        <f>IF(NOT('Manual Experiment Interface'!E33=""),'Manual Experiment Interface'!E33,"")</f>
        <v/>
      </c>
      <c r="F33" s="5" t="str">
        <f>IF(NOT('Manual Experiment Interface'!F33=""),'Manual Experiment Interface'!F33,"")</f>
        <v/>
      </c>
      <c r="G33" s="5" t="str">
        <f>IF(NOT('Manual Experiment Interface'!G33=""),'Manual Experiment Interface'!G33,"")</f>
        <v/>
      </c>
      <c r="H33" s="5" t="str">
        <f>IF(NOT('Manual Experiment Interface'!H33=""),'Manual Experiment Interface'!H33,"")</f>
        <v/>
      </c>
      <c r="I33" s="5" t="str">
        <f>IF(NOT('Manual Experiment Interface'!I33=""),'Manual Experiment Interface'!I33,"")</f>
        <v/>
      </c>
      <c r="J33" s="5" t="str">
        <f>IF(NOT('Manual Experiment Interface'!J33=""),'Manual Experiment Interface'!J33,"")</f>
        <v/>
      </c>
      <c r="K33" s="5" t="str">
        <f>IF(NOT('Manual Experiment Interface'!K33=""),'Manual Experiment Interface'!K33,"")</f>
        <v/>
      </c>
    </row>
    <row r="34" spans="1:11" ht="15.75" customHeight="1" x14ac:dyDescent="0.2">
      <c r="A34" s="5" t="str">
        <f>IF(NOT('Manual Experiment Interface'!A34=""),'Manual Experiment Interface'!A34,"")</f>
        <v/>
      </c>
      <c r="B34" s="5" t="str">
        <f>IF(NOT('Manual Experiment Interface'!B34=""),'Manual Experiment Interface'!B34,"")</f>
        <v/>
      </c>
      <c r="C34" s="5" t="str">
        <f>IF(NOT('Manual Experiment Interface'!C34=""),'Manual Experiment Interface'!C34,"")</f>
        <v/>
      </c>
      <c r="D34" s="5" t="str">
        <f>IF(NOT('Manual Experiment Interface'!D34=""),'Manual Experiment Interface'!D34,"")</f>
        <v/>
      </c>
      <c r="E34" s="5" t="str">
        <f>IF(NOT('Manual Experiment Interface'!E34=""),'Manual Experiment Interface'!E34,"")</f>
        <v/>
      </c>
      <c r="F34" s="5" t="str">
        <f>IF(NOT('Manual Experiment Interface'!F34=""),'Manual Experiment Interface'!F34,"")</f>
        <v/>
      </c>
      <c r="G34" s="5" t="str">
        <f>IF(NOT('Manual Experiment Interface'!G34=""),'Manual Experiment Interface'!G34,"")</f>
        <v/>
      </c>
      <c r="H34" s="5" t="str">
        <f>IF(NOT('Manual Experiment Interface'!H34=""),'Manual Experiment Interface'!H34,"")</f>
        <v/>
      </c>
      <c r="I34" s="5" t="str">
        <f>IF(NOT('Manual Experiment Interface'!I34=""),'Manual Experiment Interface'!I34,"")</f>
        <v/>
      </c>
      <c r="J34" s="5" t="str">
        <f>IF(NOT('Manual Experiment Interface'!J34=""),'Manual Experiment Interface'!J34,"")</f>
        <v/>
      </c>
      <c r="K34" s="5" t="str">
        <f>IF(NOT('Manual Experiment Interface'!K34=""),'Manual Experiment Interface'!K34,"")</f>
        <v/>
      </c>
    </row>
    <row r="35" spans="1:11" ht="15.75" customHeight="1" x14ac:dyDescent="0.2">
      <c r="A35" s="5" t="str">
        <f>IF(NOT('Manual Experiment Interface'!A35=""),'Manual Experiment Interface'!A35,"")</f>
        <v/>
      </c>
      <c r="B35" s="5" t="str">
        <f>IF(NOT('Manual Experiment Interface'!B35=""),'Manual Experiment Interface'!B35,"")</f>
        <v/>
      </c>
      <c r="C35" s="5" t="str">
        <f>IF(NOT('Manual Experiment Interface'!C35=""),'Manual Experiment Interface'!C35,"")</f>
        <v/>
      </c>
      <c r="D35" s="5" t="str">
        <f>IF(NOT('Manual Experiment Interface'!D35=""),'Manual Experiment Interface'!D35,"")</f>
        <v/>
      </c>
      <c r="E35" s="5" t="str">
        <f>IF(NOT('Manual Experiment Interface'!E35=""),'Manual Experiment Interface'!E35,"")</f>
        <v/>
      </c>
      <c r="F35" s="5" t="str">
        <f>IF(NOT('Manual Experiment Interface'!F35=""),'Manual Experiment Interface'!F35,"")</f>
        <v/>
      </c>
      <c r="G35" s="5" t="str">
        <f>IF(NOT('Manual Experiment Interface'!G35=""),'Manual Experiment Interface'!G35,"")</f>
        <v/>
      </c>
      <c r="H35" s="5" t="str">
        <f>IF(NOT('Manual Experiment Interface'!H35=""),'Manual Experiment Interface'!H35,"")</f>
        <v/>
      </c>
      <c r="I35" s="5" t="str">
        <f>IF(NOT('Manual Experiment Interface'!I35=""),'Manual Experiment Interface'!I35,"")</f>
        <v/>
      </c>
      <c r="J35" s="5" t="str">
        <f>IF(NOT('Manual Experiment Interface'!J35=""),'Manual Experiment Interface'!J35,"")</f>
        <v/>
      </c>
      <c r="K35" s="5" t="str">
        <f>IF(NOT('Manual Experiment Interface'!K35=""),'Manual Experiment Interface'!K35,"")</f>
        <v/>
      </c>
    </row>
    <row r="36" spans="1:11" ht="15.75" customHeight="1" x14ac:dyDescent="0.2">
      <c r="A36" s="5" t="str">
        <f>IF(NOT('Manual Experiment Interface'!A36=""),'Manual Experiment Interface'!A36,"")</f>
        <v/>
      </c>
      <c r="B36" s="5" t="str">
        <f>IF(NOT('Manual Experiment Interface'!B36=""),'Manual Experiment Interface'!B36,"")</f>
        <v/>
      </c>
      <c r="C36" s="5" t="str">
        <f>IF(NOT('Manual Experiment Interface'!C36=""),'Manual Experiment Interface'!C36,"")</f>
        <v/>
      </c>
      <c r="D36" s="5" t="str">
        <f>IF(NOT('Manual Experiment Interface'!D36=""),'Manual Experiment Interface'!D36,"")</f>
        <v/>
      </c>
      <c r="E36" s="5" t="str">
        <f>IF(NOT('Manual Experiment Interface'!E36=""),'Manual Experiment Interface'!E36,"")</f>
        <v/>
      </c>
      <c r="F36" s="5" t="str">
        <f>IF(NOT('Manual Experiment Interface'!F36=""),'Manual Experiment Interface'!F36,"")</f>
        <v/>
      </c>
      <c r="G36" s="5" t="str">
        <f>IF(NOT('Manual Experiment Interface'!G36=""),'Manual Experiment Interface'!G36,"")</f>
        <v/>
      </c>
      <c r="H36" s="5" t="str">
        <f>IF(NOT('Manual Experiment Interface'!H36=""),'Manual Experiment Interface'!H36,"")</f>
        <v/>
      </c>
      <c r="I36" s="5" t="str">
        <f>IF(NOT('Manual Experiment Interface'!I36=""),'Manual Experiment Interface'!I36,"")</f>
        <v/>
      </c>
      <c r="J36" s="5" t="str">
        <f>IF(NOT('Manual Experiment Interface'!J36=""),'Manual Experiment Interface'!J36,"")</f>
        <v/>
      </c>
      <c r="K36" s="5" t="str">
        <f>IF(NOT('Manual Experiment Interface'!K36=""),'Manual Experiment Interface'!K36,"")</f>
        <v/>
      </c>
    </row>
    <row r="37" spans="1:11" ht="15.75" customHeight="1" x14ac:dyDescent="0.2">
      <c r="A37" s="5" t="str">
        <f>IF(NOT('Manual Experiment Interface'!A37=""),'Manual Experiment Interface'!A37,"")</f>
        <v/>
      </c>
      <c r="B37" s="5" t="str">
        <f>IF(NOT('Manual Experiment Interface'!B37=""),'Manual Experiment Interface'!B37,"")</f>
        <v/>
      </c>
      <c r="C37" s="5" t="str">
        <f>IF(NOT('Manual Experiment Interface'!C37=""),'Manual Experiment Interface'!C37,"")</f>
        <v/>
      </c>
      <c r="D37" s="5" t="str">
        <f>IF(NOT('Manual Experiment Interface'!D37=""),'Manual Experiment Interface'!D37,"")</f>
        <v/>
      </c>
      <c r="E37" s="5" t="str">
        <f>IF(NOT('Manual Experiment Interface'!E37=""),'Manual Experiment Interface'!E37,"")</f>
        <v/>
      </c>
      <c r="F37" s="5" t="str">
        <f>IF(NOT('Manual Experiment Interface'!F37=""),'Manual Experiment Interface'!F37,"")</f>
        <v/>
      </c>
      <c r="G37" s="5" t="str">
        <f>IF(NOT('Manual Experiment Interface'!G37=""),'Manual Experiment Interface'!G37,"")</f>
        <v/>
      </c>
      <c r="H37" s="5" t="str">
        <f>IF(NOT('Manual Experiment Interface'!H37=""),'Manual Experiment Interface'!H37,"")</f>
        <v/>
      </c>
      <c r="I37" s="5" t="str">
        <f>IF(NOT('Manual Experiment Interface'!I37=""),'Manual Experiment Interface'!I37,"")</f>
        <v/>
      </c>
      <c r="J37" s="5" t="str">
        <f>IF(NOT('Manual Experiment Interface'!J37=""),'Manual Experiment Interface'!J37,"")</f>
        <v/>
      </c>
      <c r="K37" s="5" t="str">
        <f>IF(NOT('Manual Experiment Interface'!K37=""),'Manual Experiment Interface'!K37,"")</f>
        <v/>
      </c>
    </row>
    <row r="38" spans="1:11" ht="15.75" customHeight="1" x14ac:dyDescent="0.2">
      <c r="A38" s="5" t="str">
        <f>IF(NOT('Manual Experiment Interface'!A38=""),'Manual Experiment Interface'!A38,"")</f>
        <v/>
      </c>
      <c r="B38" s="5" t="str">
        <f>IF(NOT('Manual Experiment Interface'!B38=""),'Manual Experiment Interface'!B38,"")</f>
        <v/>
      </c>
      <c r="C38" s="5" t="str">
        <f>IF(NOT('Manual Experiment Interface'!C38=""),'Manual Experiment Interface'!C38,"")</f>
        <v/>
      </c>
      <c r="D38" s="5" t="str">
        <f>IF(NOT('Manual Experiment Interface'!D38=""),'Manual Experiment Interface'!D38,"")</f>
        <v/>
      </c>
      <c r="E38" s="5" t="str">
        <f>IF(NOT('Manual Experiment Interface'!E38=""),'Manual Experiment Interface'!E38,"")</f>
        <v/>
      </c>
      <c r="F38" s="5" t="str">
        <f>IF(NOT('Manual Experiment Interface'!F38=""),'Manual Experiment Interface'!F38,"")</f>
        <v/>
      </c>
      <c r="G38" s="5" t="str">
        <f>IF(NOT('Manual Experiment Interface'!G38=""),'Manual Experiment Interface'!G38,"")</f>
        <v/>
      </c>
      <c r="H38" s="5" t="str">
        <f>IF(NOT('Manual Experiment Interface'!H38=""),'Manual Experiment Interface'!H38,"")</f>
        <v/>
      </c>
      <c r="I38" s="5" t="str">
        <f>IF(NOT('Manual Experiment Interface'!I38=""),'Manual Experiment Interface'!I38,"")</f>
        <v/>
      </c>
      <c r="J38" s="5" t="str">
        <f>IF(NOT('Manual Experiment Interface'!J38=""),'Manual Experiment Interface'!J38,"")</f>
        <v/>
      </c>
      <c r="K38" s="5" t="str">
        <f>IF(NOT('Manual Experiment Interface'!K38=""),'Manual Experiment Interface'!K38,"")</f>
        <v/>
      </c>
    </row>
    <row r="39" spans="1:11" ht="15.75" customHeight="1" x14ac:dyDescent="0.2">
      <c r="A39" s="5" t="str">
        <f>IF(NOT('Manual Experiment Interface'!A39=""),'Manual Experiment Interface'!A39,"")</f>
        <v/>
      </c>
      <c r="B39" s="5" t="str">
        <f>IF(NOT('Manual Experiment Interface'!B39=""),'Manual Experiment Interface'!B39,"")</f>
        <v/>
      </c>
      <c r="C39" s="5" t="str">
        <f>IF(NOT('Manual Experiment Interface'!C39=""),'Manual Experiment Interface'!C39,"")</f>
        <v/>
      </c>
      <c r="D39" s="5" t="str">
        <f>IF(NOT('Manual Experiment Interface'!D39=""),'Manual Experiment Interface'!D39,"")</f>
        <v/>
      </c>
      <c r="E39" s="5" t="str">
        <f>IF(NOT('Manual Experiment Interface'!E39=""),'Manual Experiment Interface'!E39,"")</f>
        <v/>
      </c>
      <c r="F39" s="5" t="str">
        <f>IF(NOT('Manual Experiment Interface'!F39=""),'Manual Experiment Interface'!F39,"")</f>
        <v/>
      </c>
      <c r="G39" s="5" t="str">
        <f>IF(NOT('Manual Experiment Interface'!G39=""),'Manual Experiment Interface'!G39,"")</f>
        <v/>
      </c>
      <c r="H39" s="5" t="str">
        <f>IF(NOT('Manual Experiment Interface'!H39=""),'Manual Experiment Interface'!H39,"")</f>
        <v/>
      </c>
      <c r="I39" s="5" t="str">
        <f>IF(NOT('Manual Experiment Interface'!I39=""),'Manual Experiment Interface'!I39,"")</f>
        <v/>
      </c>
      <c r="J39" s="5" t="str">
        <f>IF(NOT('Manual Experiment Interface'!J39=""),'Manual Experiment Interface'!J39,"")</f>
        <v/>
      </c>
      <c r="K39" s="5" t="str">
        <f>IF(NOT('Manual Experiment Interface'!K39=""),'Manual Experiment Interface'!K39,"")</f>
        <v/>
      </c>
    </row>
    <row r="40" spans="1:11" ht="15.75" customHeight="1" x14ac:dyDescent="0.2">
      <c r="A40" s="5" t="str">
        <f>IF(NOT('Manual Experiment Interface'!A40=""),'Manual Experiment Interface'!A40,"")</f>
        <v/>
      </c>
      <c r="B40" s="5" t="str">
        <f>IF(NOT('Manual Experiment Interface'!B40=""),'Manual Experiment Interface'!B40,"")</f>
        <v/>
      </c>
      <c r="C40" s="5" t="str">
        <f>IF(NOT('Manual Experiment Interface'!C40=""),'Manual Experiment Interface'!C40,"")</f>
        <v/>
      </c>
      <c r="D40" s="5" t="str">
        <f>IF(NOT('Manual Experiment Interface'!D40=""),'Manual Experiment Interface'!D40,"")</f>
        <v/>
      </c>
      <c r="E40" s="5" t="str">
        <f>IF(NOT('Manual Experiment Interface'!E40=""),'Manual Experiment Interface'!E40,"")</f>
        <v/>
      </c>
      <c r="F40" s="5" t="str">
        <f>IF(NOT('Manual Experiment Interface'!F40=""),'Manual Experiment Interface'!F40,"")</f>
        <v/>
      </c>
      <c r="G40" s="5" t="str">
        <f>IF(NOT('Manual Experiment Interface'!G40=""),'Manual Experiment Interface'!G40,"")</f>
        <v/>
      </c>
      <c r="H40" s="5" t="str">
        <f>IF(NOT('Manual Experiment Interface'!H40=""),'Manual Experiment Interface'!H40,"")</f>
        <v/>
      </c>
      <c r="I40" s="5" t="str">
        <f>IF(NOT('Manual Experiment Interface'!I40=""),'Manual Experiment Interface'!I40,"")</f>
        <v/>
      </c>
      <c r="J40" s="5" t="str">
        <f>IF(NOT('Manual Experiment Interface'!J40=""),'Manual Experiment Interface'!J40,"")</f>
        <v/>
      </c>
      <c r="K40" s="5" t="str">
        <f>IF(NOT('Manual Experiment Interface'!K40=""),'Manual Experiment Interface'!K40,"")</f>
        <v/>
      </c>
    </row>
    <row r="41" spans="1:11" ht="15.75" customHeight="1" x14ac:dyDescent="0.2">
      <c r="A41" s="5" t="str">
        <f>IF(NOT('Manual Experiment Interface'!A41=""),'Manual Experiment Interface'!A41,"")</f>
        <v/>
      </c>
      <c r="B41" s="5" t="str">
        <f>IF(NOT('Manual Experiment Interface'!B41=""),'Manual Experiment Interface'!B41,"")</f>
        <v/>
      </c>
      <c r="C41" s="5" t="str">
        <f>IF(NOT('Manual Experiment Interface'!C41=""),'Manual Experiment Interface'!C41,"")</f>
        <v/>
      </c>
      <c r="D41" s="5" t="str">
        <f>IF(NOT('Manual Experiment Interface'!D41=""),'Manual Experiment Interface'!D41,"")</f>
        <v/>
      </c>
      <c r="E41" s="5" t="str">
        <f>IF(NOT('Manual Experiment Interface'!E41=""),'Manual Experiment Interface'!E41,"")</f>
        <v/>
      </c>
      <c r="F41" s="5" t="str">
        <f>IF(NOT('Manual Experiment Interface'!F41=""),'Manual Experiment Interface'!F41,"")</f>
        <v/>
      </c>
      <c r="G41" s="5" t="str">
        <f>IF(NOT('Manual Experiment Interface'!G41=""),'Manual Experiment Interface'!G41,"")</f>
        <v/>
      </c>
      <c r="H41" s="5" t="str">
        <f>IF(NOT('Manual Experiment Interface'!H41=""),'Manual Experiment Interface'!H41,"")</f>
        <v/>
      </c>
      <c r="I41" s="5" t="str">
        <f>IF(NOT('Manual Experiment Interface'!I41=""),'Manual Experiment Interface'!I41,"")</f>
        <v/>
      </c>
      <c r="J41" s="5" t="str">
        <f>IF(NOT('Manual Experiment Interface'!J41=""),'Manual Experiment Interface'!J41,"")</f>
        <v/>
      </c>
      <c r="K41" s="5" t="str">
        <f>IF(NOT('Manual Experiment Interface'!K41=""),'Manual Experiment Interface'!K41,"")</f>
        <v/>
      </c>
    </row>
    <row r="42" spans="1:11" ht="15.75" customHeight="1" x14ac:dyDescent="0.2">
      <c r="A42" s="5" t="str">
        <f>IF(NOT('Manual Experiment Interface'!A42=""),'Manual Experiment Interface'!A42,"")</f>
        <v/>
      </c>
      <c r="B42" s="5" t="str">
        <f>IF(NOT('Manual Experiment Interface'!B42=""),'Manual Experiment Interface'!B42,"")</f>
        <v/>
      </c>
      <c r="C42" s="5" t="str">
        <f>IF(NOT('Manual Experiment Interface'!C42=""),'Manual Experiment Interface'!C42,"")</f>
        <v/>
      </c>
      <c r="D42" s="5" t="str">
        <f>IF(NOT('Manual Experiment Interface'!D42=""),'Manual Experiment Interface'!D42,"")</f>
        <v/>
      </c>
      <c r="E42" s="5" t="str">
        <f>IF(NOT('Manual Experiment Interface'!E42=""),'Manual Experiment Interface'!E42,"")</f>
        <v/>
      </c>
      <c r="F42" s="5" t="str">
        <f>IF(NOT('Manual Experiment Interface'!F42=""),'Manual Experiment Interface'!F42,"")</f>
        <v/>
      </c>
      <c r="G42" s="5" t="str">
        <f>IF(NOT('Manual Experiment Interface'!G42=""),'Manual Experiment Interface'!G42,"")</f>
        <v/>
      </c>
      <c r="H42" s="5" t="str">
        <f>IF(NOT('Manual Experiment Interface'!H42=""),'Manual Experiment Interface'!H42,"")</f>
        <v/>
      </c>
      <c r="I42" s="5" t="str">
        <f>IF(NOT('Manual Experiment Interface'!I42=""),'Manual Experiment Interface'!I42,"")</f>
        <v/>
      </c>
      <c r="J42" s="5" t="str">
        <f>IF(NOT('Manual Experiment Interface'!J42=""),'Manual Experiment Interface'!J42,"")</f>
        <v/>
      </c>
      <c r="K42" s="5" t="str">
        <f>IF(NOT('Manual Experiment Interface'!K42=""),'Manual Experiment Interface'!K42,"")</f>
        <v/>
      </c>
    </row>
    <row r="43" spans="1:11" ht="15.75" customHeight="1" x14ac:dyDescent="0.2">
      <c r="A43" s="5" t="str">
        <f>IF(NOT('Manual Experiment Interface'!A43=""),'Manual Experiment Interface'!A43,"")</f>
        <v/>
      </c>
      <c r="B43" s="5" t="str">
        <f>IF(NOT('Manual Experiment Interface'!B43=""),'Manual Experiment Interface'!B43,"")</f>
        <v/>
      </c>
      <c r="C43" s="5" t="str">
        <f>IF(NOT('Manual Experiment Interface'!C43=""),'Manual Experiment Interface'!C43,"")</f>
        <v/>
      </c>
      <c r="D43" s="5" t="str">
        <f>IF(NOT('Manual Experiment Interface'!D43=""),'Manual Experiment Interface'!D43,"")</f>
        <v/>
      </c>
      <c r="E43" s="5" t="str">
        <f>IF(NOT('Manual Experiment Interface'!E43=""),'Manual Experiment Interface'!E43,"")</f>
        <v/>
      </c>
      <c r="F43" s="5" t="str">
        <f>IF(NOT('Manual Experiment Interface'!F43=""),'Manual Experiment Interface'!F43,"")</f>
        <v/>
      </c>
      <c r="G43" s="5" t="str">
        <f>IF(NOT('Manual Experiment Interface'!G43=""),'Manual Experiment Interface'!G43,"")</f>
        <v/>
      </c>
      <c r="H43" s="5" t="str">
        <f>IF(NOT('Manual Experiment Interface'!H43=""),'Manual Experiment Interface'!H43,"")</f>
        <v/>
      </c>
      <c r="I43" s="5" t="str">
        <f>IF(NOT('Manual Experiment Interface'!I43=""),'Manual Experiment Interface'!I43,"")</f>
        <v/>
      </c>
      <c r="J43" s="5" t="str">
        <f>IF(NOT('Manual Experiment Interface'!J43=""),'Manual Experiment Interface'!J43,"")</f>
        <v/>
      </c>
      <c r="K43" s="5" t="str">
        <f>IF(NOT('Manual Experiment Interface'!K43=""),'Manual Experiment Interface'!K43,"")</f>
        <v/>
      </c>
    </row>
    <row r="44" spans="1:11" ht="15.75" customHeight="1" x14ac:dyDescent="0.2">
      <c r="A44" s="5" t="str">
        <f>IF(NOT('Manual Experiment Interface'!A44=""),'Manual Experiment Interface'!A44,"")</f>
        <v/>
      </c>
      <c r="B44" s="5" t="str">
        <f>IF(NOT('Manual Experiment Interface'!B44=""),'Manual Experiment Interface'!B44,"")</f>
        <v/>
      </c>
      <c r="C44" s="5" t="str">
        <f>IF(NOT('Manual Experiment Interface'!C44=""),'Manual Experiment Interface'!C44,"")</f>
        <v/>
      </c>
      <c r="D44" s="5" t="str">
        <f>IF(NOT('Manual Experiment Interface'!D44=""),'Manual Experiment Interface'!D44,"")</f>
        <v/>
      </c>
      <c r="E44" s="5" t="str">
        <f>IF(NOT('Manual Experiment Interface'!E44=""),'Manual Experiment Interface'!E44,"")</f>
        <v/>
      </c>
      <c r="F44" s="5" t="str">
        <f>IF(NOT('Manual Experiment Interface'!F44=""),'Manual Experiment Interface'!F44,"")</f>
        <v/>
      </c>
      <c r="G44" s="5" t="str">
        <f>IF(NOT('Manual Experiment Interface'!G44=""),'Manual Experiment Interface'!G44,"")</f>
        <v/>
      </c>
      <c r="H44" s="5" t="str">
        <f>IF(NOT('Manual Experiment Interface'!H44=""),'Manual Experiment Interface'!H44,"")</f>
        <v/>
      </c>
      <c r="I44" s="5" t="str">
        <f>IF(NOT('Manual Experiment Interface'!I44=""),'Manual Experiment Interface'!I44,"")</f>
        <v/>
      </c>
      <c r="J44" s="5" t="str">
        <f>IF(NOT('Manual Experiment Interface'!J44=""),'Manual Experiment Interface'!J44,"")</f>
        <v/>
      </c>
      <c r="K44" s="5" t="str">
        <f>IF(NOT('Manual Experiment Interface'!K44=""),'Manual Experiment Interface'!K44,"")</f>
        <v/>
      </c>
    </row>
    <row r="45" spans="1:11" ht="15.75" customHeight="1" x14ac:dyDescent="0.2">
      <c r="A45" s="5" t="str">
        <f>IF(NOT('Manual Experiment Interface'!A45=""),'Manual Experiment Interface'!A45,"")</f>
        <v/>
      </c>
      <c r="B45" s="5" t="str">
        <f>IF(NOT('Manual Experiment Interface'!B45=""),'Manual Experiment Interface'!B45,"")</f>
        <v/>
      </c>
      <c r="C45" s="5" t="str">
        <f>IF(NOT('Manual Experiment Interface'!C45=""),'Manual Experiment Interface'!C45,"")</f>
        <v/>
      </c>
      <c r="D45" s="5" t="str">
        <f>IF(NOT('Manual Experiment Interface'!D45=""),'Manual Experiment Interface'!D45,"")</f>
        <v/>
      </c>
      <c r="E45" s="5" t="str">
        <f>IF(NOT('Manual Experiment Interface'!E45=""),'Manual Experiment Interface'!E45,"")</f>
        <v/>
      </c>
      <c r="F45" s="5" t="str">
        <f>IF(NOT('Manual Experiment Interface'!F45=""),'Manual Experiment Interface'!F45,"")</f>
        <v/>
      </c>
      <c r="G45" s="5" t="str">
        <f>IF(NOT('Manual Experiment Interface'!G45=""),'Manual Experiment Interface'!G45,"")</f>
        <v/>
      </c>
      <c r="H45" s="5" t="str">
        <f>IF(NOT('Manual Experiment Interface'!H45=""),'Manual Experiment Interface'!H45,"")</f>
        <v/>
      </c>
      <c r="I45" s="5" t="str">
        <f>IF(NOT('Manual Experiment Interface'!I45=""),'Manual Experiment Interface'!I45,"")</f>
        <v/>
      </c>
      <c r="J45" s="5" t="str">
        <f>IF(NOT('Manual Experiment Interface'!J45=""),'Manual Experiment Interface'!J45,"")</f>
        <v/>
      </c>
      <c r="K45" s="5" t="str">
        <f>IF(NOT('Manual Experiment Interface'!K45=""),'Manual Experiment Interface'!K45,"")</f>
        <v/>
      </c>
    </row>
    <row r="46" spans="1:11" ht="15.75" customHeight="1" x14ac:dyDescent="0.2">
      <c r="A46" s="5" t="str">
        <f>IF(NOT('Manual Experiment Interface'!A46=""),'Manual Experiment Interface'!A46,"")</f>
        <v/>
      </c>
      <c r="B46" s="5" t="str">
        <f>IF(NOT('Manual Experiment Interface'!B46=""),'Manual Experiment Interface'!B46,"")</f>
        <v/>
      </c>
      <c r="C46" s="5" t="str">
        <f>IF(NOT('Manual Experiment Interface'!C46=""),'Manual Experiment Interface'!C46,"")</f>
        <v/>
      </c>
      <c r="D46" s="5" t="str">
        <f>IF(NOT('Manual Experiment Interface'!D46=""),'Manual Experiment Interface'!D46,"")</f>
        <v/>
      </c>
      <c r="E46" s="5" t="str">
        <f>IF(NOT('Manual Experiment Interface'!E46=""),'Manual Experiment Interface'!E46,"")</f>
        <v/>
      </c>
      <c r="F46" s="5" t="str">
        <f>IF(NOT('Manual Experiment Interface'!F46=""),'Manual Experiment Interface'!F46,"")</f>
        <v/>
      </c>
      <c r="G46" s="5" t="str">
        <f>IF(NOT('Manual Experiment Interface'!G46=""),'Manual Experiment Interface'!G46,"")</f>
        <v/>
      </c>
      <c r="H46" s="5" t="str">
        <f>IF(NOT('Manual Experiment Interface'!H46=""),'Manual Experiment Interface'!H46,"")</f>
        <v/>
      </c>
      <c r="I46" s="5" t="str">
        <f>IF(NOT('Manual Experiment Interface'!I46=""),'Manual Experiment Interface'!I46,"")</f>
        <v/>
      </c>
      <c r="J46" s="5" t="str">
        <f>IF(NOT('Manual Experiment Interface'!J46=""),'Manual Experiment Interface'!J46,"")</f>
        <v/>
      </c>
      <c r="K46" s="5" t="str">
        <f>IF(NOT('Manual Experiment Interface'!K46=""),'Manual Experiment Interface'!K46,"")</f>
        <v/>
      </c>
    </row>
    <row r="47" spans="1:11" ht="15.75" customHeight="1" x14ac:dyDescent="0.2">
      <c r="A47" s="5" t="str">
        <f>IF(NOT('Manual Experiment Interface'!A47=""),'Manual Experiment Interface'!A47,"")</f>
        <v/>
      </c>
      <c r="B47" s="5" t="str">
        <f>IF(NOT('Manual Experiment Interface'!B47=""),'Manual Experiment Interface'!B47,"")</f>
        <v/>
      </c>
      <c r="C47" s="5" t="str">
        <f>IF(NOT('Manual Experiment Interface'!C47=""),'Manual Experiment Interface'!C47,"")</f>
        <v/>
      </c>
      <c r="D47" s="5" t="str">
        <f>IF(NOT('Manual Experiment Interface'!D47=""),'Manual Experiment Interface'!D47,"")</f>
        <v/>
      </c>
      <c r="E47" s="5" t="str">
        <f>IF(NOT('Manual Experiment Interface'!E47=""),'Manual Experiment Interface'!E47,"")</f>
        <v/>
      </c>
      <c r="F47" s="5" t="str">
        <f>IF(NOT('Manual Experiment Interface'!F47=""),'Manual Experiment Interface'!F47,"")</f>
        <v/>
      </c>
      <c r="G47" s="5" t="str">
        <f>IF(NOT('Manual Experiment Interface'!G47=""),'Manual Experiment Interface'!G47,"")</f>
        <v/>
      </c>
      <c r="H47" s="5" t="str">
        <f>IF(NOT('Manual Experiment Interface'!H47=""),'Manual Experiment Interface'!H47,"")</f>
        <v/>
      </c>
      <c r="I47" s="5" t="str">
        <f>IF(NOT('Manual Experiment Interface'!I47=""),'Manual Experiment Interface'!I47,"")</f>
        <v/>
      </c>
      <c r="J47" s="5" t="str">
        <f>IF(NOT('Manual Experiment Interface'!J47=""),'Manual Experiment Interface'!J47,"")</f>
        <v/>
      </c>
      <c r="K47" s="5" t="str">
        <f>IF(NOT('Manual Experiment Interface'!K47=""),'Manual Experiment Interface'!K47,"")</f>
        <v/>
      </c>
    </row>
    <row r="48" spans="1:11" ht="15.75" customHeight="1" x14ac:dyDescent="0.2">
      <c r="A48" s="5" t="str">
        <f>IF(NOT('Manual Experiment Interface'!A48=""),'Manual Experiment Interface'!A48,"")</f>
        <v/>
      </c>
      <c r="B48" s="5" t="str">
        <f>IF(NOT('Manual Experiment Interface'!B48=""),'Manual Experiment Interface'!B48,"")</f>
        <v/>
      </c>
      <c r="C48" s="5" t="str">
        <f>IF(NOT('Manual Experiment Interface'!C48=""),'Manual Experiment Interface'!C48,"")</f>
        <v/>
      </c>
      <c r="D48" s="5" t="str">
        <f>IF(NOT('Manual Experiment Interface'!D48=""),'Manual Experiment Interface'!D48,"")</f>
        <v/>
      </c>
      <c r="E48" s="5" t="str">
        <f>IF(NOT('Manual Experiment Interface'!E48=""),'Manual Experiment Interface'!E48,"")</f>
        <v/>
      </c>
      <c r="F48" s="5" t="str">
        <f>IF(NOT('Manual Experiment Interface'!F48=""),'Manual Experiment Interface'!F48,"")</f>
        <v/>
      </c>
      <c r="G48" s="5" t="str">
        <f>IF(NOT('Manual Experiment Interface'!G48=""),'Manual Experiment Interface'!G48,"")</f>
        <v/>
      </c>
      <c r="H48" s="5" t="str">
        <f>IF(NOT('Manual Experiment Interface'!H48=""),'Manual Experiment Interface'!H48,"")</f>
        <v/>
      </c>
      <c r="I48" s="5" t="str">
        <f>IF(NOT('Manual Experiment Interface'!I48=""),'Manual Experiment Interface'!I48,"")</f>
        <v/>
      </c>
      <c r="J48" s="5" t="str">
        <f>IF(NOT('Manual Experiment Interface'!J48=""),'Manual Experiment Interface'!J48,"")</f>
        <v/>
      </c>
      <c r="K48" s="5" t="str">
        <f>IF(NOT('Manual Experiment Interface'!K48=""),'Manual Experiment Interface'!K48,"")</f>
        <v/>
      </c>
    </row>
    <row r="49" spans="1:11" ht="15.75" customHeight="1" x14ac:dyDescent="0.2">
      <c r="A49" s="5" t="str">
        <f>IF(NOT('Manual Experiment Interface'!A49=""),'Manual Experiment Interface'!A49,"")</f>
        <v/>
      </c>
      <c r="B49" s="5" t="str">
        <f>IF(NOT('Manual Experiment Interface'!B49=""),'Manual Experiment Interface'!B49,"")</f>
        <v/>
      </c>
      <c r="C49" s="5" t="str">
        <f>IF(NOT('Manual Experiment Interface'!C49=""),'Manual Experiment Interface'!C49,"")</f>
        <v/>
      </c>
      <c r="D49" s="5" t="str">
        <f>IF(NOT('Manual Experiment Interface'!D49=""),'Manual Experiment Interface'!D49,"")</f>
        <v/>
      </c>
      <c r="E49" s="5" t="str">
        <f>IF(NOT('Manual Experiment Interface'!E49=""),'Manual Experiment Interface'!E49,"")</f>
        <v/>
      </c>
      <c r="F49" s="5" t="str">
        <f>IF(NOT('Manual Experiment Interface'!F49=""),'Manual Experiment Interface'!F49,"")</f>
        <v/>
      </c>
      <c r="G49" s="5" t="str">
        <f>IF(NOT('Manual Experiment Interface'!G49=""),'Manual Experiment Interface'!G49,"")</f>
        <v/>
      </c>
      <c r="H49" s="5" t="str">
        <f>IF(NOT('Manual Experiment Interface'!H49=""),'Manual Experiment Interface'!H49,"")</f>
        <v/>
      </c>
      <c r="I49" s="5" t="str">
        <f>IF(NOT('Manual Experiment Interface'!I49=""),'Manual Experiment Interface'!I49,"")</f>
        <v/>
      </c>
      <c r="J49" s="5" t="str">
        <f>IF(NOT('Manual Experiment Interface'!J49=""),'Manual Experiment Interface'!J49,"")</f>
        <v/>
      </c>
      <c r="K49" s="5" t="str">
        <f>IF(NOT('Manual Experiment Interface'!K49=""),'Manual Experiment Interface'!K49,"")</f>
        <v/>
      </c>
    </row>
    <row r="50" spans="1:11" ht="15.75" customHeight="1" x14ac:dyDescent="0.2">
      <c r="A50" s="5" t="str">
        <f>IF(NOT('Manual Experiment Interface'!A50=""),'Manual Experiment Interface'!A50,"")</f>
        <v/>
      </c>
      <c r="B50" s="5" t="str">
        <f>IF(NOT('Manual Experiment Interface'!B50=""),'Manual Experiment Interface'!B50,"")</f>
        <v/>
      </c>
      <c r="C50" s="5" t="str">
        <f>IF(NOT('Manual Experiment Interface'!C50=""),'Manual Experiment Interface'!C50,"")</f>
        <v/>
      </c>
      <c r="D50" s="5" t="str">
        <f>IF(NOT('Manual Experiment Interface'!D50=""),'Manual Experiment Interface'!D50,"")</f>
        <v/>
      </c>
      <c r="E50" s="5" t="str">
        <f>IF(NOT('Manual Experiment Interface'!E50=""),'Manual Experiment Interface'!E50,"")</f>
        <v/>
      </c>
      <c r="F50" s="5" t="str">
        <f>IF(NOT('Manual Experiment Interface'!F50=""),'Manual Experiment Interface'!F50,"")</f>
        <v/>
      </c>
      <c r="G50" s="5" t="str">
        <f>IF(NOT('Manual Experiment Interface'!G50=""),'Manual Experiment Interface'!G50,"")</f>
        <v/>
      </c>
      <c r="H50" s="5" t="str">
        <f>IF(NOT('Manual Experiment Interface'!H50=""),'Manual Experiment Interface'!H50,"")</f>
        <v/>
      </c>
      <c r="I50" s="5" t="str">
        <f>IF(NOT('Manual Experiment Interface'!I50=""),'Manual Experiment Interface'!I50,"")</f>
        <v/>
      </c>
      <c r="J50" s="5" t="str">
        <f>IF(NOT('Manual Experiment Interface'!J50=""),'Manual Experiment Interface'!J50,"")</f>
        <v/>
      </c>
      <c r="K50" s="5" t="str">
        <f>IF(NOT('Manual Experiment Interface'!K50=""),'Manual Experiment Interface'!K50,"")</f>
        <v/>
      </c>
    </row>
    <row r="51" spans="1:11" ht="15.75" customHeight="1" x14ac:dyDescent="0.2">
      <c r="A51" s="5" t="str">
        <f>IF(NOT('Manual Experiment Interface'!A51=""),'Manual Experiment Interface'!A51,"")</f>
        <v/>
      </c>
      <c r="B51" s="5" t="str">
        <f>IF(NOT('Manual Experiment Interface'!B51=""),'Manual Experiment Interface'!B51,"")</f>
        <v/>
      </c>
      <c r="C51" s="5" t="str">
        <f>IF(NOT('Manual Experiment Interface'!C51=""),'Manual Experiment Interface'!C51,"")</f>
        <v/>
      </c>
      <c r="D51" s="5" t="str">
        <f>IF(NOT('Manual Experiment Interface'!D51=""),'Manual Experiment Interface'!D51,"")</f>
        <v/>
      </c>
      <c r="E51" s="5" t="str">
        <f>IF(NOT('Manual Experiment Interface'!E51=""),'Manual Experiment Interface'!E51,"")</f>
        <v/>
      </c>
      <c r="F51" s="5" t="str">
        <f>IF(NOT('Manual Experiment Interface'!F51=""),'Manual Experiment Interface'!F51,"")</f>
        <v/>
      </c>
      <c r="G51" s="5" t="str">
        <f>IF(NOT('Manual Experiment Interface'!G51=""),'Manual Experiment Interface'!G51,"")</f>
        <v/>
      </c>
      <c r="H51" s="5" t="str">
        <f>IF(NOT('Manual Experiment Interface'!H51=""),'Manual Experiment Interface'!H51,"")</f>
        <v/>
      </c>
      <c r="I51" s="5" t="str">
        <f>IF(NOT('Manual Experiment Interface'!I51=""),'Manual Experiment Interface'!I51,"")</f>
        <v/>
      </c>
      <c r="J51" s="5" t="str">
        <f>IF(NOT('Manual Experiment Interface'!J51=""),'Manual Experiment Interface'!J51,"")</f>
        <v/>
      </c>
      <c r="K51" s="5" t="str">
        <f>IF(NOT('Manual Experiment Interface'!K51=""),'Manual Experiment Interface'!K51,"")</f>
        <v/>
      </c>
    </row>
    <row r="52" spans="1:11" ht="15.75" customHeight="1" x14ac:dyDescent="0.2">
      <c r="A52" s="5" t="str">
        <f>IF(NOT('Manual Experiment Interface'!A52=""),'Manual Experiment Interface'!A52,"")</f>
        <v/>
      </c>
      <c r="B52" s="5" t="str">
        <f>IF(NOT('Manual Experiment Interface'!B52=""),'Manual Experiment Interface'!B52,"")</f>
        <v/>
      </c>
      <c r="C52" s="5" t="str">
        <f>IF(NOT('Manual Experiment Interface'!C52=""),'Manual Experiment Interface'!C52,"")</f>
        <v/>
      </c>
      <c r="D52" s="5" t="str">
        <f>IF(NOT('Manual Experiment Interface'!D52=""),'Manual Experiment Interface'!D52,"")</f>
        <v/>
      </c>
      <c r="E52" s="5" t="str">
        <f>IF(NOT('Manual Experiment Interface'!E52=""),'Manual Experiment Interface'!E52,"")</f>
        <v/>
      </c>
      <c r="F52" s="5" t="str">
        <f>IF(NOT('Manual Experiment Interface'!F52=""),'Manual Experiment Interface'!F52,"")</f>
        <v/>
      </c>
      <c r="G52" s="5" t="str">
        <f>IF(NOT('Manual Experiment Interface'!G52=""),'Manual Experiment Interface'!G52,"")</f>
        <v/>
      </c>
      <c r="H52" s="5" t="str">
        <f>IF(NOT('Manual Experiment Interface'!H52=""),'Manual Experiment Interface'!H52,"")</f>
        <v/>
      </c>
      <c r="I52" s="5" t="str">
        <f>IF(NOT('Manual Experiment Interface'!I52=""),'Manual Experiment Interface'!I52,"")</f>
        <v/>
      </c>
      <c r="J52" s="5" t="str">
        <f>IF(NOT('Manual Experiment Interface'!J52=""),'Manual Experiment Interface'!J52,"")</f>
        <v/>
      </c>
      <c r="K52" s="5" t="str">
        <f>IF(NOT('Manual Experiment Interface'!K52=""),'Manual Experiment Interface'!K52,"")</f>
        <v/>
      </c>
    </row>
    <row r="53" spans="1:11" ht="15.75" customHeight="1" x14ac:dyDescent="0.2">
      <c r="A53" s="5" t="str">
        <f>IF(NOT('Manual Experiment Interface'!A53=""),'Manual Experiment Interface'!A53,"")</f>
        <v/>
      </c>
      <c r="B53" s="5" t="str">
        <f>IF(NOT('Manual Experiment Interface'!B53=""),'Manual Experiment Interface'!B53,"")</f>
        <v/>
      </c>
      <c r="C53" s="5" t="str">
        <f>IF(NOT('Manual Experiment Interface'!C53=""),'Manual Experiment Interface'!C53,"")</f>
        <v/>
      </c>
      <c r="D53" s="5" t="str">
        <f>IF(NOT('Manual Experiment Interface'!D53=""),'Manual Experiment Interface'!D53,"")</f>
        <v/>
      </c>
      <c r="E53" s="5" t="str">
        <f>IF(NOT('Manual Experiment Interface'!E53=""),'Manual Experiment Interface'!E53,"")</f>
        <v/>
      </c>
      <c r="F53" s="5" t="str">
        <f>IF(NOT('Manual Experiment Interface'!F53=""),'Manual Experiment Interface'!F53,"")</f>
        <v/>
      </c>
      <c r="G53" s="5" t="str">
        <f>IF(NOT('Manual Experiment Interface'!G53=""),'Manual Experiment Interface'!G53,"")</f>
        <v/>
      </c>
      <c r="H53" s="5" t="str">
        <f>IF(NOT('Manual Experiment Interface'!H53=""),'Manual Experiment Interface'!H53,"")</f>
        <v/>
      </c>
      <c r="I53" s="5" t="str">
        <f>IF(NOT('Manual Experiment Interface'!I53=""),'Manual Experiment Interface'!I53,"")</f>
        <v/>
      </c>
      <c r="J53" s="5" t="str">
        <f>IF(NOT('Manual Experiment Interface'!J53=""),'Manual Experiment Interface'!J53,"")</f>
        <v/>
      </c>
      <c r="K53" s="5" t="str">
        <f>IF(NOT('Manual Experiment Interface'!K53=""),'Manual Experiment Interface'!K53,"")</f>
        <v/>
      </c>
    </row>
    <row r="54" spans="1:11" ht="15.75" customHeight="1" x14ac:dyDescent="0.2">
      <c r="A54" s="5" t="str">
        <f>IF(NOT('Manual Experiment Interface'!A54=""),'Manual Experiment Interface'!A54,"")</f>
        <v/>
      </c>
      <c r="B54" s="5" t="str">
        <f>IF(NOT('Manual Experiment Interface'!B54=""),'Manual Experiment Interface'!B54,"")</f>
        <v/>
      </c>
      <c r="C54" s="5" t="str">
        <f>IF(NOT('Manual Experiment Interface'!C54=""),'Manual Experiment Interface'!C54,"")</f>
        <v/>
      </c>
      <c r="D54" s="5" t="str">
        <f>IF(NOT('Manual Experiment Interface'!D54=""),'Manual Experiment Interface'!D54,"")</f>
        <v/>
      </c>
      <c r="E54" s="5" t="str">
        <f>IF(NOT('Manual Experiment Interface'!E54=""),'Manual Experiment Interface'!E54,"")</f>
        <v/>
      </c>
      <c r="F54" s="5" t="str">
        <f>IF(NOT('Manual Experiment Interface'!F54=""),'Manual Experiment Interface'!F54,"")</f>
        <v/>
      </c>
      <c r="G54" s="5" t="str">
        <f>IF(NOT('Manual Experiment Interface'!G54=""),'Manual Experiment Interface'!G54,"")</f>
        <v/>
      </c>
      <c r="H54" s="5" t="str">
        <f>IF(NOT('Manual Experiment Interface'!H54=""),'Manual Experiment Interface'!H54,"")</f>
        <v/>
      </c>
      <c r="I54" s="5" t="str">
        <f>IF(NOT('Manual Experiment Interface'!I54=""),'Manual Experiment Interface'!I54,"")</f>
        <v/>
      </c>
      <c r="J54" s="5" t="str">
        <f>IF(NOT('Manual Experiment Interface'!J54=""),'Manual Experiment Interface'!J54,"")</f>
        <v/>
      </c>
      <c r="K54" s="5" t="str">
        <f>IF(NOT('Manual Experiment Interface'!K54=""),'Manual Experiment Interface'!K54,"")</f>
        <v/>
      </c>
    </row>
    <row r="55" spans="1:11" ht="15.75" customHeight="1" x14ac:dyDescent="0.2">
      <c r="A55" s="5" t="str">
        <f>IF(NOT('Manual Experiment Interface'!A55=""),'Manual Experiment Interface'!A55,"")</f>
        <v/>
      </c>
      <c r="B55" s="5" t="str">
        <f>IF(NOT('Manual Experiment Interface'!B55=""),'Manual Experiment Interface'!B55,"")</f>
        <v/>
      </c>
      <c r="C55" s="5" t="str">
        <f>IF(NOT('Manual Experiment Interface'!C55=""),'Manual Experiment Interface'!C55,"")</f>
        <v/>
      </c>
      <c r="D55" s="5" t="str">
        <f>IF(NOT('Manual Experiment Interface'!D55=""),'Manual Experiment Interface'!D55,"")</f>
        <v/>
      </c>
      <c r="E55" s="5" t="str">
        <f>IF(NOT('Manual Experiment Interface'!E55=""),'Manual Experiment Interface'!E55,"")</f>
        <v/>
      </c>
      <c r="F55" s="5" t="str">
        <f>IF(NOT('Manual Experiment Interface'!F55=""),'Manual Experiment Interface'!F55,"")</f>
        <v/>
      </c>
      <c r="G55" s="5" t="str">
        <f>IF(NOT('Manual Experiment Interface'!G55=""),'Manual Experiment Interface'!G55,"")</f>
        <v/>
      </c>
      <c r="H55" s="5" t="str">
        <f>IF(NOT('Manual Experiment Interface'!H55=""),'Manual Experiment Interface'!H55,"")</f>
        <v/>
      </c>
      <c r="I55" s="5" t="str">
        <f>IF(NOT('Manual Experiment Interface'!I55=""),'Manual Experiment Interface'!I55,"")</f>
        <v/>
      </c>
      <c r="J55" s="5" t="str">
        <f>IF(NOT('Manual Experiment Interface'!J55=""),'Manual Experiment Interface'!J55,"")</f>
        <v/>
      </c>
      <c r="K55" s="5" t="str">
        <f>IF(NOT('Manual Experiment Interface'!K55=""),'Manual Experiment Interface'!K55,"")</f>
        <v/>
      </c>
    </row>
    <row r="56" spans="1:11" ht="15.75" customHeight="1" x14ac:dyDescent="0.2">
      <c r="A56" s="5" t="str">
        <f>IF(NOT('Manual Experiment Interface'!A56=""),'Manual Experiment Interface'!A56,"")</f>
        <v/>
      </c>
      <c r="B56" s="5" t="str">
        <f>IF(NOT('Manual Experiment Interface'!B56=""),'Manual Experiment Interface'!B56,"")</f>
        <v/>
      </c>
      <c r="C56" s="5" t="str">
        <f>IF(NOT('Manual Experiment Interface'!C56=""),'Manual Experiment Interface'!C56,"")</f>
        <v/>
      </c>
      <c r="D56" s="5" t="str">
        <f>IF(NOT('Manual Experiment Interface'!D56=""),'Manual Experiment Interface'!D56,"")</f>
        <v/>
      </c>
      <c r="E56" s="5" t="str">
        <f>IF(NOT('Manual Experiment Interface'!E56=""),'Manual Experiment Interface'!E56,"")</f>
        <v/>
      </c>
      <c r="F56" s="5" t="str">
        <f>IF(NOT('Manual Experiment Interface'!F56=""),'Manual Experiment Interface'!F56,"")</f>
        <v/>
      </c>
      <c r="G56" s="5" t="str">
        <f>IF(NOT('Manual Experiment Interface'!G56=""),'Manual Experiment Interface'!G56,"")</f>
        <v/>
      </c>
      <c r="H56" s="5" t="str">
        <f>IF(NOT('Manual Experiment Interface'!H56=""),'Manual Experiment Interface'!H56,"")</f>
        <v/>
      </c>
      <c r="I56" s="5" t="str">
        <f>IF(NOT('Manual Experiment Interface'!I56=""),'Manual Experiment Interface'!I56,"")</f>
        <v/>
      </c>
      <c r="J56" s="5" t="str">
        <f>IF(NOT('Manual Experiment Interface'!J56=""),'Manual Experiment Interface'!J56,"")</f>
        <v/>
      </c>
      <c r="K56" s="5" t="str">
        <f>IF(NOT('Manual Experiment Interface'!K56=""),'Manual Experiment Interface'!K56,"")</f>
        <v/>
      </c>
    </row>
    <row r="57" spans="1:11" ht="15.75" customHeight="1" x14ac:dyDescent="0.2">
      <c r="A57" s="5" t="str">
        <f>IF(NOT('Manual Experiment Interface'!A57=""),'Manual Experiment Interface'!A57,"")</f>
        <v/>
      </c>
      <c r="B57" s="5" t="str">
        <f>IF(NOT('Manual Experiment Interface'!B57=""),'Manual Experiment Interface'!B57,"")</f>
        <v/>
      </c>
      <c r="C57" s="5" t="str">
        <f>IF(NOT('Manual Experiment Interface'!C57=""),'Manual Experiment Interface'!C57,"")</f>
        <v/>
      </c>
      <c r="D57" s="5" t="str">
        <f>IF(NOT('Manual Experiment Interface'!D57=""),'Manual Experiment Interface'!D57,"")</f>
        <v/>
      </c>
      <c r="E57" s="5" t="str">
        <f>IF(NOT('Manual Experiment Interface'!E57=""),'Manual Experiment Interface'!E57,"")</f>
        <v/>
      </c>
      <c r="F57" s="5" t="str">
        <f>IF(NOT('Manual Experiment Interface'!F57=""),'Manual Experiment Interface'!F57,"")</f>
        <v/>
      </c>
      <c r="G57" s="5" t="str">
        <f>IF(NOT('Manual Experiment Interface'!G57=""),'Manual Experiment Interface'!G57,"")</f>
        <v/>
      </c>
      <c r="H57" s="5" t="str">
        <f>IF(NOT('Manual Experiment Interface'!H57=""),'Manual Experiment Interface'!H57,"")</f>
        <v/>
      </c>
      <c r="I57" s="5" t="str">
        <f>IF(NOT('Manual Experiment Interface'!I57=""),'Manual Experiment Interface'!I57,"")</f>
        <v/>
      </c>
      <c r="J57" s="5" t="str">
        <f>IF(NOT('Manual Experiment Interface'!J57=""),'Manual Experiment Interface'!J57,"")</f>
        <v/>
      </c>
      <c r="K57" s="5" t="str">
        <f>IF(NOT('Manual Experiment Interface'!K57=""),'Manual Experiment Interface'!K57,"")</f>
        <v/>
      </c>
    </row>
    <row r="58" spans="1:11" ht="15.75" customHeight="1" x14ac:dyDescent="0.2">
      <c r="A58" s="5" t="str">
        <f>IF(NOT('Manual Experiment Interface'!A58=""),'Manual Experiment Interface'!A58,"")</f>
        <v/>
      </c>
      <c r="B58" s="5" t="str">
        <f>IF(NOT('Manual Experiment Interface'!B58=""),'Manual Experiment Interface'!B58,"")</f>
        <v/>
      </c>
      <c r="C58" s="5" t="str">
        <f>IF(NOT('Manual Experiment Interface'!C58=""),'Manual Experiment Interface'!C58,"")</f>
        <v/>
      </c>
      <c r="D58" s="5" t="str">
        <f>IF(NOT('Manual Experiment Interface'!D58=""),'Manual Experiment Interface'!D58,"")</f>
        <v/>
      </c>
      <c r="E58" s="5" t="str">
        <f>IF(NOT('Manual Experiment Interface'!E58=""),'Manual Experiment Interface'!E58,"")</f>
        <v/>
      </c>
      <c r="F58" s="5" t="str">
        <f>IF(NOT('Manual Experiment Interface'!F58=""),'Manual Experiment Interface'!F58,"")</f>
        <v/>
      </c>
      <c r="G58" s="5" t="str">
        <f>IF(NOT('Manual Experiment Interface'!G58=""),'Manual Experiment Interface'!G58,"")</f>
        <v/>
      </c>
      <c r="H58" s="5" t="str">
        <f>IF(NOT('Manual Experiment Interface'!H58=""),'Manual Experiment Interface'!H58,"")</f>
        <v/>
      </c>
      <c r="I58" s="5" t="str">
        <f>IF(NOT('Manual Experiment Interface'!I58=""),'Manual Experiment Interface'!I58,"")</f>
        <v/>
      </c>
      <c r="J58" s="5" t="str">
        <f>IF(NOT('Manual Experiment Interface'!J58=""),'Manual Experiment Interface'!J58,"")</f>
        <v/>
      </c>
      <c r="K58" s="5" t="str">
        <f>IF(NOT('Manual Experiment Interface'!K58=""),'Manual Experiment Interface'!K58,"")</f>
        <v/>
      </c>
    </row>
    <row r="59" spans="1:11" ht="15.75" customHeight="1" x14ac:dyDescent="0.2">
      <c r="A59" s="5" t="str">
        <f>IF(NOT('Manual Experiment Interface'!A59=""),'Manual Experiment Interface'!A59,"")</f>
        <v/>
      </c>
      <c r="B59" s="5" t="str">
        <f>IF(NOT('Manual Experiment Interface'!B59=""),'Manual Experiment Interface'!B59,"")</f>
        <v/>
      </c>
      <c r="C59" s="5" t="str">
        <f>IF(NOT('Manual Experiment Interface'!C59=""),'Manual Experiment Interface'!C59,"")</f>
        <v/>
      </c>
      <c r="D59" s="5" t="str">
        <f>IF(NOT('Manual Experiment Interface'!D59=""),'Manual Experiment Interface'!D59,"")</f>
        <v/>
      </c>
      <c r="E59" s="5" t="str">
        <f>IF(NOT('Manual Experiment Interface'!E59=""),'Manual Experiment Interface'!E59,"")</f>
        <v/>
      </c>
      <c r="F59" s="5" t="str">
        <f>IF(NOT('Manual Experiment Interface'!F59=""),'Manual Experiment Interface'!F59,"")</f>
        <v/>
      </c>
      <c r="G59" s="5" t="str">
        <f>IF(NOT('Manual Experiment Interface'!G59=""),'Manual Experiment Interface'!G59,"")</f>
        <v/>
      </c>
      <c r="H59" s="5" t="str">
        <f>IF(NOT('Manual Experiment Interface'!H59=""),'Manual Experiment Interface'!H59,"")</f>
        <v/>
      </c>
      <c r="I59" s="5" t="str">
        <f>IF(NOT('Manual Experiment Interface'!I59=""),'Manual Experiment Interface'!I59,"")</f>
        <v/>
      </c>
      <c r="J59" s="5" t="str">
        <f>IF(NOT('Manual Experiment Interface'!J59=""),'Manual Experiment Interface'!J59,"")</f>
        <v/>
      </c>
      <c r="K59" s="5" t="str">
        <f>IF(NOT('Manual Experiment Interface'!K59=""),'Manual Experiment Interface'!K59,"")</f>
        <v/>
      </c>
    </row>
    <row r="60" spans="1:11" ht="15.75" customHeight="1" x14ac:dyDescent="0.2">
      <c r="A60" s="5" t="str">
        <f>IF(NOT('Manual Experiment Interface'!A60=""),'Manual Experiment Interface'!A60,"")</f>
        <v/>
      </c>
      <c r="B60" s="5" t="str">
        <f>IF(NOT('Manual Experiment Interface'!B60=""),'Manual Experiment Interface'!B60,"")</f>
        <v/>
      </c>
      <c r="C60" s="5" t="str">
        <f>IF(NOT('Manual Experiment Interface'!C60=""),'Manual Experiment Interface'!C60,"")</f>
        <v/>
      </c>
      <c r="D60" s="5" t="str">
        <f>IF(NOT('Manual Experiment Interface'!D60=""),'Manual Experiment Interface'!D60,"")</f>
        <v/>
      </c>
      <c r="E60" s="5" t="str">
        <f>IF(NOT('Manual Experiment Interface'!E60=""),'Manual Experiment Interface'!E60,"")</f>
        <v/>
      </c>
      <c r="F60" s="5" t="str">
        <f>IF(NOT('Manual Experiment Interface'!F60=""),'Manual Experiment Interface'!F60,"")</f>
        <v/>
      </c>
      <c r="G60" s="5" t="str">
        <f>IF(NOT('Manual Experiment Interface'!G60=""),'Manual Experiment Interface'!G60,"")</f>
        <v/>
      </c>
      <c r="H60" s="5" t="str">
        <f>IF(NOT('Manual Experiment Interface'!H60=""),'Manual Experiment Interface'!H60,"")</f>
        <v/>
      </c>
      <c r="I60" s="5" t="str">
        <f>IF(NOT('Manual Experiment Interface'!I60=""),'Manual Experiment Interface'!I60,"")</f>
        <v/>
      </c>
      <c r="J60" s="5" t="str">
        <f>IF(NOT('Manual Experiment Interface'!J60=""),'Manual Experiment Interface'!J60,"")</f>
        <v/>
      </c>
      <c r="K60" s="5" t="str">
        <f>IF(NOT('Manual Experiment Interface'!K60=""),'Manual Experiment Interface'!K60,"")</f>
        <v/>
      </c>
    </row>
    <row r="61" spans="1:11" ht="15.75" customHeight="1" x14ac:dyDescent="0.2">
      <c r="A61" s="5" t="str">
        <f>IF(NOT('Manual Experiment Interface'!A61=""),'Manual Experiment Interface'!A61,"")</f>
        <v/>
      </c>
      <c r="B61" s="5" t="str">
        <f>IF(NOT('Manual Experiment Interface'!B61=""),'Manual Experiment Interface'!B61,"")</f>
        <v/>
      </c>
      <c r="C61" s="5" t="str">
        <f>IF(NOT('Manual Experiment Interface'!C61=""),'Manual Experiment Interface'!C61,"")</f>
        <v/>
      </c>
      <c r="D61" s="5" t="str">
        <f>IF(NOT('Manual Experiment Interface'!D61=""),'Manual Experiment Interface'!D61,"")</f>
        <v/>
      </c>
      <c r="E61" s="5" t="str">
        <f>IF(NOT('Manual Experiment Interface'!E61=""),'Manual Experiment Interface'!E61,"")</f>
        <v/>
      </c>
      <c r="F61" s="5" t="str">
        <f>IF(NOT('Manual Experiment Interface'!F61=""),'Manual Experiment Interface'!F61,"")</f>
        <v/>
      </c>
      <c r="G61" s="5" t="str">
        <f>IF(NOT('Manual Experiment Interface'!G61=""),'Manual Experiment Interface'!G61,"")</f>
        <v/>
      </c>
      <c r="H61" s="5" t="str">
        <f>IF(NOT('Manual Experiment Interface'!H61=""),'Manual Experiment Interface'!H61,"")</f>
        <v/>
      </c>
      <c r="I61" s="5" t="str">
        <f>IF(NOT('Manual Experiment Interface'!I61=""),'Manual Experiment Interface'!I61,"")</f>
        <v/>
      </c>
      <c r="J61" s="5" t="str">
        <f>IF(NOT('Manual Experiment Interface'!J61=""),'Manual Experiment Interface'!J61,"")</f>
        <v/>
      </c>
      <c r="K61" s="5" t="str">
        <f>IF(NOT('Manual Experiment Interface'!K61=""),'Manual Experiment Interface'!K61,"")</f>
        <v/>
      </c>
    </row>
    <row r="62" spans="1:11" ht="15.75" customHeight="1" x14ac:dyDescent="0.2">
      <c r="A62" s="5" t="str">
        <f>IF(NOT('Manual Experiment Interface'!A62=""),'Manual Experiment Interface'!A62,"")</f>
        <v/>
      </c>
      <c r="B62" s="5" t="str">
        <f>IF(NOT('Manual Experiment Interface'!B62=""),'Manual Experiment Interface'!B62,"")</f>
        <v/>
      </c>
      <c r="C62" s="5" t="str">
        <f>IF(NOT('Manual Experiment Interface'!C62=""),'Manual Experiment Interface'!C62,"")</f>
        <v/>
      </c>
      <c r="D62" s="5" t="str">
        <f>IF(NOT('Manual Experiment Interface'!D62=""),'Manual Experiment Interface'!D62,"")</f>
        <v/>
      </c>
      <c r="E62" s="5" t="str">
        <f>IF(NOT('Manual Experiment Interface'!E62=""),'Manual Experiment Interface'!E62,"")</f>
        <v/>
      </c>
      <c r="F62" s="5" t="str">
        <f>IF(NOT('Manual Experiment Interface'!F62=""),'Manual Experiment Interface'!F62,"")</f>
        <v/>
      </c>
      <c r="G62" s="5" t="str">
        <f>IF(NOT('Manual Experiment Interface'!G62=""),'Manual Experiment Interface'!G62,"")</f>
        <v/>
      </c>
      <c r="H62" s="5" t="str">
        <f>IF(NOT('Manual Experiment Interface'!H62=""),'Manual Experiment Interface'!H62,"")</f>
        <v/>
      </c>
      <c r="I62" s="5" t="str">
        <f>IF(NOT('Manual Experiment Interface'!I62=""),'Manual Experiment Interface'!I62,"")</f>
        <v/>
      </c>
      <c r="J62" s="5" t="str">
        <f>IF(NOT('Manual Experiment Interface'!J62=""),'Manual Experiment Interface'!J62,"")</f>
        <v/>
      </c>
      <c r="K62" s="5" t="str">
        <f>IF(NOT('Manual Experiment Interface'!K62=""),'Manual Experiment Interface'!K62,"")</f>
        <v/>
      </c>
    </row>
    <row r="63" spans="1:11" ht="15.75" customHeight="1" x14ac:dyDescent="0.2">
      <c r="A63" s="5" t="str">
        <f>IF(NOT('Manual Experiment Interface'!A63=""),'Manual Experiment Interface'!A63,"")</f>
        <v/>
      </c>
      <c r="B63" s="5" t="str">
        <f>IF(NOT('Manual Experiment Interface'!B63=""),'Manual Experiment Interface'!B63,"")</f>
        <v/>
      </c>
      <c r="C63" s="5" t="str">
        <f>IF(NOT('Manual Experiment Interface'!C63=""),'Manual Experiment Interface'!C63,"")</f>
        <v/>
      </c>
      <c r="D63" s="5" t="str">
        <f>IF(NOT('Manual Experiment Interface'!D63=""),'Manual Experiment Interface'!D63,"")</f>
        <v/>
      </c>
      <c r="E63" s="5" t="str">
        <f>IF(NOT('Manual Experiment Interface'!E63=""),'Manual Experiment Interface'!E63,"")</f>
        <v/>
      </c>
      <c r="F63" s="5" t="str">
        <f>IF(NOT('Manual Experiment Interface'!F63=""),'Manual Experiment Interface'!F63,"")</f>
        <v/>
      </c>
      <c r="G63" s="5" t="str">
        <f>IF(NOT('Manual Experiment Interface'!G63=""),'Manual Experiment Interface'!G63,"")</f>
        <v/>
      </c>
      <c r="H63" s="5" t="str">
        <f>IF(NOT('Manual Experiment Interface'!H63=""),'Manual Experiment Interface'!H63,"")</f>
        <v/>
      </c>
      <c r="I63" s="5" t="str">
        <f>IF(NOT('Manual Experiment Interface'!I63=""),'Manual Experiment Interface'!I63,"")</f>
        <v/>
      </c>
      <c r="J63" s="5" t="str">
        <f>IF(NOT('Manual Experiment Interface'!J63=""),'Manual Experiment Interface'!J63,"")</f>
        <v/>
      </c>
      <c r="K63" s="5" t="str">
        <f>IF(NOT('Manual Experiment Interface'!K63=""),'Manual Experiment Interface'!K63,"")</f>
        <v/>
      </c>
    </row>
    <row r="64" spans="1:11" ht="15.75" customHeight="1" x14ac:dyDescent="0.2">
      <c r="A64" s="5" t="str">
        <f>IF(NOT('Manual Experiment Interface'!A64=""),'Manual Experiment Interface'!A64,"")</f>
        <v/>
      </c>
      <c r="B64" s="5" t="str">
        <f>IF(NOT('Manual Experiment Interface'!B64=""),'Manual Experiment Interface'!B64,"")</f>
        <v/>
      </c>
      <c r="C64" s="5" t="str">
        <f>IF(NOT('Manual Experiment Interface'!C64=""),'Manual Experiment Interface'!C64,"")</f>
        <v/>
      </c>
      <c r="D64" s="5" t="str">
        <f>IF(NOT('Manual Experiment Interface'!D64=""),'Manual Experiment Interface'!D64,"")</f>
        <v/>
      </c>
      <c r="E64" s="5" t="str">
        <f>IF(NOT('Manual Experiment Interface'!E64=""),'Manual Experiment Interface'!E64,"")</f>
        <v/>
      </c>
      <c r="F64" s="5" t="str">
        <f>IF(NOT('Manual Experiment Interface'!F64=""),'Manual Experiment Interface'!F64,"")</f>
        <v/>
      </c>
      <c r="G64" s="5" t="str">
        <f>IF(NOT('Manual Experiment Interface'!G64=""),'Manual Experiment Interface'!G64,"")</f>
        <v/>
      </c>
      <c r="H64" s="5" t="str">
        <f>IF(NOT('Manual Experiment Interface'!H64=""),'Manual Experiment Interface'!H64,"")</f>
        <v/>
      </c>
      <c r="I64" s="5" t="str">
        <f>IF(NOT('Manual Experiment Interface'!I64=""),'Manual Experiment Interface'!I64,"")</f>
        <v/>
      </c>
      <c r="J64" s="5" t="str">
        <f>IF(NOT('Manual Experiment Interface'!J64=""),'Manual Experiment Interface'!J64,"")</f>
        <v/>
      </c>
      <c r="K64" s="5" t="str">
        <f>IF(NOT('Manual Experiment Interface'!K64=""),'Manual Experiment Interface'!K64,"")</f>
        <v/>
      </c>
    </row>
    <row r="65" spans="1:11" ht="15.75" customHeight="1" x14ac:dyDescent="0.2">
      <c r="A65" s="5" t="str">
        <f>IF(NOT('Manual Experiment Interface'!A65=""),'Manual Experiment Interface'!A65,"")</f>
        <v/>
      </c>
      <c r="B65" s="5" t="str">
        <f>IF(NOT('Manual Experiment Interface'!B65=""),'Manual Experiment Interface'!B65,"")</f>
        <v/>
      </c>
      <c r="C65" s="5" t="str">
        <f>IF(NOT('Manual Experiment Interface'!C65=""),'Manual Experiment Interface'!C65,"")</f>
        <v/>
      </c>
      <c r="D65" s="5" t="str">
        <f>IF(NOT('Manual Experiment Interface'!D65=""),'Manual Experiment Interface'!D65,"")</f>
        <v/>
      </c>
      <c r="E65" s="5" t="str">
        <f>IF(NOT('Manual Experiment Interface'!E65=""),'Manual Experiment Interface'!E65,"")</f>
        <v/>
      </c>
      <c r="F65" s="5" t="str">
        <f>IF(NOT('Manual Experiment Interface'!F65=""),'Manual Experiment Interface'!F65,"")</f>
        <v/>
      </c>
      <c r="G65" s="5" t="str">
        <f>IF(NOT('Manual Experiment Interface'!G65=""),'Manual Experiment Interface'!G65,"")</f>
        <v/>
      </c>
      <c r="H65" s="5" t="str">
        <f>IF(NOT('Manual Experiment Interface'!H65=""),'Manual Experiment Interface'!H65,"")</f>
        <v/>
      </c>
      <c r="I65" s="5" t="str">
        <f>IF(NOT('Manual Experiment Interface'!I65=""),'Manual Experiment Interface'!I65,"")</f>
        <v/>
      </c>
      <c r="J65" s="5" t="str">
        <f>IF(NOT('Manual Experiment Interface'!J65=""),'Manual Experiment Interface'!J65,"")</f>
        <v/>
      </c>
      <c r="K65" s="5" t="str">
        <f>IF(NOT('Manual Experiment Interface'!K65=""),'Manual Experiment Interface'!K65,"")</f>
        <v/>
      </c>
    </row>
    <row r="66" spans="1:11" ht="15.75" customHeight="1" x14ac:dyDescent="0.2">
      <c r="A66" s="5" t="str">
        <f>IF(NOT('Manual Experiment Interface'!A66=""),'Manual Experiment Interface'!A66,"")</f>
        <v/>
      </c>
      <c r="B66" s="5" t="str">
        <f>IF(NOT('Manual Experiment Interface'!B66=""),'Manual Experiment Interface'!B66,"")</f>
        <v/>
      </c>
      <c r="C66" s="5" t="str">
        <f>IF(NOT('Manual Experiment Interface'!C66=""),'Manual Experiment Interface'!C66,"")</f>
        <v/>
      </c>
      <c r="D66" s="5" t="str">
        <f>IF(NOT('Manual Experiment Interface'!D66=""),'Manual Experiment Interface'!D66,"")</f>
        <v/>
      </c>
      <c r="E66" s="5" t="str">
        <f>IF(NOT('Manual Experiment Interface'!E66=""),'Manual Experiment Interface'!E66,"")</f>
        <v/>
      </c>
      <c r="F66" s="5" t="str">
        <f>IF(NOT('Manual Experiment Interface'!F66=""),'Manual Experiment Interface'!F66,"")</f>
        <v/>
      </c>
      <c r="G66" s="5" t="str">
        <f>IF(NOT('Manual Experiment Interface'!G66=""),'Manual Experiment Interface'!G66,"")</f>
        <v/>
      </c>
      <c r="H66" s="5" t="str">
        <f>IF(NOT('Manual Experiment Interface'!H66=""),'Manual Experiment Interface'!H66,"")</f>
        <v/>
      </c>
      <c r="I66" s="5" t="str">
        <f>IF(NOT('Manual Experiment Interface'!I66=""),'Manual Experiment Interface'!I66,"")</f>
        <v/>
      </c>
      <c r="J66" s="5" t="str">
        <f>IF(NOT('Manual Experiment Interface'!J66=""),'Manual Experiment Interface'!J66,"")</f>
        <v/>
      </c>
      <c r="K66" s="5" t="str">
        <f>IF(NOT('Manual Experiment Interface'!K66=""),'Manual Experiment Interface'!K66,"")</f>
        <v/>
      </c>
    </row>
    <row r="67" spans="1:11" ht="15.75" customHeight="1" x14ac:dyDescent="0.2">
      <c r="A67" s="5" t="str">
        <f>IF(NOT('Manual Experiment Interface'!A67=""),'Manual Experiment Interface'!A67,"")</f>
        <v/>
      </c>
      <c r="B67" s="5" t="str">
        <f>IF(NOT('Manual Experiment Interface'!B67=""),'Manual Experiment Interface'!B67,"")</f>
        <v/>
      </c>
      <c r="C67" s="5" t="str">
        <f>IF(NOT('Manual Experiment Interface'!C67=""),'Manual Experiment Interface'!C67,"")</f>
        <v/>
      </c>
      <c r="D67" s="5" t="str">
        <f>IF(NOT('Manual Experiment Interface'!D67=""),'Manual Experiment Interface'!D67,"")</f>
        <v/>
      </c>
      <c r="E67" s="5" t="str">
        <f>IF(NOT('Manual Experiment Interface'!E67=""),'Manual Experiment Interface'!E67,"")</f>
        <v/>
      </c>
      <c r="F67" s="5" t="str">
        <f>IF(NOT('Manual Experiment Interface'!F67=""),'Manual Experiment Interface'!F67,"")</f>
        <v/>
      </c>
      <c r="G67" s="5" t="str">
        <f>IF(NOT('Manual Experiment Interface'!G67=""),'Manual Experiment Interface'!G67,"")</f>
        <v/>
      </c>
      <c r="H67" s="5" t="str">
        <f>IF(NOT('Manual Experiment Interface'!H67=""),'Manual Experiment Interface'!H67,"")</f>
        <v/>
      </c>
      <c r="I67" s="5" t="str">
        <f>IF(NOT('Manual Experiment Interface'!I67=""),'Manual Experiment Interface'!I67,"")</f>
        <v/>
      </c>
      <c r="J67" s="5" t="str">
        <f>IF(NOT('Manual Experiment Interface'!J67=""),'Manual Experiment Interface'!J67,"")</f>
        <v/>
      </c>
      <c r="K67" s="5" t="str">
        <f>IF(NOT('Manual Experiment Interface'!K67=""),'Manual Experiment Interface'!K67,"")</f>
        <v/>
      </c>
    </row>
    <row r="68" spans="1:11" ht="15.75" customHeight="1" x14ac:dyDescent="0.2">
      <c r="A68" s="5" t="str">
        <f>IF(NOT('Manual Experiment Interface'!A68=""),'Manual Experiment Interface'!A68,"")</f>
        <v/>
      </c>
      <c r="B68" s="5" t="str">
        <f>IF(NOT('Manual Experiment Interface'!B68=""),'Manual Experiment Interface'!B68,"")</f>
        <v/>
      </c>
      <c r="C68" s="5" t="str">
        <f>IF(NOT('Manual Experiment Interface'!C68=""),'Manual Experiment Interface'!C68,"")</f>
        <v/>
      </c>
      <c r="D68" s="5" t="str">
        <f>IF(NOT('Manual Experiment Interface'!D68=""),'Manual Experiment Interface'!D68,"")</f>
        <v/>
      </c>
      <c r="E68" s="5" t="str">
        <f>IF(NOT('Manual Experiment Interface'!E68=""),'Manual Experiment Interface'!E68,"")</f>
        <v/>
      </c>
      <c r="F68" s="5" t="str">
        <f>IF(NOT('Manual Experiment Interface'!F68=""),'Manual Experiment Interface'!F68,"")</f>
        <v/>
      </c>
      <c r="G68" s="5" t="str">
        <f>IF(NOT('Manual Experiment Interface'!G68=""),'Manual Experiment Interface'!G68,"")</f>
        <v/>
      </c>
      <c r="H68" s="5" t="str">
        <f>IF(NOT('Manual Experiment Interface'!H68=""),'Manual Experiment Interface'!H68,"")</f>
        <v/>
      </c>
      <c r="I68" s="5" t="str">
        <f>IF(NOT('Manual Experiment Interface'!I68=""),'Manual Experiment Interface'!I68,"")</f>
        <v/>
      </c>
      <c r="J68" s="5" t="str">
        <f>IF(NOT('Manual Experiment Interface'!J68=""),'Manual Experiment Interface'!J68,"")</f>
        <v/>
      </c>
      <c r="K68" s="5" t="str">
        <f>IF(NOT('Manual Experiment Interface'!K68=""),'Manual Experiment Interface'!K68,"")</f>
        <v/>
      </c>
    </row>
    <row r="69" spans="1:11" ht="15.75" customHeight="1" x14ac:dyDescent="0.2">
      <c r="A69" s="5" t="str">
        <f>IF(NOT('Manual Experiment Interface'!A69=""),'Manual Experiment Interface'!A69,"")</f>
        <v/>
      </c>
      <c r="B69" s="5" t="str">
        <f>IF(NOT('Manual Experiment Interface'!B69=""),'Manual Experiment Interface'!B69,"")</f>
        <v/>
      </c>
      <c r="C69" s="5" t="str">
        <f>IF(NOT('Manual Experiment Interface'!C69=""),'Manual Experiment Interface'!C69,"")</f>
        <v/>
      </c>
      <c r="D69" s="5" t="str">
        <f>IF(NOT('Manual Experiment Interface'!D69=""),'Manual Experiment Interface'!D69,"")</f>
        <v/>
      </c>
      <c r="E69" s="5" t="str">
        <f>IF(NOT('Manual Experiment Interface'!E69=""),'Manual Experiment Interface'!E69,"")</f>
        <v/>
      </c>
      <c r="F69" s="5" t="str">
        <f>IF(NOT('Manual Experiment Interface'!F69=""),'Manual Experiment Interface'!F69,"")</f>
        <v/>
      </c>
      <c r="G69" s="5" t="str">
        <f>IF(NOT('Manual Experiment Interface'!G69=""),'Manual Experiment Interface'!G69,"")</f>
        <v/>
      </c>
      <c r="H69" s="5" t="str">
        <f>IF(NOT('Manual Experiment Interface'!H69=""),'Manual Experiment Interface'!H69,"")</f>
        <v/>
      </c>
      <c r="I69" s="5" t="str">
        <f>IF(NOT('Manual Experiment Interface'!I69=""),'Manual Experiment Interface'!I69,"")</f>
        <v/>
      </c>
      <c r="J69" s="5" t="str">
        <f>IF(NOT('Manual Experiment Interface'!J69=""),'Manual Experiment Interface'!J69,"")</f>
        <v/>
      </c>
      <c r="K69" s="5" t="str">
        <f>IF(NOT('Manual Experiment Interface'!K69=""),'Manual Experiment Interface'!K69,"")</f>
        <v/>
      </c>
    </row>
    <row r="70" spans="1:11" ht="15.75" customHeight="1" x14ac:dyDescent="0.2">
      <c r="A70" s="5" t="str">
        <f>IF(NOT('Manual Experiment Interface'!A70=""),'Manual Experiment Interface'!A70,"")</f>
        <v/>
      </c>
      <c r="B70" s="5" t="str">
        <f>IF(NOT('Manual Experiment Interface'!B70=""),'Manual Experiment Interface'!B70,"")</f>
        <v/>
      </c>
      <c r="C70" s="5" t="str">
        <f>IF(NOT('Manual Experiment Interface'!C70=""),'Manual Experiment Interface'!C70,"")</f>
        <v/>
      </c>
      <c r="D70" s="5" t="str">
        <f>IF(NOT('Manual Experiment Interface'!D70=""),'Manual Experiment Interface'!D70,"")</f>
        <v/>
      </c>
      <c r="E70" s="5" t="str">
        <f>IF(NOT('Manual Experiment Interface'!E70=""),'Manual Experiment Interface'!E70,"")</f>
        <v/>
      </c>
      <c r="F70" s="5" t="str">
        <f>IF(NOT('Manual Experiment Interface'!F70=""),'Manual Experiment Interface'!F70,"")</f>
        <v/>
      </c>
      <c r="G70" s="5" t="str">
        <f>IF(NOT('Manual Experiment Interface'!G70=""),'Manual Experiment Interface'!G70,"")</f>
        <v/>
      </c>
      <c r="H70" s="5" t="str">
        <f>IF(NOT('Manual Experiment Interface'!H70=""),'Manual Experiment Interface'!H70,"")</f>
        <v/>
      </c>
      <c r="I70" s="5" t="str">
        <f>IF(NOT('Manual Experiment Interface'!I70=""),'Manual Experiment Interface'!I70,"")</f>
        <v/>
      </c>
      <c r="J70" s="5" t="str">
        <f>IF(NOT('Manual Experiment Interface'!J70=""),'Manual Experiment Interface'!J70,"")</f>
        <v/>
      </c>
      <c r="K70" s="5" t="str">
        <f>IF(NOT('Manual Experiment Interface'!K70=""),'Manual Experiment Interface'!K70,"")</f>
        <v/>
      </c>
    </row>
    <row r="71" spans="1:11" ht="15.75" customHeight="1" x14ac:dyDescent="0.2">
      <c r="A71" s="5" t="str">
        <f>IF(NOT('Manual Experiment Interface'!A71=""),'Manual Experiment Interface'!A71,"")</f>
        <v/>
      </c>
      <c r="B71" s="5" t="str">
        <f>IF(NOT('Manual Experiment Interface'!B71=""),'Manual Experiment Interface'!B71,"")</f>
        <v/>
      </c>
      <c r="C71" s="5" t="str">
        <f>IF(NOT('Manual Experiment Interface'!C71=""),'Manual Experiment Interface'!C71,"")</f>
        <v/>
      </c>
      <c r="D71" s="5" t="str">
        <f>IF(NOT('Manual Experiment Interface'!D71=""),'Manual Experiment Interface'!D71,"")</f>
        <v/>
      </c>
      <c r="E71" s="5" t="str">
        <f>IF(NOT('Manual Experiment Interface'!E71=""),'Manual Experiment Interface'!E71,"")</f>
        <v/>
      </c>
      <c r="F71" s="5" t="str">
        <f>IF(NOT('Manual Experiment Interface'!F71=""),'Manual Experiment Interface'!F71,"")</f>
        <v/>
      </c>
      <c r="G71" s="5" t="str">
        <f>IF(NOT('Manual Experiment Interface'!G71=""),'Manual Experiment Interface'!G71,"")</f>
        <v/>
      </c>
      <c r="H71" s="5" t="str">
        <f>IF(NOT('Manual Experiment Interface'!H71=""),'Manual Experiment Interface'!H71,"")</f>
        <v/>
      </c>
      <c r="I71" s="5" t="str">
        <f>IF(NOT('Manual Experiment Interface'!I71=""),'Manual Experiment Interface'!I71,"")</f>
        <v/>
      </c>
      <c r="J71" s="5" t="str">
        <f>IF(NOT('Manual Experiment Interface'!J71=""),'Manual Experiment Interface'!J71,"")</f>
        <v/>
      </c>
      <c r="K71" s="5" t="str">
        <f>IF(NOT('Manual Experiment Interface'!K71=""),'Manual Experiment Interface'!K71,"")</f>
        <v/>
      </c>
    </row>
    <row r="72" spans="1:11" ht="15.75" customHeight="1" x14ac:dyDescent="0.2">
      <c r="A72" s="5" t="str">
        <f>IF(NOT('Manual Experiment Interface'!A72=""),'Manual Experiment Interface'!A72,"")</f>
        <v/>
      </c>
      <c r="B72" s="5" t="str">
        <f>IF(NOT('Manual Experiment Interface'!B72=""),'Manual Experiment Interface'!B72,"")</f>
        <v/>
      </c>
      <c r="C72" s="5" t="str">
        <f>IF(NOT('Manual Experiment Interface'!C72=""),'Manual Experiment Interface'!C72,"")</f>
        <v/>
      </c>
      <c r="D72" s="5" t="str">
        <f>IF(NOT('Manual Experiment Interface'!D72=""),'Manual Experiment Interface'!D72,"")</f>
        <v/>
      </c>
      <c r="E72" s="5" t="str">
        <f>IF(NOT('Manual Experiment Interface'!E72=""),'Manual Experiment Interface'!E72,"")</f>
        <v/>
      </c>
      <c r="F72" s="5" t="str">
        <f>IF(NOT('Manual Experiment Interface'!F72=""),'Manual Experiment Interface'!F72,"")</f>
        <v/>
      </c>
      <c r="G72" s="5" t="str">
        <f>IF(NOT('Manual Experiment Interface'!G72=""),'Manual Experiment Interface'!G72,"")</f>
        <v/>
      </c>
      <c r="H72" s="5" t="str">
        <f>IF(NOT('Manual Experiment Interface'!H72=""),'Manual Experiment Interface'!H72,"")</f>
        <v/>
      </c>
      <c r="I72" s="5" t="str">
        <f>IF(NOT('Manual Experiment Interface'!I72=""),'Manual Experiment Interface'!I72,"")</f>
        <v/>
      </c>
      <c r="J72" s="5" t="str">
        <f>IF(NOT('Manual Experiment Interface'!J72=""),'Manual Experiment Interface'!J72,"")</f>
        <v/>
      </c>
      <c r="K72" s="5" t="str">
        <f>IF(NOT('Manual Experiment Interface'!K72=""),'Manual Experiment Interface'!K72,"")</f>
        <v/>
      </c>
    </row>
    <row r="73" spans="1:11" ht="15.75" customHeight="1" x14ac:dyDescent="0.2">
      <c r="A73" s="5" t="str">
        <f>IF(NOT('Manual Experiment Interface'!A73=""),'Manual Experiment Interface'!A73,"")</f>
        <v/>
      </c>
      <c r="B73" s="5" t="str">
        <f>IF(NOT('Manual Experiment Interface'!B73=""),'Manual Experiment Interface'!B73,"")</f>
        <v/>
      </c>
      <c r="C73" s="5" t="str">
        <f>IF(NOT('Manual Experiment Interface'!C73=""),'Manual Experiment Interface'!C73,"")</f>
        <v/>
      </c>
      <c r="D73" s="5" t="str">
        <f>IF(NOT('Manual Experiment Interface'!D73=""),'Manual Experiment Interface'!D73,"")</f>
        <v/>
      </c>
      <c r="E73" s="5" t="str">
        <f>IF(NOT('Manual Experiment Interface'!E73=""),'Manual Experiment Interface'!E73,"")</f>
        <v/>
      </c>
      <c r="F73" s="5" t="str">
        <f>IF(NOT('Manual Experiment Interface'!F73=""),'Manual Experiment Interface'!F73,"")</f>
        <v/>
      </c>
      <c r="G73" s="5" t="str">
        <f>IF(NOT('Manual Experiment Interface'!G73=""),'Manual Experiment Interface'!G73,"")</f>
        <v/>
      </c>
      <c r="H73" s="5" t="str">
        <f>IF(NOT('Manual Experiment Interface'!H73=""),'Manual Experiment Interface'!H73,"")</f>
        <v/>
      </c>
      <c r="I73" s="5" t="str">
        <f>IF(NOT('Manual Experiment Interface'!I73=""),'Manual Experiment Interface'!I73,"")</f>
        <v/>
      </c>
      <c r="J73" s="5" t="str">
        <f>IF(NOT('Manual Experiment Interface'!J73=""),'Manual Experiment Interface'!J73,"")</f>
        <v/>
      </c>
      <c r="K73" s="5" t="str">
        <f>IF(NOT('Manual Experiment Interface'!K73=""),'Manual Experiment Interface'!K73,"")</f>
        <v/>
      </c>
    </row>
    <row r="74" spans="1:11" ht="15.75" customHeight="1" x14ac:dyDescent="0.2">
      <c r="A74" s="5" t="str">
        <f>IF(NOT('Manual Experiment Interface'!A74=""),'Manual Experiment Interface'!A74,"")</f>
        <v/>
      </c>
      <c r="B74" s="5" t="str">
        <f>IF(NOT('Manual Experiment Interface'!B74=""),'Manual Experiment Interface'!B74,"")</f>
        <v/>
      </c>
      <c r="C74" s="5" t="str">
        <f>IF(NOT('Manual Experiment Interface'!C74=""),'Manual Experiment Interface'!C74,"")</f>
        <v/>
      </c>
      <c r="D74" s="5" t="str">
        <f>IF(NOT('Manual Experiment Interface'!D74=""),'Manual Experiment Interface'!D74,"")</f>
        <v/>
      </c>
      <c r="E74" s="5" t="str">
        <f>IF(NOT('Manual Experiment Interface'!E74=""),'Manual Experiment Interface'!E74,"")</f>
        <v/>
      </c>
      <c r="F74" s="5" t="str">
        <f>IF(NOT('Manual Experiment Interface'!F74=""),'Manual Experiment Interface'!F74,"")</f>
        <v/>
      </c>
      <c r="G74" s="5" t="str">
        <f>IF(NOT('Manual Experiment Interface'!G74=""),'Manual Experiment Interface'!G74,"")</f>
        <v/>
      </c>
      <c r="H74" s="5" t="str">
        <f>IF(NOT('Manual Experiment Interface'!H74=""),'Manual Experiment Interface'!H74,"")</f>
        <v/>
      </c>
      <c r="I74" s="5" t="str">
        <f>IF(NOT('Manual Experiment Interface'!I74=""),'Manual Experiment Interface'!I74,"")</f>
        <v/>
      </c>
      <c r="J74" s="5" t="str">
        <f>IF(NOT('Manual Experiment Interface'!J74=""),'Manual Experiment Interface'!J74,"")</f>
        <v/>
      </c>
      <c r="K74" s="5" t="str">
        <f>IF(NOT('Manual Experiment Interface'!K74=""),'Manual Experiment Interface'!K74,"")</f>
        <v/>
      </c>
    </row>
    <row r="75" spans="1:11" ht="15.75" customHeight="1" x14ac:dyDescent="0.2">
      <c r="A75" s="5" t="str">
        <f>IF(NOT('Manual Experiment Interface'!A75=""),'Manual Experiment Interface'!A75,"")</f>
        <v/>
      </c>
      <c r="B75" s="5" t="str">
        <f>IF(NOT('Manual Experiment Interface'!B75=""),'Manual Experiment Interface'!B75,"")</f>
        <v/>
      </c>
      <c r="C75" s="5" t="str">
        <f>IF(NOT('Manual Experiment Interface'!C75=""),'Manual Experiment Interface'!C75,"")</f>
        <v/>
      </c>
      <c r="D75" s="5" t="str">
        <f>IF(NOT('Manual Experiment Interface'!D75=""),'Manual Experiment Interface'!D75,"")</f>
        <v/>
      </c>
      <c r="E75" s="5" t="str">
        <f>IF(NOT('Manual Experiment Interface'!E75=""),'Manual Experiment Interface'!E75,"")</f>
        <v/>
      </c>
      <c r="F75" s="5" t="str">
        <f>IF(NOT('Manual Experiment Interface'!F75=""),'Manual Experiment Interface'!F75,"")</f>
        <v/>
      </c>
      <c r="G75" s="5" t="str">
        <f>IF(NOT('Manual Experiment Interface'!G75=""),'Manual Experiment Interface'!G75,"")</f>
        <v/>
      </c>
      <c r="H75" s="5" t="str">
        <f>IF(NOT('Manual Experiment Interface'!H75=""),'Manual Experiment Interface'!H75,"")</f>
        <v/>
      </c>
      <c r="I75" s="5" t="str">
        <f>IF(NOT('Manual Experiment Interface'!I75=""),'Manual Experiment Interface'!I75,"")</f>
        <v/>
      </c>
      <c r="J75" s="5" t="str">
        <f>IF(NOT('Manual Experiment Interface'!J75=""),'Manual Experiment Interface'!J75,"")</f>
        <v/>
      </c>
      <c r="K75" s="5" t="str">
        <f>IF(NOT('Manual Experiment Interface'!K75=""),'Manual Experiment Interface'!K75,"")</f>
        <v/>
      </c>
    </row>
    <row r="76" spans="1:11" ht="15.75" customHeight="1" x14ac:dyDescent="0.2">
      <c r="A76" s="5" t="str">
        <f>IF(NOT('Manual Experiment Interface'!A76=""),'Manual Experiment Interface'!A76,"")</f>
        <v/>
      </c>
      <c r="B76" s="5" t="str">
        <f>IF(NOT('Manual Experiment Interface'!B76=""),'Manual Experiment Interface'!B76,"")</f>
        <v/>
      </c>
      <c r="C76" s="5" t="str">
        <f>IF(NOT('Manual Experiment Interface'!C76=""),'Manual Experiment Interface'!C76,"")</f>
        <v/>
      </c>
      <c r="D76" s="5" t="str">
        <f>IF(NOT('Manual Experiment Interface'!D76=""),'Manual Experiment Interface'!D76,"")</f>
        <v/>
      </c>
      <c r="E76" s="5" t="str">
        <f>IF(NOT('Manual Experiment Interface'!E76=""),'Manual Experiment Interface'!E76,"")</f>
        <v/>
      </c>
      <c r="F76" s="5" t="str">
        <f>IF(NOT('Manual Experiment Interface'!F76=""),'Manual Experiment Interface'!F76,"")</f>
        <v/>
      </c>
      <c r="G76" s="5" t="str">
        <f>IF(NOT('Manual Experiment Interface'!G76=""),'Manual Experiment Interface'!G76,"")</f>
        <v/>
      </c>
      <c r="H76" s="5" t="str">
        <f>IF(NOT('Manual Experiment Interface'!H76=""),'Manual Experiment Interface'!H76,"")</f>
        <v/>
      </c>
      <c r="I76" s="5" t="str">
        <f>IF(NOT('Manual Experiment Interface'!I76=""),'Manual Experiment Interface'!I76,"")</f>
        <v/>
      </c>
      <c r="J76" s="5" t="str">
        <f>IF(NOT('Manual Experiment Interface'!J76=""),'Manual Experiment Interface'!J76,"")</f>
        <v/>
      </c>
      <c r="K76" s="5" t="str">
        <f>IF(NOT('Manual Experiment Interface'!K76=""),'Manual Experiment Interface'!K76,"")</f>
        <v/>
      </c>
    </row>
    <row r="77" spans="1:11" ht="15.75" customHeight="1" x14ac:dyDescent="0.2">
      <c r="A77" s="5" t="str">
        <f>IF(NOT('Manual Experiment Interface'!A77=""),'Manual Experiment Interface'!A77,"")</f>
        <v/>
      </c>
      <c r="B77" s="5" t="str">
        <f>IF(NOT('Manual Experiment Interface'!B77=""),'Manual Experiment Interface'!B77,"")</f>
        <v/>
      </c>
      <c r="C77" s="5" t="str">
        <f>IF(NOT('Manual Experiment Interface'!C77=""),'Manual Experiment Interface'!C77,"")</f>
        <v/>
      </c>
      <c r="D77" s="5" t="str">
        <f>IF(NOT('Manual Experiment Interface'!D77=""),'Manual Experiment Interface'!D77,"")</f>
        <v/>
      </c>
      <c r="E77" s="5" t="str">
        <f>IF(NOT('Manual Experiment Interface'!E77=""),'Manual Experiment Interface'!E77,"")</f>
        <v/>
      </c>
      <c r="F77" s="5" t="str">
        <f>IF(NOT('Manual Experiment Interface'!F77=""),'Manual Experiment Interface'!F77,"")</f>
        <v/>
      </c>
      <c r="G77" s="5" t="str">
        <f>IF(NOT('Manual Experiment Interface'!G77=""),'Manual Experiment Interface'!G77,"")</f>
        <v/>
      </c>
      <c r="H77" s="5" t="str">
        <f>IF(NOT('Manual Experiment Interface'!H77=""),'Manual Experiment Interface'!H77,"")</f>
        <v/>
      </c>
      <c r="I77" s="5" t="str">
        <f>IF(NOT('Manual Experiment Interface'!I77=""),'Manual Experiment Interface'!I77,"")</f>
        <v/>
      </c>
      <c r="J77" s="5" t="str">
        <f>IF(NOT('Manual Experiment Interface'!J77=""),'Manual Experiment Interface'!J77,"")</f>
        <v/>
      </c>
      <c r="K77" s="5" t="str">
        <f>IF(NOT('Manual Experiment Interface'!K77=""),'Manual Experiment Interface'!K77,"")</f>
        <v/>
      </c>
    </row>
    <row r="78" spans="1:11" ht="15.75" customHeight="1" x14ac:dyDescent="0.2">
      <c r="A78" s="5" t="str">
        <f>IF(NOT('Manual Experiment Interface'!A78=""),'Manual Experiment Interface'!A78,"")</f>
        <v/>
      </c>
      <c r="B78" s="5" t="str">
        <f>IF(NOT('Manual Experiment Interface'!B78=""),'Manual Experiment Interface'!B78,"")</f>
        <v/>
      </c>
      <c r="C78" s="5" t="str">
        <f>IF(NOT('Manual Experiment Interface'!C78=""),'Manual Experiment Interface'!C78,"")</f>
        <v/>
      </c>
      <c r="D78" s="5" t="str">
        <f>IF(NOT('Manual Experiment Interface'!D78=""),'Manual Experiment Interface'!D78,"")</f>
        <v/>
      </c>
      <c r="E78" s="5" t="str">
        <f>IF(NOT('Manual Experiment Interface'!E78=""),'Manual Experiment Interface'!E78,"")</f>
        <v/>
      </c>
      <c r="F78" s="5" t="str">
        <f>IF(NOT('Manual Experiment Interface'!F78=""),'Manual Experiment Interface'!F78,"")</f>
        <v/>
      </c>
      <c r="G78" s="5" t="str">
        <f>IF(NOT('Manual Experiment Interface'!G78=""),'Manual Experiment Interface'!G78,"")</f>
        <v/>
      </c>
      <c r="H78" s="5" t="str">
        <f>IF(NOT('Manual Experiment Interface'!H78=""),'Manual Experiment Interface'!H78,"")</f>
        <v/>
      </c>
      <c r="I78" s="5" t="str">
        <f>IF(NOT('Manual Experiment Interface'!I78=""),'Manual Experiment Interface'!I78,"")</f>
        <v/>
      </c>
      <c r="J78" s="5" t="str">
        <f>IF(NOT('Manual Experiment Interface'!J78=""),'Manual Experiment Interface'!J78,"")</f>
        <v/>
      </c>
      <c r="K78" s="5" t="str">
        <f>IF(NOT('Manual Experiment Interface'!K78=""),'Manual Experiment Interface'!K78,"")</f>
        <v/>
      </c>
    </row>
    <row r="79" spans="1:11" ht="15.75" customHeight="1" x14ac:dyDescent="0.2">
      <c r="A79" s="5" t="str">
        <f>IF(NOT('Manual Experiment Interface'!A79=""),'Manual Experiment Interface'!A79,"")</f>
        <v/>
      </c>
      <c r="B79" s="5" t="str">
        <f>IF(NOT('Manual Experiment Interface'!B79=""),'Manual Experiment Interface'!B79,"")</f>
        <v/>
      </c>
      <c r="C79" s="5" t="str">
        <f>IF(NOT('Manual Experiment Interface'!C79=""),'Manual Experiment Interface'!C79,"")</f>
        <v/>
      </c>
      <c r="D79" s="5" t="str">
        <f>IF(NOT('Manual Experiment Interface'!D79=""),'Manual Experiment Interface'!D79,"")</f>
        <v/>
      </c>
      <c r="E79" s="5" t="str">
        <f>IF(NOT('Manual Experiment Interface'!E79=""),'Manual Experiment Interface'!E79,"")</f>
        <v/>
      </c>
      <c r="F79" s="5" t="str">
        <f>IF(NOT('Manual Experiment Interface'!F79=""),'Manual Experiment Interface'!F79,"")</f>
        <v/>
      </c>
      <c r="G79" s="5" t="str">
        <f>IF(NOT('Manual Experiment Interface'!G79=""),'Manual Experiment Interface'!G79,"")</f>
        <v/>
      </c>
      <c r="H79" s="5" t="str">
        <f>IF(NOT('Manual Experiment Interface'!H79=""),'Manual Experiment Interface'!H79,"")</f>
        <v/>
      </c>
      <c r="I79" s="5" t="str">
        <f>IF(NOT('Manual Experiment Interface'!I79=""),'Manual Experiment Interface'!I79,"")</f>
        <v/>
      </c>
      <c r="J79" s="5" t="str">
        <f>IF(NOT('Manual Experiment Interface'!J79=""),'Manual Experiment Interface'!J79,"")</f>
        <v/>
      </c>
      <c r="K79" s="5" t="str">
        <f>IF(NOT('Manual Experiment Interface'!K79=""),'Manual Experiment Interface'!K79,"")</f>
        <v/>
      </c>
    </row>
    <row r="80" spans="1:11" ht="15.75" customHeight="1" x14ac:dyDescent="0.2">
      <c r="A80" s="5" t="str">
        <f>IF(NOT('Manual Experiment Interface'!A80=""),'Manual Experiment Interface'!A80,"")</f>
        <v/>
      </c>
      <c r="B80" s="5" t="str">
        <f>IF(NOT('Manual Experiment Interface'!B80=""),'Manual Experiment Interface'!B80,"")</f>
        <v/>
      </c>
      <c r="C80" s="5" t="str">
        <f>IF(NOT('Manual Experiment Interface'!C80=""),'Manual Experiment Interface'!C80,"")</f>
        <v/>
      </c>
      <c r="D80" s="5" t="str">
        <f>IF(NOT('Manual Experiment Interface'!D80=""),'Manual Experiment Interface'!D80,"")</f>
        <v/>
      </c>
      <c r="E80" s="5" t="str">
        <f>IF(NOT('Manual Experiment Interface'!E80=""),'Manual Experiment Interface'!E80,"")</f>
        <v/>
      </c>
      <c r="F80" s="5" t="str">
        <f>IF(NOT('Manual Experiment Interface'!F80=""),'Manual Experiment Interface'!F80,"")</f>
        <v/>
      </c>
      <c r="G80" s="5" t="str">
        <f>IF(NOT('Manual Experiment Interface'!G80=""),'Manual Experiment Interface'!G80,"")</f>
        <v/>
      </c>
      <c r="H80" s="5" t="str">
        <f>IF(NOT('Manual Experiment Interface'!H80=""),'Manual Experiment Interface'!H80,"")</f>
        <v/>
      </c>
      <c r="I80" s="5" t="str">
        <f>IF(NOT('Manual Experiment Interface'!I80=""),'Manual Experiment Interface'!I80,"")</f>
        <v/>
      </c>
      <c r="J80" s="5" t="str">
        <f>IF(NOT('Manual Experiment Interface'!J80=""),'Manual Experiment Interface'!J80,"")</f>
        <v/>
      </c>
      <c r="K80" s="5" t="str">
        <f>IF(NOT('Manual Experiment Interface'!K80=""),'Manual Experiment Interface'!K80,"")</f>
        <v/>
      </c>
    </row>
    <row r="81" spans="1:11" ht="15.75" customHeight="1" x14ac:dyDescent="0.2">
      <c r="A81" s="5" t="str">
        <f>IF(NOT('Manual Experiment Interface'!A81=""),'Manual Experiment Interface'!A81,"")</f>
        <v/>
      </c>
      <c r="B81" s="5" t="str">
        <f>IF(NOT('Manual Experiment Interface'!B81=""),'Manual Experiment Interface'!B81,"")</f>
        <v/>
      </c>
      <c r="C81" s="5" t="str">
        <f>IF(NOT('Manual Experiment Interface'!C81=""),'Manual Experiment Interface'!C81,"")</f>
        <v/>
      </c>
      <c r="D81" s="5" t="str">
        <f>IF(NOT('Manual Experiment Interface'!D81=""),'Manual Experiment Interface'!D81,"")</f>
        <v/>
      </c>
      <c r="E81" s="5" t="str">
        <f>IF(NOT('Manual Experiment Interface'!E81=""),'Manual Experiment Interface'!E81,"")</f>
        <v/>
      </c>
      <c r="F81" s="5" t="str">
        <f>IF(NOT('Manual Experiment Interface'!F81=""),'Manual Experiment Interface'!F81,"")</f>
        <v/>
      </c>
      <c r="G81" s="5" t="str">
        <f>IF(NOT('Manual Experiment Interface'!G81=""),'Manual Experiment Interface'!G81,"")</f>
        <v/>
      </c>
      <c r="H81" s="5" t="str">
        <f>IF(NOT('Manual Experiment Interface'!H81=""),'Manual Experiment Interface'!H81,"")</f>
        <v/>
      </c>
      <c r="I81" s="5" t="str">
        <f>IF(NOT('Manual Experiment Interface'!I81=""),'Manual Experiment Interface'!I81,"")</f>
        <v/>
      </c>
      <c r="J81" s="5" t="str">
        <f>IF(NOT('Manual Experiment Interface'!J81=""),'Manual Experiment Interface'!J81,"")</f>
        <v/>
      </c>
      <c r="K81" s="5" t="str">
        <f>IF(NOT('Manual Experiment Interface'!K81=""),'Manual Experiment Interface'!K81,"")</f>
        <v/>
      </c>
    </row>
    <row r="82" spans="1:11" ht="15.75" customHeight="1" x14ac:dyDescent="0.2">
      <c r="A82" s="5" t="str">
        <f>IF(NOT('Manual Experiment Interface'!A82=""),'Manual Experiment Interface'!A82,"")</f>
        <v/>
      </c>
      <c r="B82" s="5" t="str">
        <f>IF(NOT('Manual Experiment Interface'!B82=""),'Manual Experiment Interface'!B82,"")</f>
        <v/>
      </c>
      <c r="C82" s="5" t="str">
        <f>IF(NOT('Manual Experiment Interface'!C82=""),'Manual Experiment Interface'!C82,"")</f>
        <v/>
      </c>
      <c r="D82" s="5" t="str">
        <f>IF(NOT('Manual Experiment Interface'!D82=""),'Manual Experiment Interface'!D82,"")</f>
        <v/>
      </c>
      <c r="E82" s="5" t="str">
        <f>IF(NOT('Manual Experiment Interface'!E82=""),'Manual Experiment Interface'!E82,"")</f>
        <v/>
      </c>
      <c r="F82" s="5" t="str">
        <f>IF(NOT('Manual Experiment Interface'!F82=""),'Manual Experiment Interface'!F82,"")</f>
        <v/>
      </c>
      <c r="G82" s="5" t="str">
        <f>IF(NOT('Manual Experiment Interface'!G82=""),'Manual Experiment Interface'!G82,"")</f>
        <v/>
      </c>
      <c r="H82" s="5" t="str">
        <f>IF(NOT('Manual Experiment Interface'!H82=""),'Manual Experiment Interface'!H82,"")</f>
        <v/>
      </c>
      <c r="I82" s="5" t="str">
        <f>IF(NOT('Manual Experiment Interface'!I82=""),'Manual Experiment Interface'!I82,"")</f>
        <v/>
      </c>
      <c r="J82" s="5" t="str">
        <f>IF(NOT('Manual Experiment Interface'!J82=""),'Manual Experiment Interface'!J82,"")</f>
        <v/>
      </c>
      <c r="K82" s="5" t="str">
        <f>IF(NOT('Manual Experiment Interface'!K82=""),'Manual Experiment Interface'!K82,"")</f>
        <v/>
      </c>
    </row>
    <row r="83" spans="1:11" ht="15.75" customHeight="1" x14ac:dyDescent="0.2">
      <c r="A83" s="5" t="str">
        <f>IF(NOT('Manual Experiment Interface'!A83=""),'Manual Experiment Interface'!A83,"")</f>
        <v/>
      </c>
      <c r="B83" s="5" t="str">
        <f>IF(NOT('Manual Experiment Interface'!B83=""),'Manual Experiment Interface'!B83,"")</f>
        <v/>
      </c>
      <c r="C83" s="5" t="str">
        <f>IF(NOT('Manual Experiment Interface'!C83=""),'Manual Experiment Interface'!C83,"")</f>
        <v/>
      </c>
      <c r="D83" s="5" t="str">
        <f>IF(NOT('Manual Experiment Interface'!D83=""),'Manual Experiment Interface'!D83,"")</f>
        <v/>
      </c>
      <c r="E83" s="5" t="str">
        <f>IF(NOT('Manual Experiment Interface'!E83=""),'Manual Experiment Interface'!E83,"")</f>
        <v/>
      </c>
      <c r="F83" s="5" t="str">
        <f>IF(NOT('Manual Experiment Interface'!F83=""),'Manual Experiment Interface'!F83,"")</f>
        <v/>
      </c>
      <c r="G83" s="5" t="str">
        <f>IF(NOT('Manual Experiment Interface'!G83=""),'Manual Experiment Interface'!G83,"")</f>
        <v/>
      </c>
      <c r="H83" s="5" t="str">
        <f>IF(NOT('Manual Experiment Interface'!H83=""),'Manual Experiment Interface'!H83,"")</f>
        <v/>
      </c>
      <c r="I83" s="5" t="str">
        <f>IF(NOT('Manual Experiment Interface'!I83=""),'Manual Experiment Interface'!I83,"")</f>
        <v/>
      </c>
      <c r="J83" s="5" t="str">
        <f>IF(NOT('Manual Experiment Interface'!J83=""),'Manual Experiment Interface'!J83,"")</f>
        <v/>
      </c>
      <c r="K83" s="5" t="str">
        <f>IF(NOT('Manual Experiment Interface'!K83=""),'Manual Experiment Interface'!K83,"")</f>
        <v/>
      </c>
    </row>
    <row r="84" spans="1:11" ht="15.75" customHeight="1" x14ac:dyDescent="0.2">
      <c r="A84" s="5" t="str">
        <f>IF(NOT('Manual Experiment Interface'!A84=""),'Manual Experiment Interface'!A84,"")</f>
        <v/>
      </c>
      <c r="B84" s="5" t="str">
        <f>IF(NOT('Manual Experiment Interface'!B84=""),'Manual Experiment Interface'!B84,"")</f>
        <v/>
      </c>
      <c r="C84" s="5" t="str">
        <f>IF(NOT('Manual Experiment Interface'!C84=""),'Manual Experiment Interface'!C84,"")</f>
        <v/>
      </c>
      <c r="D84" s="5" t="str">
        <f>IF(NOT('Manual Experiment Interface'!D84=""),'Manual Experiment Interface'!D84,"")</f>
        <v/>
      </c>
      <c r="E84" s="5" t="str">
        <f>IF(NOT('Manual Experiment Interface'!E84=""),'Manual Experiment Interface'!E84,"")</f>
        <v/>
      </c>
      <c r="F84" s="5" t="str">
        <f>IF(NOT('Manual Experiment Interface'!F84=""),'Manual Experiment Interface'!F84,"")</f>
        <v/>
      </c>
      <c r="G84" s="5" t="str">
        <f>IF(NOT('Manual Experiment Interface'!G84=""),'Manual Experiment Interface'!G84,"")</f>
        <v/>
      </c>
      <c r="H84" s="5" t="str">
        <f>IF(NOT('Manual Experiment Interface'!H84=""),'Manual Experiment Interface'!H84,"")</f>
        <v/>
      </c>
      <c r="I84" s="5" t="str">
        <f>IF(NOT('Manual Experiment Interface'!I84=""),'Manual Experiment Interface'!I84,"")</f>
        <v/>
      </c>
      <c r="J84" s="5" t="str">
        <f>IF(NOT('Manual Experiment Interface'!J84=""),'Manual Experiment Interface'!J84,"")</f>
        <v/>
      </c>
      <c r="K84" s="5" t="str">
        <f>IF(NOT('Manual Experiment Interface'!K84=""),'Manual Experiment Interface'!K84,"")</f>
        <v/>
      </c>
    </row>
    <row r="85" spans="1:11" ht="15.75" customHeight="1" x14ac:dyDescent="0.2">
      <c r="A85" s="5" t="str">
        <f>IF(NOT('Manual Experiment Interface'!A85=""),'Manual Experiment Interface'!A85,"")</f>
        <v/>
      </c>
      <c r="B85" s="5" t="str">
        <f>IF(NOT('Manual Experiment Interface'!B85=""),'Manual Experiment Interface'!B85,"")</f>
        <v/>
      </c>
      <c r="C85" s="5" t="str">
        <f>IF(NOT('Manual Experiment Interface'!C85=""),'Manual Experiment Interface'!C85,"")</f>
        <v/>
      </c>
      <c r="D85" s="5" t="str">
        <f>IF(NOT('Manual Experiment Interface'!D85=""),'Manual Experiment Interface'!D85,"")</f>
        <v/>
      </c>
      <c r="E85" s="5" t="str">
        <f>IF(NOT('Manual Experiment Interface'!E85=""),'Manual Experiment Interface'!E85,"")</f>
        <v/>
      </c>
      <c r="F85" s="5" t="str">
        <f>IF(NOT('Manual Experiment Interface'!F85=""),'Manual Experiment Interface'!F85,"")</f>
        <v/>
      </c>
      <c r="G85" s="5" t="str">
        <f>IF(NOT('Manual Experiment Interface'!G85=""),'Manual Experiment Interface'!G85,"")</f>
        <v/>
      </c>
      <c r="H85" s="5" t="str">
        <f>IF(NOT('Manual Experiment Interface'!H85=""),'Manual Experiment Interface'!H85,"")</f>
        <v/>
      </c>
      <c r="I85" s="5" t="str">
        <f>IF(NOT('Manual Experiment Interface'!I85=""),'Manual Experiment Interface'!I85,"")</f>
        <v/>
      </c>
      <c r="J85" s="5" t="str">
        <f>IF(NOT('Manual Experiment Interface'!J85=""),'Manual Experiment Interface'!J85,"")</f>
        <v/>
      </c>
      <c r="K85" s="5" t="str">
        <f>IF(NOT('Manual Experiment Interface'!K85=""),'Manual Experiment Interface'!K85,"")</f>
        <v/>
      </c>
    </row>
    <row r="86" spans="1:11" ht="15.75" customHeight="1" x14ac:dyDescent="0.2">
      <c r="A86" s="5" t="str">
        <f>IF(NOT('Manual Experiment Interface'!A86=""),'Manual Experiment Interface'!A86,"")</f>
        <v/>
      </c>
      <c r="B86" s="5" t="str">
        <f>IF(NOT('Manual Experiment Interface'!B86=""),'Manual Experiment Interface'!B86,"")</f>
        <v/>
      </c>
      <c r="C86" s="5" t="str">
        <f>IF(NOT('Manual Experiment Interface'!C86=""),'Manual Experiment Interface'!C86,"")</f>
        <v/>
      </c>
      <c r="D86" s="5" t="str">
        <f>IF(NOT('Manual Experiment Interface'!D86=""),'Manual Experiment Interface'!D86,"")</f>
        <v/>
      </c>
      <c r="E86" s="5" t="str">
        <f>IF(NOT('Manual Experiment Interface'!E86=""),'Manual Experiment Interface'!E86,"")</f>
        <v/>
      </c>
      <c r="F86" s="5" t="str">
        <f>IF(NOT('Manual Experiment Interface'!F86=""),'Manual Experiment Interface'!F86,"")</f>
        <v/>
      </c>
      <c r="G86" s="5" t="str">
        <f>IF(NOT('Manual Experiment Interface'!G86=""),'Manual Experiment Interface'!G86,"")</f>
        <v/>
      </c>
      <c r="H86" s="5" t="str">
        <f>IF(NOT('Manual Experiment Interface'!H86=""),'Manual Experiment Interface'!H86,"")</f>
        <v/>
      </c>
      <c r="I86" s="5" t="str">
        <f>IF(NOT('Manual Experiment Interface'!I86=""),'Manual Experiment Interface'!I86,"")</f>
        <v/>
      </c>
      <c r="J86" s="5" t="str">
        <f>IF(NOT('Manual Experiment Interface'!J86=""),'Manual Experiment Interface'!J86,"")</f>
        <v/>
      </c>
      <c r="K86" s="5" t="str">
        <f>IF(NOT('Manual Experiment Interface'!K86=""),'Manual Experiment Interface'!K86,"")</f>
        <v/>
      </c>
    </row>
    <row r="87" spans="1:11" ht="15.75" customHeight="1" x14ac:dyDescent="0.2">
      <c r="A87" s="5" t="str">
        <f>IF(NOT('Manual Experiment Interface'!A87=""),'Manual Experiment Interface'!A87,"")</f>
        <v/>
      </c>
      <c r="B87" s="5" t="str">
        <f>IF(NOT('Manual Experiment Interface'!B87=""),'Manual Experiment Interface'!B87,"")</f>
        <v/>
      </c>
      <c r="C87" s="5" t="str">
        <f>IF(NOT('Manual Experiment Interface'!C87=""),'Manual Experiment Interface'!C87,"")</f>
        <v/>
      </c>
      <c r="D87" s="5" t="str">
        <f>IF(NOT('Manual Experiment Interface'!D87=""),'Manual Experiment Interface'!D87,"")</f>
        <v/>
      </c>
      <c r="E87" s="5" t="str">
        <f>IF(NOT('Manual Experiment Interface'!E87=""),'Manual Experiment Interface'!E87,"")</f>
        <v/>
      </c>
      <c r="F87" s="5" t="str">
        <f>IF(NOT('Manual Experiment Interface'!F87=""),'Manual Experiment Interface'!F87,"")</f>
        <v/>
      </c>
      <c r="G87" s="5" t="str">
        <f>IF(NOT('Manual Experiment Interface'!G87=""),'Manual Experiment Interface'!G87,"")</f>
        <v/>
      </c>
      <c r="H87" s="5" t="str">
        <f>IF(NOT('Manual Experiment Interface'!H87=""),'Manual Experiment Interface'!H87,"")</f>
        <v/>
      </c>
      <c r="I87" s="5" t="str">
        <f>IF(NOT('Manual Experiment Interface'!I87=""),'Manual Experiment Interface'!I87,"")</f>
        <v/>
      </c>
      <c r="J87" s="5" t="str">
        <f>IF(NOT('Manual Experiment Interface'!J87=""),'Manual Experiment Interface'!J87,"")</f>
        <v/>
      </c>
      <c r="K87" s="5" t="str">
        <f>IF(NOT('Manual Experiment Interface'!K87=""),'Manual Experiment Interface'!K87,"")</f>
        <v/>
      </c>
    </row>
    <row r="88" spans="1:11" ht="15.75" customHeight="1" x14ac:dyDescent="0.2">
      <c r="A88" s="5" t="str">
        <f>IF(NOT('Manual Experiment Interface'!A88=""),'Manual Experiment Interface'!A88,"")</f>
        <v/>
      </c>
      <c r="B88" s="5" t="str">
        <f>IF(NOT('Manual Experiment Interface'!B88=""),'Manual Experiment Interface'!B88,"")</f>
        <v/>
      </c>
      <c r="C88" s="5" t="str">
        <f>IF(NOT('Manual Experiment Interface'!C88=""),'Manual Experiment Interface'!C88,"")</f>
        <v/>
      </c>
      <c r="D88" s="5" t="str">
        <f>IF(NOT('Manual Experiment Interface'!D88=""),'Manual Experiment Interface'!D88,"")</f>
        <v/>
      </c>
      <c r="E88" s="5" t="str">
        <f>IF(NOT('Manual Experiment Interface'!E88=""),'Manual Experiment Interface'!E88,"")</f>
        <v/>
      </c>
      <c r="F88" s="5" t="str">
        <f>IF(NOT('Manual Experiment Interface'!F88=""),'Manual Experiment Interface'!F88,"")</f>
        <v/>
      </c>
      <c r="G88" s="5" t="str">
        <f>IF(NOT('Manual Experiment Interface'!G88=""),'Manual Experiment Interface'!G88,"")</f>
        <v/>
      </c>
      <c r="H88" s="5" t="str">
        <f>IF(NOT('Manual Experiment Interface'!H88=""),'Manual Experiment Interface'!H88,"")</f>
        <v/>
      </c>
      <c r="I88" s="5" t="str">
        <f>IF(NOT('Manual Experiment Interface'!I88=""),'Manual Experiment Interface'!I88,"")</f>
        <v/>
      </c>
      <c r="J88" s="5" t="str">
        <f>IF(NOT('Manual Experiment Interface'!J88=""),'Manual Experiment Interface'!J88,"")</f>
        <v/>
      </c>
      <c r="K88" s="5" t="str">
        <f>IF(NOT('Manual Experiment Interface'!K88=""),'Manual Experiment Interface'!K88,"")</f>
        <v/>
      </c>
    </row>
    <row r="89" spans="1:11" ht="15.75" customHeight="1" x14ac:dyDescent="0.2">
      <c r="A89" s="5" t="str">
        <f>IF(NOT('Manual Experiment Interface'!A89=""),'Manual Experiment Interface'!A89,"")</f>
        <v/>
      </c>
      <c r="B89" s="5" t="str">
        <f>IF(NOT('Manual Experiment Interface'!B89=""),'Manual Experiment Interface'!B89,"")</f>
        <v/>
      </c>
      <c r="C89" s="5" t="str">
        <f>IF(NOT('Manual Experiment Interface'!C89=""),'Manual Experiment Interface'!C89,"")</f>
        <v/>
      </c>
      <c r="D89" s="5" t="str">
        <f>IF(NOT('Manual Experiment Interface'!D89=""),'Manual Experiment Interface'!D89,"")</f>
        <v/>
      </c>
      <c r="E89" s="5" t="str">
        <f>IF(NOT('Manual Experiment Interface'!E89=""),'Manual Experiment Interface'!E89,"")</f>
        <v/>
      </c>
      <c r="F89" s="5" t="str">
        <f>IF(NOT('Manual Experiment Interface'!F89=""),'Manual Experiment Interface'!F89,"")</f>
        <v/>
      </c>
      <c r="G89" s="5" t="str">
        <f>IF(NOT('Manual Experiment Interface'!G89=""),'Manual Experiment Interface'!G89,"")</f>
        <v/>
      </c>
      <c r="H89" s="5" t="str">
        <f>IF(NOT('Manual Experiment Interface'!H89=""),'Manual Experiment Interface'!H89,"")</f>
        <v/>
      </c>
      <c r="I89" s="5" t="str">
        <f>IF(NOT('Manual Experiment Interface'!I89=""),'Manual Experiment Interface'!I89,"")</f>
        <v/>
      </c>
      <c r="J89" s="5" t="str">
        <f>IF(NOT('Manual Experiment Interface'!J89=""),'Manual Experiment Interface'!J89,"")</f>
        <v/>
      </c>
      <c r="K89" s="5" t="str">
        <f>IF(NOT('Manual Experiment Interface'!K89=""),'Manual Experiment Interface'!K89,"")</f>
        <v/>
      </c>
    </row>
    <row r="90" spans="1:11" ht="15.75" customHeight="1" x14ac:dyDescent="0.2">
      <c r="A90" s="5" t="str">
        <f>IF(NOT('Manual Experiment Interface'!A90=""),'Manual Experiment Interface'!A90,"")</f>
        <v/>
      </c>
      <c r="B90" s="5" t="str">
        <f>IF(NOT('Manual Experiment Interface'!B90=""),'Manual Experiment Interface'!B90,"")</f>
        <v/>
      </c>
      <c r="C90" s="5" t="str">
        <f>IF(NOT('Manual Experiment Interface'!C90=""),'Manual Experiment Interface'!C90,"")</f>
        <v/>
      </c>
      <c r="D90" s="5" t="str">
        <f>IF(NOT('Manual Experiment Interface'!D90=""),'Manual Experiment Interface'!D90,"")</f>
        <v/>
      </c>
      <c r="E90" s="5" t="str">
        <f>IF(NOT('Manual Experiment Interface'!E90=""),'Manual Experiment Interface'!E90,"")</f>
        <v/>
      </c>
      <c r="F90" s="5" t="str">
        <f>IF(NOT('Manual Experiment Interface'!F90=""),'Manual Experiment Interface'!F90,"")</f>
        <v/>
      </c>
      <c r="G90" s="5" t="str">
        <f>IF(NOT('Manual Experiment Interface'!G90=""),'Manual Experiment Interface'!G90,"")</f>
        <v/>
      </c>
      <c r="H90" s="5" t="str">
        <f>IF(NOT('Manual Experiment Interface'!H90=""),'Manual Experiment Interface'!H90,"")</f>
        <v/>
      </c>
      <c r="I90" s="5" t="str">
        <f>IF(NOT('Manual Experiment Interface'!I90=""),'Manual Experiment Interface'!I90,"")</f>
        <v/>
      </c>
      <c r="J90" s="5" t="str">
        <f>IF(NOT('Manual Experiment Interface'!J90=""),'Manual Experiment Interface'!J90,"")</f>
        <v/>
      </c>
      <c r="K90" s="5" t="str">
        <f>IF(NOT('Manual Experiment Interface'!K90=""),'Manual Experiment Interface'!K90,"")</f>
        <v/>
      </c>
    </row>
    <row r="91" spans="1:11" ht="15.75" customHeight="1" x14ac:dyDescent="0.2">
      <c r="A91" s="5" t="str">
        <f>IF(NOT('Manual Experiment Interface'!A91=""),'Manual Experiment Interface'!A91,"")</f>
        <v/>
      </c>
      <c r="B91" s="5" t="str">
        <f>IF(NOT('Manual Experiment Interface'!B91=""),'Manual Experiment Interface'!B91,"")</f>
        <v/>
      </c>
      <c r="C91" s="5" t="str">
        <f>IF(NOT('Manual Experiment Interface'!C91=""),'Manual Experiment Interface'!C91,"")</f>
        <v/>
      </c>
      <c r="D91" s="5" t="str">
        <f>IF(NOT('Manual Experiment Interface'!D91=""),'Manual Experiment Interface'!D91,"")</f>
        <v/>
      </c>
      <c r="E91" s="5" t="str">
        <f>IF(NOT('Manual Experiment Interface'!E91=""),'Manual Experiment Interface'!E91,"")</f>
        <v/>
      </c>
      <c r="F91" s="5" t="str">
        <f>IF(NOT('Manual Experiment Interface'!F91=""),'Manual Experiment Interface'!F91,"")</f>
        <v/>
      </c>
      <c r="G91" s="5" t="str">
        <f>IF(NOT('Manual Experiment Interface'!G91=""),'Manual Experiment Interface'!G91,"")</f>
        <v/>
      </c>
      <c r="H91" s="5" t="str">
        <f>IF(NOT('Manual Experiment Interface'!H91=""),'Manual Experiment Interface'!H91,"")</f>
        <v/>
      </c>
      <c r="I91" s="5" t="str">
        <f>IF(NOT('Manual Experiment Interface'!I91=""),'Manual Experiment Interface'!I91,"")</f>
        <v/>
      </c>
      <c r="J91" s="5" t="str">
        <f>IF(NOT('Manual Experiment Interface'!J91=""),'Manual Experiment Interface'!J91,"")</f>
        <v/>
      </c>
      <c r="K91" s="5" t="str">
        <f>IF(NOT('Manual Experiment Interface'!K91=""),'Manual Experiment Interface'!K91,"")</f>
        <v/>
      </c>
    </row>
    <row r="92" spans="1:11" ht="15.75" customHeight="1" x14ac:dyDescent="0.2">
      <c r="A92" s="5" t="str">
        <f>IF(NOT('Manual Experiment Interface'!A92=""),'Manual Experiment Interface'!A92,"")</f>
        <v/>
      </c>
      <c r="B92" s="5" t="str">
        <f>IF(NOT('Manual Experiment Interface'!B92=""),'Manual Experiment Interface'!B92,"")</f>
        <v/>
      </c>
      <c r="C92" s="5" t="str">
        <f>IF(NOT('Manual Experiment Interface'!C92=""),'Manual Experiment Interface'!C92,"")</f>
        <v/>
      </c>
      <c r="D92" s="5" t="str">
        <f>IF(NOT('Manual Experiment Interface'!D92=""),'Manual Experiment Interface'!D92,"")</f>
        <v/>
      </c>
      <c r="E92" s="5" t="str">
        <f>IF(NOT('Manual Experiment Interface'!E92=""),'Manual Experiment Interface'!E92,"")</f>
        <v/>
      </c>
      <c r="F92" s="5" t="str">
        <f>IF(NOT('Manual Experiment Interface'!F92=""),'Manual Experiment Interface'!F92,"")</f>
        <v/>
      </c>
      <c r="G92" s="5" t="str">
        <f>IF(NOT('Manual Experiment Interface'!G92=""),'Manual Experiment Interface'!G92,"")</f>
        <v/>
      </c>
      <c r="H92" s="5" t="str">
        <f>IF(NOT('Manual Experiment Interface'!H92=""),'Manual Experiment Interface'!H92,"")</f>
        <v/>
      </c>
      <c r="I92" s="5" t="str">
        <f>IF(NOT('Manual Experiment Interface'!I92=""),'Manual Experiment Interface'!I92,"")</f>
        <v/>
      </c>
      <c r="J92" s="5" t="str">
        <f>IF(NOT('Manual Experiment Interface'!J92=""),'Manual Experiment Interface'!J92,"")</f>
        <v/>
      </c>
      <c r="K92" s="5" t="str">
        <f>IF(NOT('Manual Experiment Interface'!K92=""),'Manual Experiment Interface'!K92,"")</f>
        <v/>
      </c>
    </row>
    <row r="93" spans="1:11" ht="15.75" customHeight="1" x14ac:dyDescent="0.2">
      <c r="A93" s="5" t="str">
        <f>IF(NOT('Manual Experiment Interface'!A93=""),'Manual Experiment Interface'!A93,"")</f>
        <v/>
      </c>
      <c r="B93" s="5" t="str">
        <f>IF(NOT('Manual Experiment Interface'!B93=""),'Manual Experiment Interface'!B93,"")</f>
        <v/>
      </c>
      <c r="C93" s="5" t="str">
        <f>IF(NOT('Manual Experiment Interface'!C93=""),'Manual Experiment Interface'!C93,"")</f>
        <v/>
      </c>
      <c r="D93" s="5" t="str">
        <f>IF(NOT('Manual Experiment Interface'!D93=""),'Manual Experiment Interface'!D93,"")</f>
        <v/>
      </c>
      <c r="E93" s="5" t="str">
        <f>IF(NOT('Manual Experiment Interface'!E93=""),'Manual Experiment Interface'!E93,"")</f>
        <v/>
      </c>
      <c r="F93" s="5" t="str">
        <f>IF(NOT('Manual Experiment Interface'!F93=""),'Manual Experiment Interface'!F93,"")</f>
        <v/>
      </c>
      <c r="G93" s="5" t="str">
        <f>IF(NOT('Manual Experiment Interface'!G93=""),'Manual Experiment Interface'!G93,"")</f>
        <v/>
      </c>
      <c r="H93" s="5" t="str">
        <f>IF(NOT('Manual Experiment Interface'!H93=""),'Manual Experiment Interface'!H93,"")</f>
        <v/>
      </c>
      <c r="I93" s="5" t="str">
        <f>IF(NOT('Manual Experiment Interface'!I93=""),'Manual Experiment Interface'!I93,"")</f>
        <v/>
      </c>
      <c r="J93" s="5" t="str">
        <f>IF(NOT('Manual Experiment Interface'!J93=""),'Manual Experiment Interface'!J93,"")</f>
        <v/>
      </c>
      <c r="K93" s="5" t="str">
        <f>IF(NOT('Manual Experiment Interface'!K93=""),'Manual Experiment Interface'!K93,"")</f>
        <v/>
      </c>
    </row>
    <row r="94" spans="1:11" ht="15.75" customHeight="1" x14ac:dyDescent="0.2">
      <c r="A94" s="5" t="str">
        <f>IF(NOT('Manual Experiment Interface'!A94=""),'Manual Experiment Interface'!A94,"")</f>
        <v/>
      </c>
      <c r="B94" s="5" t="str">
        <f>IF(NOT('Manual Experiment Interface'!B94=""),'Manual Experiment Interface'!B94,"")</f>
        <v/>
      </c>
      <c r="C94" s="5" t="str">
        <f>IF(NOT('Manual Experiment Interface'!C94=""),'Manual Experiment Interface'!C94,"")</f>
        <v/>
      </c>
      <c r="D94" s="5" t="str">
        <f>IF(NOT('Manual Experiment Interface'!D94=""),'Manual Experiment Interface'!D94,"")</f>
        <v/>
      </c>
      <c r="E94" s="5" t="str">
        <f>IF(NOT('Manual Experiment Interface'!E94=""),'Manual Experiment Interface'!E94,"")</f>
        <v/>
      </c>
      <c r="F94" s="5" t="str">
        <f>IF(NOT('Manual Experiment Interface'!F94=""),'Manual Experiment Interface'!F94,"")</f>
        <v/>
      </c>
      <c r="G94" s="5" t="str">
        <f>IF(NOT('Manual Experiment Interface'!G94=""),'Manual Experiment Interface'!G94,"")</f>
        <v/>
      </c>
      <c r="H94" s="5" t="str">
        <f>IF(NOT('Manual Experiment Interface'!H94=""),'Manual Experiment Interface'!H94,"")</f>
        <v/>
      </c>
      <c r="I94" s="5" t="str">
        <f>IF(NOT('Manual Experiment Interface'!I94=""),'Manual Experiment Interface'!I94,"")</f>
        <v/>
      </c>
      <c r="J94" s="5" t="str">
        <f>IF(NOT('Manual Experiment Interface'!J94=""),'Manual Experiment Interface'!J94,"")</f>
        <v/>
      </c>
      <c r="K94" s="5" t="str">
        <f>IF(NOT('Manual Experiment Interface'!K94=""),'Manual Experiment Interface'!K94,"")</f>
        <v/>
      </c>
    </row>
    <row r="95" spans="1:11" ht="15.75" customHeight="1" x14ac:dyDescent="0.2">
      <c r="A95" s="5" t="str">
        <f>IF(NOT('Manual Experiment Interface'!A95=""),'Manual Experiment Interface'!A95,"")</f>
        <v/>
      </c>
      <c r="B95" s="5" t="str">
        <f>IF(NOT('Manual Experiment Interface'!B95=""),'Manual Experiment Interface'!B95,"")</f>
        <v/>
      </c>
      <c r="C95" s="5" t="str">
        <f>IF(NOT('Manual Experiment Interface'!C95=""),'Manual Experiment Interface'!C95,"")</f>
        <v/>
      </c>
      <c r="D95" s="5" t="str">
        <f>IF(NOT('Manual Experiment Interface'!D95=""),'Manual Experiment Interface'!D95,"")</f>
        <v/>
      </c>
      <c r="E95" s="5" t="str">
        <f>IF(NOT('Manual Experiment Interface'!E95=""),'Manual Experiment Interface'!E95,"")</f>
        <v/>
      </c>
      <c r="F95" s="5" t="str">
        <f>IF(NOT('Manual Experiment Interface'!F95=""),'Manual Experiment Interface'!F95,"")</f>
        <v/>
      </c>
      <c r="G95" s="5" t="str">
        <f>IF(NOT('Manual Experiment Interface'!G95=""),'Manual Experiment Interface'!G95,"")</f>
        <v/>
      </c>
      <c r="H95" s="5" t="str">
        <f>IF(NOT('Manual Experiment Interface'!H95=""),'Manual Experiment Interface'!H95,"")</f>
        <v/>
      </c>
      <c r="I95" s="5" t="str">
        <f>IF(NOT('Manual Experiment Interface'!I95=""),'Manual Experiment Interface'!I95,"")</f>
        <v/>
      </c>
      <c r="J95" s="5" t="str">
        <f>IF(NOT('Manual Experiment Interface'!J95=""),'Manual Experiment Interface'!J95,"")</f>
        <v/>
      </c>
      <c r="K95" s="5" t="str">
        <f>IF(NOT('Manual Experiment Interface'!K95=""),'Manual Experiment Interface'!K95,"")</f>
        <v/>
      </c>
    </row>
    <row r="96" spans="1:11" ht="15.75" customHeight="1" x14ac:dyDescent="0.2">
      <c r="A96" s="5" t="str">
        <f>IF(NOT('Manual Experiment Interface'!A96=""),'Manual Experiment Interface'!A96,"")</f>
        <v/>
      </c>
      <c r="B96" s="5" t="str">
        <f>IF(NOT('Manual Experiment Interface'!B96=""),'Manual Experiment Interface'!B96,"")</f>
        <v/>
      </c>
      <c r="C96" s="5" t="str">
        <f>IF(NOT('Manual Experiment Interface'!C96=""),'Manual Experiment Interface'!C96,"")</f>
        <v/>
      </c>
      <c r="D96" s="5" t="str">
        <f>IF(NOT('Manual Experiment Interface'!D96=""),'Manual Experiment Interface'!D96,"")</f>
        <v/>
      </c>
      <c r="E96" s="5" t="str">
        <f>IF(NOT('Manual Experiment Interface'!E96=""),'Manual Experiment Interface'!E96,"")</f>
        <v/>
      </c>
      <c r="F96" s="5" t="str">
        <f>IF(NOT('Manual Experiment Interface'!F96=""),'Manual Experiment Interface'!F96,"")</f>
        <v/>
      </c>
      <c r="G96" s="5" t="str">
        <f>IF(NOT('Manual Experiment Interface'!G96=""),'Manual Experiment Interface'!G96,"")</f>
        <v/>
      </c>
      <c r="H96" s="5" t="str">
        <f>IF(NOT('Manual Experiment Interface'!H96=""),'Manual Experiment Interface'!H96,"")</f>
        <v/>
      </c>
      <c r="I96" s="5" t="str">
        <f>IF(NOT('Manual Experiment Interface'!I96=""),'Manual Experiment Interface'!I96,"")</f>
        <v/>
      </c>
      <c r="J96" s="5" t="str">
        <f>IF(NOT('Manual Experiment Interface'!J96=""),'Manual Experiment Interface'!J96,"")</f>
        <v/>
      </c>
      <c r="K96" s="5" t="str">
        <f>IF(NOT('Manual Experiment Interface'!K96=""),'Manual Experiment Interface'!K96,"")</f>
        <v/>
      </c>
    </row>
    <row r="97" spans="1:11" ht="15.75" customHeight="1" x14ac:dyDescent="0.2">
      <c r="A97" s="5" t="str">
        <f>IF(NOT('Manual Experiment Interface'!A97=""),'Manual Experiment Interface'!A97,"")</f>
        <v/>
      </c>
      <c r="B97" s="5" t="str">
        <f>IF(NOT('Manual Experiment Interface'!B97=""),'Manual Experiment Interface'!B97,"")</f>
        <v/>
      </c>
      <c r="C97" s="5" t="str">
        <f>IF(NOT('Manual Experiment Interface'!C97=""),'Manual Experiment Interface'!C97,"")</f>
        <v/>
      </c>
      <c r="D97" s="5" t="str">
        <f>IF(NOT('Manual Experiment Interface'!D97=""),'Manual Experiment Interface'!D97,"")</f>
        <v/>
      </c>
      <c r="E97" s="5" t="str">
        <f>IF(NOT('Manual Experiment Interface'!E97=""),'Manual Experiment Interface'!E97,"")</f>
        <v/>
      </c>
      <c r="F97" s="5" t="str">
        <f>IF(NOT('Manual Experiment Interface'!F97=""),'Manual Experiment Interface'!F97,"")</f>
        <v/>
      </c>
      <c r="G97" s="5" t="str">
        <f>IF(NOT('Manual Experiment Interface'!G97=""),'Manual Experiment Interface'!G97,"")</f>
        <v/>
      </c>
      <c r="H97" s="5" t="str">
        <f>IF(NOT('Manual Experiment Interface'!H97=""),'Manual Experiment Interface'!H97,"")</f>
        <v/>
      </c>
      <c r="I97" s="5" t="str">
        <f>IF(NOT('Manual Experiment Interface'!I97=""),'Manual Experiment Interface'!I97,"")</f>
        <v/>
      </c>
      <c r="J97" s="5" t="str">
        <f>IF(NOT('Manual Experiment Interface'!J97=""),'Manual Experiment Interface'!J97,"")</f>
        <v/>
      </c>
      <c r="K97" s="5" t="str">
        <f>IF(NOT('Manual Experiment Interface'!K97=""),'Manual Experiment Interface'!K97,"")</f>
        <v/>
      </c>
    </row>
    <row r="98" spans="1:11" ht="15.75" customHeight="1" x14ac:dyDescent="0.2">
      <c r="A98" s="5" t="str">
        <f>IF(NOT('Manual Experiment Interface'!A98=""),'Manual Experiment Interface'!A98,"")</f>
        <v/>
      </c>
      <c r="B98" s="5" t="str">
        <f>IF(NOT('Manual Experiment Interface'!B98=""),'Manual Experiment Interface'!B98,"")</f>
        <v/>
      </c>
      <c r="C98" s="5" t="str">
        <f>IF(NOT('Manual Experiment Interface'!C98=""),'Manual Experiment Interface'!C98,"")</f>
        <v/>
      </c>
      <c r="D98" s="5" t="str">
        <f>IF(NOT('Manual Experiment Interface'!D98=""),'Manual Experiment Interface'!D98,"")</f>
        <v/>
      </c>
      <c r="E98" s="5" t="str">
        <f>IF(NOT('Manual Experiment Interface'!E98=""),'Manual Experiment Interface'!E98,"")</f>
        <v/>
      </c>
      <c r="F98" s="5" t="str">
        <f>IF(NOT('Manual Experiment Interface'!F98=""),'Manual Experiment Interface'!F98,"")</f>
        <v/>
      </c>
      <c r="G98" s="5" t="str">
        <f>IF(NOT('Manual Experiment Interface'!G98=""),'Manual Experiment Interface'!G98,"")</f>
        <v/>
      </c>
      <c r="H98" s="5" t="str">
        <f>IF(NOT('Manual Experiment Interface'!H98=""),'Manual Experiment Interface'!H98,"")</f>
        <v/>
      </c>
      <c r="I98" s="5" t="str">
        <f>IF(NOT('Manual Experiment Interface'!I98=""),'Manual Experiment Interface'!I98,"")</f>
        <v/>
      </c>
      <c r="J98" s="5" t="str">
        <f>IF(NOT('Manual Experiment Interface'!J98=""),'Manual Experiment Interface'!J98,"")</f>
        <v/>
      </c>
      <c r="K98" s="5" t="str">
        <f>IF(NOT('Manual Experiment Interface'!K98=""),'Manual Experiment Interface'!K98,"")</f>
        <v/>
      </c>
    </row>
    <row r="99" spans="1:11" ht="15.75" customHeight="1" x14ac:dyDescent="0.2"/>
    <row r="100" spans="1:11" ht="15.75" customHeight="1" x14ac:dyDescent="0.2"/>
    <row r="101" spans="1:11" ht="15.75" customHeight="1" x14ac:dyDescent="0.2"/>
    <row r="102" spans="1:11" ht="15.75" customHeight="1" x14ac:dyDescent="0.2"/>
    <row r="103" spans="1:11" ht="15.75" customHeight="1" x14ac:dyDescent="0.2"/>
    <row r="104" spans="1:11" ht="15.75" customHeight="1" x14ac:dyDescent="0.2"/>
    <row r="105" spans="1:11" ht="15.75" customHeight="1" x14ac:dyDescent="0.2"/>
    <row r="106" spans="1:11" ht="15.75" customHeight="1" x14ac:dyDescent="0.2"/>
    <row r="107" spans="1:11" ht="15.75" customHeight="1" x14ac:dyDescent="0.2"/>
    <row r="108" spans="1:11" ht="15.75" customHeight="1" x14ac:dyDescent="0.2"/>
    <row r="109" spans="1:11" ht="15.75" customHeight="1" x14ac:dyDescent="0.2"/>
    <row r="110" spans="1:11" ht="15.75" customHeight="1" x14ac:dyDescent="0.2"/>
    <row r="111" spans="1:11" ht="15.75" customHeight="1" x14ac:dyDescent="0.2"/>
    <row r="112" spans="1:11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63"/>
  <sheetViews>
    <sheetView workbookViewId="0">
      <selection activeCell="H49" sqref="H49"/>
    </sheetView>
  </sheetViews>
  <sheetFormatPr baseColWidth="10" defaultColWidth="14.5" defaultRowHeight="15" customHeight="1" x14ac:dyDescent="0.2"/>
  <cols>
    <col min="1" max="1" width="25.5" customWidth="1"/>
    <col min="2" max="2" width="28.5" customWidth="1"/>
    <col min="3" max="3" width="2" customWidth="1"/>
    <col min="4" max="4" width="48" customWidth="1"/>
    <col min="5" max="5" width="18.83203125" customWidth="1"/>
    <col min="6" max="23" width="8.83203125" customWidth="1"/>
    <col min="24" max="26" width="8.6640625" customWidth="1"/>
  </cols>
  <sheetData>
    <row r="1" spans="1:26" ht="18.75" customHeight="1" x14ac:dyDescent="0.2">
      <c r="A1" s="93" t="s">
        <v>12</v>
      </c>
      <c r="B1" s="94" t="s">
        <v>186</v>
      </c>
      <c r="C1" s="95" t="s">
        <v>20</v>
      </c>
      <c r="D1" s="94" t="s">
        <v>187</v>
      </c>
      <c r="E1" s="96" t="s">
        <v>188</v>
      </c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4"/>
      <c r="Y1" s="4"/>
      <c r="Z1" s="4"/>
    </row>
    <row r="2" spans="1:26" ht="18.75" customHeight="1" x14ac:dyDescent="0.2">
      <c r="A2" s="14" t="s">
        <v>18</v>
      </c>
      <c r="B2" s="15"/>
      <c r="C2" s="16"/>
      <c r="D2" s="15"/>
      <c r="E2" s="15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4"/>
      <c r="Y2" s="4"/>
      <c r="Z2" s="4"/>
    </row>
    <row r="3" spans="1:26" ht="18.75" customHeight="1" x14ac:dyDescent="0.2">
      <c r="A3" s="20"/>
      <c r="B3" s="15" t="s">
        <v>189</v>
      </c>
      <c r="C3" s="16" t="s">
        <v>20</v>
      </c>
      <c r="D3" s="15">
        <f>'User Interface'!E3</f>
        <v>1.1000000000000001</v>
      </c>
      <c r="E3" s="15" t="s">
        <v>190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4"/>
      <c r="Y3" s="4"/>
      <c r="Z3" s="4"/>
    </row>
    <row r="4" spans="1:26" ht="18.75" customHeight="1" x14ac:dyDescent="0.2">
      <c r="A4" s="20"/>
      <c r="B4" s="15" t="s">
        <v>191</v>
      </c>
      <c r="C4" s="16" t="s">
        <v>20</v>
      </c>
      <c r="D4" s="15">
        <v>0</v>
      </c>
      <c r="E4" s="15" t="s">
        <v>192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4"/>
      <c r="Y4" s="4"/>
      <c r="Z4" s="4"/>
    </row>
    <row r="5" spans="1:26" ht="18.75" customHeight="1" x14ac:dyDescent="0.2">
      <c r="A5" s="20"/>
      <c r="B5" s="15" t="s">
        <v>22</v>
      </c>
      <c r="C5" s="16" t="s">
        <v>20</v>
      </c>
      <c r="D5" s="15" t="str">
        <f>'User Interface'!E4</f>
        <v>LBL</v>
      </c>
      <c r="E5" s="15" t="s">
        <v>193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4"/>
      <c r="Y5" s="4"/>
      <c r="Z5" s="4"/>
    </row>
    <row r="6" spans="1:26" ht="18.75" customHeight="1" x14ac:dyDescent="0.2">
      <c r="A6" s="27" t="s">
        <v>25</v>
      </c>
      <c r="B6" s="28"/>
      <c r="C6" s="29"/>
      <c r="D6" s="28"/>
      <c r="E6" s="28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4"/>
      <c r="Y6" s="4"/>
      <c r="Z6" s="4"/>
    </row>
    <row r="7" spans="1:26" ht="18.75" customHeight="1" x14ac:dyDescent="0.2">
      <c r="A7" s="32"/>
      <c r="B7" s="28" t="s">
        <v>194</v>
      </c>
      <c r="C7" s="29" t="s">
        <v>20</v>
      </c>
      <c r="D7" s="28">
        <f>'User Interface'!wellcount</f>
        <v>96</v>
      </c>
      <c r="E7" s="28" t="s">
        <v>192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4"/>
      <c r="Y7" s="4"/>
      <c r="Z7" s="4"/>
    </row>
    <row r="8" spans="1:26" ht="18.75" customHeight="1" x14ac:dyDescent="0.2">
      <c r="A8" s="32"/>
      <c r="B8" s="28" t="s">
        <v>195</v>
      </c>
      <c r="C8" s="29" t="s">
        <v>20</v>
      </c>
      <c r="D8" s="28" t="str">
        <f>'User Interface'!E7</f>
        <v>[7]</v>
      </c>
      <c r="E8" s="28" t="s">
        <v>196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4"/>
      <c r="Y8" s="4"/>
      <c r="Z8" s="4"/>
    </row>
    <row r="9" spans="1:26" s="4" customFormat="1" ht="18.75" customHeight="1" x14ac:dyDescent="0.2">
      <c r="A9" s="32"/>
      <c r="B9" s="28" t="s">
        <v>333</v>
      </c>
      <c r="C9" s="29" t="s">
        <v>20</v>
      </c>
      <c r="D9" s="28">
        <f>IF(multi_stock_sampling="Yes", 1, 0)</f>
        <v>0</v>
      </c>
      <c r="E9" s="28" t="s">
        <v>192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</row>
    <row r="10" spans="1:26" ht="18.75" customHeight="1" x14ac:dyDescent="0.2">
      <c r="A10" s="40" t="s">
        <v>197</v>
      </c>
      <c r="B10" s="41"/>
      <c r="C10" s="42"/>
      <c r="D10" s="41"/>
      <c r="E10" s="41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97"/>
      <c r="Y10" s="97"/>
      <c r="Z10" s="97"/>
    </row>
    <row r="11" spans="1:26" ht="18.75" customHeight="1" x14ac:dyDescent="0.2">
      <c r="A11" s="40">
        <f>'User Interface'!A10</f>
        <v>0</v>
      </c>
      <c r="B11" s="41" t="s">
        <v>198</v>
      </c>
      <c r="C11" s="42" t="s">
        <v>20</v>
      </c>
      <c r="D11" s="41" t="str">
        <f>'User Interface'!E10</f>
        <v>[[2,3,1,7]]</v>
      </c>
      <c r="E11" s="41" t="s">
        <v>196</v>
      </c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97"/>
      <c r="Y11" s="97"/>
      <c r="Z11" s="97"/>
    </row>
    <row r="12" spans="1:26" ht="18.75" customHeight="1" x14ac:dyDescent="0.2">
      <c r="A12" s="40">
        <f>'User Interface'!A11</f>
        <v>0</v>
      </c>
      <c r="B12" s="41" t="s">
        <v>199</v>
      </c>
      <c r="C12" s="42" t="s">
        <v>20</v>
      </c>
      <c r="D12" s="41" t="str">
        <f>'User Interface'!E11</f>
        <v>[[500,500]]</v>
      </c>
      <c r="E12" s="41" t="s">
        <v>196</v>
      </c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97"/>
      <c r="Y12" s="97"/>
      <c r="Z12" s="97"/>
    </row>
    <row r="13" spans="1:26" ht="18.75" customHeight="1" x14ac:dyDescent="0.2">
      <c r="A13" s="40">
        <f>'User Interface'!A12</f>
        <v>0</v>
      </c>
      <c r="B13" s="41" t="s">
        <v>200</v>
      </c>
      <c r="C13" s="42" t="s">
        <v>20</v>
      </c>
      <c r="D13" s="41">
        <f>'User Interface'!E12</f>
        <v>96</v>
      </c>
      <c r="E13" s="41" t="s">
        <v>192</v>
      </c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97"/>
      <c r="Y13" s="97"/>
      <c r="Z13" s="97"/>
    </row>
    <row r="14" spans="1:26" ht="18.75" customHeight="1" x14ac:dyDescent="0.2">
      <c r="A14" s="40">
        <f>'User Interface'!A13</f>
        <v>0</v>
      </c>
      <c r="B14" s="41" t="s">
        <v>201</v>
      </c>
      <c r="C14" s="42" t="s">
        <v>20</v>
      </c>
      <c r="D14" s="41">
        <f>'User Interface'!E13</f>
        <v>0</v>
      </c>
      <c r="E14" s="41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97"/>
      <c r="Y14" s="97"/>
      <c r="Z14" s="97"/>
    </row>
    <row r="15" spans="1:26" ht="18.75" customHeight="1" x14ac:dyDescent="0.2">
      <c r="A15" s="40" t="str">
        <f>'User Interface'!A15</f>
        <v>#</v>
      </c>
      <c r="B15" s="41" t="s">
        <v>202</v>
      </c>
      <c r="C15" s="42" t="s">
        <v>20</v>
      </c>
      <c r="D15" s="41" t="str">
        <f>'User Interface'!E15</f>
        <v>[[2,3,1]]</v>
      </c>
      <c r="E15" s="41" t="s">
        <v>196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4"/>
      <c r="Y15" s="4"/>
      <c r="Z15" s="4"/>
    </row>
    <row r="16" spans="1:26" ht="18.75" customHeight="1" x14ac:dyDescent="0.2">
      <c r="A16" s="40" t="str">
        <f>'User Interface'!A16</f>
        <v>#</v>
      </c>
      <c r="B16" s="41" t="s">
        <v>203</v>
      </c>
      <c r="C16" s="42" t="s">
        <v>20</v>
      </c>
      <c r="D16" s="41" t="str">
        <f>'User Interface'!E16</f>
        <v>[[215, 215]]</v>
      </c>
      <c r="E16" s="41" t="s">
        <v>196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4"/>
      <c r="Y16" s="4"/>
      <c r="Z16" s="4"/>
    </row>
    <row r="17" spans="1:26" ht="18.75" customHeight="1" x14ac:dyDescent="0.2">
      <c r="A17" s="40" t="str">
        <f>'User Interface'!A17</f>
        <v>#</v>
      </c>
      <c r="B17" s="41" t="s">
        <v>204</v>
      </c>
      <c r="C17" s="42" t="s">
        <v>20</v>
      </c>
      <c r="D17" s="41">
        <f>'User Interface'!E17</f>
        <v>0</v>
      </c>
      <c r="E17" s="41" t="s">
        <v>192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4"/>
      <c r="Y17" s="4"/>
      <c r="Z17" s="4"/>
    </row>
    <row r="18" spans="1:26" ht="18.75" customHeight="1" x14ac:dyDescent="0.2">
      <c r="A18" s="40" t="str">
        <f>'User Interface'!A18</f>
        <v>#</v>
      </c>
      <c r="B18" s="41" t="s">
        <v>205</v>
      </c>
      <c r="C18" s="42" t="s">
        <v>20</v>
      </c>
      <c r="D18" s="41">
        <f>'User Interface'!E18</f>
        <v>0</v>
      </c>
      <c r="E18" s="41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4"/>
      <c r="Y18" s="4"/>
      <c r="Z18" s="4"/>
    </row>
    <row r="19" spans="1:26" x14ac:dyDescent="0.2">
      <c r="A19" s="50" t="s">
        <v>53</v>
      </c>
      <c r="B19" s="51"/>
      <c r="C19" s="51"/>
      <c r="D19" s="51"/>
      <c r="E19" s="51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 s="51"/>
      <c r="B20" s="51" t="s">
        <v>206</v>
      </c>
      <c r="C20" s="51"/>
      <c r="D20" s="41">
        <f>'User Interface'!E20</f>
        <v>0</v>
      </c>
      <c r="E20" s="51" t="s">
        <v>192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.75" customHeight="1" x14ac:dyDescent="0.2">
      <c r="A21" s="59" t="s">
        <v>207</v>
      </c>
      <c r="B21" s="60"/>
      <c r="C21" s="61"/>
      <c r="D21" s="60"/>
      <c r="E21" s="60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4"/>
      <c r="Y21" s="4"/>
      <c r="Z21" s="4"/>
    </row>
    <row r="22" spans="1:26" ht="18.75" customHeight="1" x14ac:dyDescent="0.2">
      <c r="A22" s="64"/>
      <c r="B22" s="60"/>
      <c r="C22" s="61"/>
      <c r="D22" s="60"/>
      <c r="E22" s="60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4"/>
      <c r="Y22" s="4"/>
      <c r="Z22" s="4"/>
    </row>
    <row r="23" spans="1:26" ht="18.75" customHeight="1" x14ac:dyDescent="0.2">
      <c r="A23" s="64" t="s">
        <v>44</v>
      </c>
      <c r="B23" s="98" t="s">
        <v>208</v>
      </c>
      <c r="C23" s="61" t="s">
        <v>20</v>
      </c>
      <c r="D23" s="60">
        <v>0.2</v>
      </c>
      <c r="E23" s="60" t="s">
        <v>190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4"/>
      <c r="Y23" s="4"/>
      <c r="Z23" s="4"/>
    </row>
    <row r="24" spans="1:26" ht="18.75" customHeight="1" x14ac:dyDescent="0.2">
      <c r="A24" s="64" t="s">
        <v>44</v>
      </c>
      <c r="B24" s="98" t="s">
        <v>209</v>
      </c>
      <c r="C24" s="61" t="s">
        <v>20</v>
      </c>
      <c r="D24" s="60">
        <v>1.5</v>
      </c>
      <c r="E24" s="60" t="s">
        <v>190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4"/>
      <c r="Y24" s="4"/>
      <c r="Z24" s="4"/>
    </row>
    <row r="25" spans="1:26" ht="18.75" customHeight="1" x14ac:dyDescent="0.2">
      <c r="A25" s="64"/>
      <c r="B25" s="60"/>
      <c r="C25" s="61"/>
      <c r="D25" s="60"/>
      <c r="E25" s="60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4"/>
      <c r="Y25" s="4"/>
      <c r="Z25" s="4"/>
    </row>
    <row r="26" spans="1:26" ht="18.75" customHeight="1" x14ac:dyDescent="0.2">
      <c r="A26" s="59" t="s">
        <v>55</v>
      </c>
      <c r="B26" s="60"/>
      <c r="C26" s="61"/>
      <c r="D26" s="60"/>
      <c r="E26" s="60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4"/>
      <c r="Y26" s="4"/>
      <c r="Z26" s="4"/>
    </row>
    <row r="27" spans="1:26" ht="18.75" customHeight="1" x14ac:dyDescent="0.2">
      <c r="A27" s="64"/>
      <c r="B27" s="60"/>
      <c r="C27" s="61"/>
      <c r="D27" s="60"/>
      <c r="E27" s="60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4"/>
      <c r="Y27" s="4"/>
      <c r="Z27" s="4"/>
    </row>
    <row r="28" spans="1:26" ht="18.75" customHeight="1" x14ac:dyDescent="0.2">
      <c r="A28" s="64">
        <f>'User Interface'!A23</f>
        <v>0</v>
      </c>
      <c r="B28" s="60" t="s">
        <v>210</v>
      </c>
      <c r="C28" s="61" t="s">
        <v>20</v>
      </c>
      <c r="D28" s="69" t="str">
        <f>'User Interface'!E23</f>
        <v>['GBL']</v>
      </c>
      <c r="E28" s="60" t="s">
        <v>196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4"/>
      <c r="Y28" s="4"/>
      <c r="Z28" s="4"/>
    </row>
    <row r="29" spans="1:26" ht="18.75" customHeight="1" x14ac:dyDescent="0.2">
      <c r="A29" s="64" t="str">
        <f>'User Interface'!A24</f>
        <v>#</v>
      </c>
      <c r="B29" s="69" t="s">
        <v>211</v>
      </c>
      <c r="C29" s="73" t="s">
        <v>20</v>
      </c>
      <c r="D29" s="69">
        <f>'User Interface'!E24</f>
        <v>0</v>
      </c>
      <c r="E29" s="69" t="s">
        <v>193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4"/>
      <c r="Y29" s="4"/>
      <c r="Z29" s="4"/>
    </row>
    <row r="30" spans="1:26" ht="18.75" customHeight="1" x14ac:dyDescent="0.2">
      <c r="A30" s="64" t="str">
        <f>'User Interface'!A25</f>
        <v>#</v>
      </c>
      <c r="B30" s="60" t="s">
        <v>212</v>
      </c>
      <c r="C30" s="61" t="s">
        <v>20</v>
      </c>
      <c r="D30" s="69">
        <f>'User Interface'!E25</f>
        <v>1.5</v>
      </c>
      <c r="E30" s="60" t="s">
        <v>190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4"/>
      <c r="Y30" s="4"/>
      <c r="Z30" s="4"/>
    </row>
    <row r="31" spans="1:26" ht="18.75" customHeight="1" x14ac:dyDescent="0.2">
      <c r="A31" s="64" t="str">
        <f>'User Interface'!A26</f>
        <v>#</v>
      </c>
      <c r="B31" s="60" t="s">
        <v>213</v>
      </c>
      <c r="C31" s="61" t="s">
        <v>20</v>
      </c>
      <c r="D31" s="69">
        <f>'User Interface'!E26</f>
        <v>7.63</v>
      </c>
      <c r="E31" s="60" t="s">
        <v>190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4"/>
      <c r="Y31" s="4"/>
      <c r="Z31" s="4"/>
    </row>
    <row r="32" spans="1:26" ht="18.75" customHeight="1" x14ac:dyDescent="0.2">
      <c r="A32" s="64" t="str">
        <f>'User Interface'!A27</f>
        <v>#</v>
      </c>
      <c r="B32" s="60" t="s">
        <v>214</v>
      </c>
      <c r="C32" s="61" t="s">
        <v>20</v>
      </c>
      <c r="D32" s="69">
        <f>'User Interface'!E27</f>
        <v>0</v>
      </c>
      <c r="E32" s="60" t="s">
        <v>190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4"/>
      <c r="Y32" s="4"/>
      <c r="Z32" s="4"/>
    </row>
    <row r="33" spans="1:26" ht="18.75" customHeight="1" x14ac:dyDescent="0.2">
      <c r="A33" s="64" t="str">
        <f>'User Interface'!A28</f>
        <v>#</v>
      </c>
      <c r="B33" s="60" t="s">
        <v>215</v>
      </c>
      <c r="C33" s="61" t="s">
        <v>20</v>
      </c>
      <c r="D33" s="69">
        <f>'User Interface'!E28</f>
        <v>0</v>
      </c>
      <c r="E33" s="60" t="s">
        <v>192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4"/>
      <c r="Y33" s="4"/>
      <c r="Z33" s="4"/>
    </row>
    <row r="34" spans="1:26" ht="18.75" customHeight="1" x14ac:dyDescent="0.2">
      <c r="A34" s="64" t="str">
        <f>'User Interface'!A29</f>
        <v>#</v>
      </c>
      <c r="B34" s="60" t="s">
        <v>216</v>
      </c>
      <c r="C34" s="61" t="s">
        <v>20</v>
      </c>
      <c r="D34" s="69">
        <f>'User Interface'!E29</f>
        <v>0</v>
      </c>
      <c r="E34" s="60" t="s">
        <v>192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4"/>
      <c r="Y34" s="4"/>
      <c r="Z34" s="4"/>
    </row>
    <row r="35" spans="1:26" ht="18.75" customHeight="1" x14ac:dyDescent="0.2">
      <c r="A35" s="64" t="str">
        <f>'User Interface'!A30</f>
        <v>#</v>
      </c>
      <c r="B35" s="60" t="s">
        <v>217</v>
      </c>
      <c r="C35" s="61" t="s">
        <v>20</v>
      </c>
      <c r="D35" s="69">
        <f>'User Interface'!E30</f>
        <v>0</v>
      </c>
      <c r="E35" s="60" t="s">
        <v>192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4"/>
      <c r="Y35" s="4"/>
      <c r="Z35" s="4"/>
    </row>
    <row r="36" spans="1:26" ht="18.75" customHeight="1" x14ac:dyDescent="0.2">
      <c r="A36" s="64"/>
      <c r="B36" s="69"/>
      <c r="C36" s="73"/>
      <c r="D36" s="69"/>
      <c r="E36" s="6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4"/>
      <c r="Y36" s="4"/>
      <c r="Z36" s="4"/>
    </row>
    <row r="37" spans="1:26" ht="18.75" customHeight="1" x14ac:dyDescent="0.2">
      <c r="A37" s="64">
        <f>'User Interface'!A32</f>
        <v>0</v>
      </c>
      <c r="B37" s="60" t="s">
        <v>218</v>
      </c>
      <c r="C37" s="61" t="s">
        <v>20</v>
      </c>
      <c r="D37" s="60" t="str">
        <f>'User Interface'!E32</f>
        <v>['PbI2','EtNH3I','GBL']</v>
      </c>
      <c r="E37" s="60" t="s">
        <v>196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4"/>
      <c r="Y37" s="4"/>
      <c r="Z37" s="4"/>
    </row>
    <row r="38" spans="1:26" ht="18.75" customHeight="1" x14ac:dyDescent="0.2">
      <c r="A38" s="64" t="str">
        <f>'User Interface'!A36</f>
        <v>#</v>
      </c>
      <c r="B38" s="69" t="s">
        <v>219</v>
      </c>
      <c r="C38" s="73" t="s">
        <v>20</v>
      </c>
      <c r="D38" s="69">
        <f>'User Interface'!E36</f>
        <v>0</v>
      </c>
      <c r="E38" s="69" t="s">
        <v>193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4"/>
      <c r="Y38" s="4"/>
      <c r="Z38" s="4"/>
    </row>
    <row r="39" spans="1:26" ht="18.75" customHeight="1" x14ac:dyDescent="0.2">
      <c r="A39" s="64">
        <f>'User Interface'!A33</f>
        <v>0</v>
      </c>
      <c r="B39" s="60" t="s">
        <v>220</v>
      </c>
      <c r="C39" s="61" t="s">
        <v>20</v>
      </c>
      <c r="D39" s="69">
        <f>'User Interface'!E33</f>
        <v>1.1000000000000001</v>
      </c>
      <c r="E39" s="60" t="s">
        <v>190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4"/>
      <c r="Y39" s="4"/>
      <c r="Z39" s="4"/>
    </row>
    <row r="40" spans="1:26" ht="18.75" customHeight="1" x14ac:dyDescent="0.2">
      <c r="A40" s="64">
        <f>'User Interface'!A34</f>
        <v>0</v>
      </c>
      <c r="B40" s="60" t="s">
        <v>221</v>
      </c>
      <c r="C40" s="61" t="s">
        <v>20</v>
      </c>
      <c r="D40" s="69">
        <f>'User Interface'!E34</f>
        <v>2.2000000000000002</v>
      </c>
      <c r="E40" s="60" t="s">
        <v>190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4"/>
      <c r="Y40" s="4"/>
      <c r="Z40" s="4"/>
    </row>
    <row r="41" spans="1:26" ht="18.75" customHeight="1" x14ac:dyDescent="0.2">
      <c r="A41" s="64" t="str">
        <f>'User Interface'!A35</f>
        <v>#</v>
      </c>
      <c r="B41" s="60" t="s">
        <v>222</v>
      </c>
      <c r="C41" s="61" t="s">
        <v>20</v>
      </c>
      <c r="D41" s="60">
        <f>'User Interface'!E35</f>
        <v>0</v>
      </c>
      <c r="E41" s="60" t="s">
        <v>190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4"/>
      <c r="Y41" s="4"/>
      <c r="Z41" s="4"/>
    </row>
    <row r="42" spans="1:26" ht="18.75" customHeight="1" x14ac:dyDescent="0.2">
      <c r="A42" s="64" t="str">
        <f>'User Interface'!A37</f>
        <v>#</v>
      </c>
      <c r="B42" s="60" t="s">
        <v>223</v>
      </c>
      <c r="C42" s="61" t="s">
        <v>20</v>
      </c>
      <c r="D42" s="69">
        <f>'User Interface'!E37</f>
        <v>0</v>
      </c>
      <c r="E42" s="60" t="s">
        <v>192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4"/>
      <c r="Y42" s="4"/>
      <c r="Z42" s="4"/>
    </row>
    <row r="43" spans="1:26" ht="18.75" customHeight="1" x14ac:dyDescent="0.2">
      <c r="A43" s="64" t="str">
        <f>'User Interface'!A38</f>
        <v>#</v>
      </c>
      <c r="B43" s="60" t="s">
        <v>224</v>
      </c>
      <c r="C43" s="61" t="s">
        <v>20</v>
      </c>
      <c r="D43" s="69">
        <f>'User Interface'!E38</f>
        <v>0</v>
      </c>
      <c r="E43" s="60" t="s">
        <v>192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4"/>
      <c r="Y43" s="4"/>
      <c r="Z43" s="4"/>
    </row>
    <row r="44" spans="1:26" ht="18.75" customHeight="1" x14ac:dyDescent="0.2">
      <c r="A44" s="64" t="str">
        <f>'User Interface'!A39</f>
        <v>#</v>
      </c>
      <c r="B44" s="60" t="s">
        <v>225</v>
      </c>
      <c r="C44" s="61" t="s">
        <v>20</v>
      </c>
      <c r="D44" s="69">
        <f>'User Interface'!E39</f>
        <v>0</v>
      </c>
      <c r="E44" s="60" t="s">
        <v>192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4"/>
      <c r="Y44" s="4"/>
      <c r="Z44" s="4"/>
    </row>
    <row r="45" spans="1:26" ht="18.75" customHeight="1" x14ac:dyDescent="0.2">
      <c r="A45" s="64"/>
      <c r="B45" s="60"/>
      <c r="C45" s="61"/>
      <c r="D45" s="60"/>
      <c r="E45" s="60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4"/>
      <c r="Y45" s="4"/>
      <c r="Z45" s="4"/>
    </row>
    <row r="46" spans="1:26" ht="18.75" customHeight="1" x14ac:dyDescent="0.2">
      <c r="A46" s="64">
        <f>'User Interface'!A41</f>
        <v>0</v>
      </c>
      <c r="B46" s="60" t="s">
        <v>226</v>
      </c>
      <c r="C46" s="61" t="s">
        <v>20</v>
      </c>
      <c r="D46" s="60" t="str">
        <f>'User Interface'!E41</f>
        <v>['EtNH3I','GBL']</v>
      </c>
      <c r="E46" s="60" t="s">
        <v>196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4"/>
      <c r="Y46" s="4"/>
      <c r="Z46" s="4"/>
    </row>
    <row r="47" spans="1:26" ht="18.75" customHeight="1" x14ac:dyDescent="0.2">
      <c r="A47" s="64" t="str">
        <f>'User Interface'!A45</f>
        <v>#</v>
      </c>
      <c r="B47" s="69" t="s">
        <v>227</v>
      </c>
      <c r="C47" s="73" t="s">
        <v>20</v>
      </c>
      <c r="D47" s="60">
        <f>'User Interface'!E45</f>
        <v>0</v>
      </c>
      <c r="E47" s="69" t="s">
        <v>193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4"/>
      <c r="Y47" s="4"/>
      <c r="Z47" s="4"/>
    </row>
    <row r="48" spans="1:26" ht="18.75" customHeight="1" x14ac:dyDescent="0.2">
      <c r="A48" s="64">
        <f>'User Interface'!A42</f>
        <v>0</v>
      </c>
      <c r="B48" s="99" t="s">
        <v>228</v>
      </c>
      <c r="C48" s="61" t="s">
        <v>20</v>
      </c>
      <c r="D48" s="60">
        <f>'User Interface'!E42</f>
        <v>4</v>
      </c>
      <c r="E48" s="60" t="s">
        <v>190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4"/>
      <c r="Y48" s="4"/>
      <c r="Z48" s="4"/>
    </row>
    <row r="49" spans="1:26" ht="18.75" customHeight="1" x14ac:dyDescent="0.2">
      <c r="A49" s="64" t="str">
        <f>'User Interface'!A43</f>
        <v>#</v>
      </c>
      <c r="B49" s="60" t="s">
        <v>229</v>
      </c>
      <c r="C49" s="61" t="s">
        <v>20</v>
      </c>
      <c r="D49" s="60">
        <f>'User Interface'!E43</f>
        <v>0</v>
      </c>
      <c r="E49" s="60" t="s">
        <v>190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4"/>
      <c r="Y49" s="4"/>
      <c r="Z49" s="4"/>
    </row>
    <row r="50" spans="1:26" ht="18.75" customHeight="1" x14ac:dyDescent="0.2">
      <c r="A50" s="64" t="str">
        <f>'User Interface'!A44</f>
        <v>#</v>
      </c>
      <c r="B50" s="60" t="s">
        <v>230</v>
      </c>
      <c r="C50" s="61" t="s">
        <v>20</v>
      </c>
      <c r="D50" s="60">
        <f>'User Interface'!E44</f>
        <v>0</v>
      </c>
      <c r="E50" s="60" t="s">
        <v>190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4"/>
      <c r="Y50" s="4"/>
      <c r="Z50" s="4"/>
    </row>
    <row r="51" spans="1:26" ht="18.75" customHeight="1" x14ac:dyDescent="0.2">
      <c r="A51" s="64" t="str">
        <f>'User Interface'!A46</f>
        <v>#</v>
      </c>
      <c r="B51" s="60" t="s">
        <v>231</v>
      </c>
      <c r="C51" s="61" t="s">
        <v>20</v>
      </c>
      <c r="D51" s="60">
        <f>'User Interface'!E46</f>
        <v>0</v>
      </c>
      <c r="E51" s="60" t="s">
        <v>192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4"/>
      <c r="Y51" s="4"/>
      <c r="Z51" s="4"/>
    </row>
    <row r="52" spans="1:26" ht="18.75" customHeight="1" x14ac:dyDescent="0.2">
      <c r="A52" s="64" t="str">
        <f>'User Interface'!A47</f>
        <v>#</v>
      </c>
      <c r="B52" s="60" t="s">
        <v>232</v>
      </c>
      <c r="C52" s="61" t="s">
        <v>20</v>
      </c>
      <c r="D52" s="60">
        <f>'User Interface'!E47</f>
        <v>0</v>
      </c>
      <c r="E52" s="60" t="s">
        <v>192</v>
      </c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4"/>
      <c r="Y52" s="4"/>
      <c r="Z52" s="4"/>
    </row>
    <row r="53" spans="1:26" ht="18.75" customHeight="1" x14ac:dyDescent="0.2">
      <c r="A53" s="64" t="str">
        <f>'User Interface'!A48</f>
        <v>#</v>
      </c>
      <c r="B53" s="60" t="s">
        <v>233</v>
      </c>
      <c r="C53" s="61" t="s">
        <v>20</v>
      </c>
      <c r="D53" s="60">
        <f>'User Interface'!E48</f>
        <v>0</v>
      </c>
      <c r="E53" s="60" t="s">
        <v>192</v>
      </c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4"/>
      <c r="Y53" s="4"/>
      <c r="Z53" s="4"/>
    </row>
    <row r="54" spans="1:26" ht="18.75" customHeight="1" x14ac:dyDescent="0.2">
      <c r="A54" s="64"/>
      <c r="B54" s="60"/>
      <c r="C54" s="61"/>
      <c r="D54" s="60"/>
      <c r="E54" s="60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4"/>
      <c r="Y54" s="4"/>
      <c r="Z54" s="4"/>
    </row>
    <row r="55" spans="1:26" ht="18.75" customHeight="1" x14ac:dyDescent="0.2">
      <c r="A55" s="64" t="str">
        <f>'User Interface'!A50</f>
        <v>#</v>
      </c>
      <c r="B55" s="60" t="s">
        <v>234</v>
      </c>
      <c r="C55" s="61" t="s">
        <v>20</v>
      </c>
      <c r="D55" s="60" t="str">
        <f>'User Interface'!E50</f>
        <v>['PbI2','EtNH3I','GBL']</v>
      </c>
      <c r="E55" s="60" t="s">
        <v>196</v>
      </c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4"/>
      <c r="Y55" s="4"/>
      <c r="Z55" s="4"/>
    </row>
    <row r="56" spans="1:26" ht="18.75" customHeight="1" x14ac:dyDescent="0.2">
      <c r="A56" s="64" t="str">
        <f>'User Interface'!A54</f>
        <v>#</v>
      </c>
      <c r="B56" s="69" t="s">
        <v>235</v>
      </c>
      <c r="C56" s="73" t="s">
        <v>20</v>
      </c>
      <c r="D56" s="60">
        <f>'User Interface'!E54</f>
        <v>0</v>
      </c>
      <c r="E56" s="69" t="s">
        <v>193</v>
      </c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4"/>
      <c r="Y56" s="4"/>
      <c r="Z56" s="4"/>
    </row>
    <row r="57" spans="1:26" ht="18.75" customHeight="1" x14ac:dyDescent="0.2">
      <c r="A57" s="64" t="str">
        <f>'User Interface'!A51</f>
        <v>#</v>
      </c>
      <c r="B57" s="99" t="s">
        <v>236</v>
      </c>
      <c r="C57" s="61" t="s">
        <v>20</v>
      </c>
      <c r="D57" s="60">
        <f>'User Interface'!E51</f>
        <v>1</v>
      </c>
      <c r="E57" s="60" t="s">
        <v>190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4"/>
      <c r="Y57" s="4"/>
      <c r="Z57" s="4"/>
    </row>
    <row r="58" spans="1:26" ht="18.75" customHeight="1" x14ac:dyDescent="0.2">
      <c r="A58" s="64" t="str">
        <f>'User Interface'!A52</f>
        <v>#</v>
      </c>
      <c r="B58" s="99" t="s">
        <v>237</v>
      </c>
      <c r="C58" s="61" t="s">
        <v>20</v>
      </c>
      <c r="D58" s="60">
        <f>'User Interface'!E52</f>
        <v>1.3</v>
      </c>
      <c r="E58" s="60" t="s">
        <v>190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4"/>
      <c r="Y58" s="4"/>
      <c r="Z58" s="4"/>
    </row>
    <row r="59" spans="1:26" ht="18.75" customHeight="1" x14ac:dyDescent="0.2">
      <c r="A59" s="64" t="str">
        <f>'User Interface'!A53</f>
        <v>#</v>
      </c>
      <c r="B59" s="60" t="s">
        <v>238</v>
      </c>
      <c r="C59" s="61" t="s">
        <v>20</v>
      </c>
      <c r="D59" s="60">
        <f>'User Interface'!E53</f>
        <v>0</v>
      </c>
      <c r="E59" s="60" t="s">
        <v>190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4"/>
      <c r="Y59" s="4"/>
      <c r="Z59" s="4"/>
    </row>
    <row r="60" spans="1:26" ht="18.75" customHeight="1" x14ac:dyDescent="0.2">
      <c r="A60" s="64" t="str">
        <f>'User Interface'!A55</f>
        <v>#</v>
      </c>
      <c r="B60" s="60" t="s">
        <v>239</v>
      </c>
      <c r="C60" s="61" t="s">
        <v>20</v>
      </c>
      <c r="D60" s="60">
        <f>'User Interface'!E55</f>
        <v>0</v>
      </c>
      <c r="E60" s="60" t="s">
        <v>192</v>
      </c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4"/>
      <c r="Y60" s="4"/>
      <c r="Z60" s="4"/>
    </row>
    <row r="61" spans="1:26" ht="18.75" customHeight="1" x14ac:dyDescent="0.2">
      <c r="A61" s="64" t="str">
        <f>'User Interface'!A56</f>
        <v>#</v>
      </c>
      <c r="B61" s="60" t="s">
        <v>240</v>
      </c>
      <c r="C61" s="61" t="s">
        <v>20</v>
      </c>
      <c r="D61" s="60">
        <f>'User Interface'!E56</f>
        <v>0</v>
      </c>
      <c r="E61" s="60" t="s">
        <v>192</v>
      </c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4"/>
      <c r="Y61" s="4"/>
      <c r="Z61" s="4"/>
    </row>
    <row r="62" spans="1:26" ht="18.75" customHeight="1" x14ac:dyDescent="0.2">
      <c r="A62" s="64" t="str">
        <f>'User Interface'!A57</f>
        <v>#</v>
      </c>
      <c r="B62" s="60" t="s">
        <v>241</v>
      </c>
      <c r="C62" s="61" t="s">
        <v>20</v>
      </c>
      <c r="D62" s="60">
        <f>'User Interface'!E57</f>
        <v>0</v>
      </c>
      <c r="E62" s="60" t="s">
        <v>192</v>
      </c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4"/>
      <c r="Y62" s="4"/>
      <c r="Z62" s="4"/>
    </row>
    <row r="63" spans="1:26" ht="18.75" customHeight="1" x14ac:dyDescent="0.2">
      <c r="A63" s="64"/>
      <c r="B63" s="60"/>
      <c r="C63" s="61"/>
      <c r="D63" s="60"/>
      <c r="E63" s="60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4"/>
      <c r="Y63" s="4"/>
      <c r="Z63" s="4"/>
    </row>
    <row r="64" spans="1:26" ht="18.75" customHeight="1" x14ac:dyDescent="0.2">
      <c r="A64" s="64" t="str">
        <f>'User Interface'!A59</f>
        <v>#</v>
      </c>
      <c r="B64" s="60" t="s">
        <v>242</v>
      </c>
      <c r="C64" s="61" t="s">
        <v>20</v>
      </c>
      <c r="D64" s="60" t="str">
        <f>'User Interface'!E59</f>
        <v>['PbI2','EtNH3I','GBL']</v>
      </c>
      <c r="E64" s="60" t="s">
        <v>196</v>
      </c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4"/>
      <c r="Y64" s="4"/>
      <c r="Z64" s="4"/>
    </row>
    <row r="65" spans="1:26" ht="18.75" customHeight="1" x14ac:dyDescent="0.2">
      <c r="A65" s="64" t="str">
        <f>'User Interface'!A63</f>
        <v>#</v>
      </c>
      <c r="B65" s="69" t="s">
        <v>243</v>
      </c>
      <c r="C65" s="73" t="s">
        <v>20</v>
      </c>
      <c r="D65" s="60">
        <f>'User Interface'!E63</f>
        <v>1.42</v>
      </c>
      <c r="E65" s="69" t="s">
        <v>193</v>
      </c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4"/>
      <c r="Y65" s="4"/>
      <c r="Z65" s="4"/>
    </row>
    <row r="66" spans="1:26" ht="18.75" customHeight="1" x14ac:dyDescent="0.2">
      <c r="A66" s="64" t="str">
        <f>'User Interface'!A60</f>
        <v>#</v>
      </c>
      <c r="B66" s="99" t="s">
        <v>244</v>
      </c>
      <c r="C66" s="61" t="s">
        <v>20</v>
      </c>
      <c r="D66" s="60">
        <f>'User Interface'!E60</f>
        <v>0.9</v>
      </c>
      <c r="E66" s="60" t="s">
        <v>190</v>
      </c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4"/>
      <c r="Y66" s="4"/>
      <c r="Z66" s="4"/>
    </row>
    <row r="67" spans="1:26" ht="18.75" customHeight="1" x14ac:dyDescent="0.2">
      <c r="A67" s="64" t="str">
        <f>'User Interface'!A61</f>
        <v>#</v>
      </c>
      <c r="B67" s="99" t="s">
        <v>245</v>
      </c>
      <c r="C67" s="61" t="s">
        <v>20</v>
      </c>
      <c r="D67" s="60">
        <f>'User Interface'!E61</f>
        <v>0.5</v>
      </c>
      <c r="E67" s="60" t="s">
        <v>190</v>
      </c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4"/>
      <c r="Y67" s="4"/>
      <c r="Z67" s="4"/>
    </row>
    <row r="68" spans="1:26" ht="18.75" customHeight="1" x14ac:dyDescent="0.2">
      <c r="A68" s="64" t="str">
        <f>'User Interface'!A62</f>
        <v>#</v>
      </c>
      <c r="B68" s="60" t="s">
        <v>246</v>
      </c>
      <c r="C68" s="61" t="s">
        <v>20</v>
      </c>
      <c r="D68" s="60">
        <f>'User Interface'!E62</f>
        <v>0</v>
      </c>
      <c r="E68" s="60" t="s">
        <v>190</v>
      </c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4"/>
      <c r="Y68" s="4"/>
      <c r="Z68" s="4"/>
    </row>
    <row r="69" spans="1:26" ht="18.75" customHeight="1" x14ac:dyDescent="0.2">
      <c r="A69" s="64" t="str">
        <f>'User Interface'!A64</f>
        <v>#</v>
      </c>
      <c r="B69" s="60" t="s">
        <v>247</v>
      </c>
      <c r="C69" s="61" t="s">
        <v>20</v>
      </c>
      <c r="D69" s="60">
        <f>'User Interface'!E64</f>
        <v>1.06</v>
      </c>
      <c r="E69" s="60" t="s">
        <v>192</v>
      </c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4"/>
      <c r="Y69" s="4"/>
      <c r="Z69" s="4"/>
    </row>
    <row r="70" spans="1:26" ht="18.75" customHeight="1" x14ac:dyDescent="0.2">
      <c r="A70" s="64" t="str">
        <f>'User Interface'!A65</f>
        <v>#</v>
      </c>
      <c r="B70" s="60" t="s">
        <v>248</v>
      </c>
      <c r="C70" s="61" t="s">
        <v>20</v>
      </c>
      <c r="D70" s="60">
        <f>'User Interface'!E65</f>
        <v>0</v>
      </c>
      <c r="E70" s="60" t="s">
        <v>192</v>
      </c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4"/>
      <c r="Y70" s="4"/>
      <c r="Z70" s="4"/>
    </row>
    <row r="71" spans="1:26" ht="18.75" customHeight="1" x14ac:dyDescent="0.2">
      <c r="A71" s="64" t="str">
        <f>'User Interface'!A66</f>
        <v>#</v>
      </c>
      <c r="B71" s="60" t="s">
        <v>249</v>
      </c>
      <c r="C71" s="61" t="s">
        <v>20</v>
      </c>
      <c r="D71" s="60">
        <f>'User Interface'!E66</f>
        <v>1.42</v>
      </c>
      <c r="E71" s="60" t="s">
        <v>192</v>
      </c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4"/>
      <c r="Y71" s="4"/>
      <c r="Z71" s="4"/>
    </row>
    <row r="72" spans="1:26" ht="18.75" customHeight="1" x14ac:dyDescent="0.2">
      <c r="A72" s="64"/>
      <c r="B72" s="60"/>
      <c r="C72" s="61"/>
      <c r="D72" s="60"/>
      <c r="E72" s="60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4"/>
      <c r="Y72" s="4"/>
      <c r="Z72" s="4"/>
    </row>
    <row r="73" spans="1:26" ht="18.75" customHeight="1" x14ac:dyDescent="0.2">
      <c r="A73" s="64" t="str">
        <f>'User Interface'!A68</f>
        <v>#</v>
      </c>
      <c r="B73" s="60" t="s">
        <v>250</v>
      </c>
      <c r="C73" s="61" t="s">
        <v>20</v>
      </c>
      <c r="D73" s="60">
        <f>'User Interface'!E68</f>
        <v>0</v>
      </c>
      <c r="E73" s="60" t="s">
        <v>196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4"/>
      <c r="Y73" s="4"/>
      <c r="Z73" s="4"/>
    </row>
    <row r="74" spans="1:26" ht="18.75" customHeight="1" x14ac:dyDescent="0.2">
      <c r="A74" s="64" t="str">
        <f>'User Interface'!A72</f>
        <v>#</v>
      </c>
      <c r="B74" s="69" t="s">
        <v>251</v>
      </c>
      <c r="C74" s="73" t="s">
        <v>20</v>
      </c>
      <c r="D74" s="60">
        <f>'User Interface'!E72</f>
        <v>0</v>
      </c>
      <c r="E74" s="69" t="s">
        <v>193</v>
      </c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4"/>
      <c r="Y74" s="4"/>
      <c r="Z74" s="4"/>
    </row>
    <row r="75" spans="1:26" ht="18.75" customHeight="1" x14ac:dyDescent="0.2">
      <c r="A75" s="64" t="str">
        <f>'User Interface'!A69</f>
        <v>#</v>
      </c>
      <c r="B75" s="99" t="s">
        <v>252</v>
      </c>
      <c r="C75" s="61" t="s">
        <v>20</v>
      </c>
      <c r="D75" s="60">
        <f>'User Interface'!E69</f>
        <v>1.5</v>
      </c>
      <c r="E75" s="60" t="s">
        <v>190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4"/>
      <c r="Y75" s="4"/>
      <c r="Z75" s="4"/>
    </row>
    <row r="76" spans="1:26" ht="18.75" customHeight="1" x14ac:dyDescent="0.2">
      <c r="A76" s="64" t="str">
        <f>'User Interface'!A70</f>
        <v>#</v>
      </c>
      <c r="B76" s="99" t="s">
        <v>253</v>
      </c>
      <c r="C76" s="61" t="s">
        <v>20</v>
      </c>
      <c r="D76" s="60">
        <f>'User Interface'!E70</f>
        <v>6</v>
      </c>
      <c r="E76" s="60" t="s">
        <v>190</v>
      </c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4"/>
      <c r="Y76" s="4"/>
      <c r="Z76" s="4"/>
    </row>
    <row r="77" spans="1:26" ht="18.75" customHeight="1" x14ac:dyDescent="0.2">
      <c r="A77" s="64" t="str">
        <f>'User Interface'!A71</f>
        <v>#</v>
      </c>
      <c r="B77" s="60" t="s">
        <v>254</v>
      </c>
      <c r="C77" s="61" t="s">
        <v>20</v>
      </c>
      <c r="D77" s="60">
        <f>'User Interface'!E71</f>
        <v>0</v>
      </c>
      <c r="E77" s="60" t="s">
        <v>190</v>
      </c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4"/>
      <c r="Y77" s="4"/>
      <c r="Z77" s="4"/>
    </row>
    <row r="78" spans="1:26" ht="18.75" customHeight="1" x14ac:dyDescent="0.2">
      <c r="A78" s="64" t="str">
        <f>'User Interface'!A73</f>
        <v>#</v>
      </c>
      <c r="B78" s="60" t="s">
        <v>255</v>
      </c>
      <c r="C78" s="61" t="s">
        <v>20</v>
      </c>
      <c r="D78" s="60">
        <f>'User Interface'!E73</f>
        <v>0</v>
      </c>
      <c r="E78" s="60" t="s">
        <v>192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4"/>
      <c r="Y78" s="4"/>
      <c r="Z78" s="4"/>
    </row>
    <row r="79" spans="1:26" ht="18.75" customHeight="1" x14ac:dyDescent="0.2">
      <c r="A79" s="64" t="str">
        <f>'User Interface'!A74</f>
        <v>#</v>
      </c>
      <c r="B79" s="60" t="s">
        <v>256</v>
      </c>
      <c r="C79" s="61" t="s">
        <v>20</v>
      </c>
      <c r="D79" s="60">
        <f>'User Interface'!E74</f>
        <v>0</v>
      </c>
      <c r="E79" s="60" t="s">
        <v>192</v>
      </c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4"/>
      <c r="Y79" s="4"/>
      <c r="Z79" s="4"/>
    </row>
    <row r="80" spans="1:26" ht="18.75" customHeight="1" x14ac:dyDescent="0.2">
      <c r="A80" s="64" t="str">
        <f>'User Interface'!A75</f>
        <v>#</v>
      </c>
      <c r="B80" s="60" t="s">
        <v>257</v>
      </c>
      <c r="C80" s="61" t="s">
        <v>20</v>
      </c>
      <c r="D80" s="60">
        <f>'User Interface'!E75</f>
        <v>0</v>
      </c>
      <c r="E80" s="60" t="s">
        <v>192</v>
      </c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4"/>
      <c r="Y80" s="4"/>
      <c r="Z80" s="4"/>
    </row>
    <row r="81" spans="1:26" ht="18.75" customHeight="1" x14ac:dyDescent="0.2">
      <c r="A81" s="67"/>
      <c r="B81" s="60"/>
      <c r="C81" s="73"/>
      <c r="D81" s="69"/>
      <c r="E81" s="6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4"/>
      <c r="Y81" s="4"/>
      <c r="Z81" s="4"/>
    </row>
    <row r="82" spans="1:26" ht="18.75" customHeight="1" x14ac:dyDescent="0.2">
      <c r="A82" s="64">
        <f>'User Interface'!A77</f>
        <v>0</v>
      </c>
      <c r="B82" s="60" t="s">
        <v>258</v>
      </c>
      <c r="C82" s="61" t="s">
        <v>20</v>
      </c>
      <c r="D82" s="60" t="str">
        <f>'User Interface'!E77</f>
        <v>['FAH']</v>
      </c>
      <c r="E82" s="60" t="s">
        <v>196</v>
      </c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4"/>
      <c r="Y82" s="4"/>
      <c r="Z82" s="4"/>
    </row>
    <row r="83" spans="1:26" ht="18.75" customHeight="1" x14ac:dyDescent="0.2">
      <c r="A83" s="64" t="str">
        <f>'User Interface'!A81</f>
        <v>#</v>
      </c>
      <c r="B83" s="69" t="s">
        <v>259</v>
      </c>
      <c r="C83" s="73" t="s">
        <v>20</v>
      </c>
      <c r="D83" s="60">
        <f>'User Interface'!E81</f>
        <v>0</v>
      </c>
      <c r="E83" s="69" t="s">
        <v>193</v>
      </c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4"/>
      <c r="Y83" s="4"/>
      <c r="Z83" s="4"/>
    </row>
    <row r="84" spans="1:26" ht="18.75" customHeight="1" x14ac:dyDescent="0.2">
      <c r="A84" s="64" t="str">
        <f>'User Interface'!A78</f>
        <v>#</v>
      </c>
      <c r="B84" s="99" t="s">
        <v>260</v>
      </c>
      <c r="C84" s="61" t="s">
        <v>20</v>
      </c>
      <c r="D84" s="60">
        <f>'User Interface'!E78</f>
        <v>0</v>
      </c>
      <c r="E84" s="60" t="s">
        <v>190</v>
      </c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4"/>
      <c r="Y84" s="4"/>
      <c r="Z84" s="4"/>
    </row>
    <row r="85" spans="1:26" ht="18.75" customHeight="1" x14ac:dyDescent="0.2">
      <c r="A85" s="64" t="str">
        <f>'User Interface'!A79</f>
        <v>#</v>
      </c>
      <c r="B85" s="99" t="s">
        <v>261</v>
      </c>
      <c r="C85" s="61" t="s">
        <v>20</v>
      </c>
      <c r="D85" s="60">
        <f>'User Interface'!E79</f>
        <v>0</v>
      </c>
      <c r="E85" s="60" t="s">
        <v>190</v>
      </c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4"/>
      <c r="Y85" s="4"/>
      <c r="Z85" s="4"/>
    </row>
    <row r="86" spans="1:26" ht="18.75" customHeight="1" x14ac:dyDescent="0.2">
      <c r="A86" s="64" t="str">
        <f>'User Interface'!A80</f>
        <v>#</v>
      </c>
      <c r="B86" s="60" t="s">
        <v>262</v>
      </c>
      <c r="C86" s="61" t="s">
        <v>20</v>
      </c>
      <c r="D86" s="60">
        <f>'User Interface'!E80</f>
        <v>0</v>
      </c>
      <c r="E86" s="60" t="s">
        <v>190</v>
      </c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4"/>
      <c r="Y86" s="4"/>
      <c r="Z86" s="4"/>
    </row>
    <row r="87" spans="1:26" ht="18.75" customHeight="1" x14ac:dyDescent="0.2">
      <c r="A87" s="64" t="str">
        <f>'User Interface'!A82</f>
        <v>#</v>
      </c>
      <c r="B87" s="60" t="s">
        <v>263</v>
      </c>
      <c r="C87" s="61" t="s">
        <v>20</v>
      </c>
      <c r="D87" s="60">
        <f>'User Interface'!E82</f>
        <v>0</v>
      </c>
      <c r="E87" s="60" t="s">
        <v>192</v>
      </c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4"/>
      <c r="Y87" s="4"/>
      <c r="Z87" s="4"/>
    </row>
    <row r="88" spans="1:26" ht="18.75" customHeight="1" x14ac:dyDescent="0.2">
      <c r="A88" s="64" t="str">
        <f>'User Interface'!A83</f>
        <v>#</v>
      </c>
      <c r="B88" s="60" t="s">
        <v>264</v>
      </c>
      <c r="C88" s="61" t="s">
        <v>20</v>
      </c>
      <c r="D88" s="60">
        <f>'User Interface'!E83</f>
        <v>0</v>
      </c>
      <c r="E88" s="60" t="s">
        <v>192</v>
      </c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4"/>
      <c r="Y88" s="4"/>
      <c r="Z88" s="4"/>
    </row>
    <row r="89" spans="1:26" ht="18.75" customHeight="1" x14ac:dyDescent="0.2">
      <c r="A89" s="64" t="str">
        <f>'User Interface'!A84</f>
        <v>#</v>
      </c>
      <c r="B89" s="60" t="s">
        <v>265</v>
      </c>
      <c r="C89" s="61" t="s">
        <v>20</v>
      </c>
      <c r="D89" s="60">
        <f>'User Interface'!E84</f>
        <v>0</v>
      </c>
      <c r="E89" s="60" t="s">
        <v>192</v>
      </c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4"/>
      <c r="Y89" s="4"/>
      <c r="Z89" s="4"/>
    </row>
    <row r="90" spans="1:26" ht="18.75" customHeight="1" x14ac:dyDescent="0.2">
      <c r="A90" s="67"/>
      <c r="B90" s="69"/>
      <c r="C90" s="73"/>
      <c r="D90" s="69"/>
      <c r="E90" s="6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4"/>
      <c r="Y90" s="4"/>
      <c r="Z90" s="4"/>
    </row>
    <row r="91" spans="1:26" ht="18.75" customHeight="1" x14ac:dyDescent="0.2">
      <c r="A91" s="64">
        <f>'Old Reagents'!B13</f>
        <v>0</v>
      </c>
      <c r="B91" s="60" t="s">
        <v>279</v>
      </c>
      <c r="C91" s="61" t="s">
        <v>20</v>
      </c>
      <c r="D91" s="69" t="str">
        <f>'Old Reagents'!F13</f>
        <v>['GBL']</v>
      </c>
      <c r="E91" s="60" t="s">
        <v>196</v>
      </c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4"/>
      <c r="Y91" s="4"/>
      <c r="Z91" s="4"/>
    </row>
    <row r="92" spans="1:26" ht="18.75" customHeight="1" x14ac:dyDescent="0.2">
      <c r="A92" s="64" t="str">
        <f>'Old Reagents'!B14</f>
        <v>#</v>
      </c>
      <c r="B92" s="60" t="s">
        <v>281</v>
      </c>
      <c r="C92" s="73" t="s">
        <v>20</v>
      </c>
      <c r="D92" s="69">
        <f>'Old Reagents'!F14</f>
        <v>0</v>
      </c>
      <c r="E92" s="69" t="s">
        <v>193</v>
      </c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4"/>
      <c r="Y92" s="4"/>
      <c r="Z92" s="4"/>
    </row>
    <row r="93" spans="1:26" ht="18.75" customHeight="1" x14ac:dyDescent="0.2">
      <c r="A93" s="64" t="str">
        <f>'Old Reagents'!B15</f>
        <v>#</v>
      </c>
      <c r="B93" s="60" t="s">
        <v>282</v>
      </c>
      <c r="C93" s="61" t="s">
        <v>20</v>
      </c>
      <c r="D93" s="69">
        <f>'Old Reagents'!F15</f>
        <v>1.5</v>
      </c>
      <c r="E93" s="60" t="s">
        <v>190</v>
      </c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4"/>
      <c r="Y93" s="4"/>
      <c r="Z93" s="4"/>
    </row>
    <row r="94" spans="1:26" ht="18.75" customHeight="1" x14ac:dyDescent="0.2">
      <c r="A94" s="64" t="str">
        <f>'Old Reagents'!B16</f>
        <v>#</v>
      </c>
      <c r="B94" s="60" t="s">
        <v>283</v>
      </c>
      <c r="C94" s="61" t="s">
        <v>20</v>
      </c>
      <c r="D94" s="69">
        <f>'Old Reagents'!F16</f>
        <v>7.63</v>
      </c>
      <c r="E94" s="60" t="s">
        <v>190</v>
      </c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4"/>
      <c r="Y94" s="4"/>
      <c r="Z94" s="4"/>
    </row>
    <row r="95" spans="1:26" ht="18.75" customHeight="1" x14ac:dyDescent="0.2">
      <c r="A95" s="64" t="str">
        <f>'Old Reagents'!B17</f>
        <v>#</v>
      </c>
      <c r="B95" s="60" t="s">
        <v>280</v>
      </c>
      <c r="C95" s="61" t="s">
        <v>20</v>
      </c>
      <c r="D95" s="69">
        <f>'Old Reagents'!F17</f>
        <v>0</v>
      </c>
      <c r="E95" s="60" t="s">
        <v>190</v>
      </c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4"/>
      <c r="Y95" s="4"/>
      <c r="Z95" s="4"/>
    </row>
    <row r="96" spans="1:26" ht="18.75" customHeight="1" x14ac:dyDescent="0.2">
      <c r="A96" s="64" t="str">
        <f>'Old Reagents'!B18</f>
        <v>#</v>
      </c>
      <c r="B96" s="60" t="s">
        <v>284</v>
      </c>
      <c r="C96" s="61" t="s">
        <v>20</v>
      </c>
      <c r="D96" s="69">
        <f>'Old Reagents'!F18</f>
        <v>0</v>
      </c>
      <c r="E96" s="60" t="s">
        <v>192</v>
      </c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4"/>
      <c r="Y96" s="4"/>
      <c r="Z96" s="4"/>
    </row>
    <row r="97" spans="1:26" ht="18.75" customHeight="1" x14ac:dyDescent="0.2">
      <c r="A97" s="64" t="str">
        <f>'Old Reagents'!B19</f>
        <v>#</v>
      </c>
      <c r="B97" s="60" t="s">
        <v>285</v>
      </c>
      <c r="C97" s="61" t="s">
        <v>20</v>
      </c>
      <c r="D97" s="69">
        <f>'Old Reagents'!F19</f>
        <v>0</v>
      </c>
      <c r="E97" s="60" t="s">
        <v>192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4"/>
      <c r="Y97" s="4"/>
      <c r="Z97" s="4"/>
    </row>
    <row r="98" spans="1:26" ht="18.75" customHeight="1" x14ac:dyDescent="0.2">
      <c r="A98" s="64" t="str">
        <f>'Old Reagents'!B20</f>
        <v>#</v>
      </c>
      <c r="B98" s="60" t="s">
        <v>286</v>
      </c>
      <c r="C98" s="61" t="s">
        <v>20</v>
      </c>
      <c r="D98" s="69">
        <f>'Old Reagents'!F20</f>
        <v>0</v>
      </c>
      <c r="E98" s="60" t="s">
        <v>192</v>
      </c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4"/>
      <c r="Y98" s="4"/>
      <c r="Z98" s="4"/>
    </row>
    <row r="99" spans="1:26" ht="18.75" customHeight="1" x14ac:dyDescent="0.2">
      <c r="A99" s="64"/>
      <c r="B99" s="69"/>
      <c r="C99" s="73"/>
      <c r="D99" s="69"/>
      <c r="E99" s="6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4"/>
      <c r="Y99" s="4"/>
      <c r="Z99" s="4"/>
    </row>
    <row r="100" spans="1:26" ht="18.75" customHeight="1" x14ac:dyDescent="0.2">
      <c r="A100" s="64">
        <f>'Old Reagents'!B22</f>
        <v>0</v>
      </c>
      <c r="B100" s="60" t="s">
        <v>287</v>
      </c>
      <c r="C100" s="61" t="s">
        <v>20</v>
      </c>
      <c r="D100" s="69" t="str">
        <f>'Old Reagents'!F22</f>
        <v>['PbI2','EtNH3I','GBL']</v>
      </c>
      <c r="E100" s="60" t="s">
        <v>196</v>
      </c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4"/>
      <c r="Y100" s="4"/>
      <c r="Z100" s="4"/>
    </row>
    <row r="101" spans="1:26" ht="18.75" customHeight="1" x14ac:dyDescent="0.2">
      <c r="A101" s="64">
        <f>'Old Reagents'!B23</f>
        <v>0</v>
      </c>
      <c r="B101" s="60" t="s">
        <v>289</v>
      </c>
      <c r="C101" s="73" t="s">
        <v>20</v>
      </c>
      <c r="D101" s="69">
        <f>'Old Reagents'!F23</f>
        <v>1.1000000000000001</v>
      </c>
      <c r="E101" s="69" t="s">
        <v>193</v>
      </c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4"/>
      <c r="Y101" s="4"/>
      <c r="Z101" s="4"/>
    </row>
    <row r="102" spans="1:26" ht="18.75" customHeight="1" x14ac:dyDescent="0.2">
      <c r="A102" s="64">
        <f>'Old Reagents'!B24</f>
        <v>0</v>
      </c>
      <c r="B102" s="60" t="s">
        <v>290</v>
      </c>
      <c r="C102" s="61" t="s">
        <v>20</v>
      </c>
      <c r="D102" s="69">
        <f>'Old Reagents'!F24</f>
        <v>2.2000000000000002</v>
      </c>
      <c r="E102" s="60" t="s">
        <v>190</v>
      </c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4"/>
      <c r="Y102" s="4"/>
      <c r="Z102" s="4"/>
    </row>
    <row r="103" spans="1:26" ht="18.75" customHeight="1" x14ac:dyDescent="0.2">
      <c r="A103" s="64" t="str">
        <f>'Old Reagents'!B25</f>
        <v>#</v>
      </c>
      <c r="B103" s="60" t="s">
        <v>291</v>
      </c>
      <c r="C103" s="61" t="s">
        <v>20</v>
      </c>
      <c r="D103" s="69">
        <f>'Old Reagents'!F25</f>
        <v>0</v>
      </c>
      <c r="E103" s="60" t="s">
        <v>190</v>
      </c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4"/>
      <c r="Y103" s="4"/>
      <c r="Z103" s="4"/>
    </row>
    <row r="104" spans="1:26" ht="18.75" customHeight="1" x14ac:dyDescent="0.2">
      <c r="A104" s="64" t="str">
        <f>'Old Reagents'!B26</f>
        <v>#</v>
      </c>
      <c r="B104" s="60" t="s">
        <v>288</v>
      </c>
      <c r="C104" s="61" t="s">
        <v>20</v>
      </c>
      <c r="D104" s="69">
        <f>'Old Reagents'!F26</f>
        <v>0</v>
      </c>
      <c r="E104" s="60" t="s">
        <v>190</v>
      </c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4"/>
      <c r="Y104" s="4"/>
      <c r="Z104" s="4"/>
    </row>
    <row r="105" spans="1:26" ht="18.75" customHeight="1" x14ac:dyDescent="0.2">
      <c r="A105" s="64" t="str">
        <f>'Old Reagents'!B27</f>
        <v>#</v>
      </c>
      <c r="B105" s="60" t="s">
        <v>292</v>
      </c>
      <c r="C105" s="61" t="s">
        <v>20</v>
      </c>
      <c r="D105" s="69">
        <f>'Old Reagents'!F27</f>
        <v>0</v>
      </c>
      <c r="E105" s="60" t="s">
        <v>192</v>
      </c>
      <c r="F105" s="19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64" t="str">
        <f>'Old Reagents'!B28</f>
        <v>#</v>
      </c>
      <c r="B106" s="60" t="s">
        <v>293</v>
      </c>
      <c r="C106" s="61" t="s">
        <v>20</v>
      </c>
      <c r="D106" s="69">
        <f>'Old Reagents'!F28</f>
        <v>0</v>
      </c>
      <c r="E106" s="60" t="s">
        <v>192</v>
      </c>
      <c r="F106" s="19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64" t="str">
        <f>'Old Reagents'!B29</f>
        <v>#</v>
      </c>
      <c r="B107" s="60" t="s">
        <v>294</v>
      </c>
      <c r="C107" s="61" t="s">
        <v>20</v>
      </c>
      <c r="D107" s="69">
        <f>'Old Reagents'!F29</f>
        <v>0</v>
      </c>
      <c r="E107" s="60" t="s">
        <v>192</v>
      </c>
      <c r="F107" s="19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64"/>
      <c r="B108" s="60"/>
      <c r="C108" s="61"/>
      <c r="D108" s="69">
        <f>'Old Reagents'!F30</f>
        <v>0</v>
      </c>
      <c r="E108" s="60"/>
      <c r="F108" s="19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64">
        <f>'Old Reagents'!B31</f>
        <v>0</v>
      </c>
      <c r="B109" s="60" t="s">
        <v>295</v>
      </c>
      <c r="C109" s="61" t="s">
        <v>20</v>
      </c>
      <c r="D109" s="69" t="str">
        <f>'Old Reagents'!F31</f>
        <v>['EtNH3I','GBL']</v>
      </c>
      <c r="E109" s="60" t="s">
        <v>196</v>
      </c>
      <c r="F109" s="19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64">
        <f>'Old Reagents'!B32</f>
        <v>0</v>
      </c>
      <c r="B110" s="99" t="s">
        <v>296</v>
      </c>
      <c r="C110" s="73" t="s">
        <v>20</v>
      </c>
      <c r="D110" s="69">
        <f>'Old Reagents'!F32</f>
        <v>4</v>
      </c>
      <c r="E110" s="69" t="s">
        <v>193</v>
      </c>
      <c r="F110" s="19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64" t="str">
        <f>'Old Reagents'!B33</f>
        <v>#</v>
      </c>
      <c r="B111" s="60" t="s">
        <v>297</v>
      </c>
      <c r="C111" s="61" t="s">
        <v>20</v>
      </c>
      <c r="D111" s="69">
        <f>'Old Reagents'!F33</f>
        <v>1.33</v>
      </c>
      <c r="E111" s="60" t="s">
        <v>190</v>
      </c>
      <c r="F111" s="19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64" t="str">
        <f>'Old Reagents'!B34</f>
        <v>#</v>
      </c>
      <c r="B112" s="60" t="s">
        <v>298</v>
      </c>
      <c r="C112" s="61" t="s">
        <v>20</v>
      </c>
      <c r="D112" s="69">
        <f>'Old Reagents'!F34</f>
        <v>1.2</v>
      </c>
      <c r="E112" s="60" t="s">
        <v>190</v>
      </c>
      <c r="F112" s="19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64" t="str">
        <f>'Old Reagents'!B35</f>
        <v>#</v>
      </c>
      <c r="B113" s="60" t="s">
        <v>334</v>
      </c>
      <c r="C113" s="61" t="s">
        <v>20</v>
      </c>
      <c r="D113" s="69">
        <f>'Old Reagents'!F35</f>
        <v>0</v>
      </c>
      <c r="E113" s="60" t="s">
        <v>190</v>
      </c>
      <c r="F113" s="19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64" t="str">
        <f>'Old Reagents'!B36</f>
        <v>#</v>
      </c>
      <c r="B114" s="60" t="s">
        <v>299</v>
      </c>
      <c r="C114" s="61" t="s">
        <v>20</v>
      </c>
      <c r="D114" s="69">
        <f>'Old Reagents'!F36</f>
        <v>0</v>
      </c>
      <c r="E114" s="60" t="s">
        <v>192</v>
      </c>
      <c r="F114" s="19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64" t="str">
        <f>'Old Reagents'!B37</f>
        <v>#</v>
      </c>
      <c r="B115" s="60" t="s">
        <v>300</v>
      </c>
      <c r="C115" s="61" t="s">
        <v>20</v>
      </c>
      <c r="D115" s="69">
        <f>'Old Reagents'!F37</f>
        <v>0</v>
      </c>
      <c r="E115" s="60" t="s">
        <v>192</v>
      </c>
      <c r="F115" s="19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64" t="str">
        <f>'Old Reagents'!B38</f>
        <v>#</v>
      </c>
      <c r="B116" s="60" t="s">
        <v>301</v>
      </c>
      <c r="C116" s="61" t="s">
        <v>20</v>
      </c>
      <c r="D116" s="69">
        <f>'Old Reagents'!F38</f>
        <v>0</v>
      </c>
      <c r="E116" s="60" t="s">
        <v>192</v>
      </c>
      <c r="F116" s="19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64"/>
      <c r="B117" s="60"/>
      <c r="C117" s="61"/>
      <c r="D117" s="69"/>
      <c r="E117" s="60"/>
      <c r="F117" s="19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64" t="str">
        <f>'Old Reagents'!B40</f>
        <v>#</v>
      </c>
      <c r="B118" s="60" t="s">
        <v>302</v>
      </c>
      <c r="C118" s="61" t="s">
        <v>20</v>
      </c>
      <c r="D118" s="69" t="str">
        <f>'Old Reagents'!F40</f>
        <v>['PbI2','PyrrolidiniumIodide','DMSO']</v>
      </c>
      <c r="E118" s="60" t="s">
        <v>196</v>
      </c>
      <c r="F118" s="19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64" t="str">
        <f>'Old Reagents'!B41</f>
        <v>#</v>
      </c>
      <c r="B119" s="99" t="s">
        <v>304</v>
      </c>
      <c r="C119" s="73" t="s">
        <v>20</v>
      </c>
      <c r="D119" s="69">
        <f>'Old Reagents'!F41</f>
        <v>1.18</v>
      </c>
      <c r="E119" s="69" t="s">
        <v>193</v>
      </c>
      <c r="F119" s="19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64" t="str">
        <f>'Old Reagents'!B42</f>
        <v>#</v>
      </c>
      <c r="B120" s="99" t="s">
        <v>305</v>
      </c>
      <c r="C120" s="61" t="s">
        <v>20</v>
      </c>
      <c r="D120" s="69">
        <f>'Old Reagents'!F42</f>
        <v>0.74</v>
      </c>
      <c r="E120" s="60" t="s">
        <v>190</v>
      </c>
      <c r="F120" s="19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64" t="str">
        <f>'Old Reagents'!B43</f>
        <v>#</v>
      </c>
      <c r="B121" s="60" t="s">
        <v>306</v>
      </c>
      <c r="C121" s="61" t="s">
        <v>20</v>
      </c>
      <c r="D121" s="69">
        <f>'Old Reagents'!F43</f>
        <v>0</v>
      </c>
      <c r="E121" s="60" t="s">
        <v>190</v>
      </c>
      <c r="F121" s="19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64" t="str">
        <f>'Old Reagents'!B44</f>
        <v>#</v>
      </c>
      <c r="B122" s="60" t="s">
        <v>303</v>
      </c>
      <c r="C122" s="61" t="s">
        <v>20</v>
      </c>
      <c r="D122" s="69">
        <f>'Old Reagents'!F44</f>
        <v>0</v>
      </c>
      <c r="E122" s="60" t="s">
        <v>190</v>
      </c>
      <c r="F122" s="19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64" t="str">
        <f>'Old Reagents'!B45</f>
        <v>#</v>
      </c>
      <c r="B123" s="60" t="s">
        <v>307</v>
      </c>
      <c r="C123" s="61" t="s">
        <v>20</v>
      </c>
      <c r="D123" s="69">
        <f>'Old Reagents'!F45</f>
        <v>0</v>
      </c>
      <c r="E123" s="60" t="s">
        <v>192</v>
      </c>
      <c r="F123" s="19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64" t="str">
        <f>'Old Reagents'!B46</f>
        <v>#</v>
      </c>
      <c r="B124" s="60" t="s">
        <v>308</v>
      </c>
      <c r="C124" s="61" t="s">
        <v>20</v>
      </c>
      <c r="D124" s="69">
        <f>'Old Reagents'!F46</f>
        <v>0</v>
      </c>
      <c r="E124" s="60" t="s">
        <v>192</v>
      </c>
      <c r="F124" s="19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64" t="str">
        <f>'Old Reagents'!B47</f>
        <v>#</v>
      </c>
      <c r="B125" s="60" t="s">
        <v>309</v>
      </c>
      <c r="C125" s="61" t="s">
        <v>20</v>
      </c>
      <c r="D125" s="69">
        <f>'Old Reagents'!F47</f>
        <v>0</v>
      </c>
      <c r="E125" s="60" t="s">
        <v>192</v>
      </c>
      <c r="F125" s="19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64"/>
      <c r="B126" s="60"/>
      <c r="C126" s="61"/>
      <c r="D126" s="69"/>
      <c r="E126" s="60"/>
      <c r="F126" s="19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64" t="str">
        <f>'Old Reagents'!B49</f>
        <v>#</v>
      </c>
      <c r="B127" s="60" t="s">
        <v>310</v>
      </c>
      <c r="C127" s="61" t="s">
        <v>20</v>
      </c>
      <c r="D127" s="69" t="str">
        <f>'Old Reagents'!F49</f>
        <v>['PbI2','PyrrolidiniumIodide','DMSO']</v>
      </c>
      <c r="E127" s="60" t="s">
        <v>196</v>
      </c>
      <c r="F127" s="19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64" t="str">
        <f>'Old Reagents'!B50</f>
        <v>#</v>
      </c>
      <c r="B128" s="99" t="s">
        <v>312</v>
      </c>
      <c r="C128" s="73" t="s">
        <v>20</v>
      </c>
      <c r="D128" s="69">
        <f>'Old Reagents'!F50</f>
        <v>1.42</v>
      </c>
      <c r="E128" s="69" t="s">
        <v>193</v>
      </c>
      <c r="F128" s="19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64" t="str">
        <f>'Old Reagents'!B51</f>
        <v>#</v>
      </c>
      <c r="B129" s="99" t="s">
        <v>313</v>
      </c>
      <c r="C129" s="61" t="s">
        <v>20</v>
      </c>
      <c r="D129" s="69">
        <f>'Old Reagents'!F51</f>
        <v>1.06</v>
      </c>
      <c r="E129" s="60" t="s">
        <v>190</v>
      </c>
      <c r="F129" s="19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64" t="str">
        <f>'Old Reagents'!B52</f>
        <v>#</v>
      </c>
      <c r="B130" s="60" t="s">
        <v>314</v>
      </c>
      <c r="C130" s="61" t="s">
        <v>20</v>
      </c>
      <c r="D130" s="69" t="str">
        <f>'Old Reagents'!F52</f>
        <v>['PbI2','PyrrolidiniumIodide','DMSO']</v>
      </c>
      <c r="E130" s="60" t="s">
        <v>190</v>
      </c>
      <c r="F130" s="19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64" t="str">
        <f>'Old Reagents'!B53</f>
        <v>#</v>
      </c>
      <c r="B131" s="60" t="s">
        <v>311</v>
      </c>
      <c r="C131" s="61" t="s">
        <v>20</v>
      </c>
      <c r="D131" s="69">
        <f>'Old Reagents'!F53</f>
        <v>1.42</v>
      </c>
      <c r="E131" s="60" t="s">
        <v>190</v>
      </c>
      <c r="F131" s="19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64" t="str">
        <f>'Old Reagents'!B54</f>
        <v>#</v>
      </c>
      <c r="B132" s="60" t="s">
        <v>315</v>
      </c>
      <c r="C132" s="61" t="s">
        <v>20</v>
      </c>
      <c r="D132" s="69">
        <f>'Old Reagents'!F54</f>
        <v>1.06</v>
      </c>
      <c r="E132" s="60" t="s">
        <v>192</v>
      </c>
      <c r="F132" s="19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64" t="str">
        <f>'Old Reagents'!B55</f>
        <v>#</v>
      </c>
      <c r="B133" s="60" t="s">
        <v>316</v>
      </c>
      <c r="C133" s="61" t="s">
        <v>20</v>
      </c>
      <c r="D133" s="69" t="str">
        <f>'Old Reagents'!F55</f>
        <v>['PbI2','PyrrolidiniumIodide','DMSO']</v>
      </c>
      <c r="E133" s="60" t="s">
        <v>192</v>
      </c>
      <c r="F133" s="19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64" t="str">
        <f>'Old Reagents'!B56</f>
        <v>#</v>
      </c>
      <c r="B134" s="60" t="s">
        <v>317</v>
      </c>
      <c r="C134" s="61" t="s">
        <v>20</v>
      </c>
      <c r="D134" s="69">
        <f>'Old Reagents'!F56</f>
        <v>1.42</v>
      </c>
      <c r="E134" s="60" t="s">
        <v>192</v>
      </c>
      <c r="F134" s="19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64"/>
      <c r="B135" s="60"/>
      <c r="C135" s="61"/>
      <c r="D135" s="69"/>
      <c r="E135" s="60"/>
      <c r="F135" s="19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64" t="str">
        <f>'Old Reagents'!B58</f>
        <v>#</v>
      </c>
      <c r="B136" s="60" t="s">
        <v>318</v>
      </c>
      <c r="C136" s="61" t="s">
        <v>20</v>
      </c>
      <c r="D136" s="69" t="str">
        <f>'Old Reagents'!F58</f>
        <v>['PbI2','PyrrolidiniumIodide','DMSO']</v>
      </c>
      <c r="E136" s="60" t="s">
        <v>196</v>
      </c>
      <c r="F136" s="19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64" t="str">
        <f>'Old Reagents'!B59</f>
        <v>#</v>
      </c>
      <c r="B137" s="99" t="s">
        <v>319</v>
      </c>
      <c r="C137" s="73" t="s">
        <v>20</v>
      </c>
      <c r="D137" s="69">
        <f>'Old Reagents'!F59</f>
        <v>1.42</v>
      </c>
      <c r="E137" s="69" t="s">
        <v>193</v>
      </c>
      <c r="F137" s="19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64" t="str">
        <f>'Old Reagents'!B60</f>
        <v>#</v>
      </c>
      <c r="B138" s="99" t="s">
        <v>320</v>
      </c>
      <c r="C138" s="61" t="s">
        <v>20</v>
      </c>
      <c r="D138" s="69">
        <f>'Old Reagents'!F60</f>
        <v>1.06</v>
      </c>
      <c r="E138" s="60" t="s">
        <v>190</v>
      </c>
      <c r="F138" s="19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64" t="str">
        <f>'Old Reagents'!B61</f>
        <v>#</v>
      </c>
      <c r="B139" s="60" t="s">
        <v>321</v>
      </c>
      <c r="C139" s="61" t="s">
        <v>20</v>
      </c>
      <c r="D139" s="69">
        <f>'Old Reagents'!F61</f>
        <v>0</v>
      </c>
      <c r="E139" s="60" t="s">
        <v>190</v>
      </c>
      <c r="F139" s="19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64" t="str">
        <f>'Old Reagents'!B62</f>
        <v>#</v>
      </c>
      <c r="B140" s="60" t="s">
        <v>311</v>
      </c>
      <c r="C140" s="61" t="s">
        <v>20</v>
      </c>
      <c r="D140" s="69">
        <f>'Old Reagents'!F62</f>
        <v>0</v>
      </c>
      <c r="E140" s="60" t="s">
        <v>190</v>
      </c>
      <c r="F140" s="19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64" t="str">
        <f>'Old Reagents'!B63</f>
        <v>#</v>
      </c>
      <c r="B141" s="60" t="s">
        <v>322</v>
      </c>
      <c r="C141" s="61" t="s">
        <v>20</v>
      </c>
      <c r="D141" s="69">
        <f>'Old Reagents'!F63</f>
        <v>0</v>
      </c>
      <c r="E141" s="60" t="s">
        <v>192</v>
      </c>
      <c r="F141" s="19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64" t="str">
        <f>'Old Reagents'!B64</f>
        <v>#</v>
      </c>
      <c r="B142" s="60" t="s">
        <v>323</v>
      </c>
      <c r="C142" s="61" t="s">
        <v>20</v>
      </c>
      <c r="D142" s="69">
        <f>'Old Reagents'!F64</f>
        <v>0</v>
      </c>
      <c r="E142" s="60" t="s">
        <v>192</v>
      </c>
      <c r="F142" s="19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64" t="str">
        <f>'Old Reagents'!B65</f>
        <v>#</v>
      </c>
      <c r="B143" s="60" t="s">
        <v>324</v>
      </c>
      <c r="C143" s="61" t="s">
        <v>20</v>
      </c>
      <c r="D143" s="69">
        <f>'Old Reagents'!F65</f>
        <v>0</v>
      </c>
      <c r="E143" s="60" t="s">
        <v>192</v>
      </c>
      <c r="F143" s="19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64"/>
      <c r="B144" s="60"/>
      <c r="C144" s="73"/>
      <c r="D144" s="69"/>
      <c r="E144" s="69"/>
      <c r="F144" s="19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64">
        <f>'Old Reagents'!B67</f>
        <v>0</v>
      </c>
      <c r="B145" s="60" t="s">
        <v>325</v>
      </c>
      <c r="C145" s="61" t="s">
        <v>20</v>
      </c>
      <c r="D145" s="69" t="str">
        <f>'Old Reagents'!F67</f>
        <v>['FAH']</v>
      </c>
      <c r="E145" s="60" t="s">
        <v>196</v>
      </c>
      <c r="F145" s="19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64" t="str">
        <f>'Old Reagents'!B68</f>
        <v>#</v>
      </c>
      <c r="B146" s="99" t="s">
        <v>327</v>
      </c>
      <c r="C146" s="73" t="s">
        <v>20</v>
      </c>
      <c r="D146" s="69">
        <f>'Old Reagents'!F68</f>
        <v>1.5</v>
      </c>
      <c r="E146" s="69" t="s">
        <v>193</v>
      </c>
      <c r="F146" s="19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64" t="str">
        <f>'Old Reagents'!B69</f>
        <v>#</v>
      </c>
      <c r="B147" s="99" t="s">
        <v>328</v>
      </c>
      <c r="C147" s="61" t="s">
        <v>20</v>
      </c>
      <c r="D147" s="69">
        <f>'Old Reagents'!F69</f>
        <v>7.63</v>
      </c>
      <c r="E147" s="60" t="s">
        <v>190</v>
      </c>
      <c r="F147" s="19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64" t="str">
        <f>'Old Reagents'!B70</f>
        <v>#</v>
      </c>
      <c r="B148" s="60" t="s">
        <v>329</v>
      </c>
      <c r="C148" s="61" t="s">
        <v>20</v>
      </c>
      <c r="D148" s="69">
        <f>'Old Reagents'!F70</f>
        <v>0</v>
      </c>
      <c r="E148" s="60" t="s">
        <v>190</v>
      </c>
      <c r="F148" s="19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64" t="str">
        <f>'Old Reagents'!B71</f>
        <v>#</v>
      </c>
      <c r="B149" s="60" t="s">
        <v>326</v>
      </c>
      <c r="C149" s="61" t="s">
        <v>20</v>
      </c>
      <c r="D149" s="69">
        <f>'Old Reagents'!F71</f>
        <v>0</v>
      </c>
      <c r="E149" s="60" t="s">
        <v>190</v>
      </c>
      <c r="F149" s="19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64" t="str">
        <f>'Old Reagents'!B72</f>
        <v>#</v>
      </c>
      <c r="B150" s="60" t="s">
        <v>330</v>
      </c>
      <c r="C150" s="61" t="s">
        <v>20</v>
      </c>
      <c r="D150" s="69">
        <f>'Old Reagents'!F72</f>
        <v>0</v>
      </c>
      <c r="E150" s="60" t="s">
        <v>192</v>
      </c>
      <c r="F150" s="19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64" t="str">
        <f>'Old Reagents'!B73</f>
        <v>#</v>
      </c>
      <c r="B151" s="60" t="s">
        <v>331</v>
      </c>
      <c r="C151" s="61" t="s">
        <v>20</v>
      </c>
      <c r="D151" s="69">
        <f>'Old Reagents'!F73</f>
        <v>0</v>
      </c>
      <c r="E151" s="60" t="s">
        <v>192</v>
      </c>
      <c r="F151" s="19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64" t="str">
        <f>'Old Reagents'!B74</f>
        <v>#</v>
      </c>
      <c r="B152" s="60" t="s">
        <v>332</v>
      </c>
      <c r="C152" s="61" t="s">
        <v>20</v>
      </c>
      <c r="D152" s="69">
        <f>'Old Reagents'!F74</f>
        <v>0</v>
      </c>
      <c r="E152" s="60" t="s">
        <v>192</v>
      </c>
      <c r="F152" s="19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100" t="s">
        <v>266</v>
      </c>
      <c r="B153" s="78"/>
      <c r="C153" s="79"/>
      <c r="D153" s="78"/>
      <c r="E153" s="7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82"/>
      <c r="B154" s="78" t="s">
        <v>156</v>
      </c>
      <c r="C154" s="79" t="s">
        <v>20</v>
      </c>
      <c r="D154" s="78">
        <f>'User Interface'!E86</f>
        <v>750</v>
      </c>
      <c r="E154" s="78" t="s">
        <v>192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82"/>
      <c r="B155" s="78" t="s">
        <v>158</v>
      </c>
      <c r="C155" s="79" t="s">
        <v>20</v>
      </c>
      <c r="D155" s="78">
        <f>'User Interface'!E87</f>
        <v>80</v>
      </c>
      <c r="E155" s="78" t="s">
        <v>192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82"/>
      <c r="B156" s="78" t="s">
        <v>160</v>
      </c>
      <c r="C156" s="79" t="s">
        <v>20</v>
      </c>
      <c r="D156" s="78">
        <f>'User Interface'!E88</f>
        <v>900</v>
      </c>
      <c r="E156" s="78" t="s">
        <v>192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82"/>
      <c r="B157" s="78" t="s">
        <v>162</v>
      </c>
      <c r="C157" s="79" t="s">
        <v>20</v>
      </c>
      <c r="D157" s="78">
        <f>'User Interface'!E89</f>
        <v>1200</v>
      </c>
      <c r="E157" s="78" t="s">
        <v>192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82"/>
      <c r="B158" s="78" t="s">
        <v>164</v>
      </c>
      <c r="C158" s="79" t="s">
        <v>20</v>
      </c>
      <c r="D158" s="78">
        <f>'User Interface'!E90</f>
        <v>105</v>
      </c>
      <c r="E158" s="78" t="s">
        <v>192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82"/>
      <c r="B159" s="78" t="s">
        <v>167</v>
      </c>
      <c r="C159" s="79" t="s">
        <v>20</v>
      </c>
      <c r="D159" s="78">
        <f>'User Interface'!E91</f>
        <v>12600</v>
      </c>
      <c r="E159" s="78" t="s">
        <v>192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82"/>
      <c r="B160" s="78" t="s">
        <v>170</v>
      </c>
      <c r="C160" s="79" t="s">
        <v>20</v>
      </c>
      <c r="D160" s="78">
        <f>'User Interface'!E92</f>
        <v>2</v>
      </c>
      <c r="E160" s="78" t="s">
        <v>190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82"/>
      <c r="B161" s="78" t="s">
        <v>173</v>
      </c>
      <c r="C161" s="79" t="s">
        <v>20</v>
      </c>
      <c r="D161" s="78" t="str">
        <f>'User Interface'!E93</f>
        <v>Symyx_96_well_0003</v>
      </c>
      <c r="E161" s="78" t="s">
        <v>193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100" t="s">
        <v>267</v>
      </c>
      <c r="B162" s="78"/>
      <c r="C162" s="79"/>
      <c r="D162" s="78"/>
      <c r="E162" s="7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82"/>
      <c r="B163" s="78" t="s">
        <v>268</v>
      </c>
      <c r="C163" s="79" t="s">
        <v>20</v>
      </c>
      <c r="D163" s="78">
        <f>'User Interface'!E95</f>
        <v>45</v>
      </c>
      <c r="E163" s="78" t="s">
        <v>192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82"/>
      <c r="B164" s="78" t="s">
        <v>269</v>
      </c>
      <c r="C164" s="79" t="s">
        <v>20</v>
      </c>
      <c r="D164" s="78">
        <f>'User Interface'!E96</f>
        <v>75</v>
      </c>
      <c r="E164" s="78" t="s">
        <v>192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82"/>
      <c r="B165" s="78" t="s">
        <v>270</v>
      </c>
      <c r="C165" s="79" t="s">
        <v>20</v>
      </c>
      <c r="D165" s="78">
        <f>'User Interface'!E97</f>
        <v>450</v>
      </c>
      <c r="E165" s="78" t="s">
        <v>192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82"/>
      <c r="B166" s="78" t="s">
        <v>271</v>
      </c>
      <c r="C166" s="79" t="s">
        <v>20</v>
      </c>
      <c r="D166" s="78">
        <f>'User Interface'!E98</f>
        <v>3600</v>
      </c>
      <c r="E166" s="78" t="s">
        <v>192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88"/>
      <c r="B167" s="89"/>
      <c r="C167" s="90"/>
      <c r="D167" s="89"/>
      <c r="E167" s="89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88"/>
      <c r="B168" s="89"/>
      <c r="C168" s="90"/>
      <c r="D168" s="89"/>
      <c r="E168" s="89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88"/>
      <c r="B169" s="89"/>
      <c r="C169" s="90"/>
      <c r="D169" s="89"/>
      <c r="E169" s="89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88"/>
      <c r="B170" s="89"/>
      <c r="C170" s="90"/>
      <c r="D170" s="89"/>
      <c r="E170" s="89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88"/>
      <c r="B171" s="89"/>
      <c r="C171" s="90"/>
      <c r="D171" s="89"/>
      <c r="E171" s="89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88"/>
      <c r="B172" s="89"/>
      <c r="C172" s="90"/>
      <c r="D172" s="89"/>
      <c r="E172" s="89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88"/>
      <c r="B173" s="89"/>
      <c r="C173" s="90"/>
      <c r="D173" s="89"/>
      <c r="E173" s="89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88"/>
      <c r="B174" s="89"/>
      <c r="C174" s="90"/>
      <c r="D174" s="89"/>
      <c r="E174" s="89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88"/>
      <c r="B175" s="89"/>
      <c r="C175" s="90"/>
      <c r="D175" s="89"/>
      <c r="E175" s="89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88"/>
      <c r="B176" s="89"/>
      <c r="C176" s="90"/>
      <c r="D176" s="89"/>
      <c r="E176" s="89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88"/>
      <c r="B177" s="89"/>
      <c r="C177" s="90"/>
      <c r="D177" s="89"/>
      <c r="E177" s="89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88"/>
      <c r="B178" s="89"/>
      <c r="C178" s="90"/>
      <c r="D178" s="89"/>
      <c r="E178" s="89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88"/>
      <c r="B179" s="89"/>
      <c r="C179" s="90"/>
      <c r="D179" s="89"/>
      <c r="E179" s="89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88"/>
      <c r="B180" s="89"/>
      <c r="C180" s="90"/>
      <c r="D180" s="89"/>
      <c r="E180" s="89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88"/>
      <c r="B181" s="89"/>
      <c r="C181" s="90"/>
      <c r="D181" s="89"/>
      <c r="E181" s="89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88"/>
      <c r="B182" s="89"/>
      <c r="C182" s="90"/>
      <c r="D182" s="89"/>
      <c r="E182" s="89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88"/>
      <c r="B183" s="89"/>
      <c r="C183" s="90"/>
      <c r="D183" s="89"/>
      <c r="E183" s="89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88"/>
      <c r="B184" s="89"/>
      <c r="C184" s="90"/>
      <c r="D184" s="89"/>
      <c r="E184" s="89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88"/>
      <c r="B185" s="89"/>
      <c r="C185" s="90"/>
      <c r="D185" s="89"/>
      <c r="E185" s="89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88"/>
      <c r="B186" s="89"/>
      <c r="C186" s="90"/>
      <c r="D186" s="89"/>
      <c r="E186" s="89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88"/>
      <c r="B187" s="89"/>
      <c r="C187" s="90"/>
      <c r="D187" s="89"/>
      <c r="E187" s="89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88"/>
      <c r="B188" s="89"/>
      <c r="C188" s="90"/>
      <c r="D188" s="89"/>
      <c r="E188" s="89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88"/>
      <c r="B189" s="89"/>
      <c r="C189" s="90"/>
      <c r="D189" s="89"/>
      <c r="E189" s="89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88"/>
      <c r="B190" s="89"/>
      <c r="C190" s="90"/>
      <c r="D190" s="89"/>
      <c r="E190" s="89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88"/>
      <c r="B191" s="89"/>
      <c r="C191" s="90"/>
      <c r="D191" s="89"/>
      <c r="E191" s="89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88"/>
      <c r="B192" s="89"/>
      <c r="C192" s="90"/>
      <c r="D192" s="89"/>
      <c r="E192" s="89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88"/>
      <c r="B193" s="89"/>
      <c r="C193" s="90"/>
      <c r="D193" s="89"/>
      <c r="E193" s="89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88"/>
      <c r="B194" s="89"/>
      <c r="C194" s="90"/>
      <c r="D194" s="89"/>
      <c r="E194" s="89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88"/>
      <c r="B195" s="89"/>
      <c r="C195" s="90"/>
      <c r="D195" s="89"/>
      <c r="E195" s="89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88"/>
      <c r="B196" s="89"/>
      <c r="C196" s="90"/>
      <c r="D196" s="89"/>
      <c r="E196" s="89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88"/>
      <c r="B197" s="89"/>
      <c r="C197" s="90"/>
      <c r="D197" s="89"/>
      <c r="E197" s="89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88"/>
      <c r="B198" s="89"/>
      <c r="C198" s="90"/>
      <c r="D198" s="89"/>
      <c r="E198" s="89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88"/>
      <c r="B199" s="89"/>
      <c r="C199" s="90"/>
      <c r="D199" s="89"/>
      <c r="E199" s="89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88"/>
      <c r="B200" s="89"/>
      <c r="C200" s="90"/>
      <c r="D200" s="89"/>
      <c r="E200" s="89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88"/>
      <c r="B201" s="89"/>
      <c r="C201" s="90"/>
      <c r="D201" s="89"/>
      <c r="E201" s="89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88"/>
      <c r="B202" s="89"/>
      <c r="C202" s="90"/>
      <c r="D202" s="89"/>
      <c r="E202" s="89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88"/>
      <c r="B203" s="89"/>
      <c r="C203" s="90"/>
      <c r="D203" s="89"/>
      <c r="E203" s="89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88"/>
      <c r="B204" s="89"/>
      <c r="C204" s="90"/>
      <c r="D204" s="89"/>
      <c r="E204" s="89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88"/>
      <c r="B205" s="89"/>
      <c r="C205" s="90"/>
      <c r="D205" s="89"/>
      <c r="E205" s="89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88"/>
      <c r="B206" s="89"/>
      <c r="C206" s="90"/>
      <c r="D206" s="89"/>
      <c r="E206" s="89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88"/>
      <c r="B207" s="89"/>
      <c r="C207" s="90"/>
      <c r="D207" s="89"/>
      <c r="E207" s="89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88"/>
      <c r="B208" s="89"/>
      <c r="C208" s="90"/>
      <c r="D208" s="89"/>
      <c r="E208" s="89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88"/>
      <c r="B209" s="89"/>
      <c r="C209" s="90"/>
      <c r="D209" s="89"/>
      <c r="E209" s="89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88"/>
      <c r="B210" s="89"/>
      <c r="C210" s="90"/>
      <c r="D210" s="89"/>
      <c r="E210" s="89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88"/>
      <c r="B211" s="89"/>
      <c r="C211" s="90"/>
      <c r="D211" s="89"/>
      <c r="E211" s="89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88"/>
      <c r="B212" s="89"/>
      <c r="C212" s="90"/>
      <c r="D212" s="89"/>
      <c r="E212" s="89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88"/>
      <c r="B213" s="89"/>
      <c r="C213" s="90"/>
      <c r="D213" s="89"/>
      <c r="E213" s="89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88"/>
      <c r="B214" s="89"/>
      <c r="C214" s="90"/>
      <c r="D214" s="89"/>
      <c r="E214" s="89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88"/>
      <c r="B215" s="89"/>
      <c r="C215" s="90"/>
      <c r="D215" s="89"/>
      <c r="E215" s="89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88"/>
      <c r="B216" s="89"/>
      <c r="C216" s="90"/>
      <c r="D216" s="89"/>
      <c r="E216" s="89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88"/>
      <c r="B217" s="89"/>
      <c r="C217" s="90"/>
      <c r="D217" s="89"/>
      <c r="E217" s="89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88"/>
      <c r="B218" s="89"/>
      <c r="C218" s="90"/>
      <c r="D218" s="89"/>
      <c r="E218" s="89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88"/>
      <c r="B219" s="89"/>
      <c r="C219" s="90"/>
      <c r="D219" s="89"/>
      <c r="E219" s="89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88"/>
      <c r="B220" s="89"/>
      <c r="C220" s="90"/>
      <c r="D220" s="89"/>
      <c r="E220" s="89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88"/>
      <c r="B221" s="89"/>
      <c r="C221" s="90"/>
      <c r="D221" s="89"/>
      <c r="E221" s="89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88"/>
      <c r="B222" s="89"/>
      <c r="C222" s="90"/>
      <c r="D222" s="89"/>
      <c r="E222" s="89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88"/>
      <c r="B223" s="89"/>
      <c r="C223" s="90"/>
      <c r="D223" s="89"/>
      <c r="E223" s="89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88"/>
      <c r="B224" s="89"/>
      <c r="C224" s="90"/>
      <c r="D224" s="89"/>
      <c r="E224" s="89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88"/>
      <c r="B225" s="89"/>
      <c r="C225" s="90"/>
      <c r="D225" s="89"/>
      <c r="E225" s="89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88"/>
      <c r="B226" s="89"/>
      <c r="C226" s="90"/>
      <c r="D226" s="89"/>
      <c r="E226" s="89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88"/>
      <c r="B227" s="89"/>
      <c r="C227" s="90"/>
      <c r="D227" s="89"/>
      <c r="E227" s="89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88"/>
      <c r="B228" s="89"/>
      <c r="C228" s="90"/>
      <c r="D228" s="89"/>
      <c r="E228" s="89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88"/>
      <c r="B229" s="89"/>
      <c r="C229" s="90"/>
      <c r="D229" s="89"/>
      <c r="E229" s="89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88"/>
      <c r="B230" s="89"/>
      <c r="C230" s="90"/>
      <c r="D230" s="89"/>
      <c r="E230" s="89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88"/>
      <c r="B231" s="89"/>
      <c r="C231" s="90"/>
      <c r="D231" s="89"/>
      <c r="E231" s="89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88"/>
      <c r="B232" s="89"/>
      <c r="C232" s="90"/>
      <c r="D232" s="89"/>
      <c r="E232" s="89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88"/>
      <c r="B233" s="89"/>
      <c r="C233" s="90"/>
      <c r="D233" s="89"/>
      <c r="E233" s="89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88"/>
      <c r="B234" s="89"/>
      <c r="C234" s="90"/>
      <c r="D234" s="89"/>
      <c r="E234" s="89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88"/>
      <c r="B235" s="89"/>
      <c r="C235" s="90"/>
      <c r="D235" s="89"/>
      <c r="E235" s="89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88"/>
      <c r="B236" s="89"/>
      <c r="C236" s="90"/>
      <c r="D236" s="89"/>
      <c r="E236" s="89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88"/>
      <c r="B237" s="89"/>
      <c r="C237" s="90"/>
      <c r="D237" s="89"/>
      <c r="E237" s="89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88"/>
      <c r="B238" s="89"/>
      <c r="C238" s="90"/>
      <c r="D238" s="89"/>
      <c r="E238" s="89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88"/>
      <c r="B239" s="89"/>
      <c r="C239" s="90"/>
      <c r="D239" s="89"/>
      <c r="E239" s="89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88"/>
      <c r="B240" s="89"/>
      <c r="C240" s="90"/>
      <c r="D240" s="89"/>
      <c r="E240" s="89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88"/>
      <c r="B241" s="89"/>
      <c r="C241" s="90"/>
      <c r="D241" s="89"/>
      <c r="E241" s="89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88"/>
      <c r="B242" s="89"/>
      <c r="C242" s="90"/>
      <c r="D242" s="89"/>
      <c r="E242" s="89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88"/>
      <c r="B243" s="89"/>
      <c r="C243" s="90"/>
      <c r="D243" s="89"/>
      <c r="E243" s="89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88"/>
      <c r="B244" s="89"/>
      <c r="C244" s="90"/>
      <c r="D244" s="89"/>
      <c r="E244" s="89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88"/>
      <c r="B245" s="89"/>
      <c r="C245" s="90"/>
      <c r="D245" s="89"/>
      <c r="E245" s="89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88"/>
      <c r="B246" s="89"/>
      <c r="C246" s="90"/>
      <c r="D246" s="89"/>
      <c r="E246" s="89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88"/>
      <c r="B247" s="89"/>
      <c r="C247" s="90"/>
      <c r="D247" s="89"/>
      <c r="E247" s="89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88"/>
      <c r="B248" s="89"/>
      <c r="C248" s="90"/>
      <c r="D248" s="89"/>
      <c r="E248" s="89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88"/>
      <c r="B249" s="89"/>
      <c r="C249" s="90"/>
      <c r="D249" s="89"/>
      <c r="E249" s="89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88"/>
      <c r="B250" s="89"/>
      <c r="C250" s="90"/>
      <c r="D250" s="89"/>
      <c r="E250" s="89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88"/>
      <c r="B251" s="89"/>
      <c r="C251" s="90"/>
      <c r="D251" s="89"/>
      <c r="E251" s="89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88"/>
      <c r="B252" s="89"/>
      <c r="C252" s="90"/>
      <c r="D252" s="89"/>
      <c r="E252" s="89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88"/>
      <c r="B253" s="89"/>
      <c r="C253" s="90"/>
      <c r="D253" s="89"/>
      <c r="E253" s="89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88"/>
      <c r="B254" s="89"/>
      <c r="C254" s="90"/>
      <c r="D254" s="89"/>
      <c r="E254" s="89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88"/>
      <c r="B255" s="89"/>
      <c r="C255" s="90"/>
      <c r="D255" s="89"/>
      <c r="E255" s="89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88"/>
      <c r="B256" s="89"/>
      <c r="C256" s="90"/>
      <c r="D256" s="89"/>
      <c r="E256" s="89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88"/>
      <c r="B257" s="89"/>
      <c r="C257" s="90"/>
      <c r="D257" s="89"/>
      <c r="E257" s="89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88"/>
      <c r="B258" s="89"/>
      <c r="C258" s="90"/>
      <c r="D258" s="89"/>
      <c r="E258" s="89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88"/>
      <c r="B259" s="89"/>
      <c r="C259" s="90"/>
      <c r="D259" s="89"/>
      <c r="E259" s="89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88"/>
      <c r="B260" s="89"/>
      <c r="C260" s="90"/>
      <c r="D260" s="89"/>
      <c r="E260" s="89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88"/>
      <c r="B261" s="89"/>
      <c r="C261" s="90"/>
      <c r="D261" s="89"/>
      <c r="E261" s="89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88"/>
      <c r="B262" s="89"/>
      <c r="C262" s="90"/>
      <c r="D262" s="89"/>
      <c r="E262" s="89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88"/>
      <c r="B263" s="89"/>
      <c r="C263" s="90"/>
      <c r="D263" s="89"/>
      <c r="E263" s="89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88"/>
      <c r="B264" s="89"/>
      <c r="C264" s="90"/>
      <c r="D264" s="89"/>
      <c r="E264" s="89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88"/>
      <c r="B265" s="89"/>
      <c r="C265" s="90"/>
      <c r="D265" s="89"/>
      <c r="E265" s="89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88"/>
      <c r="B266" s="89"/>
      <c r="C266" s="90"/>
      <c r="D266" s="89"/>
      <c r="E266" s="89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88"/>
      <c r="B267" s="89"/>
      <c r="C267" s="90"/>
      <c r="D267" s="89"/>
      <c r="E267" s="89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88"/>
      <c r="B268" s="89"/>
      <c r="C268" s="90"/>
      <c r="D268" s="89"/>
      <c r="E268" s="89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88"/>
      <c r="B269" s="89"/>
      <c r="C269" s="90"/>
      <c r="D269" s="89"/>
      <c r="E269" s="89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88"/>
      <c r="B270" s="89"/>
      <c r="C270" s="90"/>
      <c r="D270" s="89"/>
      <c r="E270" s="89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88"/>
      <c r="B271" s="89"/>
      <c r="C271" s="90"/>
      <c r="D271" s="89"/>
      <c r="E271" s="89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88"/>
      <c r="B272" s="89"/>
      <c r="C272" s="90"/>
      <c r="D272" s="89"/>
      <c r="E272" s="89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88"/>
      <c r="B273" s="89"/>
      <c r="C273" s="90"/>
      <c r="D273" s="89"/>
      <c r="E273" s="89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88"/>
      <c r="B274" s="89"/>
      <c r="C274" s="90"/>
      <c r="D274" s="89"/>
      <c r="E274" s="89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88"/>
      <c r="B275" s="89"/>
      <c r="C275" s="90"/>
      <c r="D275" s="89"/>
      <c r="E275" s="89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88"/>
      <c r="B276" s="89"/>
      <c r="C276" s="90"/>
      <c r="D276" s="89"/>
      <c r="E276" s="89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88"/>
      <c r="B277" s="89"/>
      <c r="C277" s="90"/>
      <c r="D277" s="89"/>
      <c r="E277" s="89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88"/>
      <c r="B278" s="89"/>
      <c r="C278" s="90"/>
      <c r="D278" s="89"/>
      <c r="E278" s="89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88"/>
      <c r="B279" s="89"/>
      <c r="C279" s="90"/>
      <c r="D279" s="89"/>
      <c r="E279" s="89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88"/>
      <c r="B280" s="89"/>
      <c r="C280" s="90"/>
      <c r="D280" s="89"/>
      <c r="E280" s="89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88"/>
      <c r="B281" s="89"/>
      <c r="C281" s="90"/>
      <c r="D281" s="89"/>
      <c r="E281" s="89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88"/>
      <c r="B282" s="89"/>
      <c r="C282" s="90"/>
      <c r="D282" s="89"/>
      <c r="E282" s="89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88"/>
      <c r="B283" s="89"/>
      <c r="C283" s="90"/>
      <c r="D283" s="89"/>
      <c r="E283" s="89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88"/>
      <c r="B284" s="89"/>
      <c r="C284" s="90"/>
      <c r="D284" s="89"/>
      <c r="E284" s="89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88"/>
      <c r="B285" s="89"/>
      <c r="C285" s="90"/>
      <c r="D285" s="89"/>
      <c r="E285" s="89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88"/>
      <c r="B286" s="89"/>
      <c r="C286" s="90"/>
      <c r="D286" s="89"/>
      <c r="E286" s="89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88"/>
      <c r="B287" s="89"/>
      <c r="C287" s="90"/>
      <c r="D287" s="89"/>
      <c r="E287" s="89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88"/>
      <c r="B288" s="89"/>
      <c r="C288" s="90"/>
      <c r="D288" s="89"/>
      <c r="E288" s="89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88"/>
      <c r="B289" s="89"/>
      <c r="C289" s="90"/>
      <c r="D289" s="89"/>
      <c r="E289" s="89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88"/>
      <c r="B290" s="89"/>
      <c r="C290" s="90"/>
      <c r="D290" s="89"/>
      <c r="E290" s="89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88"/>
      <c r="B291" s="89"/>
      <c r="C291" s="90"/>
      <c r="D291" s="89"/>
      <c r="E291" s="89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88"/>
      <c r="B292" s="89"/>
      <c r="C292" s="90"/>
      <c r="D292" s="89"/>
      <c r="E292" s="89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88"/>
      <c r="B293" s="89"/>
      <c r="C293" s="90"/>
      <c r="D293" s="89"/>
      <c r="E293" s="89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88"/>
      <c r="B294" s="89"/>
      <c r="C294" s="90"/>
      <c r="D294" s="89"/>
      <c r="E294" s="89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88"/>
      <c r="B295" s="89"/>
      <c r="C295" s="90"/>
      <c r="D295" s="89"/>
      <c r="E295" s="89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88"/>
      <c r="B296" s="89"/>
      <c r="C296" s="90"/>
      <c r="D296" s="89"/>
      <c r="E296" s="89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88"/>
      <c r="B297" s="89"/>
      <c r="C297" s="90"/>
      <c r="D297" s="89"/>
      <c r="E297" s="89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88"/>
      <c r="B298" s="89"/>
      <c r="C298" s="90"/>
      <c r="D298" s="89"/>
      <c r="E298" s="89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88"/>
      <c r="B299" s="89"/>
      <c r="C299" s="90"/>
      <c r="D299" s="89"/>
      <c r="E299" s="89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88"/>
      <c r="B300" s="89"/>
      <c r="C300" s="90"/>
      <c r="D300" s="89"/>
      <c r="E300" s="89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88"/>
      <c r="B301" s="89"/>
      <c r="C301" s="90"/>
      <c r="D301" s="89"/>
      <c r="E301" s="89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88"/>
      <c r="B302" s="89"/>
      <c r="C302" s="90"/>
      <c r="D302" s="89"/>
      <c r="E302" s="89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88"/>
      <c r="B303" s="89"/>
      <c r="C303" s="90"/>
      <c r="D303" s="89"/>
      <c r="E303" s="89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88"/>
      <c r="B304" s="89"/>
      <c r="C304" s="90"/>
      <c r="D304" s="89"/>
      <c r="E304" s="89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88"/>
      <c r="B305" s="89"/>
      <c r="C305" s="90"/>
      <c r="D305" s="89"/>
      <c r="E305" s="89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88"/>
      <c r="B306" s="89"/>
      <c r="C306" s="90"/>
      <c r="D306" s="89"/>
      <c r="E306" s="89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88"/>
      <c r="B307" s="89"/>
      <c r="C307" s="90"/>
      <c r="D307" s="89"/>
      <c r="E307" s="89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88"/>
      <c r="B308" s="89"/>
      <c r="C308" s="90"/>
      <c r="D308" s="89"/>
      <c r="E308" s="89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88"/>
      <c r="B309" s="89"/>
      <c r="C309" s="90"/>
      <c r="D309" s="89"/>
      <c r="E309" s="89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88"/>
      <c r="B310" s="89"/>
      <c r="C310" s="90"/>
      <c r="D310" s="89"/>
      <c r="E310" s="89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88"/>
      <c r="B311" s="89"/>
      <c r="C311" s="90"/>
      <c r="D311" s="89"/>
      <c r="E311" s="89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88"/>
      <c r="B312" s="89"/>
      <c r="C312" s="90"/>
      <c r="D312" s="89"/>
      <c r="E312" s="89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88"/>
      <c r="B313" s="89"/>
      <c r="C313" s="90"/>
      <c r="D313" s="89"/>
      <c r="E313" s="89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88"/>
      <c r="B314" s="89"/>
      <c r="C314" s="90"/>
      <c r="D314" s="89"/>
      <c r="E314" s="89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88"/>
      <c r="B315" s="89"/>
      <c r="C315" s="90"/>
      <c r="D315" s="89"/>
      <c r="E315" s="89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88"/>
      <c r="B316" s="89"/>
      <c r="C316" s="90"/>
      <c r="D316" s="89"/>
      <c r="E316" s="89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88"/>
      <c r="B317" s="89"/>
      <c r="C317" s="90"/>
      <c r="D317" s="89"/>
      <c r="E317" s="89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88"/>
      <c r="B318" s="89"/>
      <c r="C318" s="90"/>
      <c r="D318" s="89"/>
      <c r="E318" s="89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88"/>
      <c r="B319" s="89"/>
      <c r="C319" s="90"/>
      <c r="D319" s="89"/>
      <c r="E319" s="89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88"/>
      <c r="B320" s="89"/>
      <c r="C320" s="90"/>
      <c r="D320" s="89"/>
      <c r="E320" s="89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88"/>
      <c r="B321" s="89"/>
      <c r="C321" s="90"/>
      <c r="D321" s="89"/>
      <c r="E321" s="89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88"/>
      <c r="B322" s="89"/>
      <c r="C322" s="90"/>
      <c r="D322" s="89"/>
      <c r="E322" s="89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88"/>
      <c r="B323" s="89"/>
      <c r="C323" s="90"/>
      <c r="D323" s="89"/>
      <c r="E323" s="89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88"/>
      <c r="B324" s="89"/>
      <c r="C324" s="90"/>
      <c r="D324" s="89"/>
      <c r="E324" s="89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88"/>
      <c r="B325" s="89"/>
      <c r="C325" s="90"/>
      <c r="D325" s="89"/>
      <c r="E325" s="89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88"/>
      <c r="B326" s="89"/>
      <c r="C326" s="90"/>
      <c r="D326" s="89"/>
      <c r="E326" s="89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88"/>
      <c r="B327" s="89"/>
      <c r="C327" s="90"/>
      <c r="D327" s="89"/>
      <c r="E327" s="89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88"/>
      <c r="B328" s="89"/>
      <c r="C328" s="90"/>
      <c r="D328" s="89"/>
      <c r="E328" s="89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88"/>
      <c r="B329" s="89"/>
      <c r="C329" s="90"/>
      <c r="D329" s="89"/>
      <c r="E329" s="89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88"/>
      <c r="B330" s="89"/>
      <c r="C330" s="90"/>
      <c r="D330" s="89"/>
      <c r="E330" s="89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88"/>
      <c r="B331" s="89"/>
      <c r="C331" s="90"/>
      <c r="D331" s="89"/>
      <c r="E331" s="89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88"/>
      <c r="B332" s="89"/>
      <c r="C332" s="90"/>
      <c r="D332" s="89"/>
      <c r="E332" s="89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88"/>
      <c r="B333" s="89"/>
      <c r="C333" s="90"/>
      <c r="D333" s="89"/>
      <c r="E333" s="89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88"/>
      <c r="B334" s="89"/>
      <c r="C334" s="90"/>
      <c r="D334" s="89"/>
      <c r="E334" s="89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88"/>
      <c r="B335" s="89"/>
      <c r="C335" s="90"/>
      <c r="D335" s="89"/>
      <c r="E335" s="89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88"/>
      <c r="B336" s="89"/>
      <c r="C336" s="90"/>
      <c r="D336" s="89"/>
      <c r="E336" s="89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88"/>
      <c r="B337" s="89"/>
      <c r="C337" s="90"/>
      <c r="D337" s="89"/>
      <c r="E337" s="89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88"/>
      <c r="B338" s="89"/>
      <c r="C338" s="90"/>
      <c r="D338" s="89"/>
      <c r="E338" s="89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88"/>
      <c r="B339" s="89"/>
      <c r="C339" s="90"/>
      <c r="D339" s="89"/>
      <c r="E339" s="89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88"/>
      <c r="B340" s="89"/>
      <c r="C340" s="90"/>
      <c r="D340" s="89"/>
      <c r="E340" s="89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88"/>
      <c r="B341" s="89"/>
      <c r="C341" s="90"/>
      <c r="D341" s="89"/>
      <c r="E341" s="89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88"/>
      <c r="B342" s="89"/>
      <c r="C342" s="90"/>
      <c r="D342" s="89"/>
      <c r="E342" s="89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88"/>
      <c r="B343" s="89"/>
      <c r="C343" s="90"/>
      <c r="D343" s="89"/>
      <c r="E343" s="89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88"/>
      <c r="B344" s="89"/>
      <c r="C344" s="90"/>
      <c r="D344" s="89"/>
      <c r="E344" s="89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88"/>
      <c r="B345" s="89"/>
      <c r="C345" s="90"/>
      <c r="D345" s="89"/>
      <c r="E345" s="89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88"/>
      <c r="B346" s="89"/>
      <c r="C346" s="90"/>
      <c r="D346" s="89"/>
      <c r="E346" s="89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88"/>
      <c r="B347" s="89"/>
      <c r="C347" s="90"/>
      <c r="D347" s="89"/>
      <c r="E347" s="89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88"/>
      <c r="B348" s="89"/>
      <c r="C348" s="90"/>
      <c r="D348" s="89"/>
      <c r="E348" s="89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88"/>
      <c r="B349" s="89"/>
      <c r="C349" s="90"/>
      <c r="D349" s="89"/>
      <c r="E349" s="89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88"/>
      <c r="B350" s="89"/>
      <c r="C350" s="90"/>
      <c r="D350" s="89"/>
      <c r="E350" s="89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88"/>
      <c r="B351" s="89"/>
      <c r="C351" s="90"/>
      <c r="D351" s="89"/>
      <c r="E351" s="89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88"/>
      <c r="B352" s="89"/>
      <c r="C352" s="90"/>
      <c r="D352" s="89"/>
      <c r="E352" s="89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88"/>
      <c r="B353" s="89"/>
      <c r="C353" s="90"/>
      <c r="D353" s="89"/>
      <c r="E353" s="89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88"/>
      <c r="B354" s="89"/>
      <c r="C354" s="90"/>
      <c r="D354" s="89"/>
      <c r="E354" s="89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88"/>
      <c r="B355" s="89"/>
      <c r="C355" s="90"/>
      <c r="D355" s="89"/>
      <c r="E355" s="89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88"/>
      <c r="B356" s="89"/>
      <c r="C356" s="90"/>
      <c r="D356" s="89"/>
      <c r="E356" s="89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88"/>
      <c r="B357" s="89"/>
      <c r="C357" s="90"/>
      <c r="D357" s="89"/>
      <c r="E357" s="89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88"/>
      <c r="B358" s="89"/>
      <c r="C358" s="90"/>
      <c r="D358" s="89"/>
      <c r="E358" s="89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88"/>
      <c r="B359" s="89"/>
      <c r="C359" s="90"/>
      <c r="D359" s="89"/>
      <c r="E359" s="89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88"/>
      <c r="B360" s="89"/>
      <c r="C360" s="90"/>
      <c r="D360" s="89"/>
      <c r="E360" s="89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88"/>
      <c r="B361" s="89"/>
      <c r="C361" s="90"/>
      <c r="D361" s="89"/>
      <c r="E361" s="89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88"/>
      <c r="B362" s="89"/>
      <c r="C362" s="90"/>
      <c r="D362" s="89"/>
      <c r="E362" s="89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88"/>
      <c r="B363" s="89"/>
      <c r="C363" s="90"/>
      <c r="D363" s="89"/>
      <c r="E363" s="89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88"/>
      <c r="B364" s="89"/>
      <c r="C364" s="90"/>
      <c r="D364" s="89"/>
      <c r="E364" s="89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88"/>
      <c r="B365" s="89"/>
      <c r="C365" s="90"/>
      <c r="D365" s="89"/>
      <c r="E365" s="89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88"/>
      <c r="B366" s="89"/>
      <c r="C366" s="90"/>
      <c r="D366" s="89"/>
      <c r="E366" s="89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5" customHeight="1" x14ac:dyDescent="0.2">
      <c r="A1002" s="4"/>
      <c r="B1002" s="4"/>
      <c r="C1002" s="4"/>
      <c r="D1002" s="4"/>
      <c r="E1002" s="4"/>
    </row>
    <row r="1003" spans="1:26" ht="15" customHeight="1" x14ac:dyDescent="0.2">
      <c r="A1003" s="4"/>
      <c r="B1003" s="4"/>
      <c r="C1003" s="4"/>
      <c r="D1003" s="4"/>
      <c r="E1003" s="4"/>
    </row>
    <row r="1004" spans="1:26" ht="15" customHeight="1" x14ac:dyDescent="0.2">
      <c r="A1004" s="4"/>
      <c r="B1004" s="4"/>
      <c r="C1004" s="4"/>
      <c r="D1004" s="4"/>
      <c r="E1004" s="4"/>
    </row>
    <row r="1005" spans="1:26" ht="15" customHeight="1" x14ac:dyDescent="0.2">
      <c r="A1005" s="4"/>
      <c r="B1005" s="4"/>
      <c r="C1005" s="4"/>
      <c r="D1005" s="4"/>
      <c r="E1005" s="4"/>
    </row>
    <row r="1006" spans="1:26" ht="15" customHeight="1" x14ac:dyDescent="0.2">
      <c r="A1006" s="4"/>
      <c r="B1006" s="4"/>
      <c r="C1006" s="4"/>
      <c r="D1006" s="4"/>
      <c r="E1006" s="4"/>
    </row>
    <row r="1007" spans="1:26" ht="15" customHeight="1" x14ac:dyDescent="0.2">
      <c r="A1007" s="4"/>
      <c r="B1007" s="4"/>
      <c r="C1007" s="4"/>
      <c r="D1007" s="4"/>
      <c r="E1007" s="4"/>
    </row>
    <row r="1008" spans="1:26" ht="15" customHeight="1" x14ac:dyDescent="0.2">
      <c r="A1008" s="4"/>
      <c r="B1008" s="4"/>
      <c r="C1008" s="4"/>
      <c r="D1008" s="4"/>
      <c r="E1008" s="4"/>
    </row>
    <row r="1009" spans="1:5" ht="15" customHeight="1" x14ac:dyDescent="0.2">
      <c r="A1009" s="4"/>
      <c r="B1009" s="4"/>
      <c r="C1009" s="4"/>
      <c r="D1009" s="4"/>
      <c r="E1009" s="4"/>
    </row>
    <row r="1010" spans="1:5" ht="15" customHeight="1" x14ac:dyDescent="0.2">
      <c r="A1010" s="4"/>
      <c r="B1010" s="4"/>
      <c r="C1010" s="4"/>
      <c r="D1010" s="4"/>
      <c r="E1010" s="4"/>
    </row>
    <row r="1011" spans="1:5" ht="15" customHeight="1" x14ac:dyDescent="0.2">
      <c r="A1011" s="4"/>
      <c r="B1011" s="4"/>
      <c r="C1011" s="4"/>
      <c r="D1011" s="4"/>
      <c r="E1011" s="4"/>
    </row>
    <row r="1012" spans="1:5" ht="15" customHeight="1" x14ac:dyDescent="0.2">
      <c r="A1012" s="4"/>
      <c r="B1012" s="4"/>
      <c r="C1012" s="4"/>
      <c r="D1012" s="4"/>
      <c r="E1012" s="4"/>
    </row>
    <row r="1013" spans="1:5" ht="15" customHeight="1" x14ac:dyDescent="0.2">
      <c r="A1013" s="4"/>
      <c r="B1013" s="4"/>
      <c r="C1013" s="4"/>
      <c r="D1013" s="4"/>
      <c r="E1013" s="4"/>
    </row>
    <row r="1014" spans="1:5" ht="15" customHeight="1" x14ac:dyDescent="0.2">
      <c r="A1014" s="4"/>
      <c r="B1014" s="4"/>
      <c r="C1014" s="4"/>
      <c r="D1014" s="4"/>
      <c r="E1014" s="4"/>
    </row>
    <row r="1015" spans="1:5" ht="15" customHeight="1" x14ac:dyDescent="0.2">
      <c r="A1015" s="4"/>
      <c r="B1015" s="4"/>
      <c r="C1015" s="4"/>
      <c r="D1015" s="4"/>
      <c r="E1015" s="4"/>
    </row>
    <row r="1016" spans="1:5" ht="15" customHeight="1" x14ac:dyDescent="0.2">
      <c r="A1016" s="4"/>
      <c r="B1016" s="4"/>
      <c r="C1016" s="4"/>
      <c r="D1016" s="4"/>
      <c r="E1016" s="4"/>
    </row>
    <row r="1017" spans="1:5" ht="15" customHeight="1" x14ac:dyDescent="0.2">
      <c r="A1017" s="4"/>
      <c r="B1017" s="4"/>
      <c r="C1017" s="4"/>
      <c r="D1017" s="4"/>
      <c r="E1017" s="4"/>
    </row>
    <row r="1018" spans="1:5" ht="15" customHeight="1" x14ac:dyDescent="0.2">
      <c r="A1018" s="4"/>
      <c r="B1018" s="4"/>
      <c r="C1018" s="4"/>
      <c r="D1018" s="4"/>
      <c r="E1018" s="4"/>
    </row>
    <row r="1019" spans="1:5" ht="15" customHeight="1" x14ac:dyDescent="0.2">
      <c r="A1019" s="4"/>
      <c r="B1019" s="4"/>
      <c r="C1019" s="4"/>
      <c r="D1019" s="4"/>
      <c r="E1019" s="4"/>
    </row>
    <row r="1020" spans="1:5" ht="15" customHeight="1" x14ac:dyDescent="0.2">
      <c r="A1020" s="4"/>
      <c r="B1020" s="4"/>
      <c r="C1020" s="4"/>
      <c r="D1020" s="4"/>
      <c r="E1020" s="4"/>
    </row>
    <row r="1021" spans="1:5" ht="15" customHeight="1" x14ac:dyDescent="0.2">
      <c r="A1021" s="4"/>
      <c r="B1021" s="4"/>
      <c r="C1021" s="4"/>
      <c r="D1021" s="4"/>
      <c r="E1021" s="4"/>
    </row>
    <row r="1022" spans="1:5" ht="15" customHeight="1" x14ac:dyDescent="0.2">
      <c r="A1022" s="4"/>
      <c r="B1022" s="4"/>
      <c r="C1022" s="4"/>
      <c r="D1022" s="4"/>
      <c r="E1022" s="4"/>
    </row>
    <row r="1023" spans="1:5" ht="15" customHeight="1" x14ac:dyDescent="0.2">
      <c r="A1023" s="4"/>
      <c r="B1023" s="4"/>
      <c r="C1023" s="4"/>
      <c r="D1023" s="4"/>
      <c r="E1023" s="4"/>
    </row>
    <row r="1024" spans="1:5" ht="15" customHeight="1" x14ac:dyDescent="0.2">
      <c r="A1024" s="4"/>
      <c r="B1024" s="4"/>
      <c r="C1024" s="4"/>
      <c r="D1024" s="4"/>
      <c r="E1024" s="4"/>
    </row>
    <row r="1025" spans="1:5" ht="15" customHeight="1" x14ac:dyDescent="0.2">
      <c r="A1025" s="4"/>
      <c r="B1025" s="4"/>
      <c r="C1025" s="4"/>
      <c r="D1025" s="4"/>
      <c r="E1025" s="4"/>
    </row>
    <row r="1026" spans="1:5" ht="15" customHeight="1" x14ac:dyDescent="0.2">
      <c r="A1026" s="4"/>
      <c r="B1026" s="4"/>
      <c r="C1026" s="4"/>
      <c r="D1026" s="4"/>
      <c r="E1026" s="4"/>
    </row>
    <row r="1027" spans="1:5" ht="15" customHeight="1" x14ac:dyDescent="0.2">
      <c r="A1027" s="4"/>
      <c r="B1027" s="4"/>
      <c r="C1027" s="4"/>
      <c r="D1027" s="4"/>
      <c r="E1027" s="4"/>
    </row>
    <row r="1028" spans="1:5" ht="15" customHeight="1" x14ac:dyDescent="0.2">
      <c r="A1028" s="4"/>
      <c r="B1028" s="4"/>
      <c r="C1028" s="4"/>
      <c r="D1028" s="4"/>
      <c r="E1028" s="4"/>
    </row>
    <row r="1029" spans="1:5" ht="15" customHeight="1" x14ac:dyDescent="0.2">
      <c r="A1029" s="4"/>
      <c r="B1029" s="4"/>
      <c r="C1029" s="4"/>
      <c r="D1029" s="4"/>
      <c r="E1029" s="4"/>
    </row>
    <row r="1030" spans="1:5" ht="15" customHeight="1" x14ac:dyDescent="0.2">
      <c r="A1030" s="4"/>
      <c r="B1030" s="4"/>
      <c r="C1030" s="4"/>
      <c r="D1030" s="4"/>
      <c r="E1030" s="4"/>
    </row>
    <row r="1031" spans="1:5" ht="15" customHeight="1" x14ac:dyDescent="0.2">
      <c r="A1031" s="4"/>
      <c r="B1031" s="4"/>
      <c r="C1031" s="4"/>
      <c r="D1031" s="4"/>
      <c r="E1031" s="4"/>
    </row>
    <row r="1032" spans="1:5" ht="15" customHeight="1" x14ac:dyDescent="0.2">
      <c r="A1032" s="4"/>
      <c r="B1032" s="4"/>
      <c r="C1032" s="4"/>
      <c r="D1032" s="4"/>
      <c r="E1032" s="4"/>
    </row>
    <row r="1033" spans="1:5" ht="15" customHeight="1" x14ac:dyDescent="0.2">
      <c r="A1033" s="4"/>
      <c r="B1033" s="4"/>
      <c r="C1033" s="4"/>
      <c r="D1033" s="4"/>
      <c r="E1033" s="4"/>
    </row>
    <row r="1034" spans="1:5" ht="15" customHeight="1" x14ac:dyDescent="0.2">
      <c r="A1034" s="4"/>
      <c r="B1034" s="4"/>
      <c r="C1034" s="4"/>
      <c r="D1034" s="4"/>
      <c r="E1034" s="4"/>
    </row>
    <row r="1035" spans="1:5" ht="15" customHeight="1" x14ac:dyDescent="0.2">
      <c r="A1035" s="4"/>
      <c r="B1035" s="4"/>
      <c r="C1035" s="4"/>
      <c r="D1035" s="4"/>
      <c r="E1035" s="4"/>
    </row>
    <row r="1036" spans="1:5" ht="15" customHeight="1" x14ac:dyDescent="0.2">
      <c r="A1036" s="4"/>
      <c r="B1036" s="4"/>
      <c r="C1036" s="4"/>
      <c r="D1036" s="4"/>
      <c r="E1036" s="4"/>
    </row>
    <row r="1037" spans="1:5" ht="15" customHeight="1" x14ac:dyDescent="0.2">
      <c r="A1037" s="4"/>
      <c r="B1037" s="4"/>
      <c r="C1037" s="4"/>
      <c r="D1037" s="4"/>
      <c r="E1037" s="4"/>
    </row>
    <row r="1038" spans="1:5" ht="15" customHeight="1" x14ac:dyDescent="0.2">
      <c r="A1038" s="4"/>
      <c r="B1038" s="4"/>
      <c r="C1038" s="4"/>
      <c r="D1038" s="4"/>
      <c r="E1038" s="4"/>
    </row>
    <row r="1039" spans="1:5" ht="15" customHeight="1" x14ac:dyDescent="0.2">
      <c r="A1039" s="4"/>
      <c r="B1039" s="4"/>
      <c r="C1039" s="4"/>
      <c r="D1039" s="4"/>
      <c r="E1039" s="4"/>
    </row>
    <row r="1040" spans="1:5" ht="15" customHeight="1" x14ac:dyDescent="0.2">
      <c r="A1040" s="4"/>
      <c r="B1040" s="4"/>
      <c r="C1040" s="4"/>
      <c r="D1040" s="4"/>
      <c r="E1040" s="4"/>
    </row>
    <row r="1041" spans="1:5" ht="15" customHeight="1" x14ac:dyDescent="0.2">
      <c r="A1041" s="4"/>
      <c r="B1041" s="4"/>
      <c r="C1041" s="4"/>
      <c r="D1041" s="4"/>
      <c r="E1041" s="4"/>
    </row>
    <row r="1042" spans="1:5" ht="15" customHeight="1" x14ac:dyDescent="0.2">
      <c r="A1042" s="4"/>
      <c r="B1042" s="4"/>
      <c r="C1042" s="4"/>
      <c r="D1042" s="4"/>
      <c r="E1042" s="4"/>
    </row>
    <row r="1043" spans="1:5" ht="15" customHeight="1" x14ac:dyDescent="0.2">
      <c r="A1043" s="4"/>
      <c r="B1043" s="4"/>
      <c r="C1043" s="4"/>
      <c r="D1043" s="4"/>
      <c r="E1043" s="4"/>
    </row>
    <row r="1044" spans="1:5" ht="15" customHeight="1" x14ac:dyDescent="0.2">
      <c r="A1044" s="4"/>
      <c r="B1044" s="4"/>
      <c r="C1044" s="4"/>
      <c r="D1044" s="4"/>
      <c r="E1044" s="4"/>
    </row>
    <row r="1045" spans="1:5" ht="15" customHeight="1" x14ac:dyDescent="0.2">
      <c r="A1045" s="4"/>
      <c r="B1045" s="4"/>
      <c r="C1045" s="4"/>
      <c r="D1045" s="4"/>
      <c r="E1045" s="4"/>
    </row>
    <row r="1046" spans="1:5" ht="15" customHeight="1" x14ac:dyDescent="0.2">
      <c r="A1046" s="4"/>
      <c r="B1046" s="4"/>
      <c r="C1046" s="4"/>
      <c r="D1046" s="4"/>
      <c r="E1046" s="4"/>
    </row>
    <row r="1047" spans="1:5" ht="15" customHeight="1" x14ac:dyDescent="0.2">
      <c r="A1047" s="4"/>
      <c r="B1047" s="4"/>
      <c r="C1047" s="4"/>
      <c r="D1047" s="4"/>
      <c r="E1047" s="4"/>
    </row>
    <row r="1048" spans="1:5" ht="15" customHeight="1" x14ac:dyDescent="0.2">
      <c r="A1048" s="4"/>
      <c r="B1048" s="4"/>
      <c r="C1048" s="4"/>
      <c r="D1048" s="4"/>
      <c r="E1048" s="4"/>
    </row>
    <row r="1049" spans="1:5" ht="15" customHeight="1" x14ac:dyDescent="0.2">
      <c r="A1049" s="4"/>
      <c r="B1049" s="4"/>
      <c r="C1049" s="4"/>
      <c r="D1049" s="4"/>
      <c r="E1049" s="4"/>
    </row>
    <row r="1050" spans="1:5" ht="15" customHeight="1" x14ac:dyDescent="0.2">
      <c r="A1050" s="4"/>
      <c r="B1050" s="4"/>
      <c r="C1050" s="4"/>
      <c r="D1050" s="4"/>
      <c r="E1050" s="4"/>
    </row>
    <row r="1051" spans="1:5" ht="15" customHeight="1" x14ac:dyDescent="0.2">
      <c r="A1051" s="4"/>
      <c r="B1051" s="4"/>
      <c r="C1051" s="4"/>
      <c r="D1051" s="4"/>
      <c r="E1051" s="4"/>
    </row>
    <row r="1052" spans="1:5" ht="15" customHeight="1" x14ac:dyDescent="0.2">
      <c r="A1052" s="4"/>
      <c r="B1052" s="4"/>
      <c r="C1052" s="4"/>
      <c r="D1052" s="4"/>
      <c r="E1052" s="4"/>
    </row>
    <row r="1053" spans="1:5" ht="15" customHeight="1" x14ac:dyDescent="0.2">
      <c r="A1053" s="4"/>
      <c r="B1053" s="4"/>
      <c r="C1053" s="4"/>
      <c r="D1053" s="4"/>
      <c r="E1053" s="4"/>
    </row>
    <row r="1054" spans="1:5" ht="15" customHeight="1" x14ac:dyDescent="0.2">
      <c r="A1054" s="4"/>
      <c r="B1054" s="4"/>
      <c r="C1054" s="4"/>
      <c r="D1054" s="4"/>
      <c r="E1054" s="4"/>
    </row>
    <row r="1055" spans="1:5" ht="15" customHeight="1" x14ac:dyDescent="0.2">
      <c r="A1055" s="4"/>
      <c r="B1055" s="4"/>
      <c r="C1055" s="4"/>
      <c r="D1055" s="4"/>
      <c r="E1055" s="4"/>
    </row>
    <row r="1056" spans="1:5" ht="15" customHeight="1" x14ac:dyDescent="0.2">
      <c r="A1056" s="4"/>
      <c r="B1056" s="4"/>
      <c r="C1056" s="4"/>
      <c r="D1056" s="4"/>
      <c r="E1056" s="4"/>
    </row>
    <row r="1057" spans="1:5" ht="15" customHeight="1" x14ac:dyDescent="0.2">
      <c r="A1057" s="4"/>
      <c r="B1057" s="4"/>
      <c r="C1057" s="4"/>
      <c r="D1057" s="4"/>
      <c r="E1057" s="4"/>
    </row>
    <row r="1058" spans="1:5" ht="15" customHeight="1" x14ac:dyDescent="0.2">
      <c r="A1058" s="4"/>
      <c r="B1058" s="4"/>
      <c r="C1058" s="4"/>
      <c r="D1058" s="4"/>
      <c r="E1058" s="4"/>
    </row>
    <row r="1059" spans="1:5" ht="15" customHeight="1" x14ac:dyDescent="0.2">
      <c r="A1059" s="4"/>
      <c r="B1059" s="4"/>
      <c r="C1059" s="4"/>
      <c r="D1059" s="4"/>
      <c r="E1059" s="4"/>
    </row>
    <row r="1060" spans="1:5" ht="15" customHeight="1" x14ac:dyDescent="0.2">
      <c r="A1060" s="4"/>
      <c r="B1060" s="4"/>
      <c r="C1060" s="4"/>
      <c r="D1060" s="4"/>
      <c r="E1060" s="4"/>
    </row>
    <row r="1061" spans="1:5" ht="15" customHeight="1" x14ac:dyDescent="0.2">
      <c r="A1061" s="4"/>
      <c r="B1061" s="4"/>
      <c r="C1061" s="4"/>
      <c r="D1061" s="4"/>
      <c r="E1061" s="4"/>
    </row>
    <row r="1062" spans="1:5" ht="15" customHeight="1" x14ac:dyDescent="0.2">
      <c r="A1062" s="4"/>
      <c r="B1062" s="4"/>
      <c r="C1062" s="4"/>
      <c r="D1062" s="4"/>
      <c r="E1062" s="4"/>
    </row>
    <row r="1063" spans="1:5" ht="15" customHeight="1" x14ac:dyDescent="0.2">
      <c r="A1063" s="4"/>
      <c r="B1063" s="4"/>
      <c r="C1063" s="4"/>
      <c r="D1063" s="4"/>
      <c r="E1063" s="4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User Interface</vt:lpstr>
      <vt:lpstr>Old Reagents</vt:lpstr>
      <vt:lpstr>Manual Experiment Interface</vt:lpstr>
      <vt:lpstr>ManualExps</vt:lpstr>
      <vt:lpstr>WF1</vt:lpstr>
      <vt:lpstr>'User Interface'!fixed_wells</vt:lpstr>
      <vt:lpstr>fixed_wells</vt:lpstr>
      <vt:lpstr>manual_wells</vt:lpstr>
      <vt:lpstr>multi_stock_sampling</vt:lpstr>
      <vt:lpstr>'User Interface'!wellcount</vt:lpstr>
      <vt:lpstr>wellcount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Pendleton</cp:lastModifiedBy>
  <dcterms:created xsi:type="dcterms:W3CDTF">2019-08-28T16:36:31Z</dcterms:created>
  <dcterms:modified xsi:type="dcterms:W3CDTF">2019-09-13T15:57:46Z</dcterms:modified>
</cp:coreProperties>
</file>