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Interface" sheetId="1" r:id="rId3"/>
    <sheet state="visible" name="Manual Experiment Interface" sheetId="2" r:id="rId4"/>
    <sheet state="visible" name="ManualExps" sheetId="3" r:id="rId5"/>
    <sheet state="visible" name="WF1" sheetId="4" r:id="rId6"/>
  </sheets>
  <definedNames>
    <definedName name="wellcount">'WF1'!$D$7</definedName>
    <definedName name="fixed_wells">'WF1'!$D$18</definedName>
    <definedName name="manual_wells">'User Interface'!$E$18</definedName>
    <definedName localSheetId="0" name="wellcount">'User Interface'!$E$6</definedName>
    <definedName localSheetId="0" name="fixed_wells">'User Interface'!$E$18</definedName>
  </definedNames>
  <calcPr/>
</workbook>
</file>

<file path=xl/sharedStrings.xml><?xml version="1.0" encoding="utf-8"?>
<sst xmlns="http://schemas.openxmlformats.org/spreadsheetml/2006/main" count="690" uniqueCount="314">
  <si>
    <t>Manual Well Number</t>
  </si>
  <si>
    <t>Manual Well Custom ID</t>
  </si>
  <si>
    <t>Comment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</si>
  <si>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</si>
  <si>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</si>
  <si>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</si>
  <si>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</si>
  <si>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</si>
  <si>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</si>
  <si>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</si>
  <si>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</si>
  <si>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</si>
  <si>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Precursor1 (ul)</t>
  </si>
  <si>
    <t>Precursor2 (ul)</t>
  </si>
  <si>
    <t>Precursor3 (ul)</t>
  </si>
  <si>
    <t>Precursor4 (ul)</t>
  </si>
  <si>
    <t>Precursor5 (ul)</t>
  </si>
  <si>
    <t>Precursor6 (ul)</t>
  </si>
  <si>
    <t>Precursor7 (ul)</t>
  </si>
  <si>
    <t>Precursor8 (ul)</t>
  </si>
  <si>
    <t xml:space="preserve">Variable </t>
  </si>
  <si>
    <t>20190306-JT-10</t>
  </si>
  <si>
    <t>20190514-JT-15</t>
  </si>
  <si>
    <t>Input Value</t>
  </si>
  <si>
    <t>Example Structure</t>
  </si>
  <si>
    <t>Description</t>
  </si>
  <si>
    <t>20190306-JT-11</t>
  </si>
  <si>
    <t>Additional Information</t>
  </si>
  <si>
    <t>Entity</t>
  </si>
  <si>
    <t>Workflow Name</t>
  </si>
  <si>
    <t>=</t>
  </si>
  <si>
    <t>MIT_PVLab workflow version.  As of 7-8-2019 this should always be set to 1.1</t>
  </si>
  <si>
    <t>lab</t>
  </si>
  <si>
    <t>MIT_PVLab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</si>
  <si>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</si>
  <si>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</si>
  <si>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</si>
  <si>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</si>
  <si>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</si>
  <si>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Automatically Generated Experiments</t>
  </si>
  <si>
    <t>Experiments are randomly sampled from the space of possible reactions given the precursor definitions</t>
  </si>
  <si>
    <t>Experiment 1 Precursors</t>
  </si>
  <si>
    <t>[[2,3,1]]</t>
  </si>
  <si>
    <t xml:space="preserve">Combination of precursors in experiment. </t>
  </si>
  <si>
    <t>Experiment 1 Volume Limits</t>
  </si>
  <si>
    <t>[[215,215]]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</si>
  <si>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</si>
  <si>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</si>
  <si>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</si>
  <si>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</si>
  <si>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</si>
  <si>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random_exp1</t>
  </si>
  <si>
    <t>Experiment 2 Precursors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</si>
  <si>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</si>
  <si>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</si>
  <si>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</si>
  <si>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</si>
  <si>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</si>
  <si>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random_exp2</t>
  </si>
  <si>
    <t>Manually Specified Experiments</t>
  </si>
  <si>
    <t>Manual Experiments</t>
  </si>
  <si>
    <t>The number of wells to be manually specified</t>
  </si>
  <si>
    <t>Materials (Precursors)</t>
  </si>
  <si>
    <t>#</t>
  </si>
  <si>
    <t>Precursor Number</t>
  </si>
  <si>
    <t>All precursor descriptions use abbreviations defined in the lab specific chemical data sheet.</t>
  </si>
  <si>
    <t>Click here to open MIT chemical data sheet</t>
  </si>
  <si>
    <t>Anti-Solvent Chemical List</t>
  </si>
  <si>
    <t>['CBz']</t>
  </si>
  <si>
    <t>['Chemical 1']</t>
  </si>
  <si>
    <t>Primary solvent for experiments - GBL, DMSO, CBz</t>
  </si>
  <si>
    <t>Fully formed reagent definitions can be created in the reagent tab (under development)</t>
  </si>
  <si>
    <t>Anti-Solvent ID</t>
  </si>
  <si>
    <t>Anti-Solvent Chemical 1 Concentration</t>
  </si>
  <si>
    <t>Anti-Solvent Chemical 2 Concentration</t>
  </si>
  <si>
    <t>Anti-Solvent Chemical 3 Concentration</t>
  </si>
  <si>
    <t>Anti-Solvent Temperature</t>
  </si>
  <si>
    <t>Anti-Solvent Stir Rate</t>
  </si>
  <si>
    <t>Anti-Solvent Preparation Duration</t>
  </si>
  <si>
    <t>Precursor AX (1) Chemical List</t>
  </si>
  <si>
    <t>['PbI2','DMSO','DMF']</t>
  </si>
  <si>
    <t>['Chemical 1','Chemical 2']</t>
  </si>
  <si>
    <t>List of the chemicals in Precursor AX (1) ending with the primary solvent.</t>
  </si>
  <si>
    <t>The final item in the list should always be the solvent used to create the final solution.</t>
  </si>
  <si>
    <t>Precursor AX (1) Chemical 1 Concentration</t>
  </si>
  <si>
    <r>
      <t xml:space="preserve">Target concentration of the 1st item in Precursor AX (1) Chemical List </t>
    </r>
    <r>
      <rPr>
        <rFont val="Calibri"/>
        <b/>
        <color rgb="FF000000"/>
        <sz val="11.0"/>
      </rPr>
      <t>[M]</t>
    </r>
  </si>
  <si>
    <t>Precursor AX (1) Chemical 2 Concentration</t>
  </si>
  <si>
    <r>
      <t xml:space="preserve">Target concentration of the 2nd item in Precursor AX (1) Chemical List </t>
    </r>
    <r>
      <rPr>
        <rFont val="Calibri"/>
        <b/>
        <color rgb="FF000000"/>
        <sz val="11.0"/>
      </rPr>
      <t>[M]</t>
    </r>
  </si>
  <si>
    <t>Precursor AX (1) Chemical 3 Concentration</t>
  </si>
  <si>
    <t>Precursor AX (1) ID</t>
  </si>
  <si>
    <r>
      <rPr>
        <rFont val="Calibri"/>
        <color rgb="FF000000"/>
        <sz val="11.0"/>
      </rPr>
      <t xml:space="preserve">ECL model ID.  </t>
    </r>
    <r>
      <rPr>
        <rFont val="Calibri"/>
        <b/>
        <i/>
        <color rgb="FF000000"/>
        <sz val="11.0"/>
      </rPr>
      <t>Cannot be used in with `Reagent#_chemical_list`</t>
    </r>
  </si>
  <si>
    <t>See 'Reagents' workbook</t>
  </si>
  <si>
    <t>Precursor AX (1) Temperature</t>
  </si>
  <si>
    <t>Precursor preparation temperature  (celsius)</t>
  </si>
  <si>
    <t>Only specify for a reagent if different than values in "Actions" section (Can be specified for any reagent)</t>
  </si>
  <si>
    <t>Precursor AX (1) Stir Rate</t>
  </si>
  <si>
    <t>Precursor preparation stirrate (rpm)</t>
  </si>
  <si>
    <t>Precursor AX (1) Preparation Duration</t>
  </si>
  <si>
    <t>Precursor preparation duration (seconds)</t>
  </si>
  <si>
    <t>Precursor AX (2) Chemical List</t>
  </si>
  <si>
    <t>['MeNH3I','PbI2','DMSO', 'DMF']</t>
  </si>
  <si>
    <t>['Chemical 1','Chemical 2', 'Chemical 3']</t>
  </si>
  <si>
    <t>List of the chemicals in Precursor AX (2) ending with the primary solvent.</t>
  </si>
  <si>
    <t>Precursor AX (2) Chemical 1</t>
  </si>
  <si>
    <r>
      <t xml:space="preserve">Target concentration of the 1st item in Precursor AX (2) Chemical List </t>
    </r>
    <r>
      <rPr>
        <rFont val="Calibri"/>
        <b/>
        <color rgb="FF000000"/>
        <sz val="11.0"/>
      </rPr>
      <t>[M]</t>
    </r>
  </si>
  <si>
    <t>Precursor AX (2) Chemical 2</t>
  </si>
  <si>
    <r>
      <t xml:space="preserve">Target concentration of the 2nd item in Precursor AX (2) Chemical List </t>
    </r>
    <r>
      <rPr>
        <rFont val="Calibri"/>
        <b/>
        <color rgb="FF000000"/>
        <sz val="11.0"/>
      </rPr>
      <t>[M]</t>
    </r>
  </si>
  <si>
    <t>Precursor AX (2) Chemical 3</t>
  </si>
  <si>
    <r>
      <t xml:space="preserve">Target concentration of the 3rd item in Precursor AX (2) Chemical List </t>
    </r>
    <r>
      <rPr>
        <rFont val="Calibri"/>
        <b/>
        <color rgb="FF000000"/>
        <sz val="11.0"/>
      </rPr>
      <t>[M]</t>
    </r>
  </si>
  <si>
    <t>Precursor AX (2) ID</t>
  </si>
  <si>
    <r>
      <rPr>
        <rFont val="Calibri"/>
        <color rgb="FF000000"/>
        <sz val="11.0"/>
      </rPr>
      <t xml:space="preserve">ECL model ID.  </t>
    </r>
    <r>
      <rPr>
        <rFont val="Calibri"/>
        <b/>
        <i/>
        <color rgb="FF000000"/>
        <sz val="11.0"/>
      </rPr>
      <t>Cannot be used in with `Reagent#_chemical_list`</t>
    </r>
  </si>
  <si>
    <t>Precursor AX (2) Temperature</t>
  </si>
  <si>
    <t xml:space="preserve">Reagent preparation temperature </t>
  </si>
  <si>
    <t>Precursor AX (2) Stir Rate</t>
  </si>
  <si>
    <t>Reagent preparation stirrate</t>
  </si>
  <si>
    <t>Precursor AX (2) Preparation Duration</t>
  </si>
  <si>
    <t>Reagent preparation duration</t>
  </si>
  <si>
    <t>Precursor BX3 (1) Chemical List</t>
  </si>
  <si>
    <t>List of the chemicals in Precursor BX3 (1) ending with the primary solvent.</t>
  </si>
  <si>
    <t>Precursor BX3 (1) Chemical 1</t>
  </si>
  <si>
    <r>
      <t xml:space="preserve">Target concentration of the 1st item in Precursor BX3 (1) Chemical List </t>
    </r>
    <r>
      <rPr>
        <rFont val="Calibri"/>
        <b/>
        <color rgb="FF000000"/>
        <sz val="11.0"/>
      </rPr>
      <t>[M]</t>
    </r>
  </si>
  <si>
    <t>Precursor BX3 (1) Chemical 2</t>
  </si>
  <si>
    <r>
      <t xml:space="preserve">Target concentration of the 2nd item in Precursor BX3 (1) Chemical List </t>
    </r>
    <r>
      <rPr>
        <rFont val="Calibri"/>
        <b/>
        <color rgb="FF000000"/>
        <sz val="11.0"/>
      </rPr>
      <t>[M]</t>
    </r>
  </si>
  <si>
    <t>Precursor BX3 (1) Chemical 3</t>
  </si>
  <si>
    <t>Precursor BX3 (1) ID</t>
  </si>
  <si>
    <r>
      <rPr>
        <rFont val="Calibri"/>
        <color rgb="FF000000"/>
        <sz val="11.0"/>
      </rPr>
      <t xml:space="preserve">ECL model ID.  </t>
    </r>
    <r>
      <rPr>
        <rFont val="Calibri"/>
        <b/>
        <i/>
        <color rgb="FF000000"/>
        <sz val="11.0"/>
      </rPr>
      <t>Cannot be used in with `Reagent#_chemical_list`</t>
    </r>
  </si>
  <si>
    <t>Precursor BX3 (1) Temperature</t>
  </si>
  <si>
    <t>Precursor  BX3 (1) Stir Rate</t>
  </si>
  <si>
    <t>Precursor  BX3 (1) Preparation Duration</t>
  </si>
  <si>
    <t>Precursor BX3 (2) Chemical List</t>
  </si>
  <si>
    <t>List of the chemicals in Precursor BX3 (2) ending with the primary solvent.</t>
  </si>
  <si>
    <t xml:space="preserve"> </t>
  </si>
  <si>
    <t>Precursor BX3 (2) Chemical 1</t>
  </si>
  <si>
    <r>
      <t xml:space="preserve">Target concentration of the 1st item in Precursor BX3 (2) Chemical List </t>
    </r>
    <r>
      <rPr>
        <rFont val="Calibri"/>
        <b/>
        <color rgb="FF000000"/>
        <sz val="11.0"/>
      </rPr>
      <t>[M]</t>
    </r>
  </si>
  <si>
    <t>Precursor BX3 (2) Chemical 2</t>
  </si>
  <si>
    <r>
      <t xml:space="preserve">Target concentration of the 2nd item in Precursor BX3 (2) Chemical List </t>
    </r>
    <r>
      <rPr>
        <rFont val="Calibri"/>
        <b/>
        <color rgb="FF000000"/>
        <sz val="11.0"/>
      </rPr>
      <t>[M]</t>
    </r>
  </si>
  <si>
    <t>Precursor BX3 (2) Chemical 3</t>
  </si>
  <si>
    <r>
      <t xml:space="preserve">Target concentration of the 3rd item in Precursor BX3 (2) Chemical List </t>
    </r>
    <r>
      <rPr>
        <rFont val="Calibri"/>
        <b/>
        <color rgb="FF000000"/>
        <sz val="11.0"/>
      </rPr>
      <t>[M]</t>
    </r>
  </si>
  <si>
    <t>Precursor BX3 (2) ID</t>
  </si>
  <si>
    <r>
      <rPr>
        <rFont val="Calibri"/>
        <color rgb="FF000000"/>
        <sz val="11.0"/>
      </rPr>
      <t xml:space="preserve">ECL model ID.  </t>
    </r>
    <r>
      <rPr>
        <rFont val="Calibri"/>
        <b/>
        <i/>
        <color rgb="FF000000"/>
        <sz val="11.0"/>
      </rPr>
      <t>Cannot be used in with `Reagent#_chemical_list`</t>
    </r>
  </si>
  <si>
    <t>Precursor BX3 (2) Temperature</t>
  </si>
  <si>
    <t>Precursor BX3 (2) Stir Rate</t>
  </si>
  <si>
    <t>Precursor BX3 (2) Preparation Duration</t>
  </si>
  <si>
    <t>Dopant 1 Chemical List</t>
  </si>
  <si>
    <t>List of the chemicals in Dopant 1 ending with the primary solvent.</t>
  </si>
  <si>
    <t>Dopant 1 Chemical 1</t>
  </si>
  <si>
    <r>
      <t xml:space="preserve">Target concentration of the 1st item in Dopant 1 Chemical List </t>
    </r>
    <r>
      <rPr>
        <rFont val="Calibri"/>
        <b/>
        <color rgb="FF000000"/>
        <sz val="11.0"/>
      </rPr>
      <t>[M]</t>
    </r>
  </si>
  <si>
    <t>Dopant 1 Chemical 2</t>
  </si>
  <si>
    <r>
      <t xml:space="preserve">Target concentration of the 2nd item in Dopant 1 Chemical List </t>
    </r>
    <r>
      <rPr>
        <rFont val="Calibri"/>
        <b/>
        <color rgb="FF000000"/>
        <sz val="11.0"/>
      </rPr>
      <t>[M]</t>
    </r>
  </si>
  <si>
    <t>Dopant 1 Chemical 3</t>
  </si>
  <si>
    <t>Dopant 1 ID</t>
  </si>
  <si>
    <t>Dopant 1 Temperature</t>
  </si>
  <si>
    <t>Dopant 1  Stir Rate</t>
  </si>
  <si>
    <t>Dopant 1  Preparation Duration</t>
  </si>
  <si>
    <t>Dopant 2 Chemical List</t>
  </si>
  <si>
    <t>List of the chemicals in Dopant 2 ending with the primary solvent.</t>
  </si>
  <si>
    <t>Dopant 2 Chemical 1</t>
  </si>
  <si>
    <r>
      <t xml:space="preserve">Target concentration of the 1st item in Dopant 2 Chemical List </t>
    </r>
    <r>
      <rPr>
        <rFont val="Calibri"/>
        <b/>
        <color rgb="FF000000"/>
        <sz val="11.0"/>
      </rPr>
      <t>[M]</t>
    </r>
  </si>
  <si>
    <t>Dopant 2 Chemical 2</t>
  </si>
  <si>
    <r>
      <t xml:space="preserve">Target concentration of the 2nd item in Dopant 2 Chemical List </t>
    </r>
    <r>
      <rPr>
        <rFont val="Calibri"/>
        <b/>
        <color rgb="FF000000"/>
        <sz val="11.0"/>
      </rPr>
      <t>[M]</t>
    </r>
  </si>
  <si>
    <t>Dopant 2 Chemical 3</t>
  </si>
  <si>
    <t>Dopant 2 ID</t>
  </si>
  <si>
    <t>Dopant 2 Temperature</t>
  </si>
  <si>
    <t>Dopant 2  Stir Rate</t>
  </si>
  <si>
    <t>Dopant 2  Preparation Duration</t>
  </si>
  <si>
    <t>Capping Layer Chemical List</t>
  </si>
  <si>
    <t>List of the chemicals in Capping Layer ending with the primary solvent.</t>
  </si>
  <si>
    <t>Capping Layer Chemical 1</t>
  </si>
  <si>
    <r>
      <t xml:space="preserve">Target concentration of the 1st item in Capping Layer Chemical List </t>
    </r>
    <r>
      <rPr>
        <rFont val="Calibri"/>
        <b/>
        <color rgb="FF000000"/>
        <sz val="11.0"/>
      </rPr>
      <t>[M]</t>
    </r>
  </si>
  <si>
    <t>Capping Layer Chemical 2</t>
  </si>
  <si>
    <r>
      <t xml:space="preserve">Target concentration of the 2nd item in Capping Layer Chemical List </t>
    </r>
    <r>
      <rPr>
        <rFont val="Calibri"/>
        <b/>
        <color rgb="FF000000"/>
        <sz val="11.0"/>
      </rPr>
      <t>[M]</t>
    </r>
  </si>
  <si>
    <t>Capping Layer Chemical 3</t>
  </si>
  <si>
    <t>Capping Layer ID</t>
  </si>
  <si>
    <t>Capping Layer Temperature</t>
  </si>
  <si>
    <t>Capping Layer  Stir Rate</t>
  </si>
  <si>
    <t>Capping Layer  Preparation Duration</t>
  </si>
  <si>
    <t>Actions (Experiments - Manual and Random)</t>
  </si>
  <si>
    <t>Spincoating Speed</t>
  </si>
  <si>
    <t>Experimental plate shake rate (rpm)</t>
  </si>
  <si>
    <t>Spincoating Temperature ( C )</t>
  </si>
  <si>
    <t>Preheat temperature ( °C ) -- temperature robot will reach prior to reagent addition</t>
  </si>
  <si>
    <t>Spincoating Duration (s)</t>
  </si>
  <si>
    <t>Shake duration after addition of reagents 1-5</t>
  </si>
  <si>
    <t>Spincoating Duration 2 (s)</t>
  </si>
  <si>
    <t>Shake duration after addition of reagents 6-7</t>
  </si>
  <si>
    <t>Annealing Temperature ( C )</t>
  </si>
  <si>
    <t>Reaction Temperature ( °C )  (after all reagents have been added)</t>
  </si>
  <si>
    <t>WF1 = ITC Temperature</t>
  </si>
  <si>
    <t>Annealing Duration (s)</t>
  </si>
  <si>
    <t>Reaction Duration (s) (after all reagents have been added)</t>
  </si>
  <si>
    <t>WF1 = ITC Duration</t>
  </si>
  <si>
    <t>Precursor Extra Volume</t>
  </si>
  <si>
    <t>Excess reagent prepared (mL)</t>
  </si>
  <si>
    <t>Ensures that enough solution will be present for plate (recommend at least 1.5mL)</t>
  </si>
  <si>
    <t>Experimental Reaction Vessel</t>
  </si>
  <si>
    <t>Thin Film Plate</t>
  </si>
  <si>
    <t>LBL = Symyx_96_well_0003, ECL = Model[Container, Vessel, "8x43mm Glass Reaction Vial"]</t>
  </si>
  <si>
    <t>This will eventually be automated based on lab selection. For now user must specify</t>
  </si>
  <si>
    <t>Dummy_action_1</t>
  </si>
  <si>
    <t>EXTRA ACTION</t>
  </si>
  <si>
    <t>Dummy_action_2</t>
  </si>
  <si>
    <t>EXTRA ACTION 2</t>
  </si>
  <si>
    <t>Actions (Precursors, Dopants, and Capping Layers)</t>
  </si>
  <si>
    <t>Precursor Preheat Temperature</t>
  </si>
  <si>
    <t>Temperature of precursor prior to adding to thin film</t>
  </si>
  <si>
    <t>Will be overridden by specific values provided for reagents in the Materials (Reagents) section of this input</t>
  </si>
  <si>
    <t>Precursor Prep Temperature ( C )</t>
  </si>
  <si>
    <t xml:space="preserve"> Temperature of reagent during preparation ( °C ) </t>
  </si>
  <si>
    <t>Precursor Vortexing Speed (rpm)</t>
  </si>
  <si>
    <t>Reagent preparation stirrate (rpm)</t>
  </si>
  <si>
    <t>Precursor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</si>
  <si>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</si>
  <si>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</si>
  <si>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</si>
  <si>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</si>
  <si>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</si>
  <si>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</si>
  <si>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</si>
  <si>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</si>
  <si>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</si>
  <si>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</si>
  <si>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Random Experiments</t>
  </si>
  <si>
    <t>exp1</t>
  </si>
  <si>
    <t>list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</si>
  <si>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</si>
  <si>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</si>
  <si>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</si>
  <si>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</si>
  <si>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</si>
  <si>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</si>
  <si>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</si>
  <si>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</si>
  <si>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rFont val="Calibri"/>
        <b/>
        <color rgb="FF000000"/>
        <sz val="11.0"/>
        <u/>
      </rPr>
      <t>Materials (</t>
    </r>
    <r>
      <rPr>
        <rFont val="Calibri"/>
        <i/>
        <color rgb="FF000000"/>
        <sz val="11.0"/>
      </rPr>
      <t>Chemicals</t>
    </r>
    <r>
      <rPr>
        <rFont val="Calibri"/>
        <color rgb="FF000000"/>
        <sz val="11.0"/>
      </rPr>
      <t>)</t>
    </r>
  </si>
  <si>
    <r>
      <rPr>
        <rFont val="Calibri"/>
        <b/>
        <i/>
        <color rgb="FF000000"/>
        <sz val="11.0"/>
      </rPr>
      <t>chem</t>
    </r>
    <r>
      <rPr>
        <rFont val="Calibri"/>
        <color rgb="FF000000"/>
        <sz val="11.0"/>
      </rPr>
      <t>2_molarmin</t>
    </r>
  </si>
  <si>
    <r>
      <rPr>
        <rFont val="Calibri"/>
        <b/>
        <i/>
        <color rgb="FF000000"/>
        <sz val="11.0"/>
      </rPr>
      <t>chem</t>
    </r>
    <r>
      <rPr>
        <rFont val="Calibri"/>
        <color rgb="FF000000"/>
        <sz val="11.0"/>
      </rPr>
      <t>2_molarmax</t>
    </r>
  </si>
  <si>
    <t>Materials (Reagents)</t>
  </si>
  <si>
    <r>
      <rPr>
        <rFont val="Calibri"/>
        <color rgb="FF000000"/>
        <sz val="11.0"/>
      </rPr>
      <t>Reagent1_</t>
    </r>
    <r>
      <rPr>
        <rFont val="Calibri"/>
        <b/>
        <i/>
        <color rgb="FF000000"/>
        <sz val="11.0"/>
      </rPr>
      <t>chemical</t>
    </r>
    <r>
      <rPr>
        <rFont val="Calibri"/>
        <color rgb="FF000000"/>
        <sz val="11.0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</si>
  <si>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</si>
  <si>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</si>
  <si>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</si>
  <si>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</si>
  <si>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</si>
  <si>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</si>
  <si>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</si>
  <si>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rFont val="Calibri"/>
        <color rgb="FF000000"/>
        <sz val="11.0"/>
      </rPr>
      <t>Reagent2_</t>
    </r>
    <r>
      <rPr>
        <rFont val="Calibri"/>
        <b/>
        <i/>
        <color rgb="FF000000"/>
        <sz val="11.0"/>
      </rPr>
      <t>chemical</t>
    </r>
    <r>
      <rPr>
        <rFont val="Calibri"/>
        <color rgb="FF000000"/>
        <sz val="11.0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</si>
  <si>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</si>
  <si>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</si>
  <si>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</si>
  <si>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</si>
  <si>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</si>
  <si>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</si>
  <si>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</si>
  <si>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rFont val="Calibri"/>
        <color rgb="FF000000"/>
        <sz val="11.0"/>
      </rPr>
      <t>Reagent3_</t>
    </r>
    <r>
      <rPr>
        <rFont val="Calibri"/>
        <b/>
        <i/>
        <color rgb="FF000000"/>
        <sz val="11.0"/>
      </rPr>
      <t>chemical</t>
    </r>
    <r>
      <rPr>
        <rFont val="Calibri"/>
        <color rgb="FF000000"/>
        <sz val="11.0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</si>
  <si>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</si>
  <si>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</si>
  <si>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</si>
  <si>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</si>
  <si>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</si>
  <si>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</si>
  <si>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</si>
  <si>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rFont val="Calibri"/>
        <color rgb="FF000000"/>
        <sz val="11.0"/>
      </rPr>
      <t>Reagent4_</t>
    </r>
    <r>
      <rPr>
        <rFont val="Calibri"/>
        <b/>
        <i/>
        <color rgb="FF000000"/>
        <sz val="11.0"/>
      </rPr>
      <t>chemical</t>
    </r>
    <r>
      <rPr>
        <rFont val="Calibri"/>
        <color rgb="FF000000"/>
        <sz val="11.0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</si>
  <si>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</si>
  <si>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</si>
  <si>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</si>
  <si>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</si>
  <si>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</si>
  <si>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</si>
  <si>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</si>
  <si>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rFont val="Calibri"/>
        <color rgb="FF000000"/>
        <sz val="11.0"/>
      </rPr>
      <t>Reagent5_</t>
    </r>
    <r>
      <rPr>
        <rFont val="Calibri"/>
        <b/>
        <i/>
        <color rgb="FF000000"/>
        <sz val="11.0"/>
      </rPr>
      <t>chemical</t>
    </r>
    <r>
      <rPr>
        <rFont val="Calibri"/>
        <color rgb="FF000000"/>
        <sz val="11.0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</si>
  <si>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</si>
  <si>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</si>
  <si>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</si>
  <si>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</si>
  <si>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</si>
  <si>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</si>
  <si>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</si>
  <si>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t>Reagent6_</t>
    </r>
    <r>
      <rPr>
        <rFont val="Calibri"/>
        <b/>
        <i/>
        <color rgb="FF000000"/>
        <sz val="11.0"/>
      </rPr>
      <t>chemical</t>
    </r>
    <r>
      <rPr>
        <rFont val="Calibri"/>
        <color rgb="FF000000"/>
        <sz val="11.0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</si>
  <si>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</si>
  <si>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</si>
  <si>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</si>
  <si>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</si>
  <si>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</si>
  <si>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</si>
  <si>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</si>
  <si>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t>Reagent7_</t>
    </r>
    <r>
      <rPr>
        <rFont val="Calibri"/>
        <b/>
        <i/>
        <color rgb="FF000000"/>
        <sz val="11.0"/>
      </rPr>
      <t>chemical</t>
    </r>
    <r>
      <rPr>
        <rFont val="Calibri"/>
        <color rgb="FF000000"/>
        <sz val="11.0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</si>
  <si>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</si>
  <si>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</si>
  <si>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</si>
  <si>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</si>
  <si>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</si>
  <si>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</si>
  <si>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</si>
  <si>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r>
      <t>Reagent8_</t>
    </r>
    <r>
      <rPr>
        <rFont val="Calibri"/>
        <b/>
        <i/>
        <color rgb="FF000000"/>
        <sz val="11.0"/>
      </rPr>
      <t>chemical</t>
    </r>
    <r>
      <rPr>
        <rFont val="Calibri"/>
        <color rgb="FF000000"/>
        <sz val="11.0"/>
      </rPr>
      <t>_list</t>
    </r>
  </si>
  <si>
    <t>Reagent8_ID</t>
  </si>
  <si>
    <t>Reagent8_item1_formulaconc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</si>
  <si>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</si>
  <si>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</si>
  <si>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</si>
  <si>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</si>
  <si>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</si>
  <si>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Actions (Experiments)</t>
  </si>
  <si>
    <t>stirrate</t>
  </si>
  <si>
    <t>temperature1_nominal</t>
  </si>
  <si>
    <t>duratation_stir1</t>
  </si>
  <si>
    <t>duratation_stir2</t>
  </si>
  <si>
    <t>temperature2_nominal</t>
  </si>
  <si>
    <t>duration_reaction</t>
  </si>
  <si>
    <t>reagent_dead_volume</t>
  </si>
  <si>
    <t>plate_container</t>
  </si>
  <si>
    <t>Actions (Reagents)</t>
  </si>
  <si>
    <t>reagents_prerxn_temperature</t>
  </si>
  <si>
    <t>reagents_prep_temperature</t>
  </si>
  <si>
    <t>reagents_prep_stirrate</t>
  </si>
  <si>
    <t>reagents_prep_duration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</si>
</sst>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Calibri"/>
    </font>
    <font>
      <sz val="12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i/>
      <u/>
      <sz val="11.0"/>
      <color rgb="FF000000"/>
      <name val="Calibri"/>
    </font>
    <font>
      <b/>
      <sz val="11.0"/>
      <color rgb="FF000000"/>
      <name val="Calibri"/>
    </font>
    <font>
      <i/>
      <u/>
      <sz val="11.0"/>
      <color rgb="FF000000"/>
      <name val="Calibri"/>
    </font>
    <font>
      <u/>
      <sz val="11.0"/>
      <color rgb="FF0563C1"/>
      <name val="Calibri"/>
    </font>
    <font>
      <b/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b/>
      <u/>
      <sz val="11.0"/>
      <color rgb="FF000000"/>
      <name val="Calibri"/>
    </font>
    <font>
      <b/>
      <i/>
      <sz val="11.0"/>
      <color rgb="FF000000"/>
      <name val="Calibri"/>
    </font>
    <font>
      <b/>
      <u/>
      <sz val="11.0"/>
      <color rgb="FF000000"/>
      <name val="Calibri"/>
    </font>
    <font>
      <sz val="11.0"/>
      <color rgb="FF000000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</fills>
  <borders count="15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bottom style="thin">
        <color rgb="FF000000"/>
      </bottom>
    </border>
    <border>
      <left/>
      <right/>
      <top style="dotted">
        <color rgb="FF000000"/>
      </top>
      <bottom/>
    </border>
    <border>
      <left style="thin">
        <color rgb="FF000000"/>
      </left>
      <right style="thin">
        <color rgb="FF000000"/>
      </right>
      <top style="dotted">
        <color rgb="FF000000"/>
      </top>
      <bottom/>
    </border>
    <border>
      <left style="thin">
        <color rgb="FF000000"/>
      </left>
      <right/>
      <top style="dotted">
        <color rgb="FF000000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0" numFmtId="0" xfId="0" applyFont="1"/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right" vertical="center"/>
    </xf>
    <xf borderId="0" fillId="0" fontId="0" numFmtId="0" xfId="0" applyAlignment="1" applyFont="1">
      <alignment horizontal="center" vertical="center"/>
    </xf>
    <xf borderId="1" fillId="2" fontId="0" numFmtId="0" xfId="0" applyAlignment="1" applyBorder="1" applyFont="1">
      <alignment horizontal="left" vertical="center"/>
    </xf>
    <xf borderId="1" fillId="2" fontId="0" numFmtId="49" xfId="0" applyAlignment="1" applyBorder="1" applyFont="1" applyNumberFormat="1">
      <alignment vertical="center"/>
    </xf>
    <xf borderId="1" fillId="2" fontId="0" numFmtId="0" xfId="0" applyAlignment="1" applyBorder="1" applyFont="1">
      <alignment horizontal="left" shrinkToFit="0" vertical="center" wrapText="1"/>
    </xf>
    <xf borderId="2" fillId="2" fontId="0" numFmtId="0" xfId="0" applyAlignment="1" applyBorder="1" applyFont="1">
      <alignment vertical="center"/>
    </xf>
    <xf borderId="3" fillId="2" fontId="0" numFmtId="0" xfId="0" applyAlignment="1" applyBorder="1" applyFont="1">
      <alignment vertical="center"/>
    </xf>
    <xf borderId="1" fillId="2" fontId="0" numFmtId="0" xfId="0" applyAlignment="1" applyBorder="1" applyFont="1">
      <alignment vertical="center"/>
    </xf>
    <xf borderId="4" fillId="3" fontId="2" numFmtId="0" xfId="0" applyAlignment="1" applyBorder="1" applyFill="1" applyFont="1">
      <alignment horizontal="right" vertical="center"/>
    </xf>
    <xf borderId="4" fillId="3" fontId="0" numFmtId="0" xfId="0" applyAlignment="1" applyBorder="1" applyFont="1">
      <alignment horizontal="left" vertical="center"/>
    </xf>
    <xf borderId="4" fillId="3" fontId="0" numFmtId="49" xfId="0" applyAlignment="1" applyBorder="1" applyFont="1" applyNumberFormat="1">
      <alignment vertical="center"/>
    </xf>
    <xf borderId="5" fillId="3" fontId="0" numFmtId="0" xfId="0" applyAlignment="1" applyBorder="1" applyFont="1">
      <alignment vertical="center"/>
    </xf>
    <xf borderId="6" fillId="3" fontId="0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4" fillId="3" fontId="0" numFmtId="0" xfId="0" applyAlignment="1" applyBorder="1" applyFont="1">
      <alignment horizontal="right" vertical="center"/>
    </xf>
    <xf borderId="1" fillId="3" fontId="0" numFmtId="0" xfId="0" applyAlignment="1" applyBorder="1" applyFont="1">
      <alignment horizontal="right" vertical="center"/>
    </xf>
    <xf borderId="1" fillId="3" fontId="0" numFmtId="0" xfId="0" applyAlignment="1" applyBorder="1" applyFont="1">
      <alignment horizontal="left" vertical="center"/>
    </xf>
    <xf borderId="1" fillId="3" fontId="0" numFmtId="49" xfId="0" applyAlignment="1" applyBorder="1" applyFont="1" applyNumberFormat="1">
      <alignment vertical="center"/>
    </xf>
    <xf borderId="2" fillId="3" fontId="0" numFmtId="0" xfId="0" applyAlignment="1" applyBorder="1" applyFont="1">
      <alignment vertical="center"/>
    </xf>
    <xf borderId="3" fillId="3" fontId="0" numFmtId="0" xfId="0" applyAlignment="1" applyBorder="1" applyFont="1">
      <alignment vertical="center"/>
    </xf>
    <xf borderId="7" fillId="0" fontId="0" numFmtId="0" xfId="0" applyAlignment="1" applyBorder="1" applyFont="1">
      <alignment vertical="center"/>
    </xf>
    <xf borderId="4" fillId="4" fontId="3" numFmtId="0" xfId="0" applyAlignment="1" applyBorder="1" applyFill="1" applyFont="1">
      <alignment horizontal="right" vertical="center"/>
    </xf>
    <xf borderId="4" fillId="4" fontId="0" numFmtId="0" xfId="0" applyAlignment="1" applyBorder="1" applyFont="1">
      <alignment horizontal="left" vertical="center"/>
    </xf>
    <xf borderId="4" fillId="4" fontId="0" numFmtId="49" xfId="0" applyAlignment="1" applyBorder="1" applyFont="1" applyNumberFormat="1">
      <alignment vertical="center"/>
    </xf>
    <xf borderId="5" fillId="4" fontId="0" numFmtId="0" xfId="0" applyAlignment="1" applyBorder="1" applyFont="1">
      <alignment vertical="center"/>
    </xf>
    <xf borderId="6" fillId="4" fontId="0" numFmtId="0" xfId="0" applyAlignment="1" applyBorder="1" applyFont="1">
      <alignment vertical="center"/>
    </xf>
    <xf borderId="4" fillId="4" fontId="0" numFmtId="0" xfId="0" applyAlignment="1" applyBorder="1" applyFont="1">
      <alignment horizontal="right" vertical="center"/>
    </xf>
    <xf borderId="8" fillId="5" fontId="4" numFmtId="0" xfId="0" applyAlignment="1" applyBorder="1" applyFill="1" applyFont="1">
      <alignment horizontal="left" vertical="center"/>
    </xf>
    <xf borderId="8" fillId="5" fontId="0" numFmtId="0" xfId="0" applyAlignment="1" applyBorder="1" applyFont="1">
      <alignment horizontal="right" vertical="center"/>
    </xf>
    <xf borderId="8" fillId="5" fontId="0" numFmtId="0" xfId="0" applyAlignment="1" applyBorder="1" applyFont="1">
      <alignment horizontal="left" vertical="center"/>
    </xf>
    <xf borderId="8" fillId="5" fontId="0" numFmtId="49" xfId="0" applyAlignment="1" applyBorder="1" applyFont="1" applyNumberFormat="1">
      <alignment vertical="center"/>
    </xf>
    <xf borderId="9" fillId="5" fontId="0" numFmtId="0" xfId="0" applyAlignment="1" applyBorder="1" applyFont="1">
      <alignment vertical="center"/>
    </xf>
    <xf borderId="10" fillId="5" fontId="0" numFmtId="0" xfId="0" applyAlignment="1" applyBorder="1" applyFont="1">
      <alignment vertical="center"/>
    </xf>
    <xf borderId="8" fillId="2" fontId="0" numFmtId="0" xfId="0" applyAlignment="1" applyBorder="1" applyFont="1">
      <alignment vertical="center"/>
    </xf>
    <xf borderId="4" fillId="5" fontId="0" numFmtId="0" xfId="0" applyAlignment="1" applyBorder="1" applyFont="1">
      <alignment horizontal="right" vertical="center"/>
    </xf>
    <xf borderId="4" fillId="5" fontId="0" numFmtId="0" xfId="0" applyAlignment="1" applyBorder="1" applyFont="1">
      <alignment horizontal="left" vertical="center"/>
    </xf>
    <xf borderId="4" fillId="5" fontId="0" numFmtId="49" xfId="0" applyAlignment="1" applyBorder="1" applyFont="1" applyNumberFormat="1">
      <alignment vertical="center"/>
    </xf>
    <xf borderId="5" fillId="5" fontId="0" numFmtId="0" xfId="0" applyAlignment="1" applyBorder="1" applyFont="1">
      <alignment vertical="center"/>
    </xf>
    <xf borderId="6" fillId="5" fontId="0" numFmtId="0" xfId="0" applyAlignment="1" applyBorder="1" applyFont="1">
      <alignment vertical="center"/>
    </xf>
    <xf borderId="4" fillId="2" fontId="0" numFmtId="0" xfId="0" applyAlignment="1" applyBorder="1" applyFont="1">
      <alignment vertical="center"/>
    </xf>
    <xf borderId="5" fillId="5" fontId="0" numFmtId="0" xfId="0" applyAlignment="1" applyBorder="1" applyFont="1">
      <alignment horizontal="left" vertical="center"/>
    </xf>
    <xf borderId="4" fillId="5" fontId="5" numFmtId="0" xfId="0" applyAlignment="1" applyBorder="1" applyFont="1">
      <alignment horizontal="left" vertical="center"/>
    </xf>
    <xf borderId="11" fillId="5" fontId="0" numFmtId="0" xfId="0" applyAlignment="1" applyBorder="1" applyFont="1">
      <alignment horizontal="left" vertical="center"/>
    </xf>
    <xf borderId="4" fillId="5" fontId="0" numFmtId="0" xfId="0" applyAlignment="1" applyBorder="1" applyFont="1">
      <alignment vertical="center"/>
    </xf>
    <xf borderId="4" fillId="5" fontId="6" numFmtId="0" xfId="0" applyAlignment="1" applyBorder="1" applyFont="1">
      <alignment horizontal="left"/>
    </xf>
    <xf borderId="4" fillId="5" fontId="0" numFmtId="0" xfId="0" applyAlignment="1" applyBorder="1" applyFont="1">
      <alignment horizontal="right"/>
    </xf>
    <xf borderId="4" fillId="5" fontId="0" numFmtId="0" xfId="0" applyBorder="1" applyFont="1"/>
    <xf borderId="11" fillId="5" fontId="0" numFmtId="0" xfId="0" applyBorder="1" applyFont="1"/>
    <xf borderId="5" fillId="5" fontId="0" numFmtId="0" xfId="0" applyBorder="1" applyFont="1"/>
    <xf borderId="1" fillId="5" fontId="0" numFmtId="0" xfId="0" applyBorder="1" applyFont="1"/>
    <xf borderId="1" fillId="5" fontId="7" numFmtId="0" xfId="0" applyBorder="1" applyFont="1"/>
    <xf borderId="1" fillId="5" fontId="0" numFmtId="0" xfId="0" applyAlignment="1" applyBorder="1" applyFont="1">
      <alignment horizontal="left" vertical="center"/>
    </xf>
    <xf borderId="12" fillId="5" fontId="0" numFmtId="0" xfId="0" applyAlignment="1" applyBorder="1" applyFont="1">
      <alignment horizontal="left"/>
    </xf>
    <xf borderId="2" fillId="5" fontId="0" numFmtId="0" xfId="0" applyBorder="1" applyFont="1"/>
    <xf borderId="4" fillId="6" fontId="8" numFmtId="0" xfId="0" applyAlignment="1" applyBorder="1" applyFill="1" applyFont="1">
      <alignment horizontal="right" vertical="center"/>
    </xf>
    <xf borderId="4" fillId="6" fontId="0" numFmtId="0" xfId="0" applyAlignment="1" applyBorder="1" applyFont="1">
      <alignment horizontal="left" vertical="center"/>
    </xf>
    <xf borderId="4" fillId="6" fontId="0" numFmtId="49" xfId="0" applyAlignment="1" applyBorder="1" applyFont="1" applyNumberFormat="1">
      <alignment vertical="center"/>
    </xf>
    <xf borderId="5" fillId="6" fontId="0" numFmtId="0" xfId="0" applyAlignment="1" applyBorder="1" applyFont="1">
      <alignment vertical="center"/>
    </xf>
    <xf borderId="6" fillId="6" fontId="0" numFmtId="0" xfId="0" applyAlignment="1" applyBorder="1" applyFont="1">
      <alignment vertical="center"/>
    </xf>
    <xf borderId="4" fillId="6" fontId="0" numFmtId="0" xfId="0" applyAlignment="1" applyBorder="1" applyFont="1">
      <alignment horizontal="right" vertical="center"/>
    </xf>
    <xf borderId="4" fillId="6" fontId="0" numFmtId="0" xfId="0" applyAlignment="1" applyBorder="1" applyFont="1">
      <alignment horizontal="center" shrinkToFit="0" vertical="center" wrapText="1"/>
    </xf>
    <xf borderId="6" fillId="6" fontId="9" numFmtId="0" xfId="0" applyAlignment="1" applyBorder="1" applyFont="1">
      <alignment vertical="center"/>
    </xf>
    <xf borderId="4" fillId="7" fontId="0" numFmtId="0" xfId="0" applyAlignment="1" applyBorder="1" applyFill="1" applyFont="1">
      <alignment horizontal="right" vertical="center"/>
    </xf>
    <xf borderId="4" fillId="6" fontId="0" numFmtId="0" xfId="0" applyAlignment="1" applyBorder="1" applyFont="1">
      <alignment horizontal="center" vertical="center"/>
    </xf>
    <xf borderId="4" fillId="7" fontId="0" numFmtId="0" xfId="0" applyAlignment="1" applyBorder="1" applyFont="1">
      <alignment horizontal="left" vertical="center"/>
    </xf>
    <xf borderId="4" fillId="6" fontId="10" numFmtId="0" xfId="0" applyBorder="1" applyFont="1"/>
    <xf borderId="4" fillId="6" fontId="0" numFmtId="0" xfId="0" applyBorder="1" applyFont="1"/>
    <xf borderId="4" fillId="7" fontId="0" numFmtId="0" xfId="0" applyAlignment="1" applyBorder="1" applyFont="1">
      <alignment horizontal="center" vertical="center"/>
    </xf>
    <xf borderId="4" fillId="7" fontId="0" numFmtId="49" xfId="0" applyAlignment="1" applyBorder="1" applyFont="1" applyNumberFormat="1">
      <alignment vertical="center"/>
    </xf>
    <xf borderId="5" fillId="7" fontId="0" numFmtId="0" xfId="0" applyAlignment="1" applyBorder="1" applyFont="1">
      <alignment vertical="center"/>
    </xf>
    <xf borderId="6" fillId="7" fontId="11" numFmtId="0" xfId="0" applyAlignment="1" applyBorder="1" applyFont="1">
      <alignment vertical="center"/>
    </xf>
    <xf borderId="6" fillId="6" fontId="12" numFmtId="0" xfId="0" applyAlignment="1" applyBorder="1" applyFont="1">
      <alignment vertical="center"/>
    </xf>
    <xf borderId="1" fillId="7" fontId="0" numFmtId="0" xfId="0" applyAlignment="1" applyBorder="1" applyFont="1">
      <alignment horizontal="center" vertical="center"/>
    </xf>
    <xf borderId="1" fillId="6" fontId="0" numFmtId="0" xfId="0" applyAlignment="1" applyBorder="1" applyFont="1">
      <alignment horizontal="left" vertical="center"/>
    </xf>
    <xf borderId="1" fillId="6" fontId="0" numFmtId="49" xfId="0" applyAlignment="1" applyBorder="1" applyFont="1" applyNumberFormat="1">
      <alignment vertical="center"/>
    </xf>
    <xf borderId="1" fillId="7" fontId="0" numFmtId="0" xfId="0" applyAlignment="1" applyBorder="1" applyFont="1">
      <alignment horizontal="left" vertical="center"/>
    </xf>
    <xf borderId="12" fillId="6" fontId="0" numFmtId="0" xfId="0" applyAlignment="1" applyBorder="1" applyFont="1">
      <alignment horizontal="left" vertical="center"/>
    </xf>
    <xf borderId="2" fillId="7" fontId="0" numFmtId="0" xfId="0" applyAlignment="1" applyBorder="1" applyFont="1">
      <alignment vertical="center"/>
    </xf>
    <xf borderId="3" fillId="7" fontId="13" numFmtId="0" xfId="0" applyAlignment="1" applyBorder="1" applyFont="1">
      <alignment vertical="center"/>
    </xf>
    <xf borderId="4" fillId="8" fontId="14" numFmtId="0" xfId="0" applyAlignment="1" applyBorder="1" applyFill="1" applyFont="1">
      <alignment horizontal="left" vertical="center"/>
    </xf>
    <xf borderId="4" fillId="8" fontId="0" numFmtId="0" xfId="0" applyAlignment="1" applyBorder="1" applyFont="1">
      <alignment horizontal="left" vertical="center"/>
    </xf>
    <xf borderId="4" fillId="8" fontId="0" numFmtId="49" xfId="0" applyAlignment="1" applyBorder="1" applyFont="1" applyNumberFormat="1">
      <alignment vertical="center"/>
    </xf>
    <xf borderId="5" fillId="8" fontId="0" numFmtId="0" xfId="0" applyAlignment="1" applyBorder="1" applyFont="1">
      <alignment vertical="center"/>
    </xf>
    <xf borderId="6" fillId="8" fontId="0" numFmtId="0" xfId="0" applyAlignment="1" applyBorder="1" applyFont="1">
      <alignment vertical="center"/>
    </xf>
    <xf borderId="4" fillId="8" fontId="0" numFmtId="0" xfId="0" applyAlignment="1" applyBorder="1" applyFont="1">
      <alignment horizontal="right" vertical="center"/>
    </xf>
    <xf borderId="1" fillId="8" fontId="0" numFmtId="0" xfId="0" applyAlignment="1" applyBorder="1" applyFont="1">
      <alignment horizontal="right" vertical="center"/>
    </xf>
    <xf borderId="1" fillId="8" fontId="0" numFmtId="0" xfId="0" applyAlignment="1" applyBorder="1" applyFont="1">
      <alignment horizontal="left" vertical="center"/>
    </xf>
    <xf borderId="1" fillId="8" fontId="0" numFmtId="49" xfId="0" applyAlignment="1" applyBorder="1" applyFont="1" applyNumberFormat="1">
      <alignment vertical="center"/>
    </xf>
    <xf borderId="2" fillId="8" fontId="0" numFmtId="0" xfId="0" applyAlignment="1" applyBorder="1" applyFont="1">
      <alignment vertical="center"/>
    </xf>
    <xf borderId="3" fillId="8" fontId="0" numFmtId="0" xfId="0" applyAlignment="1" applyBorder="1" applyFont="1">
      <alignment vertical="center"/>
    </xf>
    <xf borderId="4" fillId="8" fontId="0" numFmtId="0" xfId="0" applyAlignment="1" applyBorder="1" applyFont="1">
      <alignment horizontal="left" readingOrder="0" vertical="center"/>
    </xf>
    <xf borderId="5" fillId="8" fontId="0" numFmtId="0" xfId="0" applyAlignment="1" applyBorder="1" applyFont="1">
      <alignment readingOrder="0" vertical="center"/>
    </xf>
    <xf borderId="6" fillId="8" fontId="0" numFmtId="0" xfId="0" applyAlignment="1" applyBorder="1" applyFont="1">
      <alignment readingOrder="0" vertical="center"/>
    </xf>
    <xf borderId="0" fillId="0" fontId="0" numFmtId="0" xfId="0" applyAlignment="1" applyFont="1">
      <alignment horizontal="right"/>
    </xf>
    <xf borderId="0" fillId="0" fontId="0" numFmtId="0" xfId="0" applyAlignment="1" applyFont="1">
      <alignment horizontal="left"/>
    </xf>
    <xf borderId="0" fillId="0" fontId="0" numFmtId="49" xfId="0" applyFont="1" applyNumberFormat="1"/>
    <xf borderId="13" fillId="0" fontId="0" numFmtId="0" xfId="0" applyBorder="1" applyFont="1"/>
    <xf borderId="14" fillId="0" fontId="0" numFmtId="0" xfId="0" applyBorder="1" applyFont="1"/>
    <xf borderId="0" fillId="0" fontId="0" numFmtId="0" xfId="0" applyAlignment="1" applyFont="1">
      <alignment horizontal="right" vertical="center"/>
    </xf>
    <xf borderId="0" fillId="0" fontId="0" numFmtId="0" xfId="0" applyAlignment="1" applyFont="1">
      <alignment horizontal="left" vertical="center"/>
    </xf>
    <xf borderId="0" fillId="0" fontId="0" numFmtId="49" xfId="0" applyAlignment="1" applyFont="1" applyNumberFormat="1">
      <alignment vertical="center"/>
    </xf>
    <xf borderId="0" fillId="0" fontId="0" numFmtId="0" xfId="0" applyAlignment="1" applyFont="1">
      <alignment horizontal="left" shrinkToFit="0" vertical="center" wrapText="1"/>
    </xf>
    <xf borderId="4" fillId="2" fontId="0" numFmtId="0" xfId="0" applyBorder="1" applyFont="1"/>
    <xf borderId="4" fillId="6" fontId="15" numFmtId="0" xfId="0" applyAlignment="1" applyBorder="1" applyFont="1">
      <alignment horizontal="left" vertical="center"/>
    </xf>
    <xf borderId="4" fillId="9" fontId="0" numFmtId="0" xfId="0" applyAlignment="1" applyBorder="1" applyFill="1" applyFont="1">
      <alignment horizontal="left" vertical="center"/>
    </xf>
    <xf borderId="4" fillId="8" fontId="16" numFmtId="0" xfId="0" applyAlignment="1" applyBorder="1" applyFont="1">
      <alignment horizontal="right" vertical="center"/>
    </xf>
    <xf borderId="0" fillId="8" fontId="0" numFmtId="0" xfId="0" applyFont="1"/>
    <xf borderId="0" fillId="8" fontId="17" numFmtId="0" xfId="0" applyAlignment="1" applyFont="1">
      <alignment horizontal="left"/>
    </xf>
    <xf borderId="0" fillId="8" fontId="0" numFmtId="0" xfId="0" applyAlignment="1" applyFont="1">
      <alignment horizontal="right"/>
    </xf>
    <xf borderId="0" fillId="8" fontId="0" numFmtId="0" xfId="0" applyAlignment="1" applyFont="1">
      <alignment horizontal="left"/>
    </xf>
    <xf borderId="0" fillId="8" fontId="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htERouQUD7WR2oD-8a3KhcBpadl0kWmbipG0EFDnpcI/edit" TargetMode="External"/><Relationship Id="rId2" Type="http://schemas.openxmlformats.org/officeDocument/2006/relationships/hyperlink" Target="https://docs.google.com/spreadsheets/d/1htERouQUD7WR2oD-8a3KhcBpadl0kWmbipG0EFDnpcI/edi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27.29"/>
    <col customWidth="1" min="2" max="2" width="10.29"/>
    <col customWidth="1" min="3" max="3" width="37.0"/>
    <col customWidth="1" min="4" max="4" width="2.0"/>
    <col customWidth="1" min="5" max="5" width="24.86"/>
    <col customWidth="1" min="6" max="6" width="44.71"/>
    <col customWidth="1" min="7" max="7" width="91.43"/>
    <col customWidth="1" min="8" max="8" width="92.14"/>
    <col customWidth="1" hidden="1" min="9" max="26" width="8.86"/>
  </cols>
  <sheetData>
    <row r="1" ht="18.75" customHeight="1">
      <c r="A1" s="5" t="s">
        <v>2</v>
      </c>
      <c r="B1" s="5"/>
      <c r="C1" s="7" t="s">
        <v>20</v>
      </c>
      <c r="D1" s="8"/>
      <c r="E1" s="7" t="s">
        <v>23</v>
      </c>
      <c r="F1" s="9" t="s">
        <v>24</v>
      </c>
      <c r="G1" s="10" t="s">
        <v>25</v>
      </c>
      <c r="H1" s="11" t="s">
        <v>27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8.75" customHeight="1">
      <c r="A2" s="13" t="s">
        <v>28</v>
      </c>
      <c r="B2" s="13"/>
      <c r="C2" s="14"/>
      <c r="D2" s="15"/>
      <c r="E2" s="14"/>
      <c r="F2" s="14"/>
      <c r="G2" s="16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8.75" hidden="1" customHeight="1" outlineLevel="1">
      <c r="A3" s="19"/>
      <c r="B3" s="19"/>
      <c r="C3" s="14" t="s">
        <v>29</v>
      </c>
      <c r="D3" s="15" t="s">
        <v>30</v>
      </c>
      <c r="E3" s="14">
        <v>1.1</v>
      </c>
      <c r="F3" s="14">
        <v>1.1</v>
      </c>
      <c r="G3" s="16" t="s">
        <v>31</v>
      </c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8.75" customHeight="1" collapsed="1">
      <c r="A4" s="20"/>
      <c r="B4" s="20"/>
      <c r="C4" s="21" t="s">
        <v>32</v>
      </c>
      <c r="D4" s="22" t="s">
        <v>30</v>
      </c>
      <c r="E4" s="21" t="s">
        <v>33</v>
      </c>
      <c r="F4" s="21"/>
      <c r="G4" s="23" t="s">
        <v>34</v>
      </c>
      <c r="H4" s="24" t="s">
        <v>35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8.75" customHeight="1">
      <c r="A5" s="26" t="s">
        <v>36</v>
      </c>
      <c r="B5" s="26"/>
      <c r="C5" s="27"/>
      <c r="D5" s="28"/>
      <c r="E5" s="27"/>
      <c r="F5" s="27"/>
      <c r="G5" s="29"/>
      <c r="H5" s="30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8.75" customHeight="1">
      <c r="A6" s="31"/>
      <c r="B6" s="31"/>
      <c r="C6" s="27" t="s">
        <v>37</v>
      </c>
      <c r="D6" s="28" t="s">
        <v>30</v>
      </c>
      <c r="E6" s="27">
        <f>SUM(E10,E15,'User Interface'!fixed_wells)</f>
        <v>3</v>
      </c>
      <c r="F6" s="27"/>
      <c r="G6" s="29" t="s">
        <v>38</v>
      </c>
      <c r="H6" s="30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8.75" customHeight="1">
      <c r="A7" s="32" t="s">
        <v>39</v>
      </c>
      <c r="B7" s="33"/>
      <c r="C7" s="34"/>
      <c r="D7" s="35"/>
      <c r="E7" s="34"/>
      <c r="F7" s="34"/>
      <c r="G7" s="36" t="s">
        <v>40</v>
      </c>
      <c r="H7" s="37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8.75" customHeight="1">
      <c r="A8" s="39"/>
      <c r="B8" s="39"/>
      <c r="C8" s="40" t="s">
        <v>41</v>
      </c>
      <c r="D8" s="41" t="s">
        <v>30</v>
      </c>
      <c r="E8" s="40" t="s">
        <v>42</v>
      </c>
      <c r="F8" s="40" t="s">
        <v>42</v>
      </c>
      <c r="G8" s="42" t="s">
        <v>43</v>
      </c>
      <c r="H8" s="43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8.75" customHeight="1">
      <c r="A9" s="39"/>
      <c r="B9" s="39"/>
      <c r="C9" s="40" t="s">
        <v>44</v>
      </c>
      <c r="D9" s="41" t="s">
        <v>30</v>
      </c>
      <c r="E9" s="40" t="s">
        <v>45</v>
      </c>
      <c r="F9" s="40" t="s">
        <v>46</v>
      </c>
      <c r="G9" s="42" t="s">
        <v>47</v>
      </c>
      <c r="H9" s="43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8.0" customHeight="1">
      <c r="A10" s="39"/>
      <c r="B10" s="39"/>
      <c r="C10" s="40" t="s">
        <v>48</v>
      </c>
      <c r="D10" s="41" t="s">
        <v>30</v>
      </c>
      <c r="E10" s="40">
        <v>0.0</v>
      </c>
      <c r="F10" s="40">
        <v>12.0</v>
      </c>
      <c r="G10" s="42" t="s">
        <v>49</v>
      </c>
      <c r="H10" s="43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8.0" customHeight="1">
      <c r="A11" s="39"/>
      <c r="B11" s="39"/>
      <c r="C11" s="40" t="s">
        <v>50</v>
      </c>
      <c r="D11" s="41" t="s">
        <v>30</v>
      </c>
      <c r="E11" s="40" t="s">
        <v>51</v>
      </c>
      <c r="F11" s="40"/>
      <c r="G11" s="45"/>
      <c r="H11" s="43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3.5" customHeight="1">
      <c r="A12" s="46"/>
      <c r="B12" s="39"/>
      <c r="C12" s="40"/>
      <c r="D12" s="41"/>
      <c r="E12" s="40"/>
      <c r="F12" s="40"/>
      <c r="G12" s="42"/>
      <c r="H12" s="43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8.75" customHeight="1">
      <c r="A13" s="39"/>
      <c r="B13" s="39"/>
      <c r="C13" s="40" t="s">
        <v>52</v>
      </c>
      <c r="D13" s="41" t="s">
        <v>30</v>
      </c>
      <c r="E13" s="40" t="s">
        <v>42</v>
      </c>
      <c r="F13" s="40" t="s">
        <v>42</v>
      </c>
      <c r="G13" s="42" t="s">
        <v>43</v>
      </c>
      <c r="H13" s="43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8.75" customHeight="1">
      <c r="A14" s="39"/>
      <c r="B14" s="39"/>
      <c r="C14" s="40" t="s">
        <v>53</v>
      </c>
      <c r="D14" s="41" t="s">
        <v>30</v>
      </c>
      <c r="E14" s="40" t="s">
        <v>54</v>
      </c>
      <c r="F14" s="40" t="s">
        <v>46</v>
      </c>
      <c r="G14" s="42" t="s">
        <v>55</v>
      </c>
      <c r="H14" s="43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8.75" customHeight="1">
      <c r="A15" s="39"/>
      <c r="B15" s="39"/>
      <c r="C15" s="40" t="s">
        <v>56</v>
      </c>
      <c r="D15" s="41" t="s">
        <v>30</v>
      </c>
      <c r="E15" s="40">
        <v>0.0</v>
      </c>
      <c r="F15" s="47">
        <v>12.0</v>
      </c>
      <c r="G15" s="42" t="s">
        <v>49</v>
      </c>
      <c r="H15" s="4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8.75" customHeight="1">
      <c r="A16" s="39"/>
      <c r="B16" s="39"/>
      <c r="C16" s="40" t="s">
        <v>57</v>
      </c>
      <c r="D16" s="41" t="s">
        <v>30</v>
      </c>
      <c r="E16" s="40" t="s">
        <v>58</v>
      </c>
      <c r="F16" s="47"/>
      <c r="G16" s="42"/>
      <c r="H16" s="4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49" t="s">
        <v>59</v>
      </c>
      <c r="B17" s="50"/>
      <c r="C17" s="51"/>
      <c r="D17" s="51"/>
      <c r="E17" s="51"/>
      <c r="F17" s="52"/>
      <c r="G17" s="53"/>
      <c r="H17" s="51"/>
    </row>
    <row r="18">
      <c r="A18" s="54"/>
      <c r="B18" s="54"/>
      <c r="C18" s="55" t="s">
        <v>60</v>
      </c>
      <c r="D18" s="54" t="s">
        <v>30</v>
      </c>
      <c r="E18" s="56">
        <v>3.0</v>
      </c>
      <c r="F18" s="57">
        <v>12.0</v>
      </c>
      <c r="G18" s="58" t="s">
        <v>61</v>
      </c>
      <c r="H18" s="54"/>
    </row>
    <row r="19" ht="18.75" customHeight="1">
      <c r="A19" s="59" t="s">
        <v>62</v>
      </c>
      <c r="B19" s="59"/>
      <c r="C19" s="60"/>
      <c r="D19" s="61"/>
      <c r="E19" s="60"/>
      <c r="F19" s="60"/>
      <c r="G19" s="62"/>
      <c r="H19" s="63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28.5" customHeight="1">
      <c r="A20" s="64" t="s">
        <v>63</v>
      </c>
      <c r="B20" s="65" t="s">
        <v>64</v>
      </c>
      <c r="C20" s="60"/>
      <c r="D20" s="61"/>
      <c r="E20" s="60"/>
      <c r="F20" s="60"/>
      <c r="G20" s="62" t="s">
        <v>65</v>
      </c>
      <c r="H20" s="66" t="s">
        <v>66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8.75" customHeight="1">
      <c r="A21" s="67"/>
      <c r="B21" s="68">
        <v>1.0</v>
      </c>
      <c r="C21" s="60" t="s">
        <v>67</v>
      </c>
      <c r="D21" s="61" t="s">
        <v>30</v>
      </c>
      <c r="E21" s="69" t="s">
        <v>68</v>
      </c>
      <c r="F21" s="69" t="s">
        <v>69</v>
      </c>
      <c r="G21" s="62" t="s">
        <v>70</v>
      </c>
      <c r="H21" s="70" t="s">
        <v>71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8.75" hidden="1" customHeight="1" outlineLevel="1">
      <c r="A22" s="67" t="s">
        <v>63</v>
      </c>
      <c r="B22" s="68"/>
      <c r="C22" s="60" t="s">
        <v>72</v>
      </c>
      <c r="D22" s="61" t="s">
        <v>30</v>
      </c>
      <c r="E22" s="69"/>
      <c r="F22" s="69"/>
      <c r="G22" s="62"/>
      <c r="H22" s="71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8.75" hidden="1" customHeight="1" outlineLevel="1">
      <c r="A23" s="67" t="s">
        <v>63</v>
      </c>
      <c r="B23" s="68"/>
      <c r="C23" s="60" t="s">
        <v>73</v>
      </c>
      <c r="D23" s="61" t="s">
        <v>30</v>
      </c>
      <c r="E23" s="60">
        <v>1.5</v>
      </c>
      <c r="F23" s="60">
        <v>1.234</v>
      </c>
      <c r="G23" s="62"/>
      <c r="H23" s="71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8.75" hidden="1" customHeight="1" outlineLevel="1">
      <c r="A24" s="67" t="s">
        <v>63</v>
      </c>
      <c r="B24" s="68"/>
      <c r="C24" s="60" t="s">
        <v>74</v>
      </c>
      <c r="D24" s="61" t="s">
        <v>30</v>
      </c>
      <c r="E24" s="60">
        <v>7.63</v>
      </c>
      <c r="F24" s="60">
        <v>5.678</v>
      </c>
      <c r="G24" s="62"/>
      <c r="H24" s="71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8.75" hidden="1" customHeight="1" outlineLevel="1">
      <c r="A25" s="67" t="s">
        <v>63</v>
      </c>
      <c r="B25" s="68"/>
      <c r="C25" s="60" t="s">
        <v>75</v>
      </c>
      <c r="D25" s="61" t="s">
        <v>30</v>
      </c>
      <c r="E25" s="60"/>
      <c r="F25" s="60">
        <v>9.012</v>
      </c>
      <c r="G25" s="62"/>
      <c r="H25" s="71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8.75" hidden="1" customHeight="1" outlineLevel="1">
      <c r="A26" s="64" t="s">
        <v>63</v>
      </c>
      <c r="B26" s="68"/>
      <c r="C26" s="60" t="s">
        <v>76</v>
      </c>
      <c r="D26" s="61" t="s">
        <v>30</v>
      </c>
      <c r="E26" s="60"/>
      <c r="F26" s="60">
        <v>75.0</v>
      </c>
      <c r="G26" s="62"/>
      <c r="H26" s="71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8.75" hidden="1" customHeight="1" outlineLevel="1">
      <c r="A27" s="64" t="s">
        <v>63</v>
      </c>
      <c r="B27" s="68"/>
      <c r="C27" s="60" t="s">
        <v>77</v>
      </c>
      <c r="D27" s="61" t="s">
        <v>30</v>
      </c>
      <c r="E27" s="60"/>
      <c r="F27" s="60">
        <v>450.0</v>
      </c>
      <c r="G27" s="62"/>
      <c r="H27" s="71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8.75" hidden="1" customHeight="1" outlineLevel="1">
      <c r="A28" s="64" t="s">
        <v>63</v>
      </c>
      <c r="B28" s="68"/>
      <c r="C28" s="60" t="s">
        <v>78</v>
      </c>
      <c r="D28" s="61" t="s">
        <v>30</v>
      </c>
      <c r="E28" s="60"/>
      <c r="F28" s="60">
        <v>3600.0</v>
      </c>
      <c r="G28" s="62"/>
      <c r="H28" s="71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8.75" customHeight="1" collapsed="1">
      <c r="A29" s="64"/>
      <c r="B29" s="68"/>
      <c r="C29" s="60"/>
      <c r="D29" s="61"/>
      <c r="E29" s="60"/>
      <c r="F29" s="60"/>
      <c r="G29" s="62"/>
      <c r="H29" s="63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8.75" customHeight="1">
      <c r="A30" s="67"/>
      <c r="B30" s="68">
        <v>2.0</v>
      </c>
      <c r="C30" s="60" t="s">
        <v>79</v>
      </c>
      <c r="D30" s="61" t="s">
        <v>30</v>
      </c>
      <c r="E30" s="60" t="s">
        <v>80</v>
      </c>
      <c r="F30" s="60" t="s">
        <v>81</v>
      </c>
      <c r="G30" s="62" t="s">
        <v>82</v>
      </c>
      <c r="H30" s="63" t="s">
        <v>83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8.75" customHeight="1">
      <c r="A31" s="67"/>
      <c r="B31" s="68"/>
      <c r="C31" s="60" t="s">
        <v>84</v>
      </c>
      <c r="D31" s="61" t="s">
        <v>30</v>
      </c>
      <c r="E31" s="60">
        <v>1.5</v>
      </c>
      <c r="F31" s="60">
        <v>1.234</v>
      </c>
      <c r="G31" s="62" t="s">
        <v>85</v>
      </c>
      <c r="H31" s="63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67"/>
      <c r="B32" s="68"/>
      <c r="C32" s="60" t="s">
        <v>86</v>
      </c>
      <c r="D32" s="61" t="s">
        <v>30</v>
      </c>
      <c r="E32" s="60">
        <v>1.2</v>
      </c>
      <c r="F32" s="60">
        <v>5.678</v>
      </c>
      <c r="G32" s="62" t="s">
        <v>87</v>
      </c>
      <c r="H32" s="63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hidden="1" customHeight="1" outlineLevel="1">
      <c r="A33" s="67" t="s">
        <v>63</v>
      </c>
      <c r="B33" s="68"/>
      <c r="C33" s="60" t="s">
        <v>88</v>
      </c>
      <c r="D33" s="61" t="s">
        <v>30</v>
      </c>
      <c r="E33" s="60"/>
      <c r="F33" s="60">
        <v>9.012</v>
      </c>
      <c r="G33" s="62"/>
      <c r="H33" s="63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8.75" hidden="1" customHeight="1" outlineLevel="1">
      <c r="A34" s="67" t="s">
        <v>63</v>
      </c>
      <c r="B34" s="72"/>
      <c r="C34" s="60" t="s">
        <v>89</v>
      </c>
      <c r="D34" s="73" t="s">
        <v>30</v>
      </c>
      <c r="E34" s="69"/>
      <c r="F34" s="69"/>
      <c r="G34" s="74" t="s">
        <v>90</v>
      </c>
      <c r="H34" s="75" t="s">
        <v>91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hidden="1" customHeight="1" outlineLevel="1">
      <c r="A35" s="64" t="s">
        <v>63</v>
      </c>
      <c r="B35" s="68"/>
      <c r="C35" s="60" t="s">
        <v>92</v>
      </c>
      <c r="D35" s="61" t="s">
        <v>30</v>
      </c>
      <c r="E35" s="60"/>
      <c r="F35" s="60">
        <v>75.0</v>
      </c>
      <c r="G35" s="62" t="s">
        <v>93</v>
      </c>
      <c r="H35" s="63" t="s">
        <v>94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hidden="1" customHeight="1" outlineLevel="1">
      <c r="A36" s="64" t="s">
        <v>63</v>
      </c>
      <c r="B36" s="68"/>
      <c r="C36" s="60" t="s">
        <v>95</v>
      </c>
      <c r="D36" s="61" t="s">
        <v>30</v>
      </c>
      <c r="E36" s="60"/>
      <c r="F36" s="60">
        <v>450.0</v>
      </c>
      <c r="G36" s="62" t="s">
        <v>96</v>
      </c>
      <c r="H36" s="63" t="s">
        <v>94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hidden="1" customHeight="1" outlineLevel="1">
      <c r="A37" s="64" t="s">
        <v>63</v>
      </c>
      <c r="B37" s="68"/>
      <c r="C37" s="60" t="s">
        <v>97</v>
      </c>
      <c r="D37" s="61" t="s">
        <v>30</v>
      </c>
      <c r="E37" s="60"/>
      <c r="F37" s="60">
        <v>3600.0</v>
      </c>
      <c r="G37" s="62" t="s">
        <v>98</v>
      </c>
      <c r="H37" s="63" t="s">
        <v>94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8.75" customHeight="1" collapsed="1">
      <c r="A38" s="64"/>
      <c r="B38" s="68"/>
      <c r="C38" s="60"/>
      <c r="D38" s="61"/>
      <c r="E38" s="60"/>
      <c r="F38" s="60"/>
      <c r="G38" s="62"/>
      <c r="H38" s="76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8.75" customHeight="1">
      <c r="A39" s="67"/>
      <c r="B39" s="68">
        <v>3.0</v>
      </c>
      <c r="C39" s="60" t="s">
        <v>99</v>
      </c>
      <c r="D39" s="61" t="s">
        <v>30</v>
      </c>
      <c r="E39" s="60" t="s">
        <v>100</v>
      </c>
      <c r="F39" s="60" t="s">
        <v>101</v>
      </c>
      <c r="G39" s="62" t="s">
        <v>102</v>
      </c>
      <c r="H39" s="63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8.75" customHeight="1">
      <c r="A40" s="67"/>
      <c r="B40" s="68"/>
      <c r="C40" s="60" t="s">
        <v>103</v>
      </c>
      <c r="D40" s="61" t="s">
        <v>30</v>
      </c>
      <c r="E40" s="60">
        <v>1.22</v>
      </c>
      <c r="F40" s="60">
        <v>1.234</v>
      </c>
      <c r="G40" s="62" t="s">
        <v>104</v>
      </c>
      <c r="H40" s="63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8.75" customHeight="1">
      <c r="A41" s="67"/>
      <c r="B41" s="68"/>
      <c r="C41" s="60" t="s">
        <v>105</v>
      </c>
      <c r="D41" s="61" t="s">
        <v>30</v>
      </c>
      <c r="E41" s="60">
        <v>1.33</v>
      </c>
      <c r="F41" s="60">
        <v>5.678</v>
      </c>
      <c r="G41" s="62" t="s">
        <v>106</v>
      </c>
      <c r="H41" s="63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8.75" customHeight="1">
      <c r="A42" s="67"/>
      <c r="B42" s="68"/>
      <c r="C42" s="60" t="s">
        <v>107</v>
      </c>
      <c r="D42" s="61" t="s">
        <v>30</v>
      </c>
      <c r="E42" s="60">
        <v>1.2</v>
      </c>
      <c r="F42" s="60">
        <v>9.012</v>
      </c>
      <c r="G42" s="62" t="s">
        <v>108</v>
      </c>
      <c r="H42" s="63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8.75" hidden="1" customHeight="1" outlineLevel="1">
      <c r="A43" s="67" t="s">
        <v>63</v>
      </c>
      <c r="B43" s="72"/>
      <c r="C43" s="60" t="s">
        <v>109</v>
      </c>
      <c r="D43" s="73" t="s">
        <v>30</v>
      </c>
      <c r="E43" s="69"/>
      <c r="F43" s="69"/>
      <c r="G43" s="74" t="s">
        <v>110</v>
      </c>
      <c r="H43" s="75" t="s">
        <v>91</v>
      </c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8.75" hidden="1" customHeight="1" outlineLevel="1">
      <c r="A44" s="67" t="s">
        <v>63</v>
      </c>
      <c r="B44" s="68"/>
      <c r="C44" s="60" t="s">
        <v>111</v>
      </c>
      <c r="D44" s="61" t="s">
        <v>30</v>
      </c>
      <c r="E44" s="60"/>
      <c r="F44" s="60">
        <v>75.0</v>
      </c>
      <c r="G44" s="62" t="s">
        <v>112</v>
      </c>
      <c r="H44" s="63" t="s">
        <v>94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8.75" hidden="1" customHeight="1" outlineLevel="1">
      <c r="A45" s="67" t="s">
        <v>63</v>
      </c>
      <c r="B45" s="68"/>
      <c r="C45" s="60" t="s">
        <v>113</v>
      </c>
      <c r="D45" s="61" t="s">
        <v>30</v>
      </c>
      <c r="E45" s="60"/>
      <c r="F45" s="60">
        <v>450.0</v>
      </c>
      <c r="G45" s="62" t="s">
        <v>114</v>
      </c>
      <c r="H45" s="63" t="s">
        <v>94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8.75" hidden="1" customHeight="1" outlineLevel="1">
      <c r="A46" s="67" t="s">
        <v>63</v>
      </c>
      <c r="B46" s="68"/>
      <c r="C46" s="60" t="s">
        <v>115</v>
      </c>
      <c r="D46" s="61" t="s">
        <v>30</v>
      </c>
      <c r="E46" s="60"/>
      <c r="F46" s="60">
        <v>3600.0</v>
      </c>
      <c r="G46" s="62" t="s">
        <v>116</v>
      </c>
      <c r="H46" s="63" t="s">
        <v>94</v>
      </c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8.75" customHeight="1" collapsed="1">
      <c r="A47" s="64"/>
      <c r="B47" s="68"/>
      <c r="C47" s="60"/>
      <c r="D47" s="61"/>
      <c r="E47" s="60"/>
      <c r="F47" s="60"/>
      <c r="G47" s="62"/>
      <c r="H47" s="63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8.75" customHeight="1">
      <c r="A48" s="67" t="s">
        <v>63</v>
      </c>
      <c r="B48" s="68">
        <v>4.0</v>
      </c>
      <c r="C48" s="60" t="s">
        <v>117</v>
      </c>
      <c r="D48" s="61" t="s">
        <v>30</v>
      </c>
      <c r="E48" s="60" t="s">
        <v>80</v>
      </c>
      <c r="F48" s="60" t="s">
        <v>81</v>
      </c>
      <c r="G48" s="62" t="s">
        <v>118</v>
      </c>
      <c r="H48" s="76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8.75" customHeight="1">
      <c r="A49" s="67" t="s">
        <v>63</v>
      </c>
      <c r="B49" s="68"/>
      <c r="C49" s="60" t="s">
        <v>119</v>
      </c>
      <c r="D49" s="73" t="s">
        <v>30</v>
      </c>
      <c r="E49" s="60">
        <v>1.5</v>
      </c>
      <c r="F49" s="60">
        <v>1.234</v>
      </c>
      <c r="G49" s="62" t="s">
        <v>120</v>
      </c>
      <c r="H49" s="63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8.75" customHeight="1">
      <c r="A50" s="67" t="s">
        <v>63</v>
      </c>
      <c r="B50" s="68"/>
      <c r="C50" s="60" t="s">
        <v>121</v>
      </c>
      <c r="D50" s="73" t="s">
        <v>30</v>
      </c>
      <c r="E50" s="60">
        <v>7.63</v>
      </c>
      <c r="F50" s="60">
        <v>5.678</v>
      </c>
      <c r="G50" s="62" t="s">
        <v>122</v>
      </c>
      <c r="H50" s="63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8.75" hidden="1" customHeight="1" outlineLevel="1">
      <c r="A51" s="67" t="s">
        <v>63</v>
      </c>
      <c r="B51" s="68"/>
      <c r="C51" s="60" t="s">
        <v>123</v>
      </c>
      <c r="D51" s="73" t="s">
        <v>30</v>
      </c>
      <c r="E51" s="60"/>
      <c r="F51" s="60">
        <v>9.012</v>
      </c>
      <c r="G51" s="62"/>
      <c r="H51" s="63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8.75" hidden="1" customHeight="1" outlineLevel="1">
      <c r="A52" s="67" t="s">
        <v>63</v>
      </c>
      <c r="B52" s="72"/>
      <c r="C52" s="60" t="s">
        <v>124</v>
      </c>
      <c r="D52" s="73" t="s">
        <v>30</v>
      </c>
      <c r="E52" s="69"/>
      <c r="F52" s="69"/>
      <c r="G52" s="74" t="s">
        <v>125</v>
      </c>
      <c r="H52" s="75" t="s">
        <v>91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8.75" hidden="1" customHeight="1" outlineLevel="1">
      <c r="A53" s="67" t="s">
        <v>63</v>
      </c>
      <c r="B53" s="68"/>
      <c r="C53" s="60" t="s">
        <v>126</v>
      </c>
      <c r="D53" s="73" t="s">
        <v>30</v>
      </c>
      <c r="E53" s="60"/>
      <c r="F53" s="60">
        <v>75.0</v>
      </c>
      <c r="G53" s="62" t="s">
        <v>112</v>
      </c>
      <c r="H53" s="63" t="s">
        <v>94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8.75" hidden="1" customHeight="1" outlineLevel="1">
      <c r="A54" s="67" t="s">
        <v>63</v>
      </c>
      <c r="B54" s="68"/>
      <c r="C54" s="60" t="s">
        <v>127</v>
      </c>
      <c r="D54" s="73" t="s">
        <v>30</v>
      </c>
      <c r="E54" s="60"/>
      <c r="F54" s="60">
        <v>450.0</v>
      </c>
      <c r="G54" s="62" t="s">
        <v>114</v>
      </c>
      <c r="H54" s="63" t="s">
        <v>94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8.75" hidden="1" customHeight="1" outlineLevel="1">
      <c r="A55" s="67" t="s">
        <v>63</v>
      </c>
      <c r="B55" s="68"/>
      <c r="C55" s="60" t="s">
        <v>128</v>
      </c>
      <c r="D55" s="73" t="s">
        <v>30</v>
      </c>
      <c r="E55" s="60"/>
      <c r="F55" s="60">
        <v>3600.0</v>
      </c>
      <c r="G55" s="62" t="s">
        <v>116</v>
      </c>
      <c r="H55" s="63" t="s">
        <v>94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8.75" customHeight="1" collapsed="1">
      <c r="A56" s="64"/>
      <c r="B56" s="68"/>
      <c r="C56" s="60"/>
      <c r="D56" s="61"/>
      <c r="E56" s="60"/>
      <c r="F56" s="60"/>
      <c r="G56" s="62"/>
      <c r="H56" s="76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8.75" customHeight="1">
      <c r="A57" s="64" t="s">
        <v>63</v>
      </c>
      <c r="B57" s="68">
        <v>5.0</v>
      </c>
      <c r="C57" s="60" t="s">
        <v>129</v>
      </c>
      <c r="D57" s="61" t="s">
        <v>30</v>
      </c>
      <c r="E57" s="60" t="s">
        <v>100</v>
      </c>
      <c r="F57" s="60" t="s">
        <v>101</v>
      </c>
      <c r="G57" s="62" t="s">
        <v>130</v>
      </c>
      <c r="H57" s="63" t="s">
        <v>131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8.75" customHeight="1">
      <c r="A58" s="67" t="s">
        <v>63</v>
      </c>
      <c r="B58" s="72"/>
      <c r="C58" s="60" t="s">
        <v>132</v>
      </c>
      <c r="D58" s="61" t="s">
        <v>30</v>
      </c>
      <c r="E58" s="60">
        <v>1.22</v>
      </c>
      <c r="F58" s="60">
        <v>1.234</v>
      </c>
      <c r="G58" s="62" t="s">
        <v>133</v>
      </c>
      <c r="H58" s="75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8.75" customHeight="1">
      <c r="A59" s="67" t="s">
        <v>63</v>
      </c>
      <c r="B59" s="72"/>
      <c r="C59" s="60" t="s">
        <v>134</v>
      </c>
      <c r="D59" s="61" t="s">
        <v>30</v>
      </c>
      <c r="E59" s="60">
        <v>1.33</v>
      </c>
      <c r="F59" s="60">
        <v>5.678</v>
      </c>
      <c r="G59" s="62" t="s">
        <v>135</v>
      </c>
      <c r="H59" s="75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8.75" customHeight="1">
      <c r="A60" s="67" t="s">
        <v>63</v>
      </c>
      <c r="B60" s="72"/>
      <c r="C60" s="60" t="s">
        <v>136</v>
      </c>
      <c r="D60" s="61" t="s">
        <v>30</v>
      </c>
      <c r="E60" s="60">
        <v>7.0</v>
      </c>
      <c r="F60" s="60">
        <v>9.012</v>
      </c>
      <c r="G60" s="62" t="s">
        <v>137</v>
      </c>
      <c r="H60" s="76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8.75" hidden="1" customHeight="1" outlineLevel="1">
      <c r="A61" s="67" t="s">
        <v>63</v>
      </c>
      <c r="B61" s="72"/>
      <c r="C61" s="69" t="s">
        <v>138</v>
      </c>
      <c r="D61" s="73" t="s">
        <v>30</v>
      </c>
      <c r="E61" s="69"/>
      <c r="F61" s="69"/>
      <c r="G61" s="74" t="s">
        <v>139</v>
      </c>
      <c r="H61" s="75" t="s">
        <v>91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8.75" hidden="1" customHeight="1" outlineLevel="1">
      <c r="A62" s="67" t="s">
        <v>63</v>
      </c>
      <c r="B62" s="72"/>
      <c r="C62" s="60" t="s">
        <v>140</v>
      </c>
      <c r="D62" s="61" t="s">
        <v>30</v>
      </c>
      <c r="E62" s="60"/>
      <c r="F62" s="60">
        <v>75.0</v>
      </c>
      <c r="G62" s="62" t="s">
        <v>112</v>
      </c>
      <c r="H62" s="63" t="s">
        <v>94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8.75" hidden="1" customHeight="1" outlineLevel="1">
      <c r="A63" s="67" t="s">
        <v>63</v>
      </c>
      <c r="B63" s="72"/>
      <c r="C63" s="60" t="s">
        <v>141</v>
      </c>
      <c r="D63" s="61" t="s">
        <v>30</v>
      </c>
      <c r="E63" s="60"/>
      <c r="F63" s="60">
        <v>450.0</v>
      </c>
      <c r="G63" s="62" t="s">
        <v>114</v>
      </c>
      <c r="H63" s="63" t="s">
        <v>94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8.75" hidden="1" customHeight="1" outlineLevel="1">
      <c r="A64" s="67" t="s">
        <v>63</v>
      </c>
      <c r="B64" s="72"/>
      <c r="C64" s="60" t="s">
        <v>142</v>
      </c>
      <c r="D64" s="61" t="s">
        <v>30</v>
      </c>
      <c r="E64" s="60"/>
      <c r="F64" s="60">
        <v>3600.0</v>
      </c>
      <c r="G64" s="62" t="s">
        <v>116</v>
      </c>
      <c r="H64" s="63" t="s">
        <v>94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8.75" customHeight="1" collapsed="1">
      <c r="A65" s="64"/>
      <c r="B65" s="68"/>
      <c r="C65" s="60"/>
      <c r="D65" s="61"/>
      <c r="E65" s="60"/>
      <c r="F65" s="60"/>
      <c r="G65" s="62"/>
      <c r="H65" s="63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8.75" customHeight="1">
      <c r="A66" s="64" t="s">
        <v>63</v>
      </c>
      <c r="B66" s="68">
        <v>6.0</v>
      </c>
      <c r="C66" s="60" t="s">
        <v>143</v>
      </c>
      <c r="D66" s="61" t="s">
        <v>30</v>
      </c>
      <c r="E66" s="60" t="s">
        <v>80</v>
      </c>
      <c r="F66" s="60" t="s">
        <v>81</v>
      </c>
      <c r="G66" s="62" t="s">
        <v>144</v>
      </c>
      <c r="H66" s="63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8.75" customHeight="1">
      <c r="A67" s="64" t="s">
        <v>63</v>
      </c>
      <c r="B67" s="68"/>
      <c r="C67" s="60" t="s">
        <v>145</v>
      </c>
      <c r="D67" s="61" t="s">
        <v>30</v>
      </c>
      <c r="E67" s="60">
        <v>1.5</v>
      </c>
      <c r="F67" s="60">
        <v>1.234</v>
      </c>
      <c r="G67" s="62" t="s">
        <v>146</v>
      </c>
      <c r="H67" s="63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8.75" customHeight="1">
      <c r="A68" s="64" t="s">
        <v>63</v>
      </c>
      <c r="B68" s="68"/>
      <c r="C68" s="60" t="s">
        <v>147</v>
      </c>
      <c r="D68" s="61" t="s">
        <v>30</v>
      </c>
      <c r="E68" s="60">
        <v>7.63</v>
      </c>
      <c r="F68" s="60">
        <v>5.678</v>
      </c>
      <c r="G68" s="62" t="s">
        <v>148</v>
      </c>
      <c r="H68" s="63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8.75" hidden="1" customHeight="1" outlineLevel="1">
      <c r="A69" s="64" t="s">
        <v>63</v>
      </c>
      <c r="B69" s="68"/>
      <c r="C69" s="60" t="s">
        <v>149</v>
      </c>
      <c r="D69" s="61" t="s">
        <v>30</v>
      </c>
      <c r="E69" s="60"/>
      <c r="F69" s="60">
        <v>9.012</v>
      </c>
      <c r="G69" s="62"/>
      <c r="H69" s="63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8.75" hidden="1" customHeight="1" outlineLevel="1">
      <c r="A70" s="64" t="s">
        <v>63</v>
      </c>
      <c r="B70" s="68"/>
      <c r="C70" s="69" t="s">
        <v>150</v>
      </c>
      <c r="D70" s="61" t="s">
        <v>30</v>
      </c>
      <c r="E70" s="60"/>
      <c r="F70" s="60"/>
      <c r="G70" s="62"/>
      <c r="H70" s="63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8.75" hidden="1" customHeight="1" outlineLevel="1">
      <c r="A71" s="64" t="s">
        <v>63</v>
      </c>
      <c r="B71" s="68"/>
      <c r="C71" s="60" t="s">
        <v>151</v>
      </c>
      <c r="D71" s="61" t="s">
        <v>30</v>
      </c>
      <c r="E71" s="60"/>
      <c r="F71" s="60">
        <v>75.0</v>
      </c>
      <c r="G71" s="62"/>
      <c r="H71" s="63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8.75" hidden="1" customHeight="1" outlineLevel="1">
      <c r="A72" s="64" t="s">
        <v>63</v>
      </c>
      <c r="B72" s="68"/>
      <c r="C72" s="60" t="s">
        <v>152</v>
      </c>
      <c r="D72" s="61" t="s">
        <v>30</v>
      </c>
      <c r="E72" s="60"/>
      <c r="F72" s="60">
        <v>450.0</v>
      </c>
      <c r="G72" s="62"/>
      <c r="H72" s="63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8.75" hidden="1" customHeight="1" outlineLevel="1">
      <c r="A73" s="64" t="s">
        <v>63</v>
      </c>
      <c r="B73" s="68"/>
      <c r="C73" s="60" t="s">
        <v>153</v>
      </c>
      <c r="D73" s="61" t="s">
        <v>30</v>
      </c>
      <c r="E73" s="60"/>
      <c r="F73" s="60">
        <v>3600.0</v>
      </c>
      <c r="G73" s="62"/>
      <c r="H73" s="63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8.75" customHeight="1" collapsed="1">
      <c r="A74" s="64"/>
      <c r="B74" s="68"/>
      <c r="C74" s="60"/>
      <c r="D74" s="61"/>
      <c r="E74" s="60"/>
      <c r="F74" s="60"/>
      <c r="G74" s="62"/>
      <c r="H74" s="63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8.75" customHeight="1">
      <c r="A75" s="64" t="s">
        <v>63</v>
      </c>
      <c r="B75" s="68">
        <v>7.0</v>
      </c>
      <c r="C75" s="60" t="s">
        <v>154</v>
      </c>
      <c r="D75" s="61" t="s">
        <v>30</v>
      </c>
      <c r="E75" s="60" t="s">
        <v>80</v>
      </c>
      <c r="F75" s="60" t="s">
        <v>81</v>
      </c>
      <c r="G75" s="62" t="s">
        <v>155</v>
      </c>
      <c r="H75" s="63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8.75" customHeight="1">
      <c r="A76" s="64" t="s">
        <v>63</v>
      </c>
      <c r="B76" s="68"/>
      <c r="C76" s="60" t="s">
        <v>156</v>
      </c>
      <c r="D76" s="61" t="s">
        <v>30</v>
      </c>
      <c r="E76" s="60">
        <v>1.5</v>
      </c>
      <c r="F76" s="60">
        <v>1.234</v>
      </c>
      <c r="G76" s="62" t="s">
        <v>157</v>
      </c>
      <c r="H76" s="63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8.75" customHeight="1">
      <c r="A77" s="64" t="s">
        <v>63</v>
      </c>
      <c r="B77" s="68"/>
      <c r="C77" s="60" t="s">
        <v>158</v>
      </c>
      <c r="D77" s="61" t="s">
        <v>30</v>
      </c>
      <c r="E77" s="60">
        <v>7.63</v>
      </c>
      <c r="F77" s="60">
        <v>5.678</v>
      </c>
      <c r="G77" s="62" t="s">
        <v>159</v>
      </c>
      <c r="H77" s="63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8.75" hidden="1" customHeight="1" outlineLevel="1">
      <c r="A78" s="64" t="str">
        <f>A77</f>
        <v>#</v>
      </c>
      <c r="B78" s="68"/>
      <c r="C78" s="60" t="s">
        <v>160</v>
      </c>
      <c r="D78" s="61" t="s">
        <v>30</v>
      </c>
      <c r="E78" s="60"/>
      <c r="F78" s="60">
        <v>9.012</v>
      </c>
      <c r="G78" s="62"/>
      <c r="H78" s="63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8.75" hidden="1" customHeight="1" outlineLevel="1">
      <c r="A79" s="64" t="s">
        <v>63</v>
      </c>
      <c r="B79" s="68"/>
      <c r="C79" s="60" t="s">
        <v>161</v>
      </c>
      <c r="D79" s="61" t="s">
        <v>30</v>
      </c>
      <c r="E79" s="60"/>
      <c r="F79" s="60"/>
      <c r="G79" s="62"/>
      <c r="H79" s="63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8.75" hidden="1" customHeight="1" outlineLevel="1">
      <c r="A80" s="64" t="s">
        <v>63</v>
      </c>
      <c r="B80" s="68"/>
      <c r="C80" s="60" t="s">
        <v>162</v>
      </c>
      <c r="D80" s="61" t="s">
        <v>30</v>
      </c>
      <c r="E80" s="60"/>
      <c r="F80" s="60">
        <v>75.0</v>
      </c>
      <c r="G80" s="62"/>
      <c r="H80" s="63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8.75" hidden="1" customHeight="1" outlineLevel="1">
      <c r="A81" s="64" t="s">
        <v>63</v>
      </c>
      <c r="B81" s="68"/>
      <c r="C81" s="60" t="s">
        <v>163</v>
      </c>
      <c r="D81" s="61" t="s">
        <v>30</v>
      </c>
      <c r="E81" s="60"/>
      <c r="F81" s="60">
        <v>450.0</v>
      </c>
      <c r="G81" s="62"/>
      <c r="H81" s="63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8.75" hidden="1" customHeight="1" outlineLevel="1">
      <c r="A82" s="64" t="s">
        <v>63</v>
      </c>
      <c r="B82" s="68"/>
      <c r="C82" s="60" t="s">
        <v>164</v>
      </c>
      <c r="D82" s="61" t="s">
        <v>30</v>
      </c>
      <c r="E82" s="60"/>
      <c r="F82" s="60">
        <v>3600.0</v>
      </c>
      <c r="G82" s="62"/>
      <c r="H82" s="63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8.75" customHeight="1" collapsed="1">
      <c r="A83" s="64"/>
      <c r="B83" s="68"/>
      <c r="C83" s="60"/>
      <c r="D83" s="61"/>
      <c r="E83" s="60"/>
      <c r="F83" s="60"/>
      <c r="G83" s="62"/>
      <c r="H83" s="63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8.75" customHeight="1">
      <c r="A84" s="64" t="s">
        <v>63</v>
      </c>
      <c r="B84" s="68">
        <v>8.0</v>
      </c>
      <c r="C84" s="60" t="s">
        <v>165</v>
      </c>
      <c r="D84" s="61" t="s">
        <v>30</v>
      </c>
      <c r="E84" s="60" t="s">
        <v>80</v>
      </c>
      <c r="F84" s="60" t="s">
        <v>81</v>
      </c>
      <c r="G84" s="62" t="s">
        <v>166</v>
      </c>
      <c r="H84" s="63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8.75" customHeight="1">
      <c r="A85" s="64" t="s">
        <v>63</v>
      </c>
      <c r="B85" s="68"/>
      <c r="C85" s="60" t="s">
        <v>167</v>
      </c>
      <c r="D85" s="61" t="s">
        <v>30</v>
      </c>
      <c r="E85" s="60">
        <v>1.5</v>
      </c>
      <c r="F85" s="60">
        <v>1.234</v>
      </c>
      <c r="G85" s="62" t="s">
        <v>168</v>
      </c>
      <c r="H85" s="63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8.75" customHeight="1">
      <c r="A86" s="64" t="s">
        <v>63</v>
      </c>
      <c r="B86" s="68"/>
      <c r="C86" s="60" t="s">
        <v>169</v>
      </c>
      <c r="D86" s="61" t="s">
        <v>30</v>
      </c>
      <c r="E86" s="60">
        <v>7.63</v>
      </c>
      <c r="F86" s="60">
        <v>5.678</v>
      </c>
      <c r="G86" s="62" t="s">
        <v>170</v>
      </c>
      <c r="H86" s="63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8.75" hidden="1" customHeight="1" outlineLevel="1">
      <c r="A87" s="64" t="s">
        <v>63</v>
      </c>
      <c r="B87" s="68"/>
      <c r="C87" s="60" t="s">
        <v>171</v>
      </c>
      <c r="D87" s="61" t="s">
        <v>30</v>
      </c>
      <c r="E87" s="60"/>
      <c r="F87" s="60">
        <v>9.012</v>
      </c>
      <c r="G87" s="62"/>
      <c r="H87" s="63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8.75" hidden="1" customHeight="1" outlineLevel="1">
      <c r="A88" s="64" t="s">
        <v>63</v>
      </c>
      <c r="B88" s="68"/>
      <c r="C88" s="60" t="s">
        <v>172</v>
      </c>
      <c r="D88" s="61" t="s">
        <v>30</v>
      </c>
      <c r="E88" s="60"/>
      <c r="F88" s="60"/>
      <c r="G88" s="62"/>
      <c r="H88" s="63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8.75" hidden="1" customHeight="1" outlineLevel="1">
      <c r="A89" s="64" t="s">
        <v>63</v>
      </c>
      <c r="B89" s="68"/>
      <c r="C89" s="60" t="s">
        <v>173</v>
      </c>
      <c r="D89" s="61" t="s">
        <v>30</v>
      </c>
      <c r="E89" s="60"/>
      <c r="F89" s="60">
        <v>75.0</v>
      </c>
      <c r="G89" s="62"/>
      <c r="H89" s="63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8.75" hidden="1" customHeight="1" outlineLevel="1">
      <c r="A90" s="64" t="s">
        <v>63</v>
      </c>
      <c r="B90" s="68"/>
      <c r="C90" s="60" t="s">
        <v>174</v>
      </c>
      <c r="D90" s="61" t="s">
        <v>30</v>
      </c>
      <c r="E90" s="60"/>
      <c r="F90" s="60">
        <v>450.0</v>
      </c>
      <c r="G90" s="62"/>
      <c r="H90" s="63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8.75" hidden="1" customHeight="1" outlineLevel="1">
      <c r="A91" s="64" t="s">
        <v>63</v>
      </c>
      <c r="B91" s="77"/>
      <c r="C91" s="78" t="s">
        <v>175</v>
      </c>
      <c r="D91" s="79" t="s">
        <v>30</v>
      </c>
      <c r="E91" s="80"/>
      <c r="F91" s="81">
        <v>3600.0</v>
      </c>
      <c r="G91" s="82"/>
      <c r="H91" s="83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8.75" customHeight="1" collapsed="1">
      <c r="A92" s="84" t="s">
        <v>176</v>
      </c>
      <c r="B92" s="84"/>
      <c r="C92" s="85"/>
      <c r="D92" s="86"/>
      <c r="E92" s="85"/>
      <c r="F92" s="85"/>
      <c r="G92" s="87"/>
      <c r="H92" s="8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8.75" customHeight="1">
      <c r="A93" s="89"/>
      <c r="B93" s="89"/>
      <c r="C93" s="85" t="s">
        <v>177</v>
      </c>
      <c r="D93" s="86" t="s">
        <v>30</v>
      </c>
      <c r="E93" s="85">
        <v>750.0</v>
      </c>
      <c r="F93" s="85">
        <v>750.0</v>
      </c>
      <c r="G93" s="87" t="s">
        <v>178</v>
      </c>
      <c r="H93" s="8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8.75" customHeight="1">
      <c r="A94" s="89"/>
      <c r="B94" s="89"/>
      <c r="C94" s="85" t="s">
        <v>179</v>
      </c>
      <c r="D94" s="86" t="s">
        <v>30</v>
      </c>
      <c r="E94" s="85">
        <v>80.0</v>
      </c>
      <c r="F94" s="85">
        <v>80.0</v>
      </c>
      <c r="G94" s="87" t="s">
        <v>180</v>
      </c>
      <c r="H94" s="8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8.75" customHeight="1">
      <c r="A95" s="89"/>
      <c r="B95" s="89"/>
      <c r="C95" s="85" t="s">
        <v>181</v>
      </c>
      <c r="D95" s="86" t="s">
        <v>30</v>
      </c>
      <c r="E95" s="85">
        <v>900.0</v>
      </c>
      <c r="F95" s="85">
        <v>900.0</v>
      </c>
      <c r="G95" s="87" t="s">
        <v>182</v>
      </c>
      <c r="H95" s="8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8.75" customHeight="1">
      <c r="A96" s="89"/>
      <c r="B96" s="89"/>
      <c r="C96" s="85" t="s">
        <v>183</v>
      </c>
      <c r="D96" s="86" t="s">
        <v>30</v>
      </c>
      <c r="E96" s="85">
        <v>1200.0</v>
      </c>
      <c r="F96" s="85">
        <v>1200.0</v>
      </c>
      <c r="G96" s="87" t="s">
        <v>184</v>
      </c>
      <c r="H96" s="8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8.75" customHeight="1">
      <c r="A97" s="89"/>
      <c r="B97" s="89"/>
      <c r="C97" s="85" t="s">
        <v>185</v>
      </c>
      <c r="D97" s="86" t="s">
        <v>30</v>
      </c>
      <c r="E97" s="85">
        <v>105.0</v>
      </c>
      <c r="F97" s="85">
        <v>105.0</v>
      </c>
      <c r="G97" s="87" t="s">
        <v>186</v>
      </c>
      <c r="H97" s="88" t="s">
        <v>187</v>
      </c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8.75" customHeight="1">
      <c r="A98" s="89"/>
      <c r="B98" s="89"/>
      <c r="C98" s="85" t="s">
        <v>188</v>
      </c>
      <c r="D98" s="86" t="s">
        <v>30</v>
      </c>
      <c r="E98" s="85">
        <v>12600.0</v>
      </c>
      <c r="F98" s="85">
        <v>12600.0</v>
      </c>
      <c r="G98" s="87" t="s">
        <v>189</v>
      </c>
      <c r="H98" s="88" t="s">
        <v>190</v>
      </c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21.75" customHeight="1">
      <c r="A99" s="89"/>
      <c r="B99" s="89"/>
      <c r="C99" s="85" t="s">
        <v>191</v>
      </c>
      <c r="D99" s="86" t="s">
        <v>30</v>
      </c>
      <c r="E99" s="85">
        <v>2.0</v>
      </c>
      <c r="F99" s="85">
        <v>3.0</v>
      </c>
      <c r="G99" s="87" t="s">
        <v>192</v>
      </c>
      <c r="H99" s="88" t="s">
        <v>193</v>
      </c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8.75" customHeight="1">
      <c r="A100" s="90" t="s">
        <v>131</v>
      </c>
      <c r="B100" s="90"/>
      <c r="C100" s="91" t="s">
        <v>194</v>
      </c>
      <c r="D100" s="92" t="s">
        <v>30</v>
      </c>
      <c r="E100" s="91" t="s">
        <v>195</v>
      </c>
      <c r="F100" s="91"/>
      <c r="G100" s="93" t="s">
        <v>196</v>
      </c>
      <c r="H100" s="94" t="s">
        <v>197</v>
      </c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89"/>
      <c r="B101" s="89"/>
      <c r="C101" s="95" t="s">
        <v>198</v>
      </c>
      <c r="D101" s="86" t="s">
        <v>30</v>
      </c>
      <c r="E101" s="95">
        <v>0.0</v>
      </c>
      <c r="F101" s="95">
        <v>0.0</v>
      </c>
      <c r="G101" s="87" t="s">
        <v>199</v>
      </c>
      <c r="H101" s="88" t="s">
        <v>199</v>
      </c>
    </row>
    <row r="102" ht="15.75" customHeight="1">
      <c r="A102" s="89"/>
      <c r="B102" s="89"/>
      <c r="C102" s="95" t="s">
        <v>200</v>
      </c>
      <c r="D102" s="86" t="s">
        <v>30</v>
      </c>
      <c r="E102" s="95">
        <v>0.0</v>
      </c>
      <c r="F102" s="95">
        <v>0.0</v>
      </c>
      <c r="G102" s="96" t="s">
        <v>201</v>
      </c>
      <c r="H102" s="97" t="s">
        <v>201</v>
      </c>
    </row>
    <row r="103" ht="18.75" customHeight="1">
      <c r="A103" s="84" t="s">
        <v>202</v>
      </c>
      <c r="B103" s="84"/>
      <c r="C103" s="85"/>
      <c r="D103" s="86"/>
      <c r="E103" s="85"/>
      <c r="F103" s="85"/>
      <c r="G103" s="87"/>
      <c r="H103" s="8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8.75" customHeight="1">
      <c r="A104" s="89"/>
      <c r="B104" s="89"/>
      <c r="C104" s="85" t="s">
        <v>203</v>
      </c>
      <c r="D104" s="86" t="s">
        <v>30</v>
      </c>
      <c r="E104" s="85">
        <v>45.0</v>
      </c>
      <c r="F104" s="85">
        <v>45.0</v>
      </c>
      <c r="G104" s="87" t="s">
        <v>204</v>
      </c>
      <c r="H104" s="88" t="s">
        <v>205</v>
      </c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8.75" customHeight="1">
      <c r="A105" s="89"/>
      <c r="B105" s="89"/>
      <c r="C105" s="85" t="s">
        <v>206</v>
      </c>
      <c r="D105" s="86" t="s">
        <v>30</v>
      </c>
      <c r="E105" s="85">
        <v>25.0</v>
      </c>
      <c r="F105" s="85">
        <v>75.0</v>
      </c>
      <c r="G105" s="87" t="s">
        <v>207</v>
      </c>
      <c r="H105" s="88" t="s">
        <v>205</v>
      </c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8.75" customHeight="1">
      <c r="A106" s="89"/>
      <c r="B106" s="89"/>
      <c r="C106" s="85" t="s">
        <v>208</v>
      </c>
      <c r="D106" s="86" t="s">
        <v>30</v>
      </c>
      <c r="E106" s="85">
        <v>450.0</v>
      </c>
      <c r="F106" s="85">
        <v>450.0</v>
      </c>
      <c r="G106" s="87" t="s">
        <v>209</v>
      </c>
      <c r="H106" s="88" t="s">
        <v>205</v>
      </c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8.75" customHeight="1">
      <c r="A107" s="90"/>
      <c r="B107" s="90"/>
      <c r="C107" s="91" t="s">
        <v>210</v>
      </c>
      <c r="D107" s="92" t="s">
        <v>30</v>
      </c>
      <c r="E107" s="91">
        <v>3600.0</v>
      </c>
      <c r="F107" s="91">
        <v>3600.0</v>
      </c>
      <c r="G107" s="93" t="s">
        <v>211</v>
      </c>
      <c r="H107" s="94" t="s">
        <v>205</v>
      </c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8.75" hidden="1" customHeight="1">
      <c r="A108" s="98"/>
      <c r="B108" s="98"/>
      <c r="C108" s="99"/>
      <c r="D108" s="100"/>
      <c r="E108" s="99"/>
      <c r="F108" s="99"/>
      <c r="G108" s="101"/>
      <c r="H108" s="102"/>
    </row>
    <row r="109" ht="15.75" hidden="1" customHeight="1">
      <c r="A109" s="98"/>
      <c r="B109" s="98"/>
      <c r="C109" s="99"/>
      <c r="D109" s="100"/>
      <c r="E109" s="99"/>
      <c r="F109" s="99"/>
      <c r="G109" s="101"/>
      <c r="H109" s="102"/>
    </row>
    <row r="110" ht="15.75" hidden="1" customHeight="1">
      <c r="A110" s="98"/>
      <c r="B110" s="98"/>
      <c r="C110" s="99"/>
      <c r="D110" s="100"/>
      <c r="E110" s="99"/>
      <c r="F110" s="99"/>
      <c r="G110" s="101"/>
      <c r="H110" s="102"/>
    </row>
    <row r="111" ht="15.75" hidden="1" customHeight="1">
      <c r="A111" s="98"/>
      <c r="B111" s="98"/>
      <c r="C111" s="99"/>
      <c r="D111" s="100"/>
      <c r="E111" s="99"/>
      <c r="F111" s="99"/>
      <c r="G111" s="101"/>
      <c r="H111" s="102"/>
    </row>
    <row r="112" ht="15.75" hidden="1" customHeight="1">
      <c r="A112" s="98"/>
      <c r="B112" s="98"/>
      <c r="C112" s="99"/>
      <c r="D112" s="100"/>
      <c r="E112" s="99"/>
      <c r="F112" s="99"/>
      <c r="G112" s="101"/>
      <c r="H112" s="102"/>
    </row>
    <row r="113" ht="15.75" hidden="1" customHeight="1">
      <c r="A113" s="98"/>
      <c r="B113" s="98"/>
      <c r="C113" s="99"/>
      <c r="D113" s="100"/>
      <c r="E113" s="99"/>
      <c r="F113" s="99"/>
      <c r="G113" s="101"/>
      <c r="H113" s="102"/>
    </row>
    <row r="114" ht="15.75" hidden="1" customHeight="1">
      <c r="A114" s="98"/>
      <c r="B114" s="98"/>
      <c r="C114" s="99"/>
      <c r="D114" s="100"/>
      <c r="E114" s="99"/>
      <c r="F114" s="99"/>
      <c r="G114" s="101"/>
      <c r="H114" s="102"/>
    </row>
    <row r="115" ht="15.75" hidden="1" customHeight="1">
      <c r="A115" s="98"/>
      <c r="B115" s="98"/>
      <c r="C115" s="99"/>
      <c r="D115" s="100"/>
      <c r="E115" s="99"/>
      <c r="F115" s="99"/>
      <c r="G115" s="101"/>
      <c r="H115" s="102"/>
    </row>
    <row r="116" ht="15.75" hidden="1" customHeight="1">
      <c r="A116" s="98"/>
      <c r="B116" s="98"/>
      <c r="C116" s="99"/>
      <c r="D116" s="100"/>
      <c r="E116" s="99"/>
      <c r="F116" s="99"/>
      <c r="G116" s="101"/>
      <c r="H116" s="102"/>
    </row>
    <row r="117" ht="15.75" hidden="1" customHeight="1">
      <c r="A117" s="98"/>
      <c r="B117" s="98"/>
      <c r="C117" s="99"/>
      <c r="D117" s="100"/>
      <c r="E117" s="99"/>
      <c r="F117" s="99"/>
      <c r="G117" s="101"/>
      <c r="H117" s="102"/>
    </row>
    <row r="118" ht="15.75" hidden="1" customHeight="1">
      <c r="A118" s="98"/>
      <c r="B118" s="98"/>
      <c r="C118" s="99"/>
      <c r="D118" s="100"/>
      <c r="E118" s="99"/>
      <c r="F118" s="99"/>
      <c r="G118" s="101"/>
      <c r="H118" s="102"/>
    </row>
    <row r="119" ht="15.75" hidden="1" customHeight="1">
      <c r="A119" s="98"/>
      <c r="B119" s="98"/>
      <c r="C119" s="99"/>
      <c r="D119" s="100"/>
      <c r="E119" s="99"/>
      <c r="F119" s="99"/>
      <c r="G119" s="101"/>
      <c r="H119" s="102"/>
    </row>
    <row r="120" ht="15.75" hidden="1" customHeight="1">
      <c r="A120" s="98"/>
      <c r="B120" s="98"/>
      <c r="C120" s="99"/>
      <c r="D120" s="100"/>
      <c r="E120" s="99"/>
      <c r="F120" s="99"/>
      <c r="G120" s="101"/>
      <c r="H120" s="102"/>
    </row>
    <row r="121" ht="15.75" hidden="1" customHeight="1">
      <c r="A121" s="98"/>
      <c r="B121" s="98"/>
      <c r="C121" s="99"/>
      <c r="D121" s="100"/>
      <c r="E121" s="99"/>
      <c r="F121" s="99"/>
      <c r="G121" s="101"/>
      <c r="H121" s="102"/>
    </row>
    <row r="122" ht="15.75" hidden="1" customHeight="1">
      <c r="A122" s="98"/>
      <c r="B122" s="98"/>
      <c r="C122" s="99"/>
      <c r="D122" s="100"/>
      <c r="E122" s="99"/>
      <c r="F122" s="99"/>
      <c r="G122" s="101"/>
      <c r="H122" s="102"/>
    </row>
    <row r="123" ht="15.75" hidden="1" customHeight="1">
      <c r="A123" s="98"/>
      <c r="B123" s="98"/>
      <c r="C123" s="99"/>
      <c r="D123" s="100"/>
      <c r="E123" s="99"/>
      <c r="F123" s="99"/>
      <c r="G123" s="101"/>
      <c r="H123" s="102"/>
    </row>
    <row r="124" ht="15.75" hidden="1" customHeight="1">
      <c r="A124" s="98"/>
      <c r="B124" s="98"/>
      <c r="C124" s="99"/>
      <c r="D124" s="100"/>
      <c r="E124" s="99"/>
      <c r="F124" s="99"/>
      <c r="G124" s="101"/>
      <c r="H124" s="102"/>
    </row>
    <row r="125" ht="15.75" hidden="1" customHeight="1">
      <c r="A125" s="98"/>
      <c r="B125" s="98"/>
      <c r="C125" s="99"/>
      <c r="D125" s="100"/>
      <c r="E125" s="99"/>
      <c r="F125" s="99"/>
      <c r="G125" s="101"/>
      <c r="H125" s="102"/>
    </row>
    <row r="126" ht="15.75" hidden="1" customHeight="1">
      <c r="A126" s="98"/>
      <c r="B126" s="98"/>
      <c r="C126" s="99"/>
      <c r="D126" s="100"/>
      <c r="E126" s="99"/>
      <c r="F126" s="99"/>
      <c r="G126" s="101"/>
      <c r="H126" s="102"/>
    </row>
    <row r="127" ht="15.75" hidden="1" customHeight="1">
      <c r="A127" s="98"/>
      <c r="B127" s="98"/>
      <c r="C127" s="99"/>
      <c r="D127" s="100"/>
      <c r="E127" s="99"/>
      <c r="F127" s="99"/>
      <c r="G127" s="101"/>
      <c r="H127" s="102"/>
    </row>
    <row r="128" ht="15.75" hidden="1" customHeight="1">
      <c r="A128" s="98"/>
      <c r="B128" s="98"/>
      <c r="C128" s="99"/>
      <c r="D128" s="100"/>
      <c r="E128" s="99"/>
      <c r="F128" s="99"/>
      <c r="G128" s="101"/>
      <c r="H128" s="102"/>
    </row>
    <row r="129" ht="15.75" hidden="1" customHeight="1">
      <c r="A129" s="98"/>
      <c r="B129" s="98"/>
      <c r="C129" s="99"/>
      <c r="D129" s="100"/>
      <c r="E129" s="99"/>
      <c r="F129" s="99"/>
      <c r="G129" s="101"/>
      <c r="H129" s="102"/>
    </row>
    <row r="130" ht="15.75" hidden="1" customHeight="1">
      <c r="A130" s="98"/>
      <c r="B130" s="98"/>
      <c r="C130" s="99"/>
      <c r="D130" s="100"/>
      <c r="E130" s="99"/>
      <c r="F130" s="99"/>
      <c r="G130" s="101"/>
      <c r="H130" s="102"/>
    </row>
    <row r="131" ht="15.75" hidden="1" customHeight="1">
      <c r="A131" s="98"/>
      <c r="B131" s="98"/>
      <c r="C131" s="99"/>
      <c r="D131" s="100"/>
      <c r="E131" s="99"/>
      <c r="F131" s="99"/>
      <c r="G131" s="101"/>
      <c r="H131" s="102"/>
    </row>
    <row r="132" ht="15.75" hidden="1" customHeight="1">
      <c r="A132" s="98"/>
      <c r="B132" s="98"/>
      <c r="C132" s="99"/>
      <c r="D132" s="100"/>
      <c r="E132" s="99"/>
      <c r="F132" s="99"/>
      <c r="G132" s="101"/>
      <c r="H132" s="102"/>
    </row>
    <row r="133" ht="15.75" hidden="1" customHeight="1">
      <c r="A133" s="98"/>
      <c r="B133" s="98"/>
      <c r="C133" s="99"/>
      <c r="D133" s="100"/>
      <c r="E133" s="99"/>
      <c r="F133" s="99"/>
      <c r="G133" s="101"/>
      <c r="H133" s="102"/>
    </row>
    <row r="134" ht="15.75" hidden="1" customHeight="1">
      <c r="A134" s="98"/>
      <c r="B134" s="98"/>
      <c r="C134" s="99"/>
      <c r="D134" s="100"/>
      <c r="E134" s="99"/>
      <c r="F134" s="99"/>
      <c r="G134" s="101"/>
      <c r="H134" s="102"/>
    </row>
    <row r="135" ht="15.75" hidden="1" customHeight="1">
      <c r="A135" s="98"/>
      <c r="B135" s="98"/>
      <c r="C135" s="99"/>
      <c r="D135" s="100"/>
      <c r="E135" s="99"/>
      <c r="F135" s="99"/>
      <c r="G135" s="101"/>
      <c r="H135" s="102"/>
    </row>
    <row r="136" ht="15.75" hidden="1" customHeight="1">
      <c r="A136" s="98"/>
      <c r="B136" s="98"/>
      <c r="C136" s="99"/>
      <c r="D136" s="100"/>
      <c r="E136" s="99"/>
      <c r="F136" s="99"/>
      <c r="G136" s="101"/>
      <c r="H136" s="102"/>
    </row>
    <row r="137" ht="15.75" hidden="1" customHeight="1">
      <c r="A137" s="98"/>
      <c r="B137" s="98"/>
      <c r="C137" s="99"/>
      <c r="D137" s="100"/>
      <c r="E137" s="99"/>
      <c r="F137" s="99"/>
      <c r="G137" s="101"/>
      <c r="H137" s="102"/>
    </row>
    <row r="138" ht="15.75" hidden="1" customHeight="1">
      <c r="A138" s="98"/>
      <c r="B138" s="98"/>
      <c r="C138" s="99"/>
      <c r="D138" s="100"/>
      <c r="E138" s="99"/>
      <c r="F138" s="99"/>
      <c r="G138" s="101"/>
      <c r="H138" s="102"/>
    </row>
    <row r="139" ht="15.75" hidden="1" customHeight="1">
      <c r="A139" s="98"/>
      <c r="B139" s="98"/>
      <c r="C139" s="99"/>
      <c r="D139" s="100"/>
      <c r="E139" s="99"/>
      <c r="F139" s="99"/>
      <c r="G139" s="101"/>
      <c r="H139" s="102"/>
    </row>
    <row r="140" ht="15.75" hidden="1" customHeight="1">
      <c r="A140" s="98"/>
      <c r="B140" s="98"/>
      <c r="C140" s="99"/>
      <c r="D140" s="100"/>
      <c r="E140" s="99"/>
      <c r="F140" s="99"/>
      <c r="G140" s="101"/>
      <c r="H140" s="102"/>
    </row>
    <row r="141" ht="15.75" hidden="1" customHeight="1">
      <c r="A141" s="98"/>
      <c r="B141" s="98"/>
      <c r="C141" s="99"/>
      <c r="D141" s="100"/>
      <c r="E141" s="99"/>
      <c r="F141" s="99"/>
      <c r="G141" s="101"/>
      <c r="H141" s="102"/>
    </row>
    <row r="142" ht="15.75" hidden="1" customHeight="1">
      <c r="A142" s="98"/>
      <c r="B142" s="98"/>
      <c r="C142" s="99"/>
      <c r="D142" s="100"/>
      <c r="E142" s="99"/>
      <c r="F142" s="99"/>
      <c r="G142" s="101"/>
      <c r="H142" s="102"/>
    </row>
    <row r="143" ht="15.75" hidden="1" customHeight="1">
      <c r="A143" s="98"/>
      <c r="B143" s="98"/>
      <c r="C143" s="99"/>
      <c r="D143" s="100"/>
      <c r="E143" s="99"/>
      <c r="F143" s="99"/>
      <c r="G143" s="101"/>
      <c r="H143" s="102"/>
    </row>
    <row r="144" ht="15.75" hidden="1" customHeight="1">
      <c r="A144" s="98"/>
      <c r="B144" s="98"/>
      <c r="C144" s="99"/>
      <c r="D144" s="100"/>
      <c r="E144" s="99"/>
      <c r="F144" s="99"/>
      <c r="G144" s="101"/>
      <c r="H144" s="102"/>
    </row>
    <row r="145" ht="15.75" hidden="1" customHeight="1">
      <c r="A145" s="98"/>
      <c r="B145" s="98"/>
      <c r="C145" s="99"/>
      <c r="D145" s="100"/>
      <c r="E145" s="99"/>
      <c r="F145" s="99"/>
      <c r="G145" s="101"/>
      <c r="H145" s="102"/>
    </row>
    <row r="146" ht="15.75" hidden="1" customHeight="1">
      <c r="A146" s="98"/>
      <c r="B146" s="98"/>
      <c r="C146" s="99"/>
      <c r="D146" s="100"/>
      <c r="E146" s="99"/>
      <c r="F146" s="99"/>
      <c r="G146" s="101"/>
      <c r="H146" s="102"/>
    </row>
    <row r="147" ht="15.75" hidden="1" customHeight="1">
      <c r="A147" s="98"/>
      <c r="B147" s="98"/>
      <c r="C147" s="99"/>
      <c r="D147" s="100"/>
      <c r="E147" s="99"/>
      <c r="F147" s="99"/>
      <c r="G147" s="101"/>
      <c r="H147" s="102"/>
    </row>
    <row r="148" ht="15.75" hidden="1" customHeight="1">
      <c r="A148" s="98"/>
      <c r="B148" s="98"/>
      <c r="C148" s="99"/>
      <c r="D148" s="100"/>
      <c r="E148" s="99"/>
      <c r="F148" s="99"/>
      <c r="G148" s="101"/>
      <c r="H148" s="102"/>
    </row>
    <row r="149" ht="15.75" hidden="1" customHeight="1">
      <c r="A149" s="98"/>
      <c r="B149" s="98"/>
      <c r="C149" s="99"/>
      <c r="D149" s="100"/>
      <c r="E149" s="99"/>
      <c r="F149" s="99"/>
      <c r="G149" s="101"/>
      <c r="H149" s="102"/>
    </row>
    <row r="150" ht="15.75" hidden="1" customHeight="1">
      <c r="A150" s="98"/>
      <c r="B150" s="98"/>
      <c r="C150" s="99"/>
      <c r="D150" s="100"/>
      <c r="E150" s="99"/>
      <c r="F150" s="99"/>
      <c r="G150" s="101"/>
      <c r="H150" s="102"/>
    </row>
    <row r="151" ht="15.75" hidden="1" customHeight="1">
      <c r="A151" s="98"/>
      <c r="B151" s="98"/>
      <c r="C151" s="99"/>
      <c r="D151" s="100"/>
      <c r="E151" s="99"/>
      <c r="F151" s="99"/>
      <c r="G151" s="101"/>
      <c r="H151" s="102"/>
    </row>
    <row r="152" ht="15.75" hidden="1" customHeight="1">
      <c r="A152" s="98"/>
      <c r="B152" s="98"/>
      <c r="C152" s="99"/>
      <c r="D152" s="100"/>
      <c r="E152" s="99"/>
      <c r="F152" s="99"/>
      <c r="G152" s="101"/>
      <c r="H152" s="102"/>
    </row>
    <row r="153" ht="15.75" hidden="1" customHeight="1">
      <c r="A153" s="98"/>
      <c r="B153" s="98"/>
      <c r="C153" s="99"/>
      <c r="D153" s="100"/>
      <c r="E153" s="99"/>
      <c r="F153" s="99"/>
      <c r="G153" s="101"/>
      <c r="H153" s="102"/>
    </row>
    <row r="154" ht="15.75" hidden="1" customHeight="1">
      <c r="A154" s="98"/>
      <c r="B154" s="98"/>
      <c r="C154" s="99"/>
      <c r="D154" s="100"/>
      <c r="E154" s="99"/>
      <c r="F154" s="99"/>
      <c r="G154" s="101"/>
      <c r="H154" s="102"/>
    </row>
    <row r="155" ht="15.75" hidden="1" customHeight="1">
      <c r="A155" s="98"/>
      <c r="B155" s="98"/>
      <c r="C155" s="99"/>
      <c r="D155" s="100"/>
      <c r="E155" s="99"/>
      <c r="F155" s="99"/>
      <c r="G155" s="101"/>
      <c r="H155" s="102"/>
    </row>
    <row r="156" ht="15.75" hidden="1" customHeight="1">
      <c r="A156" s="98"/>
      <c r="B156" s="98"/>
      <c r="C156" s="99"/>
      <c r="D156" s="100"/>
      <c r="E156" s="99"/>
      <c r="F156" s="99"/>
      <c r="G156" s="101"/>
      <c r="H156" s="102"/>
    </row>
    <row r="157" ht="15.75" hidden="1" customHeight="1">
      <c r="A157" s="98"/>
      <c r="B157" s="98"/>
      <c r="C157" s="99"/>
      <c r="D157" s="100"/>
      <c r="E157" s="99"/>
      <c r="F157" s="99"/>
      <c r="G157" s="101"/>
      <c r="H157" s="102"/>
    </row>
    <row r="158" ht="15.75" hidden="1" customHeight="1">
      <c r="A158" s="98"/>
      <c r="B158" s="98"/>
      <c r="C158" s="99"/>
      <c r="D158" s="100"/>
      <c r="E158" s="99"/>
      <c r="F158" s="99"/>
      <c r="G158" s="101"/>
      <c r="H158" s="102"/>
    </row>
    <row r="159" ht="15.75" hidden="1" customHeight="1">
      <c r="A159" s="98"/>
      <c r="B159" s="98"/>
      <c r="C159" s="99"/>
      <c r="D159" s="100"/>
      <c r="E159" s="99"/>
      <c r="F159" s="99"/>
      <c r="G159" s="101"/>
      <c r="H159" s="102"/>
    </row>
    <row r="160" ht="15.75" hidden="1" customHeight="1">
      <c r="A160" s="98"/>
      <c r="B160" s="98"/>
      <c r="C160" s="99"/>
      <c r="D160" s="100"/>
      <c r="E160" s="99"/>
      <c r="F160" s="99"/>
      <c r="G160" s="101"/>
      <c r="H160" s="102"/>
    </row>
    <row r="161" ht="15.75" hidden="1" customHeight="1">
      <c r="A161" s="98"/>
      <c r="B161" s="98"/>
      <c r="C161" s="99"/>
      <c r="D161" s="100"/>
      <c r="E161" s="99"/>
      <c r="F161" s="99"/>
      <c r="G161" s="101"/>
      <c r="H161" s="102"/>
    </row>
    <row r="162" ht="15.75" hidden="1" customHeight="1">
      <c r="A162" s="98"/>
      <c r="B162" s="98"/>
      <c r="C162" s="99"/>
      <c r="D162" s="100"/>
      <c r="E162" s="99"/>
      <c r="F162" s="99"/>
      <c r="G162" s="101"/>
      <c r="H162" s="102"/>
    </row>
    <row r="163" ht="15.75" hidden="1" customHeight="1">
      <c r="A163" s="98"/>
      <c r="B163" s="98"/>
      <c r="C163" s="99"/>
      <c r="D163" s="100"/>
      <c r="E163" s="99"/>
      <c r="F163" s="99"/>
      <c r="G163" s="101"/>
      <c r="H163" s="102"/>
    </row>
    <row r="164" ht="15.75" hidden="1" customHeight="1">
      <c r="A164" s="98"/>
      <c r="B164" s="98"/>
      <c r="C164" s="99"/>
      <c r="D164" s="100"/>
      <c r="E164" s="99"/>
      <c r="F164" s="99"/>
      <c r="G164" s="101"/>
      <c r="H164" s="102"/>
    </row>
    <row r="165" ht="15.75" hidden="1" customHeight="1">
      <c r="A165" s="98"/>
      <c r="B165" s="98"/>
      <c r="C165" s="99"/>
      <c r="D165" s="100"/>
      <c r="E165" s="99"/>
      <c r="F165" s="99"/>
      <c r="G165" s="101"/>
      <c r="H165" s="102"/>
    </row>
    <row r="166" ht="15.75" hidden="1" customHeight="1">
      <c r="A166" s="98"/>
      <c r="B166" s="98"/>
      <c r="C166" s="99"/>
      <c r="D166" s="100"/>
      <c r="E166" s="99"/>
      <c r="F166" s="99"/>
      <c r="G166" s="101"/>
      <c r="H166" s="102"/>
    </row>
    <row r="167" ht="15.75" hidden="1" customHeight="1">
      <c r="A167" s="98"/>
      <c r="B167" s="98"/>
      <c r="C167" s="99"/>
      <c r="D167" s="100"/>
      <c r="E167" s="99"/>
      <c r="F167" s="99"/>
      <c r="G167" s="101"/>
      <c r="H167" s="102"/>
    </row>
    <row r="168" ht="15.75" hidden="1" customHeight="1">
      <c r="A168" s="98"/>
      <c r="B168" s="98"/>
      <c r="C168" s="99"/>
      <c r="D168" s="100"/>
      <c r="E168" s="99"/>
      <c r="F168" s="99"/>
      <c r="G168" s="101"/>
      <c r="H168" s="102"/>
    </row>
    <row r="169" ht="15.75" hidden="1" customHeight="1">
      <c r="A169" s="98"/>
      <c r="B169" s="98"/>
      <c r="C169" s="99"/>
      <c r="D169" s="100"/>
      <c r="E169" s="99"/>
      <c r="F169" s="99"/>
      <c r="G169" s="101"/>
      <c r="H169" s="102"/>
    </row>
    <row r="170" ht="15.75" hidden="1" customHeight="1">
      <c r="A170" s="98"/>
      <c r="B170" s="98"/>
      <c r="C170" s="99"/>
      <c r="D170" s="100"/>
      <c r="E170" s="99"/>
      <c r="F170" s="99"/>
      <c r="G170" s="101"/>
      <c r="H170" s="102"/>
    </row>
    <row r="171" ht="15.75" hidden="1" customHeight="1">
      <c r="A171" s="98"/>
      <c r="B171" s="98"/>
      <c r="C171" s="99"/>
      <c r="D171" s="100"/>
      <c r="E171" s="99"/>
      <c r="F171" s="99"/>
      <c r="G171" s="101"/>
      <c r="H171" s="102"/>
    </row>
    <row r="172" ht="15.75" hidden="1" customHeight="1">
      <c r="A172" s="98"/>
      <c r="B172" s="98"/>
      <c r="C172" s="99"/>
      <c r="D172" s="100"/>
      <c r="E172" s="99"/>
      <c r="F172" s="99"/>
      <c r="G172" s="101"/>
      <c r="H172" s="102"/>
    </row>
    <row r="173" ht="15.75" hidden="1" customHeight="1">
      <c r="A173" s="98"/>
      <c r="B173" s="98"/>
      <c r="C173" s="99"/>
      <c r="D173" s="100"/>
      <c r="E173" s="99"/>
      <c r="F173" s="99"/>
      <c r="G173" s="101"/>
      <c r="H173" s="102"/>
    </row>
    <row r="174" ht="15.75" hidden="1" customHeight="1">
      <c r="A174" s="98"/>
      <c r="B174" s="98"/>
      <c r="C174" s="99"/>
      <c r="D174" s="100"/>
      <c r="E174" s="99"/>
      <c r="F174" s="99"/>
      <c r="G174" s="101"/>
      <c r="H174" s="102"/>
    </row>
    <row r="175" ht="15.75" hidden="1" customHeight="1">
      <c r="A175" s="98"/>
      <c r="B175" s="98"/>
      <c r="C175" s="99"/>
      <c r="D175" s="100"/>
      <c r="E175" s="99"/>
      <c r="F175" s="99"/>
      <c r="G175" s="101"/>
      <c r="H175" s="102"/>
    </row>
    <row r="176" ht="15.75" hidden="1" customHeight="1">
      <c r="A176" s="98"/>
      <c r="B176" s="98"/>
      <c r="C176" s="99"/>
      <c r="D176" s="100"/>
      <c r="E176" s="99"/>
      <c r="F176" s="99"/>
      <c r="G176" s="101"/>
      <c r="H176" s="102"/>
    </row>
    <row r="177" ht="15.75" hidden="1" customHeight="1">
      <c r="A177" s="98"/>
      <c r="B177" s="98"/>
      <c r="C177" s="99"/>
      <c r="D177" s="100"/>
      <c r="E177" s="99"/>
      <c r="F177" s="99"/>
      <c r="G177" s="101"/>
      <c r="H177" s="102"/>
    </row>
    <row r="178" ht="15.75" hidden="1" customHeight="1">
      <c r="A178" s="98"/>
      <c r="B178" s="98"/>
      <c r="C178" s="99"/>
      <c r="D178" s="100"/>
      <c r="E178" s="99"/>
      <c r="F178" s="99"/>
      <c r="G178" s="101"/>
      <c r="H178" s="102"/>
    </row>
    <row r="179" ht="15.75" hidden="1" customHeight="1">
      <c r="A179" s="98"/>
      <c r="B179" s="98"/>
      <c r="C179" s="99"/>
      <c r="D179" s="100"/>
      <c r="E179" s="99"/>
      <c r="F179" s="99"/>
      <c r="G179" s="101"/>
      <c r="H179" s="102"/>
    </row>
    <row r="180" ht="15.75" hidden="1" customHeight="1">
      <c r="A180" s="98"/>
      <c r="B180" s="98"/>
      <c r="C180" s="99"/>
      <c r="D180" s="100"/>
      <c r="E180" s="99"/>
      <c r="F180" s="99"/>
      <c r="G180" s="101"/>
      <c r="H180" s="102"/>
    </row>
    <row r="181" ht="15.75" hidden="1" customHeight="1">
      <c r="A181" s="98"/>
      <c r="B181" s="98"/>
      <c r="C181" s="99"/>
      <c r="D181" s="100"/>
      <c r="E181" s="99"/>
      <c r="F181" s="99"/>
      <c r="G181" s="101"/>
      <c r="H181" s="102"/>
    </row>
    <row r="182" ht="15.75" hidden="1" customHeight="1">
      <c r="A182" s="98"/>
      <c r="B182" s="98"/>
      <c r="C182" s="99"/>
      <c r="D182" s="100"/>
      <c r="E182" s="99"/>
      <c r="F182" s="99"/>
      <c r="G182" s="101"/>
      <c r="H182" s="102"/>
    </row>
    <row r="183" ht="15.75" hidden="1" customHeight="1">
      <c r="A183" s="98"/>
      <c r="B183" s="98"/>
      <c r="C183" s="99"/>
      <c r="D183" s="100"/>
      <c r="E183" s="99"/>
      <c r="F183" s="99"/>
      <c r="G183" s="101"/>
      <c r="H183" s="102"/>
    </row>
    <row r="184" ht="15.75" hidden="1" customHeight="1">
      <c r="A184" s="98"/>
      <c r="B184" s="98"/>
      <c r="C184" s="99"/>
      <c r="D184" s="100"/>
      <c r="E184" s="99"/>
      <c r="F184" s="99"/>
      <c r="G184" s="101"/>
      <c r="H184" s="102"/>
    </row>
    <row r="185" ht="15.75" hidden="1" customHeight="1">
      <c r="A185" s="98"/>
      <c r="B185" s="98"/>
      <c r="C185" s="99"/>
      <c r="D185" s="100"/>
      <c r="E185" s="99"/>
      <c r="F185" s="99"/>
      <c r="G185" s="101"/>
      <c r="H185" s="102"/>
    </row>
    <row r="186" ht="15.75" hidden="1" customHeight="1">
      <c r="A186" s="98"/>
      <c r="B186" s="98"/>
      <c r="C186" s="99"/>
      <c r="D186" s="100"/>
      <c r="E186" s="99"/>
      <c r="F186" s="99"/>
      <c r="G186" s="101"/>
      <c r="H186" s="102"/>
    </row>
    <row r="187" ht="15.75" hidden="1" customHeight="1">
      <c r="A187" s="98"/>
      <c r="B187" s="98"/>
      <c r="C187" s="99"/>
      <c r="D187" s="100"/>
      <c r="E187" s="99"/>
      <c r="F187" s="99"/>
      <c r="G187" s="101"/>
      <c r="H187" s="102"/>
    </row>
    <row r="188" ht="15.75" hidden="1" customHeight="1">
      <c r="A188" s="98"/>
      <c r="B188" s="98"/>
      <c r="C188" s="99"/>
      <c r="D188" s="100"/>
      <c r="E188" s="99"/>
      <c r="F188" s="99"/>
      <c r="G188" s="101"/>
      <c r="H188" s="102"/>
    </row>
    <row r="189" ht="15.75" hidden="1" customHeight="1">
      <c r="A189" s="98"/>
      <c r="B189" s="98"/>
      <c r="C189" s="99"/>
      <c r="D189" s="100"/>
      <c r="E189" s="99"/>
      <c r="F189" s="99"/>
      <c r="G189" s="101"/>
      <c r="H189" s="102"/>
    </row>
    <row r="190" ht="15.75" hidden="1" customHeight="1">
      <c r="A190" s="98"/>
      <c r="B190" s="98"/>
      <c r="C190" s="99"/>
      <c r="D190" s="100"/>
      <c r="E190" s="99"/>
      <c r="F190" s="99"/>
      <c r="G190" s="101"/>
      <c r="H190" s="102"/>
    </row>
    <row r="191" ht="15.75" hidden="1" customHeight="1">
      <c r="A191" s="98"/>
      <c r="B191" s="98"/>
      <c r="C191" s="99"/>
      <c r="D191" s="100"/>
      <c r="E191" s="99"/>
      <c r="F191" s="99"/>
      <c r="G191" s="101"/>
      <c r="H191" s="102"/>
    </row>
    <row r="192" ht="15.75" hidden="1" customHeight="1">
      <c r="A192" s="98"/>
      <c r="B192" s="98"/>
      <c r="C192" s="99"/>
      <c r="D192" s="100"/>
      <c r="E192" s="99"/>
      <c r="F192" s="99"/>
      <c r="G192" s="101"/>
      <c r="H192" s="102"/>
    </row>
    <row r="193" ht="15.75" hidden="1" customHeight="1">
      <c r="A193" s="98"/>
      <c r="B193" s="98"/>
      <c r="C193" s="99"/>
      <c r="D193" s="100"/>
      <c r="E193" s="99"/>
      <c r="F193" s="99"/>
      <c r="G193" s="101"/>
      <c r="H193" s="102"/>
    </row>
    <row r="194" ht="15.75" hidden="1" customHeight="1">
      <c r="A194" s="98"/>
      <c r="B194" s="98"/>
      <c r="C194" s="99"/>
      <c r="D194" s="100"/>
      <c r="E194" s="99"/>
      <c r="F194" s="99"/>
      <c r="G194" s="101"/>
      <c r="H194" s="102"/>
    </row>
    <row r="195" ht="15.75" hidden="1" customHeight="1">
      <c r="A195" s="98"/>
      <c r="B195" s="98"/>
      <c r="C195" s="99"/>
      <c r="D195" s="100"/>
      <c r="E195" s="99"/>
      <c r="F195" s="99"/>
      <c r="G195" s="101"/>
      <c r="H195" s="102"/>
    </row>
    <row r="196" ht="15.75" hidden="1" customHeight="1">
      <c r="A196" s="98"/>
      <c r="B196" s="98"/>
      <c r="C196" s="99"/>
      <c r="D196" s="100"/>
      <c r="E196" s="99"/>
      <c r="F196" s="99"/>
      <c r="G196" s="101"/>
      <c r="H196" s="102"/>
    </row>
    <row r="197" ht="15.75" hidden="1" customHeight="1">
      <c r="A197" s="98"/>
      <c r="B197" s="98"/>
      <c r="C197" s="99"/>
      <c r="D197" s="100"/>
      <c r="E197" s="99"/>
      <c r="F197" s="99"/>
      <c r="G197" s="101"/>
      <c r="H197" s="102"/>
    </row>
    <row r="198" ht="15.75" hidden="1" customHeight="1">
      <c r="A198" s="98"/>
      <c r="B198" s="98"/>
      <c r="C198" s="99"/>
      <c r="D198" s="100"/>
      <c r="E198" s="99"/>
      <c r="F198" s="99"/>
      <c r="G198" s="101"/>
      <c r="H198" s="102"/>
    </row>
    <row r="199" ht="15.75" hidden="1" customHeight="1">
      <c r="A199" s="98"/>
      <c r="B199" s="98"/>
      <c r="C199" s="99"/>
      <c r="D199" s="100"/>
      <c r="E199" s="99"/>
      <c r="F199" s="99"/>
      <c r="G199" s="101"/>
      <c r="H199" s="102"/>
    </row>
    <row r="200" ht="15.75" hidden="1" customHeight="1">
      <c r="A200" s="98"/>
      <c r="B200" s="98"/>
      <c r="C200" s="99"/>
      <c r="D200" s="100"/>
      <c r="E200" s="99"/>
      <c r="F200" s="99"/>
      <c r="G200" s="101"/>
      <c r="H200" s="102"/>
    </row>
    <row r="201" ht="15.75" hidden="1" customHeight="1">
      <c r="A201" s="98"/>
      <c r="B201" s="98"/>
      <c r="C201" s="99"/>
      <c r="D201" s="100"/>
      <c r="E201" s="99"/>
      <c r="F201" s="99"/>
      <c r="G201" s="101"/>
      <c r="H201" s="102"/>
    </row>
    <row r="202" ht="15.75" hidden="1" customHeight="1">
      <c r="A202" s="98"/>
      <c r="B202" s="98"/>
      <c r="C202" s="99"/>
      <c r="D202" s="100"/>
      <c r="E202" s="99"/>
      <c r="F202" s="99"/>
      <c r="G202" s="101"/>
      <c r="H202" s="102"/>
    </row>
    <row r="203" ht="15.75" hidden="1" customHeight="1">
      <c r="A203" s="98"/>
      <c r="B203" s="98"/>
      <c r="C203" s="99"/>
      <c r="D203" s="100"/>
      <c r="E203" s="99"/>
      <c r="F203" s="99"/>
      <c r="G203" s="101"/>
      <c r="H203" s="102"/>
    </row>
    <row r="204" ht="15.75" hidden="1" customHeight="1">
      <c r="A204" s="98"/>
      <c r="B204" s="98"/>
      <c r="C204" s="99"/>
      <c r="D204" s="100"/>
      <c r="E204" s="99"/>
      <c r="F204" s="99"/>
      <c r="G204" s="101"/>
      <c r="H204" s="102"/>
    </row>
    <row r="205" ht="15.75" hidden="1" customHeight="1">
      <c r="A205" s="98"/>
      <c r="B205" s="98"/>
      <c r="C205" s="99"/>
      <c r="D205" s="100"/>
      <c r="E205" s="99"/>
      <c r="F205" s="99"/>
      <c r="G205" s="101"/>
      <c r="H205" s="102"/>
    </row>
    <row r="206" ht="15.75" hidden="1" customHeight="1">
      <c r="A206" s="98"/>
      <c r="B206" s="98"/>
      <c r="C206" s="99"/>
      <c r="D206" s="100"/>
      <c r="E206" s="99"/>
      <c r="F206" s="99"/>
      <c r="G206" s="101"/>
      <c r="H206" s="102"/>
    </row>
    <row r="207" ht="15.75" hidden="1" customHeight="1">
      <c r="A207" s="98"/>
      <c r="B207" s="98"/>
      <c r="C207" s="99"/>
      <c r="D207" s="100"/>
      <c r="E207" s="99"/>
      <c r="F207" s="99"/>
      <c r="G207" s="101"/>
      <c r="H207" s="102"/>
    </row>
    <row r="208" ht="15.75" hidden="1" customHeight="1">
      <c r="A208" s="98"/>
      <c r="B208" s="98"/>
      <c r="C208" s="99"/>
      <c r="D208" s="100"/>
      <c r="E208" s="99"/>
      <c r="F208" s="99"/>
      <c r="G208" s="101"/>
      <c r="H208" s="102"/>
    </row>
    <row r="209" ht="15.75" hidden="1" customHeight="1">
      <c r="A209" s="98"/>
      <c r="B209" s="98"/>
      <c r="C209" s="99"/>
      <c r="D209" s="100"/>
      <c r="E209" s="99"/>
      <c r="F209" s="99"/>
      <c r="G209" s="101"/>
      <c r="H209" s="102"/>
    </row>
    <row r="210" ht="15.75" hidden="1" customHeight="1">
      <c r="A210" s="98"/>
      <c r="B210" s="98"/>
      <c r="C210" s="99"/>
      <c r="D210" s="100"/>
      <c r="E210" s="99"/>
      <c r="F210" s="99"/>
      <c r="G210" s="101"/>
      <c r="H210" s="102"/>
    </row>
    <row r="211" ht="15.75" hidden="1" customHeight="1">
      <c r="A211" s="98"/>
      <c r="B211" s="98"/>
      <c r="C211" s="99"/>
      <c r="D211" s="100"/>
      <c r="E211" s="99"/>
      <c r="F211" s="99"/>
      <c r="G211" s="101"/>
      <c r="H211" s="102"/>
    </row>
    <row r="212" ht="15.75" hidden="1" customHeight="1">
      <c r="A212" s="98"/>
      <c r="B212" s="98"/>
      <c r="C212" s="99"/>
      <c r="D212" s="100"/>
      <c r="E212" s="99"/>
      <c r="F212" s="99"/>
      <c r="G212" s="101"/>
      <c r="H212" s="102"/>
    </row>
    <row r="213" ht="15.75" hidden="1" customHeight="1">
      <c r="A213" s="98"/>
      <c r="B213" s="98"/>
      <c r="C213" s="99"/>
      <c r="D213" s="100"/>
      <c r="E213" s="99"/>
      <c r="F213" s="99"/>
      <c r="G213" s="101"/>
      <c r="H213" s="102"/>
    </row>
    <row r="214" ht="15.75" hidden="1" customHeight="1">
      <c r="A214" s="98"/>
      <c r="B214" s="98"/>
      <c r="C214" s="99"/>
      <c r="D214" s="100"/>
      <c r="E214" s="99"/>
      <c r="F214" s="99"/>
      <c r="G214" s="101"/>
      <c r="H214" s="102"/>
    </row>
    <row r="215" ht="15.75" hidden="1" customHeight="1">
      <c r="A215" s="98"/>
      <c r="B215" s="98"/>
      <c r="C215" s="99"/>
      <c r="D215" s="100"/>
      <c r="E215" s="99"/>
      <c r="F215" s="99"/>
      <c r="G215" s="101"/>
      <c r="H215" s="102"/>
    </row>
    <row r="216" ht="15.75" hidden="1" customHeight="1">
      <c r="A216" s="98"/>
      <c r="B216" s="98"/>
      <c r="C216" s="99"/>
      <c r="D216" s="100"/>
      <c r="E216" s="99"/>
      <c r="F216" s="99"/>
      <c r="G216" s="101"/>
      <c r="H216" s="102"/>
    </row>
    <row r="217" ht="15.75" hidden="1" customHeight="1">
      <c r="A217" s="98"/>
      <c r="B217" s="98"/>
      <c r="C217" s="99"/>
      <c r="D217" s="100"/>
      <c r="E217" s="99"/>
      <c r="F217" s="99"/>
      <c r="G217" s="101"/>
      <c r="H217" s="102"/>
    </row>
    <row r="218" ht="15.75" hidden="1" customHeight="1">
      <c r="A218" s="98"/>
      <c r="B218" s="98"/>
      <c r="C218" s="99"/>
      <c r="D218" s="100"/>
      <c r="E218" s="99"/>
      <c r="F218" s="99"/>
      <c r="G218" s="101"/>
      <c r="H218" s="102"/>
    </row>
    <row r="219" ht="15.75" hidden="1" customHeight="1">
      <c r="A219" s="98"/>
      <c r="B219" s="98"/>
      <c r="C219" s="99"/>
      <c r="D219" s="100"/>
      <c r="E219" s="99"/>
      <c r="F219" s="99"/>
      <c r="G219" s="101"/>
      <c r="H219" s="102"/>
    </row>
    <row r="220" ht="15.75" hidden="1" customHeight="1">
      <c r="A220" s="98"/>
      <c r="B220" s="98"/>
      <c r="C220" s="99"/>
      <c r="D220" s="100"/>
      <c r="E220" s="99"/>
      <c r="F220" s="99"/>
      <c r="G220" s="101"/>
      <c r="H220" s="102"/>
    </row>
    <row r="221" ht="15.75" hidden="1" customHeight="1">
      <c r="A221" s="98"/>
      <c r="B221" s="98"/>
      <c r="C221" s="99"/>
      <c r="D221" s="100"/>
      <c r="E221" s="99"/>
      <c r="F221" s="99"/>
      <c r="G221" s="101"/>
      <c r="H221" s="102"/>
    </row>
    <row r="222" ht="15.75" hidden="1" customHeight="1">
      <c r="A222" s="98"/>
      <c r="B222" s="98"/>
      <c r="C222" s="99"/>
      <c r="D222" s="100"/>
      <c r="E222" s="99"/>
      <c r="F222" s="99"/>
      <c r="G222" s="101"/>
      <c r="H222" s="102"/>
    </row>
    <row r="223" ht="15.75" hidden="1" customHeight="1">
      <c r="A223" s="98"/>
      <c r="B223" s="98"/>
      <c r="C223" s="99"/>
      <c r="D223" s="100"/>
      <c r="E223" s="99"/>
      <c r="F223" s="99"/>
      <c r="G223" s="101"/>
      <c r="H223" s="102"/>
    </row>
    <row r="224" ht="15.75" hidden="1" customHeight="1">
      <c r="A224" s="98"/>
      <c r="B224" s="98"/>
      <c r="C224" s="99"/>
      <c r="D224" s="100"/>
      <c r="E224" s="99"/>
      <c r="F224" s="99"/>
      <c r="G224" s="101"/>
      <c r="H224" s="102"/>
    </row>
    <row r="225" ht="15.75" hidden="1" customHeight="1">
      <c r="A225" s="98"/>
      <c r="B225" s="98"/>
      <c r="C225" s="99"/>
      <c r="D225" s="100"/>
      <c r="E225" s="99"/>
      <c r="F225" s="99"/>
      <c r="G225" s="101"/>
      <c r="H225" s="102"/>
    </row>
    <row r="226" ht="15.75" hidden="1" customHeight="1">
      <c r="A226" s="98"/>
      <c r="B226" s="98"/>
      <c r="C226" s="99"/>
      <c r="D226" s="100"/>
      <c r="E226" s="99"/>
      <c r="F226" s="99"/>
      <c r="G226" s="101"/>
      <c r="H226" s="102"/>
    </row>
    <row r="227" ht="15.75" hidden="1" customHeight="1">
      <c r="A227" s="98"/>
      <c r="B227" s="98"/>
      <c r="C227" s="99"/>
      <c r="D227" s="100"/>
      <c r="E227" s="99"/>
      <c r="F227" s="99"/>
      <c r="G227" s="101"/>
      <c r="H227" s="102"/>
    </row>
    <row r="228" ht="15.75" hidden="1" customHeight="1">
      <c r="A228" s="98"/>
      <c r="B228" s="98"/>
      <c r="C228" s="99"/>
      <c r="D228" s="100"/>
      <c r="E228" s="99"/>
      <c r="F228" s="99"/>
      <c r="G228" s="101"/>
      <c r="H228" s="102"/>
    </row>
    <row r="229" ht="15.75" hidden="1" customHeight="1">
      <c r="A229" s="98"/>
      <c r="B229" s="98"/>
      <c r="C229" s="99"/>
      <c r="D229" s="100"/>
      <c r="E229" s="99"/>
      <c r="F229" s="99"/>
      <c r="G229" s="101"/>
      <c r="H229" s="102"/>
    </row>
    <row r="230" ht="15.75" hidden="1" customHeight="1">
      <c r="A230" s="98"/>
      <c r="B230" s="98"/>
      <c r="C230" s="99"/>
      <c r="D230" s="100"/>
      <c r="E230" s="99"/>
      <c r="F230" s="99"/>
      <c r="G230" s="101"/>
      <c r="H230" s="102"/>
    </row>
    <row r="231" ht="15.75" hidden="1" customHeight="1">
      <c r="A231" s="98"/>
      <c r="B231" s="98"/>
      <c r="C231" s="99"/>
      <c r="D231" s="100"/>
      <c r="E231" s="99"/>
      <c r="F231" s="99"/>
      <c r="G231" s="101"/>
      <c r="H231" s="102"/>
    </row>
    <row r="232" ht="15.75" hidden="1" customHeight="1">
      <c r="A232" s="98"/>
      <c r="B232" s="98"/>
      <c r="C232" s="99"/>
      <c r="D232" s="100"/>
      <c r="E232" s="99"/>
      <c r="F232" s="99"/>
      <c r="G232" s="101"/>
      <c r="H232" s="102"/>
    </row>
    <row r="233" ht="15.75" hidden="1" customHeight="1">
      <c r="A233" s="98"/>
      <c r="B233" s="98"/>
      <c r="C233" s="99"/>
      <c r="D233" s="100"/>
      <c r="E233" s="99"/>
      <c r="F233" s="99"/>
      <c r="G233" s="101"/>
      <c r="H233" s="102"/>
    </row>
    <row r="234" ht="15.75" hidden="1" customHeight="1">
      <c r="A234" s="98"/>
      <c r="B234" s="98"/>
      <c r="C234" s="99"/>
      <c r="D234" s="100"/>
      <c r="E234" s="99"/>
      <c r="F234" s="99"/>
      <c r="G234" s="101"/>
      <c r="H234" s="102"/>
    </row>
    <row r="235" ht="15.75" hidden="1" customHeight="1">
      <c r="A235" s="98"/>
      <c r="B235" s="98"/>
      <c r="C235" s="99"/>
      <c r="D235" s="100"/>
      <c r="E235" s="99"/>
      <c r="F235" s="99"/>
      <c r="G235" s="101"/>
      <c r="H235" s="102"/>
    </row>
    <row r="236" ht="15.75" hidden="1" customHeight="1">
      <c r="A236" s="98"/>
      <c r="B236" s="98"/>
      <c r="C236" s="99"/>
      <c r="D236" s="100"/>
      <c r="E236" s="99"/>
      <c r="F236" s="99"/>
      <c r="G236" s="101"/>
      <c r="H236" s="102"/>
    </row>
    <row r="237" ht="15.75" hidden="1" customHeight="1">
      <c r="A237" s="98"/>
      <c r="B237" s="98"/>
      <c r="C237" s="99"/>
      <c r="D237" s="100"/>
      <c r="E237" s="99"/>
      <c r="F237" s="99"/>
      <c r="G237" s="101"/>
      <c r="H237" s="102"/>
    </row>
    <row r="238" ht="15.75" hidden="1" customHeight="1">
      <c r="A238" s="98"/>
      <c r="B238" s="98"/>
      <c r="C238" s="99"/>
      <c r="D238" s="100"/>
      <c r="E238" s="99"/>
      <c r="F238" s="99"/>
      <c r="G238" s="101"/>
      <c r="H238" s="102"/>
    </row>
    <row r="239" ht="15.75" hidden="1" customHeight="1">
      <c r="A239" s="98"/>
      <c r="B239" s="98"/>
      <c r="C239" s="99"/>
      <c r="D239" s="100"/>
      <c r="E239" s="99"/>
      <c r="F239" s="99"/>
      <c r="G239" s="101"/>
      <c r="H239" s="102"/>
    </row>
    <row r="240" ht="15.75" hidden="1" customHeight="1">
      <c r="A240" s="98"/>
      <c r="B240" s="98"/>
      <c r="C240" s="99"/>
      <c r="D240" s="100"/>
      <c r="E240" s="99"/>
      <c r="F240" s="99"/>
      <c r="G240" s="101"/>
      <c r="H240" s="102"/>
    </row>
    <row r="241" ht="15.75" hidden="1" customHeight="1">
      <c r="A241" s="98"/>
      <c r="B241" s="98"/>
      <c r="C241" s="99"/>
      <c r="D241" s="100"/>
      <c r="E241" s="99"/>
      <c r="F241" s="99"/>
      <c r="G241" s="101"/>
      <c r="H241" s="102"/>
    </row>
    <row r="242" ht="15.75" hidden="1" customHeight="1">
      <c r="A242" s="98"/>
      <c r="B242" s="98"/>
      <c r="C242" s="99"/>
      <c r="D242" s="100"/>
      <c r="E242" s="99"/>
      <c r="F242" s="99"/>
      <c r="G242" s="101"/>
      <c r="H242" s="102"/>
    </row>
    <row r="243" ht="15.75" hidden="1" customHeight="1">
      <c r="A243" s="98"/>
      <c r="B243" s="98"/>
      <c r="C243" s="99"/>
      <c r="D243" s="100"/>
      <c r="E243" s="99"/>
      <c r="F243" s="99"/>
      <c r="G243" s="101"/>
      <c r="H243" s="102"/>
    </row>
    <row r="244" ht="15.75" hidden="1" customHeight="1">
      <c r="A244" s="98"/>
      <c r="B244" s="98"/>
      <c r="C244" s="99"/>
      <c r="D244" s="100"/>
      <c r="E244" s="99"/>
      <c r="F244" s="99"/>
      <c r="G244" s="101"/>
      <c r="H244" s="102"/>
    </row>
    <row r="245" ht="15.75" hidden="1" customHeight="1">
      <c r="A245" s="98"/>
      <c r="B245" s="98"/>
      <c r="C245" s="99"/>
      <c r="D245" s="100"/>
      <c r="E245" s="99"/>
      <c r="F245" s="99"/>
      <c r="G245" s="101"/>
      <c r="H245" s="102"/>
    </row>
    <row r="246" ht="15.75" hidden="1" customHeight="1">
      <c r="A246" s="98"/>
      <c r="B246" s="98"/>
      <c r="C246" s="99"/>
      <c r="D246" s="100"/>
      <c r="E246" s="99"/>
      <c r="F246" s="99"/>
      <c r="G246" s="101"/>
      <c r="H246" s="102"/>
    </row>
    <row r="247" ht="15.75" hidden="1" customHeight="1">
      <c r="A247" s="98"/>
      <c r="B247" s="98"/>
      <c r="C247" s="99"/>
      <c r="D247" s="100"/>
      <c r="E247" s="99"/>
      <c r="F247" s="99"/>
      <c r="G247" s="101"/>
      <c r="H247" s="102"/>
    </row>
    <row r="248" ht="15.75" hidden="1" customHeight="1">
      <c r="A248" s="98"/>
      <c r="B248" s="98"/>
      <c r="C248" s="99"/>
      <c r="D248" s="100"/>
      <c r="E248" s="99"/>
      <c r="F248" s="99"/>
      <c r="G248" s="101"/>
      <c r="H248" s="102"/>
    </row>
    <row r="249" ht="15.75" hidden="1" customHeight="1">
      <c r="A249" s="98"/>
      <c r="B249" s="98"/>
      <c r="C249" s="99"/>
      <c r="D249" s="100"/>
      <c r="E249" s="99"/>
      <c r="F249" s="99"/>
      <c r="G249" s="101"/>
      <c r="H249" s="102"/>
    </row>
    <row r="250" ht="15.75" hidden="1" customHeight="1">
      <c r="A250" s="98"/>
      <c r="B250" s="98"/>
      <c r="C250" s="99"/>
      <c r="D250" s="100"/>
      <c r="E250" s="99"/>
      <c r="F250" s="99"/>
      <c r="G250" s="101"/>
      <c r="H250" s="102"/>
    </row>
    <row r="251" ht="15.75" hidden="1" customHeight="1">
      <c r="A251" s="98"/>
      <c r="B251" s="98"/>
      <c r="C251" s="99"/>
      <c r="D251" s="100"/>
      <c r="E251" s="99"/>
      <c r="F251" s="99"/>
      <c r="G251" s="101"/>
      <c r="H251" s="102"/>
    </row>
    <row r="252" ht="15.75" hidden="1" customHeight="1">
      <c r="A252" s="98"/>
      <c r="B252" s="98"/>
      <c r="C252" s="99"/>
      <c r="D252" s="100"/>
      <c r="E252" s="99"/>
      <c r="F252" s="99"/>
      <c r="G252" s="101"/>
      <c r="H252" s="102"/>
    </row>
    <row r="253" ht="15.75" hidden="1" customHeight="1">
      <c r="A253" s="98"/>
      <c r="B253" s="98"/>
      <c r="C253" s="99"/>
      <c r="D253" s="100"/>
      <c r="E253" s="99"/>
      <c r="F253" s="99"/>
      <c r="G253" s="101"/>
      <c r="H253" s="102"/>
    </row>
    <row r="254" ht="15.75" hidden="1" customHeight="1">
      <c r="A254" s="98"/>
      <c r="B254" s="98"/>
      <c r="C254" s="99"/>
      <c r="D254" s="100"/>
      <c r="E254" s="99"/>
      <c r="F254" s="99"/>
      <c r="G254" s="101"/>
      <c r="H254" s="102"/>
    </row>
    <row r="255" ht="15.75" hidden="1" customHeight="1">
      <c r="A255" s="98"/>
      <c r="B255" s="98"/>
      <c r="C255" s="99"/>
      <c r="D255" s="100"/>
      <c r="E255" s="99"/>
      <c r="F255" s="99"/>
      <c r="G255" s="101"/>
      <c r="H255" s="102"/>
    </row>
    <row r="256" ht="15.75" hidden="1" customHeight="1">
      <c r="A256" s="98"/>
      <c r="B256" s="98"/>
      <c r="C256" s="99"/>
      <c r="D256" s="100"/>
      <c r="E256" s="99"/>
      <c r="F256" s="99"/>
      <c r="G256" s="101"/>
      <c r="H256" s="102"/>
    </row>
    <row r="257" ht="15.75" hidden="1" customHeight="1">
      <c r="A257" s="98"/>
      <c r="B257" s="98"/>
      <c r="C257" s="99"/>
      <c r="D257" s="100"/>
      <c r="E257" s="99"/>
      <c r="F257" s="99"/>
      <c r="G257" s="101"/>
      <c r="H257" s="102"/>
    </row>
    <row r="258" ht="15.75" hidden="1" customHeight="1">
      <c r="A258" s="98"/>
      <c r="B258" s="98"/>
      <c r="C258" s="99"/>
      <c r="D258" s="100"/>
      <c r="E258" s="99"/>
      <c r="F258" s="99"/>
      <c r="G258" s="101"/>
      <c r="H258" s="102"/>
    </row>
    <row r="259" ht="15.75" hidden="1" customHeight="1">
      <c r="A259" s="98"/>
      <c r="B259" s="98"/>
      <c r="C259" s="99"/>
      <c r="D259" s="100"/>
      <c r="E259" s="99"/>
      <c r="F259" s="99"/>
      <c r="G259" s="101"/>
      <c r="H259" s="102"/>
    </row>
    <row r="260" ht="15.75" hidden="1" customHeight="1">
      <c r="A260" s="98"/>
      <c r="B260" s="98"/>
      <c r="C260" s="99"/>
      <c r="D260" s="100"/>
      <c r="E260" s="99"/>
      <c r="F260" s="99"/>
      <c r="G260" s="101"/>
      <c r="H260" s="102"/>
    </row>
    <row r="261" ht="15.75" hidden="1" customHeight="1">
      <c r="A261" s="98"/>
      <c r="B261" s="98"/>
      <c r="C261" s="99"/>
      <c r="D261" s="100"/>
      <c r="E261" s="99"/>
      <c r="F261" s="99"/>
      <c r="G261" s="101"/>
      <c r="H261" s="102"/>
    </row>
    <row r="262" ht="15.75" hidden="1" customHeight="1">
      <c r="A262" s="98"/>
      <c r="B262" s="98"/>
      <c r="C262" s="99"/>
      <c r="D262" s="100"/>
      <c r="E262" s="99"/>
      <c r="F262" s="99"/>
      <c r="G262" s="101"/>
      <c r="H262" s="102"/>
    </row>
    <row r="263" ht="15.75" hidden="1" customHeight="1">
      <c r="A263" s="98"/>
      <c r="B263" s="98"/>
      <c r="C263" s="99"/>
      <c r="D263" s="100"/>
      <c r="E263" s="99"/>
      <c r="F263" s="99"/>
      <c r="G263" s="101"/>
      <c r="H263" s="102"/>
    </row>
    <row r="264" ht="15.75" hidden="1" customHeight="1">
      <c r="A264" s="98"/>
      <c r="B264" s="98"/>
      <c r="C264" s="99"/>
      <c r="D264" s="100"/>
      <c r="E264" s="99"/>
      <c r="F264" s="99"/>
      <c r="G264" s="101"/>
      <c r="H264" s="102"/>
    </row>
    <row r="265" ht="15.75" hidden="1" customHeight="1">
      <c r="A265" s="98"/>
      <c r="B265" s="98"/>
      <c r="C265" s="99"/>
      <c r="D265" s="100"/>
      <c r="E265" s="99"/>
      <c r="F265" s="99"/>
      <c r="G265" s="101"/>
      <c r="H265" s="102"/>
    </row>
    <row r="266" ht="15.75" hidden="1" customHeight="1">
      <c r="A266" s="98"/>
      <c r="B266" s="98"/>
      <c r="C266" s="99"/>
      <c r="D266" s="100"/>
      <c r="E266" s="99"/>
      <c r="F266" s="99"/>
      <c r="G266" s="101"/>
      <c r="H266" s="102"/>
    </row>
    <row r="267" ht="15.75" hidden="1" customHeight="1">
      <c r="A267" s="98"/>
      <c r="B267" s="98"/>
      <c r="C267" s="99"/>
      <c r="D267" s="100"/>
      <c r="E267" s="99"/>
      <c r="F267" s="99"/>
      <c r="G267" s="101"/>
      <c r="H267" s="102"/>
    </row>
    <row r="268" ht="15.75" hidden="1" customHeight="1">
      <c r="A268" s="98"/>
      <c r="B268" s="98"/>
      <c r="C268" s="99"/>
      <c r="D268" s="100"/>
      <c r="E268" s="99"/>
      <c r="F268" s="99"/>
      <c r="G268" s="101"/>
      <c r="H268" s="102"/>
    </row>
    <row r="269" ht="15.75" hidden="1" customHeight="1">
      <c r="A269" s="98"/>
      <c r="B269" s="98"/>
      <c r="C269" s="99"/>
      <c r="D269" s="100"/>
      <c r="E269" s="99"/>
      <c r="F269" s="99"/>
      <c r="G269" s="101"/>
      <c r="H269" s="102"/>
    </row>
    <row r="270" ht="15.75" hidden="1" customHeight="1">
      <c r="A270" s="98"/>
      <c r="B270" s="98"/>
      <c r="C270" s="99"/>
      <c r="D270" s="100"/>
      <c r="E270" s="99"/>
      <c r="F270" s="99"/>
      <c r="G270" s="101"/>
      <c r="H270" s="102"/>
    </row>
    <row r="271" ht="15.75" hidden="1" customHeight="1">
      <c r="A271" s="98"/>
      <c r="B271" s="98"/>
      <c r="C271" s="99"/>
      <c r="D271" s="100"/>
      <c r="E271" s="99"/>
      <c r="F271" s="99"/>
      <c r="G271" s="101"/>
      <c r="H271" s="102"/>
    </row>
    <row r="272" ht="15.75" hidden="1" customHeight="1">
      <c r="A272" s="98"/>
      <c r="B272" s="98"/>
      <c r="C272" s="99"/>
      <c r="D272" s="100"/>
      <c r="E272" s="99"/>
      <c r="F272" s="99"/>
      <c r="G272" s="101"/>
      <c r="H272" s="102"/>
    </row>
    <row r="273" ht="15.75" hidden="1" customHeight="1">
      <c r="A273" s="98"/>
      <c r="B273" s="98"/>
      <c r="C273" s="99"/>
      <c r="D273" s="100"/>
      <c r="E273" s="99"/>
      <c r="F273" s="99"/>
      <c r="G273" s="101"/>
      <c r="H273" s="102"/>
    </row>
    <row r="274" ht="15.75" hidden="1" customHeight="1">
      <c r="A274" s="98"/>
      <c r="B274" s="98"/>
      <c r="C274" s="99"/>
      <c r="D274" s="100"/>
      <c r="E274" s="99"/>
      <c r="F274" s="99"/>
      <c r="G274" s="101"/>
      <c r="H274" s="102"/>
    </row>
    <row r="275" ht="15.75" hidden="1" customHeight="1">
      <c r="A275" s="98"/>
      <c r="B275" s="98"/>
      <c r="C275" s="99"/>
      <c r="D275" s="100"/>
      <c r="E275" s="99"/>
      <c r="F275" s="99"/>
      <c r="G275" s="101"/>
      <c r="H275" s="102"/>
    </row>
    <row r="276" ht="15.75" hidden="1" customHeight="1">
      <c r="A276" s="98"/>
      <c r="B276" s="98"/>
      <c r="C276" s="99"/>
      <c r="D276" s="100"/>
      <c r="E276" s="99"/>
      <c r="F276" s="99"/>
      <c r="G276" s="101"/>
      <c r="H276" s="102"/>
    </row>
    <row r="277" ht="15.75" hidden="1" customHeight="1">
      <c r="A277" s="98"/>
      <c r="B277" s="98"/>
      <c r="C277" s="99"/>
      <c r="D277" s="100"/>
      <c r="E277" s="99"/>
      <c r="F277" s="99"/>
      <c r="G277" s="101"/>
      <c r="H277" s="102"/>
    </row>
    <row r="278" ht="15.75" hidden="1" customHeight="1">
      <c r="A278" s="98"/>
      <c r="B278" s="98"/>
      <c r="C278" s="99"/>
      <c r="D278" s="100"/>
      <c r="E278" s="99"/>
      <c r="F278" s="99"/>
      <c r="G278" s="101"/>
      <c r="H278" s="102"/>
    </row>
    <row r="279" ht="15.75" hidden="1" customHeight="1">
      <c r="A279" s="98"/>
      <c r="B279" s="98"/>
      <c r="C279" s="99"/>
      <c r="D279" s="100"/>
      <c r="E279" s="99"/>
      <c r="F279" s="99"/>
      <c r="G279" s="101"/>
      <c r="H279" s="102"/>
    </row>
    <row r="280" ht="15.75" hidden="1" customHeight="1">
      <c r="A280" s="98"/>
      <c r="B280" s="98"/>
      <c r="C280" s="99"/>
      <c r="D280" s="100"/>
      <c r="E280" s="99"/>
      <c r="F280" s="99"/>
      <c r="G280" s="101"/>
      <c r="H280" s="102"/>
    </row>
    <row r="281" ht="15.75" hidden="1" customHeight="1">
      <c r="A281" s="98"/>
      <c r="B281" s="98"/>
      <c r="C281" s="99"/>
      <c r="D281" s="100"/>
      <c r="E281" s="99"/>
      <c r="F281" s="99"/>
      <c r="G281" s="101"/>
      <c r="H281" s="102"/>
    </row>
    <row r="282" ht="15.75" hidden="1" customHeight="1">
      <c r="A282" s="98"/>
      <c r="B282" s="98"/>
      <c r="C282" s="99"/>
      <c r="D282" s="100"/>
      <c r="E282" s="99"/>
      <c r="F282" s="99"/>
      <c r="G282" s="101"/>
      <c r="H282" s="102"/>
    </row>
    <row r="283" ht="15.75" hidden="1" customHeight="1">
      <c r="A283" s="98"/>
      <c r="B283" s="98"/>
      <c r="C283" s="99"/>
      <c r="D283" s="100"/>
      <c r="E283" s="99"/>
      <c r="F283" s="99"/>
      <c r="G283" s="101"/>
      <c r="H283" s="102"/>
    </row>
    <row r="284" ht="15.75" hidden="1" customHeight="1">
      <c r="A284" s="98"/>
      <c r="B284" s="98"/>
      <c r="C284" s="99"/>
      <c r="D284" s="100"/>
      <c r="E284" s="99"/>
      <c r="F284" s="99"/>
      <c r="G284" s="101"/>
      <c r="H284" s="102"/>
    </row>
    <row r="285" ht="15.75" hidden="1" customHeight="1">
      <c r="A285" s="98"/>
      <c r="B285" s="98"/>
      <c r="C285" s="99"/>
      <c r="D285" s="100"/>
      <c r="E285" s="99"/>
      <c r="F285" s="99"/>
      <c r="G285" s="101"/>
      <c r="H285" s="102"/>
    </row>
    <row r="286" ht="15.75" hidden="1" customHeight="1">
      <c r="A286" s="98"/>
      <c r="B286" s="98"/>
      <c r="C286" s="99"/>
      <c r="D286" s="100"/>
      <c r="E286" s="99"/>
      <c r="F286" s="99"/>
      <c r="G286" s="101"/>
      <c r="H286" s="102"/>
    </row>
    <row r="287" ht="15.75" hidden="1" customHeight="1">
      <c r="A287" s="98"/>
      <c r="B287" s="98"/>
      <c r="C287" s="99"/>
      <c r="D287" s="100"/>
      <c r="E287" s="99"/>
      <c r="F287" s="99"/>
      <c r="G287" s="101"/>
      <c r="H287" s="102"/>
    </row>
    <row r="288" ht="15.75" hidden="1" customHeight="1">
      <c r="A288" s="98"/>
      <c r="B288" s="98"/>
      <c r="C288" s="99"/>
      <c r="D288" s="100"/>
      <c r="E288" s="99"/>
      <c r="F288" s="99"/>
      <c r="G288" s="101"/>
      <c r="H288" s="102"/>
    </row>
    <row r="289" ht="15.75" hidden="1" customHeight="1">
      <c r="A289" s="98"/>
      <c r="B289" s="98"/>
      <c r="C289" s="99"/>
      <c r="D289" s="100"/>
      <c r="E289" s="99"/>
      <c r="F289" s="99"/>
      <c r="G289" s="101"/>
      <c r="H289" s="102"/>
    </row>
    <row r="290" ht="15.75" hidden="1" customHeight="1">
      <c r="A290" s="98"/>
      <c r="B290" s="98"/>
      <c r="C290" s="99"/>
      <c r="D290" s="100"/>
      <c r="E290" s="99"/>
      <c r="F290" s="99"/>
      <c r="G290" s="101"/>
      <c r="H290" s="102"/>
    </row>
    <row r="291" ht="15.75" hidden="1" customHeight="1">
      <c r="A291" s="98"/>
      <c r="B291" s="98"/>
      <c r="C291" s="99"/>
      <c r="D291" s="100"/>
      <c r="E291" s="99"/>
      <c r="F291" s="99"/>
      <c r="G291" s="101"/>
      <c r="H291" s="102"/>
    </row>
    <row r="292" ht="15.75" hidden="1" customHeight="1">
      <c r="A292" s="98"/>
      <c r="B292" s="98"/>
      <c r="C292" s="99"/>
      <c r="D292" s="100"/>
      <c r="E292" s="99"/>
      <c r="F292" s="99"/>
      <c r="G292" s="101"/>
      <c r="H292" s="102"/>
    </row>
    <row r="293" ht="15.75" hidden="1" customHeight="1">
      <c r="A293" s="98"/>
      <c r="B293" s="98"/>
      <c r="C293" s="99"/>
      <c r="D293" s="100"/>
      <c r="E293" s="99"/>
      <c r="F293" s="99"/>
      <c r="G293" s="101"/>
      <c r="H293" s="102"/>
    </row>
    <row r="294" ht="15.75" hidden="1" customHeight="1">
      <c r="A294" s="98"/>
      <c r="B294" s="98"/>
      <c r="C294" s="99"/>
      <c r="D294" s="100"/>
      <c r="E294" s="99"/>
      <c r="F294" s="99"/>
      <c r="G294" s="101"/>
      <c r="H294" s="102"/>
    </row>
    <row r="295" ht="15.75" hidden="1" customHeight="1">
      <c r="A295" s="98"/>
      <c r="B295" s="98"/>
      <c r="C295" s="99"/>
      <c r="D295" s="100"/>
      <c r="E295" s="99"/>
      <c r="F295" s="99"/>
      <c r="G295" s="101"/>
      <c r="H295" s="102"/>
    </row>
    <row r="296" ht="15.75" hidden="1" customHeight="1">
      <c r="A296" s="98"/>
      <c r="B296" s="98"/>
      <c r="C296" s="99"/>
      <c r="D296" s="100"/>
      <c r="E296" s="99"/>
      <c r="F296" s="99"/>
      <c r="G296" s="101"/>
      <c r="H296" s="102"/>
    </row>
    <row r="297" ht="15.75" hidden="1" customHeight="1">
      <c r="A297" s="98"/>
      <c r="B297" s="98"/>
      <c r="C297" s="99"/>
      <c r="D297" s="100"/>
      <c r="E297" s="99"/>
      <c r="F297" s="99"/>
      <c r="G297" s="101"/>
      <c r="H297" s="102"/>
    </row>
    <row r="298" ht="15.75" hidden="1" customHeight="1">
      <c r="A298" s="98"/>
      <c r="B298" s="98"/>
      <c r="C298" s="99"/>
      <c r="D298" s="100"/>
      <c r="E298" s="99"/>
      <c r="F298" s="99"/>
      <c r="G298" s="101"/>
      <c r="H298" s="102"/>
    </row>
    <row r="299" ht="15.75" hidden="1" customHeight="1">
      <c r="A299" s="98"/>
      <c r="B299" s="98"/>
      <c r="C299" s="99"/>
      <c r="D299" s="100"/>
      <c r="E299" s="99"/>
      <c r="F299" s="99"/>
      <c r="G299" s="101"/>
      <c r="H299" s="102"/>
    </row>
    <row r="300" ht="15.75" hidden="1" customHeight="1">
      <c r="A300" s="98"/>
      <c r="B300" s="98"/>
      <c r="C300" s="99"/>
      <c r="D300" s="100"/>
      <c r="E300" s="99"/>
      <c r="F300" s="99"/>
      <c r="G300" s="101"/>
      <c r="H300" s="102"/>
    </row>
    <row r="301" ht="15.75" hidden="1" customHeight="1">
      <c r="A301" s="98"/>
      <c r="B301" s="98"/>
      <c r="C301" s="99"/>
      <c r="D301" s="100"/>
      <c r="E301" s="99"/>
      <c r="F301" s="99"/>
      <c r="G301" s="101"/>
      <c r="H301" s="102"/>
    </row>
    <row r="302" ht="15.75" hidden="1" customHeight="1">
      <c r="A302" s="98"/>
      <c r="B302" s="98"/>
      <c r="C302" s="99"/>
      <c r="D302" s="100"/>
      <c r="E302" s="99"/>
      <c r="F302" s="99"/>
      <c r="G302" s="101"/>
      <c r="H302" s="102"/>
    </row>
    <row r="303" ht="15.75" hidden="1" customHeight="1">
      <c r="A303" s="98"/>
      <c r="B303" s="98"/>
      <c r="C303" s="99"/>
      <c r="D303" s="100"/>
      <c r="E303" s="99"/>
      <c r="F303" s="99"/>
      <c r="G303" s="101"/>
      <c r="H303" s="102"/>
    </row>
    <row r="304" ht="15.75" hidden="1" customHeight="1">
      <c r="A304" s="98"/>
      <c r="B304" s="98"/>
      <c r="C304" s="99"/>
      <c r="D304" s="100"/>
      <c r="E304" s="99"/>
      <c r="F304" s="99"/>
      <c r="G304" s="101"/>
      <c r="H304" s="102"/>
    </row>
    <row r="305" ht="15.75" hidden="1" customHeight="1">
      <c r="A305" s="98"/>
      <c r="B305" s="98"/>
      <c r="C305" s="99"/>
      <c r="D305" s="100"/>
      <c r="E305" s="99"/>
      <c r="F305" s="99"/>
      <c r="G305" s="101"/>
      <c r="H305" s="102"/>
    </row>
    <row r="306" ht="15.75" hidden="1" customHeight="1">
      <c r="A306" s="98"/>
      <c r="B306" s="98"/>
      <c r="C306" s="99"/>
      <c r="D306" s="100"/>
      <c r="E306" s="99"/>
      <c r="F306" s="99"/>
      <c r="G306" s="101"/>
      <c r="H306" s="102"/>
    </row>
    <row r="307" ht="15.75" hidden="1" customHeight="1">
      <c r="A307" s="98"/>
      <c r="B307" s="98"/>
      <c r="C307" s="99"/>
      <c r="D307" s="100"/>
      <c r="E307" s="99"/>
      <c r="F307" s="99"/>
      <c r="G307" s="101"/>
      <c r="H307" s="102"/>
    </row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4">
      <formula1>"MIT_PVLab,HC,LBL,dev"</formula1>
    </dataValidation>
  </dataValidations>
  <hyperlinks>
    <hyperlink display="Manual Experiments" location="Manual Experiment Interface!B2" ref="C18"/>
    <hyperlink r:id="rId1" location="gid=1755798808" ref="H20"/>
    <hyperlink r:id="rId2" location="gid=1755798808" ref="H21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20.86"/>
    <col customWidth="1" min="3" max="10" width="14.43"/>
    <col customWidth="1" min="11" max="11" width="22.0"/>
    <col customWidth="1" hidden="1" min="12" max="20" width="14.43"/>
    <col customWidth="1" min="21" max="26" width="10.71"/>
  </cols>
  <sheetData>
    <row r="1">
      <c r="A1" s="2" t="s">
        <v>0</v>
      </c>
      <c r="B1" s="2" t="s">
        <v>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4" t="s">
        <v>19</v>
      </c>
      <c r="K1" s="4" t="s">
        <v>11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>
        <f>IF(manual_wells &gt; 0, 1, "")</f>
        <v>1</v>
      </c>
      <c r="B2" s="6" t="s">
        <v>21</v>
      </c>
      <c r="C2" s="4">
        <v>150.0</v>
      </c>
      <c r="D2" s="4">
        <v>30.0</v>
      </c>
      <c r="E2" s="4">
        <v>30.0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f t="shared" ref="K2:K3" si="1">IF(NOT(A2=""), SUM(C2:J2), "")</f>
        <v>210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>
        <f>IF(A2 &lt; fixed_wells, A2 + 1, "")</f>
        <v>2</v>
      </c>
      <c r="B3" s="6" t="s">
        <v>22</v>
      </c>
      <c r="C3" s="4">
        <v>150.0</v>
      </c>
      <c r="D3" s="4">
        <v>30.0</v>
      </c>
      <c r="E3" s="4">
        <v>35.0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f t="shared" si="1"/>
        <v>215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>
        <f>IF(A3 &lt; fixed_wells, A3 + 1, "")</f>
        <v>3</v>
      </c>
      <c r="B4" s="6" t="s">
        <v>26</v>
      </c>
      <c r="C4" s="4">
        <v>150.0</v>
      </c>
      <c r="D4" s="4">
        <v>30.0</v>
      </c>
      <c r="E4" s="4">
        <v>35.0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f>IF(NOT(A4=""),SUM(C4:J4),"")</f>
        <v>215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 t="str">
        <f>IF(A4&lt;fixed_wells,A4+1,"")</f>
        <v/>
      </c>
      <c r="B5" s="6"/>
      <c r="C5" s="4"/>
      <c r="D5" s="4"/>
      <c r="E5" s="4"/>
      <c r="F5" s="4"/>
      <c r="G5" s="4"/>
      <c r="H5" s="4"/>
      <c r="I5" s="4"/>
      <c r="J5" s="4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 t="str">
        <f>IF(A5&lt;fixed_wells,A5+1,"")</f>
        <v/>
      </c>
      <c r="B6" s="6"/>
      <c r="C6" s="4"/>
      <c r="D6" s="4"/>
      <c r="E6" s="4"/>
      <c r="F6" s="4"/>
      <c r="G6" s="4"/>
      <c r="H6" s="4"/>
      <c r="I6" s="4"/>
      <c r="J6" s="4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 t="str">
        <f>IF(A6&lt;fixed_wells,A6+1,"")</f>
        <v/>
      </c>
      <c r="B7" s="6"/>
      <c r="C7" s="4"/>
      <c r="D7" s="4"/>
      <c r="E7" s="4"/>
      <c r="F7" s="4"/>
      <c r="G7" s="4"/>
      <c r="H7" s="4"/>
      <c r="I7" s="4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 t="str">
        <f>IF(A7&lt;fixed_wells,A7+1,"")</f>
        <v/>
      </c>
      <c r="B8" s="6"/>
      <c r="C8" s="4"/>
      <c r="D8" s="4"/>
      <c r="E8" s="4"/>
      <c r="F8" s="4"/>
      <c r="G8" s="4"/>
      <c r="H8" s="4"/>
      <c r="I8" s="4"/>
      <c r="J8" s="4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 t="str">
        <f>IF(A8&lt;fixed_wells,A8+1,"")</f>
        <v/>
      </c>
      <c r="B9" s="6"/>
      <c r="C9" s="4"/>
      <c r="D9" s="4"/>
      <c r="E9" s="4"/>
      <c r="F9" s="4"/>
      <c r="G9" s="4"/>
      <c r="H9" s="4"/>
      <c r="I9" s="4"/>
      <c r="J9" s="4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 t="str">
        <f>IF(A9&lt;fixed_wells,A9+1,"")</f>
        <v/>
      </c>
      <c r="B10" s="6"/>
      <c r="C10" s="4"/>
      <c r="D10" s="4"/>
      <c r="E10" s="4"/>
      <c r="F10" s="4"/>
      <c r="G10" s="4"/>
      <c r="H10" s="4"/>
      <c r="I10" s="4"/>
      <c r="J10" s="4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 t="str">
        <f>IF(A10&lt;fixed_wells,A10+1,"")</f>
        <v/>
      </c>
      <c r="B11" s="6"/>
      <c r="C11" s="4"/>
      <c r="D11" s="4"/>
      <c r="E11" s="4"/>
      <c r="F11" s="4"/>
      <c r="G11" s="4"/>
      <c r="H11" s="4"/>
      <c r="I11" s="4"/>
      <c r="J11" s="4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 t="str">
        <f>IF(A11&lt;fixed_wells,A11+1,"")</f>
        <v/>
      </c>
      <c r="B12" s="6"/>
      <c r="C12" s="4"/>
      <c r="D12" s="4"/>
      <c r="E12" s="4"/>
      <c r="F12" s="4"/>
      <c r="G12" s="4"/>
      <c r="H12" s="4"/>
      <c r="I12" s="4"/>
      <c r="J12" s="4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 t="str">
        <f>IF(A12&lt;fixed_wells,A12+1,"")</f>
        <v/>
      </c>
      <c r="B13" s="6"/>
      <c r="C13" s="4"/>
      <c r="D13" s="4"/>
      <c r="E13" s="4"/>
      <c r="F13" s="4"/>
      <c r="G13" s="4"/>
      <c r="H13" s="4"/>
      <c r="I13" s="4"/>
      <c r="J13" s="4"/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 t="str">
        <f>IF(A13&lt;fixed_wells,A13+1,"")</f>
        <v/>
      </c>
      <c r="B14" s="6"/>
      <c r="C14" s="4"/>
      <c r="D14" s="4"/>
      <c r="E14" s="4"/>
      <c r="F14" s="4"/>
      <c r="G14" s="4"/>
      <c r="H14" s="4"/>
      <c r="I14" s="4"/>
      <c r="J14" s="4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" t="str">
        <f>IF(A14&lt;fixed_wells,A14+1,"")</f>
        <v/>
      </c>
      <c r="B15" s="6"/>
      <c r="C15" s="4"/>
      <c r="D15" s="4"/>
      <c r="E15" s="4"/>
      <c r="F15" s="4"/>
      <c r="G15" s="4"/>
      <c r="H15" s="4"/>
      <c r="I15" s="4"/>
      <c r="J15" s="4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" t="str">
        <f>IF(A15&lt;fixed_wells,A15+1,"")</f>
        <v/>
      </c>
      <c r="B16" s="6"/>
      <c r="C16" s="4"/>
      <c r="D16" s="4"/>
      <c r="E16" s="4"/>
      <c r="F16" s="4"/>
      <c r="G16" s="4"/>
      <c r="H16" s="4"/>
      <c r="I16" s="4"/>
      <c r="J16" s="4"/>
      <c r="K16" s="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" t="str">
        <f>IF(A16&lt;fixed_wells,A16+1,"")</f>
        <v/>
      </c>
      <c r="B17" s="6"/>
      <c r="C17" s="4"/>
      <c r="D17" s="4"/>
      <c r="E17" s="4"/>
      <c r="F17" s="4"/>
      <c r="G17" s="4"/>
      <c r="H17" s="4"/>
      <c r="I17" s="4"/>
      <c r="J17" s="4"/>
      <c r="K17" s="4" t="str">
        <f t="shared" ref="K17:K66" si="2">IF(NOT(A17=""),SUM(C17:J17),"")</f>
        <v/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" t="str">
        <f>IF(A17&lt;fixed_wells,A17+1,"")</f>
        <v/>
      </c>
      <c r="B18" s="6"/>
      <c r="C18" s="4"/>
      <c r="D18" s="4"/>
      <c r="E18" s="4"/>
      <c r="F18" s="4"/>
      <c r="G18" s="4"/>
      <c r="H18" s="4"/>
      <c r="I18" s="4"/>
      <c r="J18" s="4"/>
      <c r="K18" s="4" t="str">
        <f t="shared" si="2"/>
        <v/>
      </c>
      <c r="L18" s="3"/>
      <c r="M18" s="3"/>
      <c r="N18" s="3"/>
      <c r="O18" s="3"/>
      <c r="P18" s="3"/>
      <c r="Q18" s="3"/>
      <c r="R18" s="3"/>
      <c r="S18" s="3"/>
      <c r="T18" s="3" t="str">
        <f>IF(NOT(A18=""), SUM(C18:S18), "")</f>
        <v/>
      </c>
      <c r="U18" s="3"/>
      <c r="V18" s="3"/>
      <c r="W18" s="3"/>
      <c r="X18" s="3"/>
      <c r="Y18" s="3"/>
      <c r="Z18" s="3"/>
    </row>
    <row r="19">
      <c r="A19" s="6" t="str">
        <f>IF(A18&lt;fixed_wells,A18+1,"")</f>
        <v/>
      </c>
      <c r="B19" s="6"/>
      <c r="C19" s="4"/>
      <c r="D19" s="4"/>
      <c r="E19" s="4"/>
      <c r="F19" s="4"/>
      <c r="G19" s="4"/>
      <c r="H19" s="4"/>
      <c r="I19" s="4"/>
      <c r="J19" s="4"/>
      <c r="K19" s="4" t="str">
        <f t="shared" si="2"/>
        <v/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" t="str">
        <f>IF(A19&lt;fixed_wells,A19+1,"")</f>
        <v/>
      </c>
      <c r="B20" s="6"/>
      <c r="C20" s="4"/>
      <c r="D20" s="4"/>
      <c r="E20" s="4"/>
      <c r="F20" s="4"/>
      <c r="G20" s="4"/>
      <c r="H20" s="4"/>
      <c r="I20" s="4"/>
      <c r="J20" s="4"/>
      <c r="K20" s="4" t="str">
        <f t="shared" si="2"/>
        <v/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6" t="str">
        <f>IF(A20&lt;fixed_wells,A20+1,"")</f>
        <v/>
      </c>
      <c r="B21" s="6"/>
      <c r="C21" s="4"/>
      <c r="D21" s="4"/>
      <c r="E21" s="4"/>
      <c r="F21" s="4"/>
      <c r="G21" s="4"/>
      <c r="H21" s="4"/>
      <c r="I21" s="4"/>
      <c r="J21" s="4"/>
      <c r="K21" s="4" t="str">
        <f t="shared" si="2"/>
        <v/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6" t="str">
        <f>IF(A21&lt;fixed_wells,A21+1,"")</f>
        <v/>
      </c>
      <c r="B22" s="6"/>
      <c r="C22" s="4"/>
      <c r="D22" s="4"/>
      <c r="E22" s="4"/>
      <c r="F22" s="4"/>
      <c r="G22" s="4"/>
      <c r="H22" s="4"/>
      <c r="I22" s="4"/>
      <c r="J22" s="4"/>
      <c r="K22" s="4" t="str">
        <f t="shared" si="2"/>
        <v/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6" t="str">
        <f>IF(A22&lt;fixed_wells,A22+1,"")</f>
        <v/>
      </c>
      <c r="B23" s="6"/>
      <c r="C23" s="4"/>
      <c r="D23" s="4"/>
      <c r="E23" s="4"/>
      <c r="F23" s="4"/>
      <c r="G23" s="4"/>
      <c r="H23" s="4"/>
      <c r="I23" s="4"/>
      <c r="J23" s="4"/>
      <c r="K23" s="4" t="str">
        <f t="shared" si="2"/>
        <v/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6" t="str">
        <f>IF(A23&lt;fixed_wells,A23+1,"")</f>
        <v/>
      </c>
      <c r="B24" s="6"/>
      <c r="C24" s="4"/>
      <c r="D24" s="4"/>
      <c r="E24" s="4"/>
      <c r="F24" s="4"/>
      <c r="G24" s="4"/>
      <c r="H24" s="4"/>
      <c r="I24" s="4"/>
      <c r="J24" s="4"/>
      <c r="K24" s="4" t="str">
        <f t="shared" si="2"/>
        <v/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6" t="str">
        <f>IF(A24&lt;fixed_wells,A24+1,"")</f>
        <v/>
      </c>
      <c r="B25" s="6"/>
      <c r="C25" s="4"/>
      <c r="D25" s="4"/>
      <c r="E25" s="4"/>
      <c r="F25" s="4"/>
      <c r="G25" s="4"/>
      <c r="H25" s="4"/>
      <c r="I25" s="4"/>
      <c r="J25" s="4"/>
      <c r="K25" s="4" t="str">
        <f t="shared" si="2"/>
        <v/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6" t="str">
        <f>IF(A25&lt;fixed_wells,A25+1,"")</f>
        <v/>
      </c>
      <c r="B26" s="6"/>
      <c r="C26" s="4"/>
      <c r="D26" s="4"/>
      <c r="E26" s="4"/>
      <c r="F26" s="4"/>
      <c r="G26" s="4"/>
      <c r="H26" s="4"/>
      <c r="I26" s="4"/>
      <c r="J26" s="4"/>
      <c r="K26" s="4" t="str">
        <f t="shared" si="2"/>
        <v/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6" t="str">
        <f>IF(A26&lt;fixed_wells,A26+1,"")</f>
        <v/>
      </c>
      <c r="B27" s="6"/>
      <c r="C27" s="4"/>
      <c r="D27" s="4"/>
      <c r="E27" s="4"/>
      <c r="F27" s="4"/>
      <c r="G27" s="4"/>
      <c r="H27" s="4"/>
      <c r="I27" s="4"/>
      <c r="J27" s="4"/>
      <c r="K27" s="4" t="str">
        <f t="shared" si="2"/>
        <v/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6" t="str">
        <f>IF(A27&lt;fixed_wells,A27+1,"")</f>
        <v/>
      </c>
      <c r="B28" s="6"/>
      <c r="C28" s="4"/>
      <c r="D28" s="4"/>
      <c r="E28" s="4"/>
      <c r="F28" s="4"/>
      <c r="G28" s="4"/>
      <c r="H28" s="4"/>
      <c r="I28" s="4"/>
      <c r="J28" s="4"/>
      <c r="K28" s="4" t="str">
        <f t="shared" si="2"/>
        <v/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6" t="str">
        <f>IF(A28&lt;fixed_wells,A28+1,"")</f>
        <v/>
      </c>
      <c r="B29" s="6"/>
      <c r="C29" s="4"/>
      <c r="D29" s="4"/>
      <c r="E29" s="4"/>
      <c r="F29" s="4"/>
      <c r="G29" s="4"/>
      <c r="H29" s="4"/>
      <c r="I29" s="4"/>
      <c r="J29" s="4"/>
      <c r="K29" s="4" t="str">
        <f t="shared" si="2"/>
        <v/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6" t="str">
        <f>IF(A29&lt;fixed_wells,A29+1,"")</f>
        <v/>
      </c>
      <c r="B30" s="6"/>
      <c r="C30" s="4"/>
      <c r="D30" s="4"/>
      <c r="E30" s="4"/>
      <c r="F30" s="4"/>
      <c r="G30" s="4"/>
      <c r="H30" s="4"/>
      <c r="I30" s="4"/>
      <c r="J30" s="4"/>
      <c r="K30" s="4" t="str">
        <f t="shared" si="2"/>
        <v/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6" t="str">
        <f>IF(A30&lt;fixed_wells,A30+1,"")</f>
        <v/>
      </c>
      <c r="B31" s="6"/>
      <c r="C31" s="4"/>
      <c r="D31" s="4"/>
      <c r="E31" s="4"/>
      <c r="F31" s="4"/>
      <c r="G31" s="4"/>
      <c r="H31" s="4"/>
      <c r="I31" s="4"/>
      <c r="J31" s="4"/>
      <c r="K31" s="4" t="str">
        <f t="shared" si="2"/>
        <v/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6" t="str">
        <f>IF(A31&lt;fixed_wells,A31+1,"")</f>
        <v/>
      </c>
      <c r="B32" s="6"/>
      <c r="C32" s="4"/>
      <c r="D32" s="4"/>
      <c r="E32" s="4"/>
      <c r="F32" s="4"/>
      <c r="G32" s="4"/>
      <c r="H32" s="4"/>
      <c r="I32" s="4"/>
      <c r="J32" s="4"/>
      <c r="K32" s="4" t="str">
        <f t="shared" si="2"/>
        <v/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6" t="str">
        <f>IF(A32&lt;fixed_wells,A32+1,"")</f>
        <v/>
      </c>
      <c r="B33" s="6"/>
      <c r="C33" s="4"/>
      <c r="D33" s="4"/>
      <c r="E33" s="4"/>
      <c r="F33" s="4"/>
      <c r="G33" s="4"/>
      <c r="H33" s="4"/>
      <c r="I33" s="4"/>
      <c r="J33" s="4"/>
      <c r="K33" s="4" t="str">
        <f t="shared" si="2"/>
        <v/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6" t="str">
        <f>IF(A33&lt;fixed_wells,A33+1,"")</f>
        <v/>
      </c>
      <c r="B34" s="6"/>
      <c r="C34" s="4"/>
      <c r="D34" s="4"/>
      <c r="E34" s="4"/>
      <c r="F34" s="4"/>
      <c r="G34" s="4"/>
      <c r="H34" s="4"/>
      <c r="I34" s="4"/>
      <c r="J34" s="4"/>
      <c r="K34" s="4" t="str">
        <f t="shared" si="2"/>
        <v/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6" t="str">
        <f>IF(A34 &lt; fixed_wells, A34 + 1, "")</f>
        <v/>
      </c>
      <c r="B35" s="6"/>
      <c r="C35" s="4"/>
      <c r="D35" s="4"/>
      <c r="E35" s="4"/>
      <c r="F35" s="4"/>
      <c r="G35" s="4"/>
      <c r="H35" s="4"/>
      <c r="I35" s="4"/>
      <c r="J35" s="4"/>
      <c r="K35" s="4" t="str">
        <f t="shared" si="2"/>
        <v/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6" t="str">
        <f>IF(A35&lt;fixed_wells,A35+1,"")</f>
        <v/>
      </c>
      <c r="B36" s="6"/>
      <c r="C36" s="4"/>
      <c r="D36" s="4"/>
      <c r="E36" s="4"/>
      <c r="F36" s="4"/>
      <c r="G36" s="4"/>
      <c r="H36" s="4"/>
      <c r="I36" s="4"/>
      <c r="J36" s="4"/>
      <c r="K36" s="4" t="str">
        <f t="shared" si="2"/>
        <v/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6" t="str">
        <f>IF(A36&lt;fixed_wells,A36+1,"")</f>
        <v/>
      </c>
      <c r="B37" s="6"/>
      <c r="C37" s="4"/>
      <c r="D37" s="4"/>
      <c r="E37" s="4"/>
      <c r="F37" s="4"/>
      <c r="G37" s="4"/>
      <c r="H37" s="4"/>
      <c r="I37" s="4"/>
      <c r="J37" s="4"/>
      <c r="K37" s="4" t="str">
        <f t="shared" si="2"/>
        <v/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6" t="str">
        <f>IF(A37&lt;fixed_wells,A37+1,"")</f>
        <v/>
      </c>
      <c r="B38" s="6"/>
      <c r="C38" s="4"/>
      <c r="D38" s="4"/>
      <c r="E38" s="4"/>
      <c r="F38" s="4"/>
      <c r="G38" s="4"/>
      <c r="H38" s="4"/>
      <c r="I38" s="4"/>
      <c r="J38" s="4"/>
      <c r="K38" s="4" t="str">
        <f t="shared" si="2"/>
        <v/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6" t="str">
        <f>IF(A38&lt;fixed_wells,A38+1,"")</f>
        <v/>
      </c>
      <c r="B39" s="6"/>
      <c r="C39" s="4"/>
      <c r="D39" s="4"/>
      <c r="E39" s="4"/>
      <c r="F39" s="4"/>
      <c r="G39" s="4"/>
      <c r="H39" s="4"/>
      <c r="I39" s="4"/>
      <c r="J39" s="4"/>
      <c r="K39" s="4" t="str">
        <f t="shared" si="2"/>
        <v/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6" t="str">
        <f>IF(A39&lt;fixed_wells,A39+1,"")</f>
        <v/>
      </c>
      <c r="B40" s="6"/>
      <c r="C40" s="4"/>
      <c r="D40" s="4"/>
      <c r="E40" s="4"/>
      <c r="F40" s="4"/>
      <c r="G40" s="4"/>
      <c r="H40" s="4"/>
      <c r="I40" s="4"/>
      <c r="J40" s="4"/>
      <c r="K40" s="4" t="str">
        <f t="shared" si="2"/>
        <v/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6" t="str">
        <f>IF(A40&lt;fixed_wells,A40+1,"")</f>
        <v/>
      </c>
      <c r="B41" s="6"/>
      <c r="C41" s="4"/>
      <c r="D41" s="4"/>
      <c r="E41" s="4"/>
      <c r="F41" s="4"/>
      <c r="G41" s="4"/>
      <c r="H41" s="4"/>
      <c r="I41" s="4"/>
      <c r="J41" s="4"/>
      <c r="K41" s="4" t="str">
        <f t="shared" si="2"/>
        <v/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6" t="str">
        <f>IF(A41&lt;fixed_wells,A41+1,"")</f>
        <v/>
      </c>
      <c r="B42" s="6"/>
      <c r="C42" s="4"/>
      <c r="D42" s="4"/>
      <c r="E42" s="4"/>
      <c r="F42" s="4"/>
      <c r="G42" s="4"/>
      <c r="H42" s="4"/>
      <c r="I42" s="4"/>
      <c r="J42" s="4"/>
      <c r="K42" s="4" t="str">
        <f t="shared" si="2"/>
        <v/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6" t="str">
        <f>IF(A42&lt;fixed_wells,A42+1,"")</f>
        <v/>
      </c>
      <c r="B43" s="6"/>
      <c r="C43" s="4"/>
      <c r="D43" s="4"/>
      <c r="E43" s="4"/>
      <c r="F43" s="4"/>
      <c r="G43" s="4"/>
      <c r="H43" s="4"/>
      <c r="I43" s="4"/>
      <c r="J43" s="4"/>
      <c r="K43" s="4" t="str">
        <f t="shared" si="2"/>
        <v/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6" t="str">
        <f>IF(A43&lt;fixed_wells,A43+1,"")</f>
        <v/>
      </c>
      <c r="B44" s="6"/>
      <c r="C44" s="4"/>
      <c r="D44" s="4"/>
      <c r="E44" s="4"/>
      <c r="F44" s="4"/>
      <c r="G44" s="4"/>
      <c r="H44" s="4"/>
      <c r="I44" s="4"/>
      <c r="J44" s="4"/>
      <c r="K44" s="4" t="str">
        <f t="shared" si="2"/>
        <v/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6" t="str">
        <f>IF(A44&lt;fixed_wells,A44+1,"")</f>
        <v/>
      </c>
      <c r="B45" s="6"/>
      <c r="C45" s="4"/>
      <c r="D45" s="4"/>
      <c r="E45" s="4"/>
      <c r="F45" s="4"/>
      <c r="G45" s="4"/>
      <c r="H45" s="4"/>
      <c r="I45" s="4"/>
      <c r="J45" s="4"/>
      <c r="K45" s="4" t="str">
        <f t="shared" si="2"/>
        <v/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6" t="str">
        <f>IF(A45&lt;fixed_wells,A45+1,"")</f>
        <v/>
      </c>
      <c r="B46" s="6"/>
      <c r="C46" s="4"/>
      <c r="D46" s="4"/>
      <c r="E46" s="4"/>
      <c r="F46" s="4"/>
      <c r="G46" s="4"/>
      <c r="H46" s="4"/>
      <c r="I46" s="4"/>
      <c r="J46" s="4"/>
      <c r="K46" s="4" t="str">
        <f t="shared" si="2"/>
        <v/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6" t="str">
        <f>IF(A46&lt;fixed_wells,A46+1,"")</f>
        <v/>
      </c>
      <c r="B47" s="6"/>
      <c r="C47" s="4"/>
      <c r="D47" s="4"/>
      <c r="E47" s="4"/>
      <c r="F47" s="4"/>
      <c r="G47" s="4"/>
      <c r="H47" s="4"/>
      <c r="I47" s="4"/>
      <c r="J47" s="4"/>
      <c r="K47" s="4" t="str">
        <f t="shared" si="2"/>
        <v/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6" t="str">
        <f>IF(A47&lt;fixed_wells,A47+1,"")</f>
        <v/>
      </c>
      <c r="B48" s="6"/>
      <c r="C48" s="4"/>
      <c r="D48" s="4"/>
      <c r="E48" s="4"/>
      <c r="F48" s="4"/>
      <c r="G48" s="4"/>
      <c r="H48" s="4"/>
      <c r="I48" s="4"/>
      <c r="J48" s="4"/>
      <c r="K48" s="4" t="str">
        <f t="shared" si="2"/>
        <v/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6" t="str">
        <f>IF(A48&lt;fixed_wells,A48+1,"")</f>
        <v/>
      </c>
      <c r="B49" s="6"/>
      <c r="C49" s="4"/>
      <c r="D49" s="4"/>
      <c r="E49" s="4"/>
      <c r="F49" s="4"/>
      <c r="G49" s="4"/>
      <c r="H49" s="4"/>
      <c r="I49" s="4"/>
      <c r="J49" s="4"/>
      <c r="K49" s="4" t="str">
        <f t="shared" si="2"/>
        <v/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6" t="str">
        <f>IF(A49&lt;fixed_wells,A49+1,"")</f>
        <v/>
      </c>
      <c r="B50" s="6"/>
      <c r="C50" s="4"/>
      <c r="D50" s="4"/>
      <c r="E50" s="4"/>
      <c r="F50" s="4"/>
      <c r="G50" s="4"/>
      <c r="H50" s="4"/>
      <c r="I50" s="4"/>
      <c r="J50" s="4"/>
      <c r="K50" s="4" t="str">
        <f t="shared" si="2"/>
        <v/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6" t="str">
        <f>IF(A50&lt;fixed_wells,A50+1,"")</f>
        <v/>
      </c>
      <c r="B51" s="6"/>
      <c r="C51" s="4"/>
      <c r="D51" s="4"/>
      <c r="E51" s="4"/>
      <c r="F51" s="4"/>
      <c r="G51" s="4"/>
      <c r="H51" s="4"/>
      <c r="I51" s="4"/>
      <c r="J51" s="4"/>
      <c r="K51" s="4" t="str">
        <f t="shared" si="2"/>
        <v/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6" t="str">
        <f>IF(A51&lt;fixed_wells,A51+1,"")</f>
        <v/>
      </c>
      <c r="B52" s="6"/>
      <c r="C52" s="4"/>
      <c r="D52" s="4"/>
      <c r="E52" s="4"/>
      <c r="F52" s="4"/>
      <c r="G52" s="4"/>
      <c r="H52" s="4"/>
      <c r="I52" s="4"/>
      <c r="J52" s="4"/>
      <c r="K52" s="4" t="str">
        <f t="shared" si="2"/>
        <v/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6" t="str">
        <f>IF(A52&lt;fixed_wells,A52+1,"")</f>
        <v/>
      </c>
      <c r="B53" s="6"/>
      <c r="C53" s="4"/>
      <c r="D53" s="4"/>
      <c r="E53" s="4"/>
      <c r="F53" s="4"/>
      <c r="G53" s="4"/>
      <c r="H53" s="4"/>
      <c r="I53" s="4"/>
      <c r="J53" s="4"/>
      <c r="K53" s="4" t="str">
        <f t="shared" si="2"/>
        <v/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6" t="str">
        <f>IF(A53&lt;fixed_wells,A53+1,"")</f>
        <v/>
      </c>
      <c r="B54" s="6"/>
      <c r="C54" s="4"/>
      <c r="D54" s="4"/>
      <c r="E54" s="4"/>
      <c r="F54" s="4"/>
      <c r="G54" s="4"/>
      <c r="H54" s="4"/>
      <c r="I54" s="4"/>
      <c r="J54" s="4"/>
      <c r="K54" s="4" t="str">
        <f t="shared" si="2"/>
        <v/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6" t="str">
        <f>IF(A54&lt;fixed_wells,A54+1,"")</f>
        <v/>
      </c>
      <c r="B55" s="6"/>
      <c r="C55" s="4"/>
      <c r="D55" s="4"/>
      <c r="E55" s="4"/>
      <c r="F55" s="4"/>
      <c r="G55" s="4"/>
      <c r="H55" s="4"/>
      <c r="I55" s="4"/>
      <c r="J55" s="4"/>
      <c r="K55" s="4" t="str">
        <f t="shared" si="2"/>
        <v/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6" t="str">
        <f>IF(A55&lt;fixed_wells,A55+1,"")</f>
        <v/>
      </c>
      <c r="B56" s="6"/>
      <c r="C56" s="4"/>
      <c r="D56" s="4"/>
      <c r="E56" s="4"/>
      <c r="F56" s="4"/>
      <c r="G56" s="4"/>
      <c r="H56" s="4"/>
      <c r="I56" s="4"/>
      <c r="J56" s="4"/>
      <c r="K56" s="4" t="str">
        <f t="shared" si="2"/>
        <v/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6" t="str">
        <f>IF(A56&lt;fixed_wells,A56+1,"")</f>
        <v/>
      </c>
      <c r="B57" s="6"/>
      <c r="C57" s="4"/>
      <c r="D57" s="4"/>
      <c r="E57" s="4"/>
      <c r="F57" s="4"/>
      <c r="G57" s="4"/>
      <c r="H57" s="4"/>
      <c r="I57" s="4"/>
      <c r="J57" s="4"/>
      <c r="K57" s="4" t="str">
        <f t="shared" si="2"/>
        <v/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6" t="str">
        <f>IF(A57&lt;fixed_wells,A57+1,"")</f>
        <v/>
      </c>
      <c r="B58" s="6"/>
      <c r="C58" s="4"/>
      <c r="D58" s="4"/>
      <c r="E58" s="4"/>
      <c r="F58" s="4"/>
      <c r="G58" s="4"/>
      <c r="H58" s="4"/>
      <c r="I58" s="4"/>
      <c r="J58" s="4"/>
      <c r="K58" s="4" t="str">
        <f t="shared" si="2"/>
        <v/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6" t="str">
        <f>IF(A58&lt;fixed_wells,A58+1,"")</f>
        <v/>
      </c>
      <c r="B59" s="6"/>
      <c r="C59" s="4"/>
      <c r="D59" s="4"/>
      <c r="E59" s="4"/>
      <c r="F59" s="4"/>
      <c r="G59" s="4"/>
      <c r="H59" s="4"/>
      <c r="I59" s="4"/>
      <c r="J59" s="4"/>
      <c r="K59" s="4" t="str">
        <f t="shared" si="2"/>
        <v/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6" t="str">
        <f>IF(A59&lt;fixed_wells,A59+1,"")</f>
        <v/>
      </c>
      <c r="B60" s="6"/>
      <c r="C60" s="4"/>
      <c r="D60" s="4"/>
      <c r="E60" s="4"/>
      <c r="F60" s="4"/>
      <c r="G60" s="4"/>
      <c r="H60" s="4"/>
      <c r="I60" s="4"/>
      <c r="J60" s="4"/>
      <c r="K60" s="4" t="str">
        <f t="shared" si="2"/>
        <v/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6" t="str">
        <f>IF(A60&lt;fixed_wells,A60+1,"")</f>
        <v/>
      </c>
      <c r="B61" s="6"/>
      <c r="C61" s="4"/>
      <c r="D61" s="4"/>
      <c r="E61" s="4"/>
      <c r="F61" s="4"/>
      <c r="G61" s="4"/>
      <c r="H61" s="4"/>
      <c r="I61" s="4"/>
      <c r="J61" s="4"/>
      <c r="K61" s="4" t="str">
        <f t="shared" si="2"/>
        <v/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6" t="str">
        <f>IF(A61&lt;fixed_wells,A61+1,"")</f>
        <v/>
      </c>
      <c r="B62" s="6"/>
      <c r="C62" s="4"/>
      <c r="D62" s="4"/>
      <c r="E62" s="4"/>
      <c r="F62" s="4"/>
      <c r="G62" s="4"/>
      <c r="H62" s="4"/>
      <c r="I62" s="4"/>
      <c r="J62" s="4"/>
      <c r="K62" s="4" t="str">
        <f t="shared" si="2"/>
        <v/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6" t="str">
        <f>IF(A62&lt;fixed_wells,A62+1,"")</f>
        <v/>
      </c>
      <c r="B63" s="6"/>
      <c r="C63" s="4"/>
      <c r="D63" s="4"/>
      <c r="E63" s="4"/>
      <c r="F63" s="4"/>
      <c r="G63" s="4"/>
      <c r="H63" s="4"/>
      <c r="I63" s="4"/>
      <c r="J63" s="4"/>
      <c r="K63" s="4" t="str">
        <f t="shared" si="2"/>
        <v/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6" t="str">
        <f>IF(A63&lt;fixed_wells,A63+1,"")</f>
        <v/>
      </c>
      <c r="B64" s="6"/>
      <c r="C64" s="4"/>
      <c r="D64" s="4"/>
      <c r="E64" s="4"/>
      <c r="F64" s="4"/>
      <c r="G64" s="4"/>
      <c r="H64" s="4"/>
      <c r="I64" s="4"/>
      <c r="J64" s="4"/>
      <c r="K64" s="4" t="str">
        <f t="shared" si="2"/>
        <v/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6" t="str">
        <f>IF(A64&lt;fixed_wells,A64+1,"")</f>
        <v/>
      </c>
      <c r="B65" s="6"/>
      <c r="C65" s="4"/>
      <c r="D65" s="4"/>
      <c r="E65" s="4"/>
      <c r="F65" s="4"/>
      <c r="G65" s="4"/>
      <c r="H65" s="4"/>
      <c r="I65" s="4"/>
      <c r="J65" s="4"/>
      <c r="K65" s="4" t="str">
        <f t="shared" si="2"/>
        <v/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6" t="str">
        <f>IF(A65&lt;fixed_wells,A65+1,"")</f>
        <v/>
      </c>
      <c r="B66" s="6"/>
      <c r="C66" s="4"/>
      <c r="D66" s="4"/>
      <c r="E66" s="4"/>
      <c r="F66" s="4"/>
      <c r="G66" s="4"/>
      <c r="H66" s="4"/>
      <c r="I66" s="4"/>
      <c r="J66" s="4"/>
      <c r="K66" s="4" t="str">
        <f t="shared" si="2"/>
        <v/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6" t="str">
        <f>IF(A66 &lt; fixed_wells, A66 + 1, "")</f>
        <v/>
      </c>
      <c r="B67" s="6"/>
      <c r="C67" s="4"/>
      <c r="D67" s="4"/>
      <c r="E67" s="4"/>
      <c r="F67" s="4"/>
      <c r="G67" s="4"/>
      <c r="H67" s="4"/>
      <c r="I67" s="4"/>
      <c r="J67" s="4"/>
      <c r="K67" s="4" t="str">
        <f>IF(NOT(A67=""), SUM(C67:J67), "")</f>
        <v/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6" t="str">
        <f>IF(A67&lt;fixed_wells,A67+1,"")</f>
        <v/>
      </c>
      <c r="B68" s="6"/>
      <c r="C68" s="4"/>
      <c r="D68" s="4"/>
      <c r="E68" s="4"/>
      <c r="F68" s="4"/>
      <c r="G68" s="4"/>
      <c r="H68" s="4"/>
      <c r="I68" s="4"/>
      <c r="J68" s="4"/>
      <c r="K68" s="4" t="str">
        <f t="shared" ref="K68:K100" si="3">IF(NOT(A68=""),SUM(C68:J68),"")</f>
        <v/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6" t="str">
        <f>IF(A68&lt;fixed_wells,A68+1,"")</f>
        <v/>
      </c>
      <c r="B69" s="6"/>
      <c r="C69" s="4"/>
      <c r="D69" s="4"/>
      <c r="E69" s="4"/>
      <c r="F69" s="4"/>
      <c r="G69" s="4"/>
      <c r="H69" s="4"/>
      <c r="I69" s="4"/>
      <c r="J69" s="4"/>
      <c r="K69" s="4" t="str">
        <f t="shared" si="3"/>
        <v/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6" t="str">
        <f>IF(A69&lt;fixed_wells,A69+1,"")</f>
        <v/>
      </c>
      <c r="B70" s="6"/>
      <c r="C70" s="4"/>
      <c r="D70" s="4"/>
      <c r="E70" s="4"/>
      <c r="F70" s="4"/>
      <c r="G70" s="4"/>
      <c r="H70" s="4"/>
      <c r="I70" s="4"/>
      <c r="J70" s="4"/>
      <c r="K70" s="4" t="str">
        <f t="shared" si="3"/>
        <v/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6" t="str">
        <f>IF(A70&lt;fixed_wells,A70+1,"")</f>
        <v/>
      </c>
      <c r="B71" s="6"/>
      <c r="C71" s="4"/>
      <c r="D71" s="4"/>
      <c r="E71" s="4"/>
      <c r="F71" s="4"/>
      <c r="G71" s="4"/>
      <c r="H71" s="4"/>
      <c r="I71" s="4"/>
      <c r="J71" s="4"/>
      <c r="K71" s="4" t="str">
        <f t="shared" si="3"/>
        <v/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6" t="str">
        <f>IF(A71&lt;fixed_wells,A71+1,"")</f>
        <v/>
      </c>
      <c r="B72" s="6"/>
      <c r="C72" s="4"/>
      <c r="D72" s="4"/>
      <c r="E72" s="4"/>
      <c r="F72" s="4"/>
      <c r="G72" s="4"/>
      <c r="H72" s="4"/>
      <c r="I72" s="4"/>
      <c r="J72" s="4"/>
      <c r="K72" s="4" t="str">
        <f t="shared" si="3"/>
        <v/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6" t="str">
        <f>IF(A72&lt;fixed_wells,A72+1,"")</f>
        <v/>
      </c>
      <c r="B73" s="6"/>
      <c r="C73" s="4"/>
      <c r="D73" s="4"/>
      <c r="E73" s="4"/>
      <c r="F73" s="4"/>
      <c r="G73" s="4"/>
      <c r="H73" s="4"/>
      <c r="I73" s="4"/>
      <c r="J73" s="4"/>
      <c r="K73" s="4" t="str">
        <f t="shared" si="3"/>
        <v/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6" t="str">
        <f>IF(A73&lt;fixed_wells,A73+1,"")</f>
        <v/>
      </c>
      <c r="B74" s="6"/>
      <c r="C74" s="4"/>
      <c r="D74" s="4"/>
      <c r="E74" s="4"/>
      <c r="F74" s="4"/>
      <c r="G74" s="4"/>
      <c r="H74" s="4"/>
      <c r="I74" s="4"/>
      <c r="J74" s="4"/>
      <c r="K74" s="4" t="str">
        <f t="shared" si="3"/>
        <v/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6" t="str">
        <f>IF(A74&lt;fixed_wells,A74+1,"")</f>
        <v/>
      </c>
      <c r="B75" s="6"/>
      <c r="C75" s="4"/>
      <c r="D75" s="4"/>
      <c r="E75" s="4"/>
      <c r="F75" s="4"/>
      <c r="G75" s="4"/>
      <c r="H75" s="4"/>
      <c r="I75" s="4"/>
      <c r="J75" s="4"/>
      <c r="K75" s="4" t="str">
        <f t="shared" si="3"/>
        <v/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6" t="str">
        <f>IF(A75&lt;fixed_wells,A75+1,"")</f>
        <v/>
      </c>
      <c r="B76" s="6"/>
      <c r="C76" s="4"/>
      <c r="D76" s="4"/>
      <c r="E76" s="4"/>
      <c r="F76" s="4"/>
      <c r="G76" s="4"/>
      <c r="H76" s="4"/>
      <c r="I76" s="4"/>
      <c r="J76" s="4"/>
      <c r="K76" s="4" t="str">
        <f t="shared" si="3"/>
        <v/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6" t="str">
        <f>IF(A76&lt;fixed_wells,A76+1,"")</f>
        <v/>
      </c>
      <c r="B77" s="6"/>
      <c r="C77" s="4"/>
      <c r="D77" s="4"/>
      <c r="E77" s="4"/>
      <c r="F77" s="4"/>
      <c r="G77" s="4"/>
      <c r="H77" s="4"/>
      <c r="I77" s="4"/>
      <c r="J77" s="4"/>
      <c r="K77" s="4" t="str">
        <f t="shared" si="3"/>
        <v/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6" t="str">
        <f>IF(A77&lt;fixed_wells,A77+1,"")</f>
        <v/>
      </c>
      <c r="B78" s="6"/>
      <c r="C78" s="4"/>
      <c r="D78" s="4"/>
      <c r="E78" s="4"/>
      <c r="F78" s="4"/>
      <c r="G78" s="4"/>
      <c r="H78" s="4"/>
      <c r="I78" s="4"/>
      <c r="J78" s="4"/>
      <c r="K78" s="4" t="str">
        <f t="shared" si="3"/>
        <v/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6" t="str">
        <f>IF(A78&lt;fixed_wells,A78+1,"")</f>
        <v/>
      </c>
      <c r="B79" s="6"/>
      <c r="C79" s="4"/>
      <c r="D79" s="4"/>
      <c r="E79" s="4"/>
      <c r="F79" s="4"/>
      <c r="G79" s="4"/>
      <c r="H79" s="4"/>
      <c r="I79" s="4"/>
      <c r="J79" s="4"/>
      <c r="K79" s="4" t="str">
        <f t="shared" si="3"/>
        <v/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6" t="str">
        <f>IF(A79&lt;fixed_wells,A79+1,"")</f>
        <v/>
      </c>
      <c r="B80" s="6"/>
      <c r="C80" s="4"/>
      <c r="D80" s="4"/>
      <c r="E80" s="4"/>
      <c r="F80" s="4"/>
      <c r="G80" s="4"/>
      <c r="H80" s="4"/>
      <c r="I80" s="4"/>
      <c r="J80" s="4"/>
      <c r="K80" s="4" t="str">
        <f t="shared" si="3"/>
        <v/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6" t="str">
        <f>IF(A80&lt;fixed_wells,A80+1,"")</f>
        <v/>
      </c>
      <c r="B81" s="6"/>
      <c r="C81" s="4"/>
      <c r="D81" s="4"/>
      <c r="E81" s="4"/>
      <c r="F81" s="4"/>
      <c r="G81" s="4"/>
      <c r="H81" s="4"/>
      <c r="I81" s="4"/>
      <c r="J81" s="4"/>
      <c r="K81" s="4" t="str">
        <f t="shared" si="3"/>
        <v/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6" t="str">
        <f>IF(A81&lt;fixed_wells,A81+1,"")</f>
        <v/>
      </c>
      <c r="B82" s="6"/>
      <c r="C82" s="4"/>
      <c r="D82" s="4"/>
      <c r="E82" s="4"/>
      <c r="F82" s="4"/>
      <c r="G82" s="4"/>
      <c r="H82" s="4"/>
      <c r="I82" s="4"/>
      <c r="J82" s="4"/>
      <c r="K82" s="4" t="str">
        <f t="shared" si="3"/>
        <v/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6" t="str">
        <f>IF(A82&lt;fixed_wells,A82+1,"")</f>
        <v/>
      </c>
      <c r="B83" s="6"/>
      <c r="C83" s="4"/>
      <c r="D83" s="4"/>
      <c r="E83" s="4"/>
      <c r="F83" s="4"/>
      <c r="G83" s="4"/>
      <c r="H83" s="4"/>
      <c r="I83" s="4"/>
      <c r="J83" s="4"/>
      <c r="K83" s="4" t="str">
        <f t="shared" si="3"/>
        <v/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6" t="str">
        <f>IF(A83&lt;fixed_wells,A83+1,"")</f>
        <v/>
      </c>
      <c r="B84" s="6"/>
      <c r="C84" s="4"/>
      <c r="D84" s="4"/>
      <c r="E84" s="4"/>
      <c r="F84" s="4"/>
      <c r="G84" s="4"/>
      <c r="H84" s="4"/>
      <c r="I84" s="4"/>
      <c r="J84" s="4"/>
      <c r="K84" s="4" t="str">
        <f t="shared" si="3"/>
        <v/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6" t="str">
        <f>IF(A84&lt;fixed_wells,A84+1,"")</f>
        <v/>
      </c>
      <c r="B85" s="6"/>
      <c r="C85" s="4"/>
      <c r="D85" s="4"/>
      <c r="E85" s="4"/>
      <c r="F85" s="4"/>
      <c r="G85" s="4"/>
      <c r="H85" s="4"/>
      <c r="I85" s="4"/>
      <c r="J85" s="4"/>
      <c r="K85" s="4" t="str">
        <f t="shared" si="3"/>
        <v/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6" t="str">
        <f>IF(A85&lt;fixed_wells,A85+1,"")</f>
        <v/>
      </c>
      <c r="B86" s="6"/>
      <c r="C86" s="4"/>
      <c r="D86" s="4"/>
      <c r="E86" s="4"/>
      <c r="F86" s="4"/>
      <c r="G86" s="4"/>
      <c r="H86" s="4"/>
      <c r="I86" s="4"/>
      <c r="J86" s="4"/>
      <c r="K86" s="4" t="str">
        <f t="shared" si="3"/>
        <v/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6" t="str">
        <f>IF(A86&lt;fixed_wells,A86+1,"")</f>
        <v/>
      </c>
      <c r="B87" s="6"/>
      <c r="C87" s="4"/>
      <c r="D87" s="4"/>
      <c r="E87" s="4"/>
      <c r="F87" s="4"/>
      <c r="G87" s="4"/>
      <c r="H87" s="4"/>
      <c r="I87" s="4"/>
      <c r="J87" s="4"/>
      <c r="K87" s="4" t="str">
        <f t="shared" si="3"/>
        <v/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6" t="str">
        <f>IF(A87&lt;fixed_wells,A87+1,"")</f>
        <v/>
      </c>
      <c r="B88" s="6"/>
      <c r="C88" s="4"/>
      <c r="D88" s="4"/>
      <c r="E88" s="4"/>
      <c r="F88" s="4"/>
      <c r="G88" s="4"/>
      <c r="H88" s="4"/>
      <c r="I88" s="4"/>
      <c r="J88" s="4"/>
      <c r="K88" s="4" t="str">
        <f t="shared" si="3"/>
        <v/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6" t="str">
        <f>IF(A88&lt;fixed_wells,A88+1,"")</f>
        <v/>
      </c>
      <c r="B89" s="6"/>
      <c r="C89" s="4"/>
      <c r="D89" s="4"/>
      <c r="E89" s="4"/>
      <c r="F89" s="4"/>
      <c r="G89" s="4"/>
      <c r="H89" s="4"/>
      <c r="I89" s="4"/>
      <c r="J89" s="4"/>
      <c r="K89" s="4" t="str">
        <f t="shared" si="3"/>
        <v/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6" t="str">
        <f>IF(A89&lt;fixed_wells,A89+1,"")</f>
        <v/>
      </c>
      <c r="B90" s="6"/>
      <c r="C90" s="4"/>
      <c r="D90" s="4"/>
      <c r="E90" s="4"/>
      <c r="F90" s="4"/>
      <c r="G90" s="4"/>
      <c r="H90" s="4"/>
      <c r="I90" s="4"/>
      <c r="J90" s="4"/>
      <c r="K90" s="4" t="str">
        <f t="shared" si="3"/>
        <v/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6" t="str">
        <f>IF(A90&lt;fixed_wells,A90+1,"")</f>
        <v/>
      </c>
      <c r="B91" s="6"/>
      <c r="C91" s="4"/>
      <c r="D91" s="4"/>
      <c r="E91" s="4"/>
      <c r="F91" s="4"/>
      <c r="G91" s="4"/>
      <c r="H91" s="4"/>
      <c r="I91" s="4"/>
      <c r="J91" s="4"/>
      <c r="K91" s="4" t="str">
        <f t="shared" si="3"/>
        <v/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6" t="str">
        <f>IF(A91&lt;fixed_wells,A91+1,"")</f>
        <v/>
      </c>
      <c r="B92" s="6"/>
      <c r="C92" s="4"/>
      <c r="D92" s="4"/>
      <c r="E92" s="4"/>
      <c r="F92" s="4"/>
      <c r="G92" s="4"/>
      <c r="H92" s="4"/>
      <c r="I92" s="4"/>
      <c r="J92" s="4"/>
      <c r="K92" s="4" t="str">
        <f t="shared" si="3"/>
        <v/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6" t="str">
        <f>IF(A92&lt;fixed_wells,A92+1,"")</f>
        <v/>
      </c>
      <c r="B93" s="6"/>
      <c r="C93" s="4"/>
      <c r="D93" s="4"/>
      <c r="E93" s="4"/>
      <c r="F93" s="4"/>
      <c r="G93" s="4"/>
      <c r="H93" s="4"/>
      <c r="I93" s="4"/>
      <c r="J93" s="4"/>
      <c r="K93" s="4" t="str">
        <f t="shared" si="3"/>
        <v/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6" t="str">
        <f>IF(A93&lt;fixed_wells,A93+1,"")</f>
        <v/>
      </c>
      <c r="B94" s="6"/>
      <c r="C94" s="4"/>
      <c r="D94" s="4"/>
      <c r="E94" s="4"/>
      <c r="F94" s="4"/>
      <c r="G94" s="4"/>
      <c r="H94" s="4"/>
      <c r="I94" s="4"/>
      <c r="J94" s="4"/>
      <c r="K94" s="4" t="str">
        <f t="shared" si="3"/>
        <v/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6" t="str">
        <f>IF(A94&lt;fixed_wells,A94+1,"")</f>
        <v/>
      </c>
      <c r="B95" s="6"/>
      <c r="C95" s="4"/>
      <c r="D95" s="4"/>
      <c r="E95" s="4"/>
      <c r="F95" s="4"/>
      <c r="G95" s="4"/>
      <c r="H95" s="4"/>
      <c r="I95" s="4"/>
      <c r="J95" s="4"/>
      <c r="K95" s="4" t="str">
        <f t="shared" si="3"/>
        <v/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6" t="str">
        <f>IF(A95&lt;fixed_wells,A95+1,"")</f>
        <v/>
      </c>
      <c r="B96" s="6"/>
      <c r="C96" s="4"/>
      <c r="D96" s="4"/>
      <c r="E96" s="4"/>
      <c r="F96" s="4"/>
      <c r="G96" s="4"/>
      <c r="H96" s="4"/>
      <c r="I96" s="4"/>
      <c r="J96" s="4"/>
      <c r="K96" s="4" t="str">
        <f t="shared" si="3"/>
        <v/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6" t="str">
        <f>IF(A96&lt;fixed_wells,A96+1,"")</f>
        <v/>
      </c>
      <c r="B97" s="6"/>
      <c r="C97" s="4"/>
      <c r="D97" s="4"/>
      <c r="E97" s="4"/>
      <c r="F97" s="4"/>
      <c r="G97" s="4"/>
      <c r="H97" s="4"/>
      <c r="I97" s="4"/>
      <c r="J97" s="4"/>
      <c r="K97" s="4" t="str">
        <f t="shared" si="3"/>
        <v/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 t="str">
        <f t="shared" si="3"/>
        <v/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 t="str">
        <f t="shared" si="3"/>
        <v/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 t="str">
        <f t="shared" si="3"/>
        <v/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hidden="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hidden="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hidden="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hidden="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hidden="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hidden="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hidden="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hidden="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hidden="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hidden="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hidden="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hidden="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hidden="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hidden="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hidden="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hidden="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hidden="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hidden="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hidden="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hidden="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hidden="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hidden="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hidden="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hidden="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hidden="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hidden="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hidden="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hidden="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hidden="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hidden="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hidden="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hidden="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hidden="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hidden="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hidden="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hidden="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hidden="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hidden="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hidden="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hidden="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hidden="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hidden="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hidden="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hidden="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hidden="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hidden="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hidden="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hidden="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hidden="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hidden="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hidden="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hidden="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hidden="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hidden="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hidden="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hidden="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hidden="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hidden="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hidden="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hidden="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hidden="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hidden="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hidden="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hidden="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hidden="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hidden="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hidden="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hidden="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hidden="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hidden="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hidden="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hidden="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hidden="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hidden="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hidden="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hidden="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hidden="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hidden="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hidden="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hidden="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hidden="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hidden="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hidden="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hidden="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hidden="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hidden="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hidden="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hidden="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hidden="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hidden="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hidden="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hidden="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hidden="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hidden="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hidden="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hidden="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hidden="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hidden="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hidden="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hidden="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hidden="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hidden="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hidden="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hidden="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hidden="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hidden="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hidden="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hidden="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hidden="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hidden="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hidden="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hidden="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hidden="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hidden="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hidden="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hidden="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hidden="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hidden="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hidden="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hidden="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hidden="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hidden="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hidden="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hidden="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hidden="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hidden="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hidden="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hidden="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hidden="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hidden="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hidden="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hidden="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hidden="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hidden="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hidden="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hidden="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hidden="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hidden="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hidden="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hidden="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hidden="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hidden="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hidden="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hidden="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hidden="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hidden="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hidden="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hidden="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hidden="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hidden="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hidden="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hidden="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hidden="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hidden="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hidden="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hidden="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hidden="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hidden="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hidden="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hidden="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hidden="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hidden="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hidden="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hidden="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hidden="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hidden="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hidden="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hidden="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hidden="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hidden="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hidden="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hidden="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hidden="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hidden="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hidden="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hidden="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hidden="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hidden="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hidden="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hidden="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hidden="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hidden="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hidden="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hidden="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hidden="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hidden="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hidden="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hidden="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hidden="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hidden="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hidden="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hidden="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hidden="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hidden="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hidden="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hidden="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hidden="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hidden="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hidden="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hidden="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9.86"/>
    <col customWidth="1" min="3" max="10" width="13.0"/>
    <col customWidth="1" min="11" max="11" width="14.86"/>
    <col customWidth="1" min="12" max="26" width="10.71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3" t="s">
        <v>11</v>
      </c>
    </row>
    <row r="2">
      <c r="A2" s="6">
        <f>IF(NOT('Manual Experiment Interface'!A2=""),'Manual Experiment Interface'!A2,"")</f>
        <v>1</v>
      </c>
      <c r="B2" t="str">
        <f>IF(NOT('Manual Experiment Interface'!B2=""),'Manual Experiment Interface'!B2,"")</f>
        <v>20190306-JT-10</v>
      </c>
      <c r="C2" s="4">
        <f>IF(NOT('Manual Experiment Interface'!C2=""),'Manual Experiment Interface'!C2,"")</f>
        <v>150</v>
      </c>
      <c r="D2" s="4">
        <f>IF(NOT('Manual Experiment Interface'!D2=""),'Manual Experiment Interface'!D2,"")</f>
        <v>30</v>
      </c>
      <c r="E2" s="4">
        <f>IF(NOT('Manual Experiment Interface'!E2=""),'Manual Experiment Interface'!E2,"")</f>
        <v>30</v>
      </c>
      <c r="F2" s="4">
        <f>IF(NOT('Manual Experiment Interface'!F2=""),'Manual Experiment Interface'!F2,"")</f>
        <v>0</v>
      </c>
      <c r="G2" s="4">
        <f>IF(NOT('Manual Experiment Interface'!G2=""),'Manual Experiment Interface'!G2,"")</f>
        <v>0</v>
      </c>
      <c r="H2" s="4">
        <f>IF(NOT('Manual Experiment Interface'!H2=""),'Manual Experiment Interface'!H2,"")</f>
        <v>0</v>
      </c>
      <c r="I2" s="4">
        <f>IF(NOT('Manual Experiment Interface'!I2=""),'Manual Experiment Interface'!I2,"")</f>
        <v>0</v>
      </c>
      <c r="J2" s="4">
        <f>IF(NOT('Manual Experiment Interface'!J2=""),'Manual Experiment Interface'!J2,"")</f>
        <v>0</v>
      </c>
      <c r="K2" s="4">
        <f>IF(NOT('Manual Experiment Interface'!K2=""),'Manual Experiment Interface'!K2,"")</f>
        <v>210</v>
      </c>
    </row>
    <row r="3">
      <c r="A3" s="6">
        <f>IF(NOT('Manual Experiment Interface'!A3=""),'Manual Experiment Interface'!A3,"")</f>
        <v>2</v>
      </c>
      <c r="B3" t="str">
        <f>IF(NOT('Manual Experiment Interface'!B3=""),'Manual Experiment Interface'!B3,"")</f>
        <v>20190514-JT-15</v>
      </c>
      <c r="C3" s="4">
        <f>IF(NOT('Manual Experiment Interface'!C3=""),'Manual Experiment Interface'!C3,"")</f>
        <v>150</v>
      </c>
      <c r="D3" s="4">
        <f>IF(NOT('Manual Experiment Interface'!D3=""),'Manual Experiment Interface'!D3,"")</f>
        <v>30</v>
      </c>
      <c r="E3" s="4">
        <f>IF(NOT('Manual Experiment Interface'!E3=""),'Manual Experiment Interface'!E3,"")</f>
        <v>35</v>
      </c>
      <c r="F3" s="4">
        <f>IF(NOT('Manual Experiment Interface'!F3=""),'Manual Experiment Interface'!F3,"")</f>
        <v>0</v>
      </c>
      <c r="G3" s="4">
        <f>IF(NOT('Manual Experiment Interface'!G3=""),'Manual Experiment Interface'!G3,"")</f>
        <v>0</v>
      </c>
      <c r="H3" s="4">
        <f>IF(NOT('Manual Experiment Interface'!H3=""),'Manual Experiment Interface'!H3,"")</f>
        <v>0</v>
      </c>
      <c r="I3" s="4">
        <f>IF(NOT('Manual Experiment Interface'!I3=""),'Manual Experiment Interface'!I3,"")</f>
        <v>0</v>
      </c>
      <c r="J3" s="4">
        <f>IF(NOT('Manual Experiment Interface'!J3=""),'Manual Experiment Interface'!J3,"")</f>
        <v>0</v>
      </c>
      <c r="K3" s="4">
        <f>IF(NOT('Manual Experiment Interface'!K3=""),'Manual Experiment Interface'!K3,"")</f>
        <v>215</v>
      </c>
    </row>
    <row r="4">
      <c r="A4" s="6">
        <f>IF(NOT('Manual Experiment Interface'!A4=""),'Manual Experiment Interface'!A4,"")</f>
        <v>3</v>
      </c>
      <c r="B4" t="str">
        <f>IF(NOT('Manual Experiment Interface'!B4=""),'Manual Experiment Interface'!B4,"")</f>
        <v>20190306-JT-11</v>
      </c>
      <c r="C4" s="4">
        <f>IF(NOT('Manual Experiment Interface'!C4=""),'Manual Experiment Interface'!C4,"")</f>
        <v>150</v>
      </c>
      <c r="D4" s="4">
        <f>IF(NOT('Manual Experiment Interface'!D4=""),'Manual Experiment Interface'!D4,"")</f>
        <v>30</v>
      </c>
      <c r="E4" s="4">
        <f>IF(NOT('Manual Experiment Interface'!E4=""),'Manual Experiment Interface'!E4,"")</f>
        <v>35</v>
      </c>
      <c r="F4" s="4">
        <f>IF(NOT('Manual Experiment Interface'!F4=""),'Manual Experiment Interface'!F4,"")</f>
        <v>0</v>
      </c>
      <c r="G4" s="4">
        <f>IF(NOT('Manual Experiment Interface'!G4=""),'Manual Experiment Interface'!G4,"")</f>
        <v>0</v>
      </c>
      <c r="H4" s="4">
        <f>IF(NOT('Manual Experiment Interface'!H4=""),'Manual Experiment Interface'!H4,"")</f>
        <v>0</v>
      </c>
      <c r="I4" s="4">
        <f>IF(NOT('Manual Experiment Interface'!I4=""),'Manual Experiment Interface'!I4,"")</f>
        <v>0</v>
      </c>
      <c r="J4" s="4">
        <f>IF(NOT('Manual Experiment Interface'!J4=""),'Manual Experiment Interface'!J4,"")</f>
        <v>0</v>
      </c>
      <c r="K4" s="4">
        <f>IF(NOT('Manual Experiment Interface'!K4=""),'Manual Experiment Interface'!K4,"")</f>
        <v>215</v>
      </c>
    </row>
    <row r="5">
      <c r="A5" t="str">
        <f>IF(NOT('Manual Experiment Interface'!A5=""),'Manual Experiment Interface'!A5,"")</f>
        <v/>
      </c>
      <c r="B5" t="str">
        <f>IF(NOT('Manual Experiment Interface'!B5=""),'Manual Experiment Interface'!B5,"")</f>
        <v/>
      </c>
      <c r="C5" t="str">
        <f>IF(NOT('Manual Experiment Interface'!C5=""),'Manual Experiment Interface'!C5,"")</f>
        <v/>
      </c>
      <c r="D5" t="str">
        <f>IF(NOT('Manual Experiment Interface'!D5=""),'Manual Experiment Interface'!D5,"")</f>
        <v/>
      </c>
      <c r="E5" t="str">
        <f>IF(NOT('Manual Experiment Interface'!E5=""),'Manual Experiment Interface'!E5,"")</f>
        <v/>
      </c>
      <c r="F5" t="str">
        <f>IF(NOT('Manual Experiment Interface'!F5=""),'Manual Experiment Interface'!F5,"")</f>
        <v/>
      </c>
      <c r="G5" t="str">
        <f>IF(NOT('Manual Experiment Interface'!G5=""),'Manual Experiment Interface'!G5,"")</f>
        <v/>
      </c>
      <c r="H5" t="str">
        <f>IF(NOT('Manual Experiment Interface'!H5=""),'Manual Experiment Interface'!H5,"")</f>
        <v/>
      </c>
      <c r="I5" t="str">
        <f>IF(NOT('Manual Experiment Interface'!I5=""),'Manual Experiment Interface'!I5,"")</f>
        <v/>
      </c>
      <c r="J5" t="str">
        <f>IF(NOT('Manual Experiment Interface'!J5=""),'Manual Experiment Interface'!J5,"")</f>
        <v/>
      </c>
      <c r="K5" t="str">
        <f>IF(NOT('Manual Experiment Interface'!K5=""),'Manual Experiment Interface'!K5,"")</f>
        <v/>
      </c>
    </row>
    <row r="6">
      <c r="A6" t="str">
        <f>IF(NOT('Manual Experiment Interface'!A6=""),'Manual Experiment Interface'!A6,"")</f>
        <v/>
      </c>
      <c r="B6" t="str">
        <f>IF(NOT('Manual Experiment Interface'!B6=""),'Manual Experiment Interface'!B6,"")</f>
        <v/>
      </c>
      <c r="C6" t="str">
        <f>IF(NOT('Manual Experiment Interface'!C6=""),'Manual Experiment Interface'!C6,"")</f>
        <v/>
      </c>
      <c r="D6" t="str">
        <f>IF(NOT('Manual Experiment Interface'!D6=""),'Manual Experiment Interface'!D6,"")</f>
        <v/>
      </c>
      <c r="E6" t="str">
        <f>IF(NOT('Manual Experiment Interface'!E6=""),'Manual Experiment Interface'!E6,"")</f>
        <v/>
      </c>
      <c r="F6" t="str">
        <f>IF(NOT('Manual Experiment Interface'!F6=""),'Manual Experiment Interface'!F6,"")</f>
        <v/>
      </c>
      <c r="G6" t="str">
        <f>IF(NOT('Manual Experiment Interface'!G6=""),'Manual Experiment Interface'!G6,"")</f>
        <v/>
      </c>
      <c r="H6" t="str">
        <f>IF(NOT('Manual Experiment Interface'!H6=""),'Manual Experiment Interface'!H6,"")</f>
        <v/>
      </c>
      <c r="I6" t="str">
        <f>IF(NOT('Manual Experiment Interface'!I6=""),'Manual Experiment Interface'!I6,"")</f>
        <v/>
      </c>
      <c r="J6" t="str">
        <f>IF(NOT('Manual Experiment Interface'!J6=""),'Manual Experiment Interface'!J6,"")</f>
        <v/>
      </c>
      <c r="K6" t="str">
        <f>IF(NOT('Manual Experiment Interface'!K6=""),'Manual Experiment Interface'!K6,"")</f>
        <v/>
      </c>
    </row>
    <row r="7">
      <c r="A7" t="str">
        <f>IF(NOT('Manual Experiment Interface'!A7=""),'Manual Experiment Interface'!A7,"")</f>
        <v/>
      </c>
      <c r="B7" t="str">
        <f>IF(NOT('Manual Experiment Interface'!B7=""),'Manual Experiment Interface'!B7,"")</f>
        <v/>
      </c>
      <c r="C7" t="str">
        <f>IF(NOT('Manual Experiment Interface'!C7=""),'Manual Experiment Interface'!C7,"")</f>
        <v/>
      </c>
      <c r="D7" t="str">
        <f>IF(NOT('Manual Experiment Interface'!D7=""),'Manual Experiment Interface'!D7,"")</f>
        <v/>
      </c>
      <c r="E7" t="str">
        <f>IF(NOT('Manual Experiment Interface'!E7=""),'Manual Experiment Interface'!E7,"")</f>
        <v/>
      </c>
      <c r="F7" t="str">
        <f>IF(NOT('Manual Experiment Interface'!F7=""),'Manual Experiment Interface'!F7,"")</f>
        <v/>
      </c>
      <c r="G7" t="str">
        <f>IF(NOT('Manual Experiment Interface'!G7=""),'Manual Experiment Interface'!G7,"")</f>
        <v/>
      </c>
      <c r="H7" t="str">
        <f>IF(NOT('Manual Experiment Interface'!H7=""),'Manual Experiment Interface'!H7,"")</f>
        <v/>
      </c>
      <c r="I7" t="str">
        <f>IF(NOT('Manual Experiment Interface'!I7=""),'Manual Experiment Interface'!I7,"")</f>
        <v/>
      </c>
      <c r="J7" t="str">
        <f>IF(NOT('Manual Experiment Interface'!J7=""),'Manual Experiment Interface'!J7,"")</f>
        <v/>
      </c>
      <c r="K7" t="str">
        <f>IF(NOT('Manual Experiment Interface'!K7=""),'Manual Experiment Interface'!K7,"")</f>
        <v/>
      </c>
    </row>
    <row r="8">
      <c r="A8" t="str">
        <f>IF(NOT('Manual Experiment Interface'!A8=""),'Manual Experiment Interface'!A8,"")</f>
        <v/>
      </c>
      <c r="B8" t="str">
        <f>IF(NOT('Manual Experiment Interface'!B8=""),'Manual Experiment Interface'!B8,"")</f>
        <v/>
      </c>
      <c r="C8" t="str">
        <f>IF(NOT('Manual Experiment Interface'!C8=""),'Manual Experiment Interface'!C8,"")</f>
        <v/>
      </c>
      <c r="D8" t="str">
        <f>IF(NOT('Manual Experiment Interface'!D8=""),'Manual Experiment Interface'!D8,"")</f>
        <v/>
      </c>
      <c r="E8" t="str">
        <f>IF(NOT('Manual Experiment Interface'!E8=""),'Manual Experiment Interface'!E8,"")</f>
        <v/>
      </c>
      <c r="F8" t="str">
        <f>IF(NOT('Manual Experiment Interface'!F8=""),'Manual Experiment Interface'!F8,"")</f>
        <v/>
      </c>
      <c r="G8" t="str">
        <f>IF(NOT('Manual Experiment Interface'!G8=""),'Manual Experiment Interface'!G8,"")</f>
        <v/>
      </c>
      <c r="H8" t="str">
        <f>IF(NOT('Manual Experiment Interface'!H8=""),'Manual Experiment Interface'!H8,"")</f>
        <v/>
      </c>
      <c r="I8" t="str">
        <f>IF(NOT('Manual Experiment Interface'!I8=""),'Manual Experiment Interface'!I8,"")</f>
        <v/>
      </c>
      <c r="J8" t="str">
        <f>IF(NOT('Manual Experiment Interface'!J8=""),'Manual Experiment Interface'!J8,"")</f>
        <v/>
      </c>
      <c r="K8" t="str">
        <f>IF(NOT('Manual Experiment Interface'!K8=""),'Manual Experiment Interface'!K8,"")</f>
        <v/>
      </c>
    </row>
    <row r="9">
      <c r="A9" t="str">
        <f>IF(NOT('Manual Experiment Interface'!A9=""),'Manual Experiment Interface'!A9,"")</f>
        <v/>
      </c>
      <c r="B9" t="str">
        <f>IF(NOT('Manual Experiment Interface'!B9=""),'Manual Experiment Interface'!B9,"")</f>
        <v/>
      </c>
      <c r="C9" t="str">
        <f>IF(NOT('Manual Experiment Interface'!C9=""),'Manual Experiment Interface'!C9,"")</f>
        <v/>
      </c>
      <c r="D9" t="str">
        <f>IF(NOT('Manual Experiment Interface'!D9=""),'Manual Experiment Interface'!D9,"")</f>
        <v/>
      </c>
      <c r="E9" t="str">
        <f>IF(NOT('Manual Experiment Interface'!E9=""),'Manual Experiment Interface'!E9,"")</f>
        <v/>
      </c>
      <c r="F9" t="str">
        <f>IF(NOT('Manual Experiment Interface'!F9=""),'Manual Experiment Interface'!F9,"")</f>
        <v/>
      </c>
      <c r="G9" t="str">
        <f>IF(NOT('Manual Experiment Interface'!G9=""),'Manual Experiment Interface'!G9,"")</f>
        <v/>
      </c>
      <c r="H9" t="str">
        <f>IF(NOT('Manual Experiment Interface'!H9=""),'Manual Experiment Interface'!H9,"")</f>
        <v/>
      </c>
      <c r="I9" t="str">
        <f>IF(NOT('Manual Experiment Interface'!I9=""),'Manual Experiment Interface'!I9,"")</f>
        <v/>
      </c>
      <c r="J9" t="str">
        <f>IF(NOT('Manual Experiment Interface'!J9=""),'Manual Experiment Interface'!J9,"")</f>
        <v/>
      </c>
      <c r="K9" t="str">
        <f>IF(NOT('Manual Experiment Interface'!K9=""),'Manual Experiment Interface'!K9,"")</f>
        <v/>
      </c>
    </row>
    <row r="10">
      <c r="A10" t="str">
        <f>IF(NOT('Manual Experiment Interface'!A10=""),'Manual Experiment Interface'!A10,"")</f>
        <v/>
      </c>
      <c r="B10" t="str">
        <f>IF(NOT('Manual Experiment Interface'!B10=""),'Manual Experiment Interface'!B10,"")</f>
        <v/>
      </c>
      <c r="C10" t="str">
        <f>IF(NOT('Manual Experiment Interface'!C10=""),'Manual Experiment Interface'!C10,"")</f>
        <v/>
      </c>
      <c r="D10" t="str">
        <f>IF(NOT('Manual Experiment Interface'!D10=""),'Manual Experiment Interface'!D10,"")</f>
        <v/>
      </c>
      <c r="E10" t="str">
        <f>IF(NOT('Manual Experiment Interface'!E10=""),'Manual Experiment Interface'!E10,"")</f>
        <v/>
      </c>
      <c r="F10" t="str">
        <f>IF(NOT('Manual Experiment Interface'!F10=""),'Manual Experiment Interface'!F10,"")</f>
        <v/>
      </c>
      <c r="G10" t="str">
        <f>IF(NOT('Manual Experiment Interface'!G10=""),'Manual Experiment Interface'!G10,"")</f>
        <v/>
      </c>
      <c r="H10" t="str">
        <f>IF(NOT('Manual Experiment Interface'!H10=""),'Manual Experiment Interface'!H10,"")</f>
        <v/>
      </c>
      <c r="I10" t="str">
        <f>IF(NOT('Manual Experiment Interface'!I10=""),'Manual Experiment Interface'!I10,"")</f>
        <v/>
      </c>
      <c r="J10" t="str">
        <f>IF(NOT('Manual Experiment Interface'!J10=""),'Manual Experiment Interface'!J10,"")</f>
        <v/>
      </c>
      <c r="K10" t="str">
        <f>IF(NOT('Manual Experiment Interface'!K10=""),'Manual Experiment Interface'!K10,"")</f>
        <v/>
      </c>
    </row>
    <row r="11">
      <c r="A11" t="str">
        <f>IF(NOT('Manual Experiment Interface'!A11=""),'Manual Experiment Interface'!A11,"")</f>
        <v/>
      </c>
      <c r="B11" t="str">
        <f>IF(NOT('Manual Experiment Interface'!B11=""),'Manual Experiment Interface'!B11,"")</f>
        <v/>
      </c>
      <c r="C11" t="str">
        <f>IF(NOT('Manual Experiment Interface'!C11=""),'Manual Experiment Interface'!C11,"")</f>
        <v/>
      </c>
      <c r="D11" t="str">
        <f>IF(NOT('Manual Experiment Interface'!D11=""),'Manual Experiment Interface'!D11,"")</f>
        <v/>
      </c>
      <c r="E11" t="str">
        <f>IF(NOT('Manual Experiment Interface'!E11=""),'Manual Experiment Interface'!E11,"")</f>
        <v/>
      </c>
      <c r="F11" t="str">
        <f>IF(NOT('Manual Experiment Interface'!F11=""),'Manual Experiment Interface'!F11,"")</f>
        <v/>
      </c>
      <c r="G11" t="str">
        <f>IF(NOT('Manual Experiment Interface'!G11=""),'Manual Experiment Interface'!G11,"")</f>
        <v/>
      </c>
      <c r="H11" t="str">
        <f>IF(NOT('Manual Experiment Interface'!H11=""),'Manual Experiment Interface'!H11,"")</f>
        <v/>
      </c>
      <c r="I11" t="str">
        <f>IF(NOT('Manual Experiment Interface'!I11=""),'Manual Experiment Interface'!I11,"")</f>
        <v/>
      </c>
      <c r="J11" t="str">
        <f>IF(NOT('Manual Experiment Interface'!J11=""),'Manual Experiment Interface'!J11,"")</f>
        <v/>
      </c>
      <c r="K11" t="str">
        <f>IF(NOT('Manual Experiment Interface'!K11=""),'Manual Experiment Interface'!K11,"")</f>
        <v/>
      </c>
    </row>
    <row r="12">
      <c r="A12" t="str">
        <f>IF(NOT('Manual Experiment Interface'!A12=""),'Manual Experiment Interface'!A12,"")</f>
        <v/>
      </c>
      <c r="B12" t="str">
        <f>IF(NOT('Manual Experiment Interface'!B12=""),'Manual Experiment Interface'!B12,"")</f>
        <v/>
      </c>
      <c r="C12" t="str">
        <f>IF(NOT('Manual Experiment Interface'!C12=""),'Manual Experiment Interface'!C12,"")</f>
        <v/>
      </c>
      <c r="D12" t="str">
        <f>IF(NOT('Manual Experiment Interface'!D12=""),'Manual Experiment Interface'!D12,"")</f>
        <v/>
      </c>
      <c r="E12" t="str">
        <f>IF(NOT('Manual Experiment Interface'!E12=""),'Manual Experiment Interface'!E12,"")</f>
        <v/>
      </c>
      <c r="F12" t="str">
        <f>IF(NOT('Manual Experiment Interface'!F12=""),'Manual Experiment Interface'!F12,"")</f>
        <v/>
      </c>
      <c r="G12" t="str">
        <f>IF(NOT('Manual Experiment Interface'!G12=""),'Manual Experiment Interface'!G12,"")</f>
        <v/>
      </c>
      <c r="H12" t="str">
        <f>IF(NOT('Manual Experiment Interface'!H12=""),'Manual Experiment Interface'!H12,"")</f>
        <v/>
      </c>
      <c r="I12" t="str">
        <f>IF(NOT('Manual Experiment Interface'!I12=""),'Manual Experiment Interface'!I12,"")</f>
        <v/>
      </c>
      <c r="J12" t="str">
        <f>IF(NOT('Manual Experiment Interface'!J12=""),'Manual Experiment Interface'!J12,"")</f>
        <v/>
      </c>
      <c r="K12" t="str">
        <f>IF(NOT('Manual Experiment Interface'!K12=""),'Manual Experiment Interface'!K12,"")</f>
        <v/>
      </c>
    </row>
    <row r="13">
      <c r="A13" t="str">
        <f>IF(NOT('Manual Experiment Interface'!A13=""),'Manual Experiment Interface'!A13,"")</f>
        <v/>
      </c>
      <c r="B13" t="str">
        <f>IF(NOT('Manual Experiment Interface'!B13=""),'Manual Experiment Interface'!B13,"")</f>
        <v/>
      </c>
      <c r="C13" t="str">
        <f>IF(NOT('Manual Experiment Interface'!C13=""),'Manual Experiment Interface'!C13,"")</f>
        <v/>
      </c>
      <c r="D13" t="str">
        <f>IF(NOT('Manual Experiment Interface'!D13=""),'Manual Experiment Interface'!D13,"")</f>
        <v/>
      </c>
      <c r="E13" t="str">
        <f>IF(NOT('Manual Experiment Interface'!E13=""),'Manual Experiment Interface'!E13,"")</f>
        <v/>
      </c>
      <c r="F13" t="str">
        <f>IF(NOT('Manual Experiment Interface'!F13=""),'Manual Experiment Interface'!F13,"")</f>
        <v/>
      </c>
      <c r="G13" t="str">
        <f>IF(NOT('Manual Experiment Interface'!G13=""),'Manual Experiment Interface'!G13,"")</f>
        <v/>
      </c>
      <c r="H13" t="str">
        <f>IF(NOT('Manual Experiment Interface'!H13=""),'Manual Experiment Interface'!H13,"")</f>
        <v/>
      </c>
      <c r="I13" t="str">
        <f>IF(NOT('Manual Experiment Interface'!I13=""),'Manual Experiment Interface'!I13,"")</f>
        <v/>
      </c>
      <c r="J13" t="str">
        <f>IF(NOT('Manual Experiment Interface'!J13=""),'Manual Experiment Interface'!J13,"")</f>
        <v/>
      </c>
      <c r="K13" t="str">
        <f>IF(NOT('Manual Experiment Interface'!K13=""),'Manual Experiment Interface'!K13,"")</f>
        <v/>
      </c>
    </row>
    <row r="14">
      <c r="A14" t="str">
        <f>IF(NOT('Manual Experiment Interface'!A14=""),'Manual Experiment Interface'!A14,"")</f>
        <v/>
      </c>
      <c r="B14" t="str">
        <f>IF(NOT('Manual Experiment Interface'!B14=""),'Manual Experiment Interface'!B14,"")</f>
        <v/>
      </c>
      <c r="C14" t="str">
        <f>IF(NOT('Manual Experiment Interface'!C14=""),'Manual Experiment Interface'!C14,"")</f>
        <v/>
      </c>
      <c r="D14" t="str">
        <f>IF(NOT('Manual Experiment Interface'!D14=""),'Manual Experiment Interface'!D14,"")</f>
        <v/>
      </c>
      <c r="E14" t="str">
        <f>IF(NOT('Manual Experiment Interface'!E14=""),'Manual Experiment Interface'!E14,"")</f>
        <v/>
      </c>
      <c r="F14" t="str">
        <f>IF(NOT('Manual Experiment Interface'!F14=""),'Manual Experiment Interface'!F14,"")</f>
        <v/>
      </c>
      <c r="G14" t="str">
        <f>IF(NOT('Manual Experiment Interface'!G14=""),'Manual Experiment Interface'!G14,"")</f>
        <v/>
      </c>
      <c r="H14" t="str">
        <f>IF(NOT('Manual Experiment Interface'!H14=""),'Manual Experiment Interface'!H14,"")</f>
        <v/>
      </c>
      <c r="I14" t="str">
        <f>IF(NOT('Manual Experiment Interface'!I14=""),'Manual Experiment Interface'!I14,"")</f>
        <v/>
      </c>
      <c r="J14" t="str">
        <f>IF(NOT('Manual Experiment Interface'!J14=""),'Manual Experiment Interface'!J14,"")</f>
        <v/>
      </c>
      <c r="K14" t="str">
        <f>IF(NOT('Manual Experiment Interface'!K14=""),'Manual Experiment Interface'!K14,"")</f>
        <v/>
      </c>
    </row>
    <row r="15">
      <c r="A15" t="str">
        <f>IF(NOT('Manual Experiment Interface'!A15=""),'Manual Experiment Interface'!A15,"")</f>
        <v/>
      </c>
      <c r="B15" t="str">
        <f>IF(NOT('Manual Experiment Interface'!B15=""),'Manual Experiment Interface'!B15,"")</f>
        <v/>
      </c>
      <c r="C15" t="str">
        <f>IF(NOT('Manual Experiment Interface'!C15=""),'Manual Experiment Interface'!C15,"")</f>
        <v/>
      </c>
      <c r="D15" t="str">
        <f>IF(NOT('Manual Experiment Interface'!D15=""),'Manual Experiment Interface'!D15,"")</f>
        <v/>
      </c>
      <c r="E15" t="str">
        <f>IF(NOT('Manual Experiment Interface'!E15=""),'Manual Experiment Interface'!E15,"")</f>
        <v/>
      </c>
      <c r="F15" t="str">
        <f>IF(NOT('Manual Experiment Interface'!F15=""),'Manual Experiment Interface'!F15,"")</f>
        <v/>
      </c>
      <c r="G15" t="str">
        <f>IF(NOT('Manual Experiment Interface'!G15=""),'Manual Experiment Interface'!G15,"")</f>
        <v/>
      </c>
      <c r="H15" t="str">
        <f>IF(NOT('Manual Experiment Interface'!H15=""),'Manual Experiment Interface'!H15,"")</f>
        <v/>
      </c>
      <c r="I15" t="str">
        <f>IF(NOT('Manual Experiment Interface'!I15=""),'Manual Experiment Interface'!I15,"")</f>
        <v/>
      </c>
      <c r="J15" t="str">
        <f>IF(NOT('Manual Experiment Interface'!J15=""),'Manual Experiment Interface'!J15,"")</f>
        <v/>
      </c>
      <c r="K15" t="str">
        <f>IF(NOT('Manual Experiment Interface'!K15=""),'Manual Experiment Interface'!K15,"")</f>
        <v/>
      </c>
    </row>
    <row r="16">
      <c r="A16" t="str">
        <f>IF(NOT('Manual Experiment Interface'!A16=""),'Manual Experiment Interface'!A16,"")</f>
        <v/>
      </c>
      <c r="B16" t="str">
        <f>IF(NOT('Manual Experiment Interface'!B16=""),'Manual Experiment Interface'!B16,"")</f>
        <v/>
      </c>
      <c r="C16" t="str">
        <f>IF(NOT('Manual Experiment Interface'!C16=""),'Manual Experiment Interface'!C16,"")</f>
        <v/>
      </c>
      <c r="D16" t="str">
        <f>IF(NOT('Manual Experiment Interface'!D16=""),'Manual Experiment Interface'!D16,"")</f>
        <v/>
      </c>
      <c r="E16" t="str">
        <f>IF(NOT('Manual Experiment Interface'!E16=""),'Manual Experiment Interface'!E16,"")</f>
        <v/>
      </c>
      <c r="F16" t="str">
        <f>IF(NOT('Manual Experiment Interface'!F16=""),'Manual Experiment Interface'!F16,"")</f>
        <v/>
      </c>
      <c r="G16" t="str">
        <f>IF(NOT('Manual Experiment Interface'!G16=""),'Manual Experiment Interface'!G16,"")</f>
        <v/>
      </c>
      <c r="H16" t="str">
        <f>IF(NOT('Manual Experiment Interface'!H16=""),'Manual Experiment Interface'!H16,"")</f>
        <v/>
      </c>
      <c r="I16" t="str">
        <f>IF(NOT('Manual Experiment Interface'!I16=""),'Manual Experiment Interface'!I16,"")</f>
        <v/>
      </c>
      <c r="J16" t="str">
        <f>IF(NOT('Manual Experiment Interface'!J16=""),'Manual Experiment Interface'!J16,"")</f>
        <v/>
      </c>
      <c r="K16" t="str">
        <f>IF(NOT('Manual Experiment Interface'!K16=""),'Manual Experiment Interface'!K16,"")</f>
        <v/>
      </c>
    </row>
    <row r="17">
      <c r="A17" t="str">
        <f>IF(NOT('Manual Experiment Interface'!A17=""),'Manual Experiment Interface'!A17,"")</f>
        <v/>
      </c>
      <c r="B17" t="str">
        <f>IF(NOT('Manual Experiment Interface'!B17=""),'Manual Experiment Interface'!B17,"")</f>
        <v/>
      </c>
      <c r="C17" t="str">
        <f>IF(NOT('Manual Experiment Interface'!C17=""),'Manual Experiment Interface'!C17,"")</f>
        <v/>
      </c>
      <c r="D17" t="str">
        <f>IF(NOT('Manual Experiment Interface'!D17=""),'Manual Experiment Interface'!D17,"")</f>
        <v/>
      </c>
      <c r="E17" t="str">
        <f>IF(NOT('Manual Experiment Interface'!E17=""),'Manual Experiment Interface'!E17,"")</f>
        <v/>
      </c>
      <c r="F17" t="str">
        <f>IF(NOT('Manual Experiment Interface'!F17=""),'Manual Experiment Interface'!F17,"")</f>
        <v/>
      </c>
      <c r="G17" t="str">
        <f>IF(NOT('Manual Experiment Interface'!G17=""),'Manual Experiment Interface'!G17,"")</f>
        <v/>
      </c>
      <c r="H17" t="str">
        <f>IF(NOT('Manual Experiment Interface'!H17=""),'Manual Experiment Interface'!H17,"")</f>
        <v/>
      </c>
      <c r="I17" t="str">
        <f>IF(NOT('Manual Experiment Interface'!I17=""),'Manual Experiment Interface'!I17,"")</f>
        <v/>
      </c>
      <c r="J17" t="str">
        <f>IF(NOT('Manual Experiment Interface'!J17=""),'Manual Experiment Interface'!J17,"")</f>
        <v/>
      </c>
      <c r="K17" t="str">
        <f>IF(NOT('Manual Experiment Interface'!K17=""),'Manual Experiment Interface'!K17,"")</f>
        <v/>
      </c>
    </row>
    <row r="18">
      <c r="A18" t="str">
        <f>IF(NOT('Manual Experiment Interface'!A18=""),'Manual Experiment Interface'!A18,"")</f>
        <v/>
      </c>
      <c r="B18" t="str">
        <f>IF(NOT('Manual Experiment Interface'!B18=""),'Manual Experiment Interface'!B18,"")</f>
        <v/>
      </c>
      <c r="C18" t="str">
        <f>IF(NOT('Manual Experiment Interface'!C18=""),'Manual Experiment Interface'!C18,"")</f>
        <v/>
      </c>
      <c r="D18" t="str">
        <f>IF(NOT('Manual Experiment Interface'!D18=""),'Manual Experiment Interface'!D18,"")</f>
        <v/>
      </c>
      <c r="E18" t="str">
        <f>IF(NOT('Manual Experiment Interface'!E18=""),'Manual Experiment Interface'!E18,"")</f>
        <v/>
      </c>
      <c r="F18" t="str">
        <f>IF(NOT('Manual Experiment Interface'!F18=""),'Manual Experiment Interface'!F18,"")</f>
        <v/>
      </c>
      <c r="G18" t="str">
        <f>IF(NOT('Manual Experiment Interface'!G18=""),'Manual Experiment Interface'!G18,"")</f>
        <v/>
      </c>
      <c r="H18" t="str">
        <f>IF(NOT('Manual Experiment Interface'!H18=""),'Manual Experiment Interface'!H18,"")</f>
        <v/>
      </c>
      <c r="I18" t="str">
        <f>IF(NOT('Manual Experiment Interface'!I18=""),'Manual Experiment Interface'!I18,"")</f>
        <v/>
      </c>
      <c r="J18" t="str">
        <f>IF(NOT('Manual Experiment Interface'!J18=""),'Manual Experiment Interface'!J18,"")</f>
        <v/>
      </c>
      <c r="K18" t="str">
        <f>IF(NOT('Manual Experiment Interface'!K18=""),'Manual Experiment Interface'!K18,"")</f>
        <v/>
      </c>
    </row>
    <row r="19">
      <c r="A19" t="str">
        <f>IF(NOT('Manual Experiment Interface'!A19=""),'Manual Experiment Interface'!A19,"")</f>
        <v/>
      </c>
      <c r="B19" t="str">
        <f>IF(NOT('Manual Experiment Interface'!B19=""),'Manual Experiment Interface'!B19,"")</f>
        <v/>
      </c>
      <c r="C19" t="str">
        <f>IF(NOT('Manual Experiment Interface'!C19=""),'Manual Experiment Interface'!C19,"")</f>
        <v/>
      </c>
      <c r="D19" t="str">
        <f>IF(NOT('Manual Experiment Interface'!D19=""),'Manual Experiment Interface'!D19,"")</f>
        <v/>
      </c>
      <c r="E19" t="str">
        <f>IF(NOT('Manual Experiment Interface'!E19=""),'Manual Experiment Interface'!E19,"")</f>
        <v/>
      </c>
      <c r="F19" t="str">
        <f>IF(NOT('Manual Experiment Interface'!F19=""),'Manual Experiment Interface'!F19,"")</f>
        <v/>
      </c>
      <c r="G19" t="str">
        <f>IF(NOT('Manual Experiment Interface'!G19=""),'Manual Experiment Interface'!G19,"")</f>
        <v/>
      </c>
      <c r="H19" t="str">
        <f>IF(NOT('Manual Experiment Interface'!H19=""),'Manual Experiment Interface'!H19,"")</f>
        <v/>
      </c>
      <c r="I19" t="str">
        <f>IF(NOT('Manual Experiment Interface'!I19=""),'Manual Experiment Interface'!I19,"")</f>
        <v/>
      </c>
      <c r="J19" t="str">
        <f>IF(NOT('Manual Experiment Interface'!J19=""),'Manual Experiment Interface'!J19,"")</f>
        <v/>
      </c>
      <c r="K19" t="str">
        <f>IF(NOT('Manual Experiment Interface'!K19=""),'Manual Experiment Interface'!K19,"")</f>
        <v/>
      </c>
    </row>
    <row r="20">
      <c r="A20" t="str">
        <f>IF(NOT('Manual Experiment Interface'!A20=""),'Manual Experiment Interface'!A20,"")</f>
        <v/>
      </c>
      <c r="B20" t="str">
        <f>IF(NOT('Manual Experiment Interface'!B20=""),'Manual Experiment Interface'!B20,"")</f>
        <v/>
      </c>
      <c r="C20" t="str">
        <f>IF(NOT('Manual Experiment Interface'!C20=""),'Manual Experiment Interface'!C20,"")</f>
        <v/>
      </c>
      <c r="D20" t="str">
        <f>IF(NOT('Manual Experiment Interface'!D20=""),'Manual Experiment Interface'!D20,"")</f>
        <v/>
      </c>
      <c r="E20" t="str">
        <f>IF(NOT('Manual Experiment Interface'!E20=""),'Manual Experiment Interface'!E20,"")</f>
        <v/>
      </c>
      <c r="F20" t="str">
        <f>IF(NOT('Manual Experiment Interface'!F20=""),'Manual Experiment Interface'!F20,"")</f>
        <v/>
      </c>
      <c r="G20" t="str">
        <f>IF(NOT('Manual Experiment Interface'!G20=""),'Manual Experiment Interface'!G20,"")</f>
        <v/>
      </c>
      <c r="H20" t="str">
        <f>IF(NOT('Manual Experiment Interface'!H20=""),'Manual Experiment Interface'!H20,"")</f>
        <v/>
      </c>
      <c r="I20" t="str">
        <f>IF(NOT('Manual Experiment Interface'!I20=""),'Manual Experiment Interface'!I20,"")</f>
        <v/>
      </c>
      <c r="J20" t="str">
        <f>IF(NOT('Manual Experiment Interface'!J20=""),'Manual Experiment Interface'!J20,"")</f>
        <v/>
      </c>
      <c r="K20" t="str">
        <f>IF(NOT('Manual Experiment Interface'!K20=""),'Manual Experiment Interface'!K20,"")</f>
        <v/>
      </c>
    </row>
    <row r="21" ht="15.75" customHeight="1">
      <c r="A21" t="str">
        <f>IF(NOT('Manual Experiment Interface'!A21=""),'Manual Experiment Interface'!A21,"")</f>
        <v/>
      </c>
      <c r="B21" t="str">
        <f>IF(NOT('Manual Experiment Interface'!B21=""),'Manual Experiment Interface'!B21,"")</f>
        <v/>
      </c>
      <c r="C21" t="str">
        <f>IF(NOT('Manual Experiment Interface'!C21=""),'Manual Experiment Interface'!C21,"")</f>
        <v/>
      </c>
      <c r="D21" t="str">
        <f>IF(NOT('Manual Experiment Interface'!D21=""),'Manual Experiment Interface'!D21,"")</f>
        <v/>
      </c>
      <c r="E21" t="str">
        <f>IF(NOT('Manual Experiment Interface'!E21=""),'Manual Experiment Interface'!E21,"")</f>
        <v/>
      </c>
      <c r="F21" t="str">
        <f>IF(NOT('Manual Experiment Interface'!F21=""),'Manual Experiment Interface'!F21,"")</f>
        <v/>
      </c>
      <c r="G21" t="str">
        <f>IF(NOT('Manual Experiment Interface'!G21=""),'Manual Experiment Interface'!G21,"")</f>
        <v/>
      </c>
      <c r="H21" t="str">
        <f>IF(NOT('Manual Experiment Interface'!H21=""),'Manual Experiment Interface'!H21,"")</f>
        <v/>
      </c>
      <c r="I21" t="str">
        <f>IF(NOT('Manual Experiment Interface'!I21=""),'Manual Experiment Interface'!I21,"")</f>
        <v/>
      </c>
      <c r="J21" t="str">
        <f>IF(NOT('Manual Experiment Interface'!J21=""),'Manual Experiment Interface'!J21,"")</f>
        <v/>
      </c>
      <c r="K21" t="str">
        <f>IF(NOT('Manual Experiment Interface'!K21=""),'Manual Experiment Interface'!K21,"")</f>
        <v/>
      </c>
    </row>
    <row r="22" ht="15.75" customHeight="1">
      <c r="A22" t="str">
        <f>IF(NOT('Manual Experiment Interface'!A22=""),'Manual Experiment Interface'!A22,"")</f>
        <v/>
      </c>
      <c r="B22" t="str">
        <f>IF(NOT('Manual Experiment Interface'!B22=""),'Manual Experiment Interface'!B22,"")</f>
        <v/>
      </c>
      <c r="C22" t="str">
        <f>IF(NOT('Manual Experiment Interface'!C22=""),'Manual Experiment Interface'!C22,"")</f>
        <v/>
      </c>
      <c r="D22" t="str">
        <f>IF(NOT('Manual Experiment Interface'!D22=""),'Manual Experiment Interface'!D22,"")</f>
        <v/>
      </c>
      <c r="E22" t="str">
        <f>IF(NOT('Manual Experiment Interface'!E22=""),'Manual Experiment Interface'!E22,"")</f>
        <v/>
      </c>
      <c r="F22" t="str">
        <f>IF(NOT('Manual Experiment Interface'!F22=""),'Manual Experiment Interface'!F22,"")</f>
        <v/>
      </c>
      <c r="G22" t="str">
        <f>IF(NOT('Manual Experiment Interface'!G22=""),'Manual Experiment Interface'!G22,"")</f>
        <v/>
      </c>
      <c r="H22" t="str">
        <f>IF(NOT('Manual Experiment Interface'!H22=""),'Manual Experiment Interface'!H22,"")</f>
        <v/>
      </c>
      <c r="I22" t="str">
        <f>IF(NOT('Manual Experiment Interface'!I22=""),'Manual Experiment Interface'!I22,"")</f>
        <v/>
      </c>
      <c r="J22" t="str">
        <f>IF(NOT('Manual Experiment Interface'!J22=""),'Manual Experiment Interface'!J22,"")</f>
        <v/>
      </c>
      <c r="K22" t="str">
        <f>IF(NOT('Manual Experiment Interface'!K22=""),'Manual Experiment Interface'!K22,"")</f>
        <v/>
      </c>
    </row>
    <row r="23" ht="15.75" customHeight="1">
      <c r="A23" t="str">
        <f>IF(NOT('Manual Experiment Interface'!A23=""),'Manual Experiment Interface'!A23,"")</f>
        <v/>
      </c>
      <c r="B23" t="str">
        <f>IF(NOT('Manual Experiment Interface'!B23=""),'Manual Experiment Interface'!B23,"")</f>
        <v/>
      </c>
      <c r="C23" t="str">
        <f>IF(NOT('Manual Experiment Interface'!C23=""),'Manual Experiment Interface'!C23,"")</f>
        <v/>
      </c>
      <c r="D23" t="str">
        <f>IF(NOT('Manual Experiment Interface'!D23=""),'Manual Experiment Interface'!D23,"")</f>
        <v/>
      </c>
      <c r="E23" t="str">
        <f>IF(NOT('Manual Experiment Interface'!E23=""),'Manual Experiment Interface'!E23,"")</f>
        <v/>
      </c>
      <c r="F23" t="str">
        <f>IF(NOT('Manual Experiment Interface'!F23=""),'Manual Experiment Interface'!F23,"")</f>
        <v/>
      </c>
      <c r="G23" t="str">
        <f>IF(NOT('Manual Experiment Interface'!G23=""),'Manual Experiment Interface'!G23,"")</f>
        <v/>
      </c>
      <c r="H23" t="str">
        <f>IF(NOT('Manual Experiment Interface'!H23=""),'Manual Experiment Interface'!H23,"")</f>
        <v/>
      </c>
      <c r="I23" t="str">
        <f>IF(NOT('Manual Experiment Interface'!I23=""),'Manual Experiment Interface'!I23,"")</f>
        <v/>
      </c>
      <c r="J23" t="str">
        <f>IF(NOT('Manual Experiment Interface'!J23=""),'Manual Experiment Interface'!J23,"")</f>
        <v/>
      </c>
      <c r="K23" t="str">
        <f>IF(NOT('Manual Experiment Interface'!K23=""),'Manual Experiment Interface'!K23,"")</f>
        <v/>
      </c>
    </row>
    <row r="24" ht="15.75" customHeight="1">
      <c r="A24" t="str">
        <f>IF(NOT('Manual Experiment Interface'!A24=""),'Manual Experiment Interface'!A24,"")</f>
        <v/>
      </c>
      <c r="B24" t="str">
        <f>IF(NOT('Manual Experiment Interface'!B24=""),'Manual Experiment Interface'!B24,"")</f>
        <v/>
      </c>
      <c r="C24" t="str">
        <f>IF(NOT('Manual Experiment Interface'!C24=""),'Manual Experiment Interface'!C24,"")</f>
        <v/>
      </c>
      <c r="D24" t="str">
        <f>IF(NOT('Manual Experiment Interface'!D24=""),'Manual Experiment Interface'!D24,"")</f>
        <v/>
      </c>
      <c r="E24" t="str">
        <f>IF(NOT('Manual Experiment Interface'!E24=""),'Manual Experiment Interface'!E24,"")</f>
        <v/>
      </c>
      <c r="F24" t="str">
        <f>IF(NOT('Manual Experiment Interface'!F24=""),'Manual Experiment Interface'!F24,"")</f>
        <v/>
      </c>
      <c r="G24" t="str">
        <f>IF(NOT('Manual Experiment Interface'!G24=""),'Manual Experiment Interface'!G24,"")</f>
        <v/>
      </c>
      <c r="H24" t="str">
        <f>IF(NOT('Manual Experiment Interface'!H24=""),'Manual Experiment Interface'!H24,"")</f>
        <v/>
      </c>
      <c r="I24" t="str">
        <f>IF(NOT('Manual Experiment Interface'!I24=""),'Manual Experiment Interface'!I24,"")</f>
        <v/>
      </c>
      <c r="J24" t="str">
        <f>IF(NOT('Manual Experiment Interface'!J24=""),'Manual Experiment Interface'!J24,"")</f>
        <v/>
      </c>
      <c r="K24" t="str">
        <f>IF(NOT('Manual Experiment Interface'!K24=""),'Manual Experiment Interface'!K24,"")</f>
        <v/>
      </c>
    </row>
    <row r="25" ht="15.75" customHeight="1">
      <c r="A25" t="str">
        <f>IF(NOT('Manual Experiment Interface'!A25=""),'Manual Experiment Interface'!A25,"")</f>
        <v/>
      </c>
      <c r="B25" t="str">
        <f>IF(NOT('Manual Experiment Interface'!B25=""),'Manual Experiment Interface'!B25,"")</f>
        <v/>
      </c>
      <c r="C25" t="str">
        <f>IF(NOT('Manual Experiment Interface'!C25=""),'Manual Experiment Interface'!C25,"")</f>
        <v/>
      </c>
      <c r="D25" t="str">
        <f>IF(NOT('Manual Experiment Interface'!D25=""),'Manual Experiment Interface'!D25,"")</f>
        <v/>
      </c>
      <c r="E25" t="str">
        <f>IF(NOT('Manual Experiment Interface'!E25=""),'Manual Experiment Interface'!E25,"")</f>
        <v/>
      </c>
      <c r="F25" t="str">
        <f>IF(NOT('Manual Experiment Interface'!F25=""),'Manual Experiment Interface'!F25,"")</f>
        <v/>
      </c>
      <c r="G25" t="str">
        <f>IF(NOT('Manual Experiment Interface'!G25=""),'Manual Experiment Interface'!G25,"")</f>
        <v/>
      </c>
      <c r="H25" t="str">
        <f>IF(NOT('Manual Experiment Interface'!H25=""),'Manual Experiment Interface'!H25,"")</f>
        <v/>
      </c>
      <c r="I25" t="str">
        <f>IF(NOT('Manual Experiment Interface'!I25=""),'Manual Experiment Interface'!I25,"")</f>
        <v/>
      </c>
      <c r="J25" t="str">
        <f>IF(NOT('Manual Experiment Interface'!J25=""),'Manual Experiment Interface'!J25,"")</f>
        <v/>
      </c>
      <c r="K25" t="str">
        <f>IF(NOT('Manual Experiment Interface'!K25=""),'Manual Experiment Interface'!K25,"")</f>
        <v/>
      </c>
    </row>
    <row r="26" ht="15.75" customHeight="1">
      <c r="A26" t="str">
        <f>IF(NOT('Manual Experiment Interface'!A26=""),'Manual Experiment Interface'!A26,"")</f>
        <v/>
      </c>
      <c r="B26" t="str">
        <f>IF(NOT('Manual Experiment Interface'!B26=""),'Manual Experiment Interface'!B26,"")</f>
        <v/>
      </c>
      <c r="C26" t="str">
        <f>IF(NOT('Manual Experiment Interface'!C26=""),'Manual Experiment Interface'!C26,"")</f>
        <v/>
      </c>
      <c r="D26" t="str">
        <f>IF(NOT('Manual Experiment Interface'!D26=""),'Manual Experiment Interface'!D26,"")</f>
        <v/>
      </c>
      <c r="E26" t="str">
        <f>IF(NOT('Manual Experiment Interface'!E26=""),'Manual Experiment Interface'!E26,"")</f>
        <v/>
      </c>
      <c r="F26" t="str">
        <f>IF(NOT('Manual Experiment Interface'!F26=""),'Manual Experiment Interface'!F26,"")</f>
        <v/>
      </c>
      <c r="G26" t="str">
        <f>IF(NOT('Manual Experiment Interface'!G26=""),'Manual Experiment Interface'!G26,"")</f>
        <v/>
      </c>
      <c r="H26" t="str">
        <f>IF(NOT('Manual Experiment Interface'!H26=""),'Manual Experiment Interface'!H26,"")</f>
        <v/>
      </c>
      <c r="I26" t="str">
        <f>IF(NOT('Manual Experiment Interface'!I26=""),'Manual Experiment Interface'!I26,"")</f>
        <v/>
      </c>
      <c r="J26" t="str">
        <f>IF(NOT('Manual Experiment Interface'!J26=""),'Manual Experiment Interface'!J26,"")</f>
        <v/>
      </c>
      <c r="K26" t="str">
        <f>IF(NOT('Manual Experiment Interface'!K26=""),'Manual Experiment Interface'!K26,"")</f>
        <v/>
      </c>
    </row>
    <row r="27" ht="15.75" customHeight="1">
      <c r="A27" t="str">
        <f>IF(NOT('Manual Experiment Interface'!A27=""),'Manual Experiment Interface'!A27,"")</f>
        <v/>
      </c>
      <c r="B27" t="str">
        <f>IF(NOT('Manual Experiment Interface'!B27=""),'Manual Experiment Interface'!B27,"")</f>
        <v/>
      </c>
      <c r="C27" t="str">
        <f>IF(NOT('Manual Experiment Interface'!C27=""),'Manual Experiment Interface'!C27,"")</f>
        <v/>
      </c>
      <c r="D27" t="str">
        <f>IF(NOT('Manual Experiment Interface'!D27=""),'Manual Experiment Interface'!D27,"")</f>
        <v/>
      </c>
      <c r="E27" t="str">
        <f>IF(NOT('Manual Experiment Interface'!E27=""),'Manual Experiment Interface'!E27,"")</f>
        <v/>
      </c>
      <c r="F27" t="str">
        <f>IF(NOT('Manual Experiment Interface'!F27=""),'Manual Experiment Interface'!F27,"")</f>
        <v/>
      </c>
      <c r="G27" t="str">
        <f>IF(NOT('Manual Experiment Interface'!G27=""),'Manual Experiment Interface'!G27,"")</f>
        <v/>
      </c>
      <c r="H27" t="str">
        <f>IF(NOT('Manual Experiment Interface'!H27=""),'Manual Experiment Interface'!H27,"")</f>
        <v/>
      </c>
      <c r="I27" t="str">
        <f>IF(NOT('Manual Experiment Interface'!I27=""),'Manual Experiment Interface'!I27,"")</f>
        <v/>
      </c>
      <c r="J27" t="str">
        <f>IF(NOT('Manual Experiment Interface'!J27=""),'Manual Experiment Interface'!J27,"")</f>
        <v/>
      </c>
      <c r="K27" t="str">
        <f>IF(NOT('Manual Experiment Interface'!K27=""),'Manual Experiment Interface'!K27,"")</f>
        <v/>
      </c>
    </row>
    <row r="28" ht="15.75" customHeight="1">
      <c r="A28" t="str">
        <f>IF(NOT('Manual Experiment Interface'!A28=""),'Manual Experiment Interface'!A28,"")</f>
        <v/>
      </c>
      <c r="B28" t="str">
        <f>IF(NOT('Manual Experiment Interface'!B28=""),'Manual Experiment Interface'!B28,"")</f>
        <v/>
      </c>
      <c r="C28" t="str">
        <f>IF(NOT('Manual Experiment Interface'!C28=""),'Manual Experiment Interface'!C28,"")</f>
        <v/>
      </c>
      <c r="D28" t="str">
        <f>IF(NOT('Manual Experiment Interface'!D28=""),'Manual Experiment Interface'!D28,"")</f>
        <v/>
      </c>
      <c r="E28" t="str">
        <f>IF(NOT('Manual Experiment Interface'!E28=""),'Manual Experiment Interface'!E28,"")</f>
        <v/>
      </c>
      <c r="F28" t="str">
        <f>IF(NOT('Manual Experiment Interface'!F28=""),'Manual Experiment Interface'!F28,"")</f>
        <v/>
      </c>
      <c r="G28" t="str">
        <f>IF(NOT('Manual Experiment Interface'!G28=""),'Manual Experiment Interface'!G28,"")</f>
        <v/>
      </c>
      <c r="H28" t="str">
        <f>IF(NOT('Manual Experiment Interface'!H28=""),'Manual Experiment Interface'!H28,"")</f>
        <v/>
      </c>
      <c r="I28" t="str">
        <f>IF(NOT('Manual Experiment Interface'!I28=""),'Manual Experiment Interface'!I28,"")</f>
        <v/>
      </c>
      <c r="J28" t="str">
        <f>IF(NOT('Manual Experiment Interface'!J28=""),'Manual Experiment Interface'!J28,"")</f>
        <v/>
      </c>
      <c r="K28" t="str">
        <f>IF(NOT('Manual Experiment Interface'!K28=""),'Manual Experiment Interface'!K28,"")</f>
        <v/>
      </c>
    </row>
    <row r="29" ht="15.75" customHeight="1">
      <c r="A29" t="str">
        <f>IF(NOT('Manual Experiment Interface'!A29=""),'Manual Experiment Interface'!A29,"")</f>
        <v/>
      </c>
      <c r="B29" t="str">
        <f>IF(NOT('Manual Experiment Interface'!B29=""),'Manual Experiment Interface'!B29,"")</f>
        <v/>
      </c>
      <c r="C29" t="str">
        <f>IF(NOT('Manual Experiment Interface'!C29=""),'Manual Experiment Interface'!C29,"")</f>
        <v/>
      </c>
      <c r="D29" t="str">
        <f>IF(NOT('Manual Experiment Interface'!D29=""),'Manual Experiment Interface'!D29,"")</f>
        <v/>
      </c>
      <c r="E29" t="str">
        <f>IF(NOT('Manual Experiment Interface'!E29=""),'Manual Experiment Interface'!E29,"")</f>
        <v/>
      </c>
      <c r="F29" t="str">
        <f>IF(NOT('Manual Experiment Interface'!F29=""),'Manual Experiment Interface'!F29,"")</f>
        <v/>
      </c>
      <c r="G29" t="str">
        <f>IF(NOT('Manual Experiment Interface'!G29=""),'Manual Experiment Interface'!G29,"")</f>
        <v/>
      </c>
      <c r="H29" t="str">
        <f>IF(NOT('Manual Experiment Interface'!H29=""),'Manual Experiment Interface'!H29,"")</f>
        <v/>
      </c>
      <c r="I29" t="str">
        <f>IF(NOT('Manual Experiment Interface'!I29=""),'Manual Experiment Interface'!I29,"")</f>
        <v/>
      </c>
      <c r="J29" t="str">
        <f>IF(NOT('Manual Experiment Interface'!J29=""),'Manual Experiment Interface'!J29,"")</f>
        <v/>
      </c>
      <c r="K29" t="str">
        <f>IF(NOT('Manual Experiment Interface'!K29=""),'Manual Experiment Interface'!K29,"")</f>
        <v/>
      </c>
    </row>
    <row r="30" ht="15.75" customHeight="1">
      <c r="A30" t="str">
        <f>IF(NOT('Manual Experiment Interface'!A30=""),'Manual Experiment Interface'!A30,"")</f>
        <v/>
      </c>
      <c r="B30" t="str">
        <f>IF(NOT('Manual Experiment Interface'!B30=""),'Manual Experiment Interface'!B30,"")</f>
        <v/>
      </c>
      <c r="C30" t="str">
        <f>IF(NOT('Manual Experiment Interface'!C30=""),'Manual Experiment Interface'!C30,"")</f>
        <v/>
      </c>
      <c r="D30" t="str">
        <f>IF(NOT('Manual Experiment Interface'!D30=""),'Manual Experiment Interface'!D30,"")</f>
        <v/>
      </c>
      <c r="E30" t="str">
        <f>IF(NOT('Manual Experiment Interface'!E30=""),'Manual Experiment Interface'!E30,"")</f>
        <v/>
      </c>
      <c r="F30" t="str">
        <f>IF(NOT('Manual Experiment Interface'!F30=""),'Manual Experiment Interface'!F30,"")</f>
        <v/>
      </c>
      <c r="G30" t="str">
        <f>IF(NOT('Manual Experiment Interface'!G30=""),'Manual Experiment Interface'!G30,"")</f>
        <v/>
      </c>
      <c r="H30" t="str">
        <f>IF(NOT('Manual Experiment Interface'!H30=""),'Manual Experiment Interface'!H30,"")</f>
        <v/>
      </c>
      <c r="I30" t="str">
        <f>IF(NOT('Manual Experiment Interface'!I30=""),'Manual Experiment Interface'!I30,"")</f>
        <v/>
      </c>
      <c r="J30" t="str">
        <f>IF(NOT('Manual Experiment Interface'!J30=""),'Manual Experiment Interface'!J30,"")</f>
        <v/>
      </c>
      <c r="K30" t="str">
        <f>IF(NOT('Manual Experiment Interface'!K30=""),'Manual Experiment Interface'!K30,"")</f>
        <v/>
      </c>
    </row>
    <row r="31" ht="15.75" customHeight="1">
      <c r="A31" t="str">
        <f>IF(NOT('Manual Experiment Interface'!A31=""),'Manual Experiment Interface'!A31,"")</f>
        <v/>
      </c>
      <c r="B31" t="str">
        <f>IF(NOT('Manual Experiment Interface'!B31=""),'Manual Experiment Interface'!B31,"")</f>
        <v/>
      </c>
      <c r="C31" t="str">
        <f>IF(NOT('Manual Experiment Interface'!C31=""),'Manual Experiment Interface'!C31,"")</f>
        <v/>
      </c>
      <c r="D31" t="str">
        <f>IF(NOT('Manual Experiment Interface'!D31=""),'Manual Experiment Interface'!D31,"")</f>
        <v/>
      </c>
      <c r="E31" t="str">
        <f>IF(NOT('Manual Experiment Interface'!E31=""),'Manual Experiment Interface'!E31,"")</f>
        <v/>
      </c>
      <c r="F31" t="str">
        <f>IF(NOT('Manual Experiment Interface'!F31=""),'Manual Experiment Interface'!F31,"")</f>
        <v/>
      </c>
      <c r="G31" t="str">
        <f>IF(NOT('Manual Experiment Interface'!G31=""),'Manual Experiment Interface'!G31,"")</f>
        <v/>
      </c>
      <c r="H31" t="str">
        <f>IF(NOT('Manual Experiment Interface'!H31=""),'Manual Experiment Interface'!H31,"")</f>
        <v/>
      </c>
      <c r="I31" t="str">
        <f>IF(NOT('Manual Experiment Interface'!I31=""),'Manual Experiment Interface'!I31,"")</f>
        <v/>
      </c>
      <c r="J31" t="str">
        <f>IF(NOT('Manual Experiment Interface'!J31=""),'Manual Experiment Interface'!J31,"")</f>
        <v/>
      </c>
      <c r="K31" t="str">
        <f>IF(NOT('Manual Experiment Interface'!K31=""),'Manual Experiment Interface'!K31,"")</f>
        <v/>
      </c>
    </row>
    <row r="32" ht="15.75" customHeight="1">
      <c r="A32" t="str">
        <f>IF(NOT('Manual Experiment Interface'!A32=""),'Manual Experiment Interface'!A32,"")</f>
        <v/>
      </c>
      <c r="B32" t="str">
        <f>IF(NOT('Manual Experiment Interface'!B32=""),'Manual Experiment Interface'!B32,"")</f>
        <v/>
      </c>
      <c r="C32" t="str">
        <f>IF(NOT('Manual Experiment Interface'!C32=""),'Manual Experiment Interface'!C32,"")</f>
        <v/>
      </c>
      <c r="D32" t="str">
        <f>IF(NOT('Manual Experiment Interface'!D32=""),'Manual Experiment Interface'!D32,"")</f>
        <v/>
      </c>
      <c r="E32" t="str">
        <f>IF(NOT('Manual Experiment Interface'!E32=""),'Manual Experiment Interface'!E32,"")</f>
        <v/>
      </c>
      <c r="F32" t="str">
        <f>IF(NOT('Manual Experiment Interface'!F32=""),'Manual Experiment Interface'!F32,"")</f>
        <v/>
      </c>
      <c r="G32" t="str">
        <f>IF(NOT('Manual Experiment Interface'!G32=""),'Manual Experiment Interface'!G32,"")</f>
        <v/>
      </c>
      <c r="H32" t="str">
        <f>IF(NOT('Manual Experiment Interface'!H32=""),'Manual Experiment Interface'!H32,"")</f>
        <v/>
      </c>
      <c r="I32" t="str">
        <f>IF(NOT('Manual Experiment Interface'!I32=""),'Manual Experiment Interface'!I32,"")</f>
        <v/>
      </c>
      <c r="J32" t="str">
        <f>IF(NOT('Manual Experiment Interface'!J32=""),'Manual Experiment Interface'!J32,"")</f>
        <v/>
      </c>
      <c r="K32" t="str">
        <f>IF(NOT('Manual Experiment Interface'!K32=""),'Manual Experiment Interface'!K32,"")</f>
        <v/>
      </c>
    </row>
    <row r="33" ht="15.75" customHeight="1">
      <c r="A33" t="str">
        <f>IF(NOT('Manual Experiment Interface'!A33=""),'Manual Experiment Interface'!A33,"")</f>
        <v/>
      </c>
      <c r="B33" t="str">
        <f>IF(NOT('Manual Experiment Interface'!B33=""),'Manual Experiment Interface'!B33,"")</f>
        <v/>
      </c>
      <c r="C33" t="str">
        <f>IF(NOT('Manual Experiment Interface'!C33=""),'Manual Experiment Interface'!C33,"")</f>
        <v/>
      </c>
      <c r="D33" t="str">
        <f>IF(NOT('Manual Experiment Interface'!D33=""),'Manual Experiment Interface'!D33,"")</f>
        <v/>
      </c>
      <c r="E33" t="str">
        <f>IF(NOT('Manual Experiment Interface'!E33=""),'Manual Experiment Interface'!E33,"")</f>
        <v/>
      </c>
      <c r="F33" t="str">
        <f>IF(NOT('Manual Experiment Interface'!F33=""),'Manual Experiment Interface'!F33,"")</f>
        <v/>
      </c>
      <c r="G33" t="str">
        <f>IF(NOT('Manual Experiment Interface'!G33=""),'Manual Experiment Interface'!G33,"")</f>
        <v/>
      </c>
      <c r="H33" t="str">
        <f>IF(NOT('Manual Experiment Interface'!H33=""),'Manual Experiment Interface'!H33,"")</f>
        <v/>
      </c>
      <c r="I33" t="str">
        <f>IF(NOT('Manual Experiment Interface'!I33=""),'Manual Experiment Interface'!I33,"")</f>
        <v/>
      </c>
      <c r="J33" t="str">
        <f>IF(NOT('Manual Experiment Interface'!J33=""),'Manual Experiment Interface'!J33,"")</f>
        <v/>
      </c>
      <c r="K33" t="str">
        <f>IF(NOT('Manual Experiment Interface'!K33=""),'Manual Experiment Interface'!K33,"")</f>
        <v/>
      </c>
    </row>
    <row r="34" ht="15.75" customHeight="1">
      <c r="A34" t="str">
        <f>IF(NOT('Manual Experiment Interface'!A34=""),'Manual Experiment Interface'!A34,"")</f>
        <v/>
      </c>
      <c r="B34" t="str">
        <f>IF(NOT('Manual Experiment Interface'!B34=""),'Manual Experiment Interface'!B34,"")</f>
        <v/>
      </c>
      <c r="C34" t="str">
        <f>IF(NOT('Manual Experiment Interface'!C34=""),'Manual Experiment Interface'!C34,"")</f>
        <v/>
      </c>
      <c r="D34" t="str">
        <f>IF(NOT('Manual Experiment Interface'!D34=""),'Manual Experiment Interface'!D34,"")</f>
        <v/>
      </c>
      <c r="E34" t="str">
        <f>IF(NOT('Manual Experiment Interface'!E34=""),'Manual Experiment Interface'!E34,"")</f>
        <v/>
      </c>
      <c r="F34" t="str">
        <f>IF(NOT('Manual Experiment Interface'!F34=""),'Manual Experiment Interface'!F34,"")</f>
        <v/>
      </c>
      <c r="G34" t="str">
        <f>IF(NOT('Manual Experiment Interface'!G34=""),'Manual Experiment Interface'!G34,"")</f>
        <v/>
      </c>
      <c r="H34" t="str">
        <f>IF(NOT('Manual Experiment Interface'!H34=""),'Manual Experiment Interface'!H34,"")</f>
        <v/>
      </c>
      <c r="I34" t="str">
        <f>IF(NOT('Manual Experiment Interface'!I34=""),'Manual Experiment Interface'!I34,"")</f>
        <v/>
      </c>
      <c r="J34" t="str">
        <f>IF(NOT('Manual Experiment Interface'!J34=""),'Manual Experiment Interface'!J34,"")</f>
        <v/>
      </c>
      <c r="K34" t="str">
        <f>IF(NOT('Manual Experiment Interface'!K34=""),'Manual Experiment Interface'!K34,"")</f>
        <v/>
      </c>
    </row>
    <row r="35" ht="15.75" customHeight="1">
      <c r="A35" t="str">
        <f>IF(NOT('Manual Experiment Interface'!A35=""),'Manual Experiment Interface'!A35,"")</f>
        <v/>
      </c>
      <c r="B35" t="str">
        <f>IF(NOT('Manual Experiment Interface'!B35=""),'Manual Experiment Interface'!B35,"")</f>
        <v/>
      </c>
      <c r="C35" t="str">
        <f>IF(NOT('Manual Experiment Interface'!C35=""),'Manual Experiment Interface'!C35,"")</f>
        <v/>
      </c>
      <c r="D35" t="str">
        <f>IF(NOT('Manual Experiment Interface'!D35=""),'Manual Experiment Interface'!D35,"")</f>
        <v/>
      </c>
      <c r="E35" t="str">
        <f>IF(NOT('Manual Experiment Interface'!E35=""),'Manual Experiment Interface'!E35,"")</f>
        <v/>
      </c>
      <c r="F35" t="str">
        <f>IF(NOT('Manual Experiment Interface'!F35=""),'Manual Experiment Interface'!F35,"")</f>
        <v/>
      </c>
      <c r="G35" t="str">
        <f>IF(NOT('Manual Experiment Interface'!G35=""),'Manual Experiment Interface'!G35,"")</f>
        <v/>
      </c>
      <c r="H35" t="str">
        <f>IF(NOT('Manual Experiment Interface'!H35=""),'Manual Experiment Interface'!H35,"")</f>
        <v/>
      </c>
      <c r="I35" t="str">
        <f>IF(NOT('Manual Experiment Interface'!I35=""),'Manual Experiment Interface'!I35,"")</f>
        <v/>
      </c>
      <c r="J35" t="str">
        <f>IF(NOT('Manual Experiment Interface'!J35=""),'Manual Experiment Interface'!J35,"")</f>
        <v/>
      </c>
      <c r="K35" t="str">
        <f>IF(NOT('Manual Experiment Interface'!K35=""),'Manual Experiment Interface'!K35,"")</f>
        <v/>
      </c>
    </row>
    <row r="36" ht="15.75" customHeight="1">
      <c r="A36" t="str">
        <f>IF(NOT('Manual Experiment Interface'!A36=""),'Manual Experiment Interface'!A36,"")</f>
        <v/>
      </c>
      <c r="B36" t="str">
        <f>IF(NOT('Manual Experiment Interface'!B36=""),'Manual Experiment Interface'!B36,"")</f>
        <v/>
      </c>
      <c r="C36" t="str">
        <f>IF(NOT('Manual Experiment Interface'!C36=""),'Manual Experiment Interface'!C36,"")</f>
        <v/>
      </c>
      <c r="D36" t="str">
        <f>IF(NOT('Manual Experiment Interface'!D36=""),'Manual Experiment Interface'!D36,"")</f>
        <v/>
      </c>
      <c r="E36" t="str">
        <f>IF(NOT('Manual Experiment Interface'!E36=""),'Manual Experiment Interface'!E36,"")</f>
        <v/>
      </c>
      <c r="F36" t="str">
        <f>IF(NOT('Manual Experiment Interface'!F36=""),'Manual Experiment Interface'!F36,"")</f>
        <v/>
      </c>
      <c r="G36" t="str">
        <f>IF(NOT('Manual Experiment Interface'!G36=""),'Manual Experiment Interface'!G36,"")</f>
        <v/>
      </c>
      <c r="H36" t="str">
        <f>IF(NOT('Manual Experiment Interface'!H36=""),'Manual Experiment Interface'!H36,"")</f>
        <v/>
      </c>
      <c r="I36" t="str">
        <f>IF(NOT('Manual Experiment Interface'!I36=""),'Manual Experiment Interface'!I36,"")</f>
        <v/>
      </c>
      <c r="J36" t="str">
        <f>IF(NOT('Manual Experiment Interface'!J36=""),'Manual Experiment Interface'!J36,"")</f>
        <v/>
      </c>
      <c r="K36" t="str">
        <f>IF(NOT('Manual Experiment Interface'!K36=""),'Manual Experiment Interface'!K36,"")</f>
        <v/>
      </c>
    </row>
    <row r="37" ht="15.75" customHeight="1">
      <c r="A37" t="str">
        <f>IF(NOT('Manual Experiment Interface'!A37=""),'Manual Experiment Interface'!A37,"")</f>
        <v/>
      </c>
      <c r="B37" t="str">
        <f>IF(NOT('Manual Experiment Interface'!B37=""),'Manual Experiment Interface'!B37,"")</f>
        <v/>
      </c>
      <c r="C37" t="str">
        <f>IF(NOT('Manual Experiment Interface'!C37=""),'Manual Experiment Interface'!C37,"")</f>
        <v/>
      </c>
      <c r="D37" t="str">
        <f>IF(NOT('Manual Experiment Interface'!D37=""),'Manual Experiment Interface'!D37,"")</f>
        <v/>
      </c>
      <c r="E37" t="str">
        <f>IF(NOT('Manual Experiment Interface'!E37=""),'Manual Experiment Interface'!E37,"")</f>
        <v/>
      </c>
      <c r="F37" t="str">
        <f>IF(NOT('Manual Experiment Interface'!F37=""),'Manual Experiment Interface'!F37,"")</f>
        <v/>
      </c>
      <c r="G37" t="str">
        <f>IF(NOT('Manual Experiment Interface'!G37=""),'Manual Experiment Interface'!G37,"")</f>
        <v/>
      </c>
      <c r="H37" t="str">
        <f>IF(NOT('Manual Experiment Interface'!H37=""),'Manual Experiment Interface'!H37,"")</f>
        <v/>
      </c>
      <c r="I37" t="str">
        <f>IF(NOT('Manual Experiment Interface'!I37=""),'Manual Experiment Interface'!I37,"")</f>
        <v/>
      </c>
      <c r="J37" t="str">
        <f>IF(NOT('Manual Experiment Interface'!J37=""),'Manual Experiment Interface'!J37,"")</f>
        <v/>
      </c>
      <c r="K37" t="str">
        <f>IF(NOT('Manual Experiment Interface'!K37=""),'Manual Experiment Interface'!K37,"")</f>
        <v/>
      </c>
    </row>
    <row r="38" ht="15.75" customHeight="1">
      <c r="A38" t="str">
        <f>IF(NOT('Manual Experiment Interface'!A38=""),'Manual Experiment Interface'!A38,"")</f>
        <v/>
      </c>
      <c r="B38" t="str">
        <f>IF(NOT('Manual Experiment Interface'!B38=""),'Manual Experiment Interface'!B38,"")</f>
        <v/>
      </c>
      <c r="C38" t="str">
        <f>IF(NOT('Manual Experiment Interface'!C38=""),'Manual Experiment Interface'!C38,"")</f>
        <v/>
      </c>
      <c r="D38" t="str">
        <f>IF(NOT('Manual Experiment Interface'!D38=""),'Manual Experiment Interface'!D38,"")</f>
        <v/>
      </c>
      <c r="E38" t="str">
        <f>IF(NOT('Manual Experiment Interface'!E38=""),'Manual Experiment Interface'!E38,"")</f>
        <v/>
      </c>
      <c r="F38" t="str">
        <f>IF(NOT('Manual Experiment Interface'!F38=""),'Manual Experiment Interface'!F38,"")</f>
        <v/>
      </c>
      <c r="G38" t="str">
        <f>IF(NOT('Manual Experiment Interface'!G38=""),'Manual Experiment Interface'!G38,"")</f>
        <v/>
      </c>
      <c r="H38" t="str">
        <f>IF(NOT('Manual Experiment Interface'!H38=""),'Manual Experiment Interface'!H38,"")</f>
        <v/>
      </c>
      <c r="I38" t="str">
        <f>IF(NOT('Manual Experiment Interface'!I38=""),'Manual Experiment Interface'!I38,"")</f>
        <v/>
      </c>
      <c r="J38" t="str">
        <f>IF(NOT('Manual Experiment Interface'!J38=""),'Manual Experiment Interface'!J38,"")</f>
        <v/>
      </c>
      <c r="K38" t="str">
        <f>IF(NOT('Manual Experiment Interface'!K38=""),'Manual Experiment Interface'!K38,"")</f>
        <v/>
      </c>
    </row>
    <row r="39" ht="15.75" customHeight="1">
      <c r="A39" t="str">
        <f>IF(NOT('Manual Experiment Interface'!A39=""),'Manual Experiment Interface'!A39,"")</f>
        <v/>
      </c>
      <c r="B39" t="str">
        <f>IF(NOT('Manual Experiment Interface'!B39=""),'Manual Experiment Interface'!B39,"")</f>
        <v/>
      </c>
      <c r="C39" t="str">
        <f>IF(NOT('Manual Experiment Interface'!C39=""),'Manual Experiment Interface'!C39,"")</f>
        <v/>
      </c>
      <c r="D39" t="str">
        <f>IF(NOT('Manual Experiment Interface'!D39=""),'Manual Experiment Interface'!D39,"")</f>
        <v/>
      </c>
      <c r="E39" t="str">
        <f>IF(NOT('Manual Experiment Interface'!E39=""),'Manual Experiment Interface'!E39,"")</f>
        <v/>
      </c>
      <c r="F39" t="str">
        <f>IF(NOT('Manual Experiment Interface'!F39=""),'Manual Experiment Interface'!F39,"")</f>
        <v/>
      </c>
      <c r="G39" t="str">
        <f>IF(NOT('Manual Experiment Interface'!G39=""),'Manual Experiment Interface'!G39,"")</f>
        <v/>
      </c>
      <c r="H39" t="str">
        <f>IF(NOT('Manual Experiment Interface'!H39=""),'Manual Experiment Interface'!H39,"")</f>
        <v/>
      </c>
      <c r="I39" t="str">
        <f>IF(NOT('Manual Experiment Interface'!I39=""),'Manual Experiment Interface'!I39,"")</f>
        <v/>
      </c>
      <c r="J39" t="str">
        <f>IF(NOT('Manual Experiment Interface'!J39=""),'Manual Experiment Interface'!J39,"")</f>
        <v/>
      </c>
      <c r="K39" t="str">
        <f>IF(NOT('Manual Experiment Interface'!K39=""),'Manual Experiment Interface'!K39,"")</f>
        <v/>
      </c>
    </row>
    <row r="40" ht="15.75" customHeight="1">
      <c r="A40" t="str">
        <f>IF(NOT('Manual Experiment Interface'!A40=""),'Manual Experiment Interface'!A40,"")</f>
        <v/>
      </c>
      <c r="B40" t="str">
        <f>IF(NOT('Manual Experiment Interface'!B40=""),'Manual Experiment Interface'!B40,"")</f>
        <v/>
      </c>
      <c r="C40" t="str">
        <f>IF(NOT('Manual Experiment Interface'!C40=""),'Manual Experiment Interface'!C40,"")</f>
        <v/>
      </c>
      <c r="D40" t="str">
        <f>IF(NOT('Manual Experiment Interface'!D40=""),'Manual Experiment Interface'!D40,"")</f>
        <v/>
      </c>
      <c r="E40" t="str">
        <f>IF(NOT('Manual Experiment Interface'!E40=""),'Manual Experiment Interface'!E40,"")</f>
        <v/>
      </c>
      <c r="F40" t="str">
        <f>IF(NOT('Manual Experiment Interface'!F40=""),'Manual Experiment Interface'!F40,"")</f>
        <v/>
      </c>
      <c r="G40" t="str">
        <f>IF(NOT('Manual Experiment Interface'!G40=""),'Manual Experiment Interface'!G40,"")</f>
        <v/>
      </c>
      <c r="H40" t="str">
        <f>IF(NOT('Manual Experiment Interface'!H40=""),'Manual Experiment Interface'!H40,"")</f>
        <v/>
      </c>
      <c r="I40" t="str">
        <f>IF(NOT('Manual Experiment Interface'!I40=""),'Manual Experiment Interface'!I40,"")</f>
        <v/>
      </c>
      <c r="J40" t="str">
        <f>IF(NOT('Manual Experiment Interface'!J40=""),'Manual Experiment Interface'!J40,"")</f>
        <v/>
      </c>
      <c r="K40" t="str">
        <f>IF(NOT('Manual Experiment Interface'!K40=""),'Manual Experiment Interface'!K40,"")</f>
        <v/>
      </c>
    </row>
    <row r="41" ht="15.75" customHeight="1">
      <c r="A41" t="str">
        <f>IF(NOT('Manual Experiment Interface'!A41=""),'Manual Experiment Interface'!A41,"")</f>
        <v/>
      </c>
      <c r="B41" t="str">
        <f>IF(NOT('Manual Experiment Interface'!B41=""),'Manual Experiment Interface'!B41,"")</f>
        <v/>
      </c>
      <c r="C41" t="str">
        <f>IF(NOT('Manual Experiment Interface'!C41=""),'Manual Experiment Interface'!C41,"")</f>
        <v/>
      </c>
      <c r="D41" t="str">
        <f>IF(NOT('Manual Experiment Interface'!D41=""),'Manual Experiment Interface'!D41,"")</f>
        <v/>
      </c>
      <c r="E41" t="str">
        <f>IF(NOT('Manual Experiment Interface'!E41=""),'Manual Experiment Interface'!E41,"")</f>
        <v/>
      </c>
      <c r="F41" t="str">
        <f>IF(NOT('Manual Experiment Interface'!F41=""),'Manual Experiment Interface'!F41,"")</f>
        <v/>
      </c>
      <c r="G41" t="str">
        <f>IF(NOT('Manual Experiment Interface'!G41=""),'Manual Experiment Interface'!G41,"")</f>
        <v/>
      </c>
      <c r="H41" t="str">
        <f>IF(NOT('Manual Experiment Interface'!H41=""),'Manual Experiment Interface'!H41,"")</f>
        <v/>
      </c>
      <c r="I41" t="str">
        <f>IF(NOT('Manual Experiment Interface'!I41=""),'Manual Experiment Interface'!I41,"")</f>
        <v/>
      </c>
      <c r="J41" t="str">
        <f>IF(NOT('Manual Experiment Interface'!J41=""),'Manual Experiment Interface'!J41,"")</f>
        <v/>
      </c>
      <c r="K41" t="str">
        <f>IF(NOT('Manual Experiment Interface'!K41=""),'Manual Experiment Interface'!K41,"")</f>
        <v/>
      </c>
    </row>
    <row r="42" ht="15.75" customHeight="1">
      <c r="A42" t="str">
        <f>IF(NOT('Manual Experiment Interface'!A42=""),'Manual Experiment Interface'!A42,"")</f>
        <v/>
      </c>
      <c r="B42" t="str">
        <f>IF(NOT('Manual Experiment Interface'!B42=""),'Manual Experiment Interface'!B42,"")</f>
        <v/>
      </c>
      <c r="C42" t="str">
        <f>IF(NOT('Manual Experiment Interface'!C42=""),'Manual Experiment Interface'!C42,"")</f>
        <v/>
      </c>
      <c r="D42" t="str">
        <f>IF(NOT('Manual Experiment Interface'!D42=""),'Manual Experiment Interface'!D42,"")</f>
        <v/>
      </c>
      <c r="E42" t="str">
        <f>IF(NOT('Manual Experiment Interface'!E42=""),'Manual Experiment Interface'!E42,"")</f>
        <v/>
      </c>
      <c r="F42" t="str">
        <f>IF(NOT('Manual Experiment Interface'!F42=""),'Manual Experiment Interface'!F42,"")</f>
        <v/>
      </c>
      <c r="G42" t="str">
        <f>IF(NOT('Manual Experiment Interface'!G42=""),'Manual Experiment Interface'!G42,"")</f>
        <v/>
      </c>
      <c r="H42" t="str">
        <f>IF(NOT('Manual Experiment Interface'!H42=""),'Manual Experiment Interface'!H42,"")</f>
        <v/>
      </c>
      <c r="I42" t="str">
        <f>IF(NOT('Manual Experiment Interface'!I42=""),'Manual Experiment Interface'!I42,"")</f>
        <v/>
      </c>
      <c r="J42" t="str">
        <f>IF(NOT('Manual Experiment Interface'!J42=""),'Manual Experiment Interface'!J42,"")</f>
        <v/>
      </c>
      <c r="K42" t="str">
        <f>IF(NOT('Manual Experiment Interface'!K42=""),'Manual Experiment Interface'!K42,"")</f>
        <v/>
      </c>
    </row>
    <row r="43" ht="15.75" customHeight="1">
      <c r="A43" t="str">
        <f>IF(NOT('Manual Experiment Interface'!A43=""),'Manual Experiment Interface'!A43,"")</f>
        <v/>
      </c>
      <c r="B43" t="str">
        <f>IF(NOT('Manual Experiment Interface'!B43=""),'Manual Experiment Interface'!B43,"")</f>
        <v/>
      </c>
      <c r="C43" t="str">
        <f>IF(NOT('Manual Experiment Interface'!C43=""),'Manual Experiment Interface'!C43,"")</f>
        <v/>
      </c>
      <c r="D43" t="str">
        <f>IF(NOT('Manual Experiment Interface'!D43=""),'Manual Experiment Interface'!D43,"")</f>
        <v/>
      </c>
      <c r="E43" t="str">
        <f>IF(NOT('Manual Experiment Interface'!E43=""),'Manual Experiment Interface'!E43,"")</f>
        <v/>
      </c>
      <c r="F43" t="str">
        <f>IF(NOT('Manual Experiment Interface'!F43=""),'Manual Experiment Interface'!F43,"")</f>
        <v/>
      </c>
      <c r="G43" t="str">
        <f>IF(NOT('Manual Experiment Interface'!G43=""),'Manual Experiment Interface'!G43,"")</f>
        <v/>
      </c>
      <c r="H43" t="str">
        <f>IF(NOT('Manual Experiment Interface'!H43=""),'Manual Experiment Interface'!H43,"")</f>
        <v/>
      </c>
      <c r="I43" t="str">
        <f>IF(NOT('Manual Experiment Interface'!I43=""),'Manual Experiment Interface'!I43,"")</f>
        <v/>
      </c>
      <c r="J43" t="str">
        <f>IF(NOT('Manual Experiment Interface'!J43=""),'Manual Experiment Interface'!J43,"")</f>
        <v/>
      </c>
      <c r="K43" t="str">
        <f>IF(NOT('Manual Experiment Interface'!K43=""),'Manual Experiment Interface'!K43,"")</f>
        <v/>
      </c>
    </row>
    <row r="44" ht="15.75" customHeight="1">
      <c r="A44" t="str">
        <f>IF(NOT('Manual Experiment Interface'!A44=""),'Manual Experiment Interface'!A44,"")</f>
        <v/>
      </c>
      <c r="B44" t="str">
        <f>IF(NOT('Manual Experiment Interface'!B44=""),'Manual Experiment Interface'!B44,"")</f>
        <v/>
      </c>
      <c r="C44" t="str">
        <f>IF(NOT('Manual Experiment Interface'!C44=""),'Manual Experiment Interface'!C44,"")</f>
        <v/>
      </c>
      <c r="D44" t="str">
        <f>IF(NOT('Manual Experiment Interface'!D44=""),'Manual Experiment Interface'!D44,"")</f>
        <v/>
      </c>
      <c r="E44" t="str">
        <f>IF(NOT('Manual Experiment Interface'!E44=""),'Manual Experiment Interface'!E44,"")</f>
        <v/>
      </c>
      <c r="F44" t="str">
        <f>IF(NOT('Manual Experiment Interface'!F44=""),'Manual Experiment Interface'!F44,"")</f>
        <v/>
      </c>
      <c r="G44" t="str">
        <f>IF(NOT('Manual Experiment Interface'!G44=""),'Manual Experiment Interface'!G44,"")</f>
        <v/>
      </c>
      <c r="H44" t="str">
        <f>IF(NOT('Manual Experiment Interface'!H44=""),'Manual Experiment Interface'!H44,"")</f>
        <v/>
      </c>
      <c r="I44" t="str">
        <f>IF(NOT('Manual Experiment Interface'!I44=""),'Manual Experiment Interface'!I44,"")</f>
        <v/>
      </c>
      <c r="J44" t="str">
        <f>IF(NOT('Manual Experiment Interface'!J44=""),'Manual Experiment Interface'!J44,"")</f>
        <v/>
      </c>
      <c r="K44" t="str">
        <f>IF(NOT('Manual Experiment Interface'!K44=""),'Manual Experiment Interface'!K44,"")</f>
        <v/>
      </c>
    </row>
    <row r="45" ht="15.75" customHeight="1">
      <c r="A45" t="str">
        <f>IF(NOT('Manual Experiment Interface'!A45=""),'Manual Experiment Interface'!A45,"")</f>
        <v/>
      </c>
      <c r="B45" t="str">
        <f>IF(NOT('Manual Experiment Interface'!B45=""),'Manual Experiment Interface'!B45,"")</f>
        <v/>
      </c>
      <c r="C45" t="str">
        <f>IF(NOT('Manual Experiment Interface'!C45=""),'Manual Experiment Interface'!C45,"")</f>
        <v/>
      </c>
      <c r="D45" t="str">
        <f>IF(NOT('Manual Experiment Interface'!D45=""),'Manual Experiment Interface'!D45,"")</f>
        <v/>
      </c>
      <c r="E45" t="str">
        <f>IF(NOT('Manual Experiment Interface'!E45=""),'Manual Experiment Interface'!E45,"")</f>
        <v/>
      </c>
      <c r="F45" t="str">
        <f>IF(NOT('Manual Experiment Interface'!F45=""),'Manual Experiment Interface'!F45,"")</f>
        <v/>
      </c>
      <c r="G45" t="str">
        <f>IF(NOT('Manual Experiment Interface'!G45=""),'Manual Experiment Interface'!G45,"")</f>
        <v/>
      </c>
      <c r="H45" t="str">
        <f>IF(NOT('Manual Experiment Interface'!H45=""),'Manual Experiment Interface'!H45,"")</f>
        <v/>
      </c>
      <c r="I45" t="str">
        <f>IF(NOT('Manual Experiment Interface'!I45=""),'Manual Experiment Interface'!I45,"")</f>
        <v/>
      </c>
      <c r="J45" t="str">
        <f>IF(NOT('Manual Experiment Interface'!J45=""),'Manual Experiment Interface'!J45,"")</f>
        <v/>
      </c>
      <c r="K45" t="str">
        <f>IF(NOT('Manual Experiment Interface'!K45=""),'Manual Experiment Interface'!K45,"")</f>
        <v/>
      </c>
    </row>
    <row r="46" ht="15.75" customHeight="1">
      <c r="A46" t="str">
        <f>IF(NOT('Manual Experiment Interface'!A46=""),'Manual Experiment Interface'!A46,"")</f>
        <v/>
      </c>
      <c r="B46" t="str">
        <f>IF(NOT('Manual Experiment Interface'!B46=""),'Manual Experiment Interface'!B46,"")</f>
        <v/>
      </c>
      <c r="C46" t="str">
        <f>IF(NOT('Manual Experiment Interface'!C46=""),'Manual Experiment Interface'!C46,"")</f>
        <v/>
      </c>
      <c r="D46" t="str">
        <f>IF(NOT('Manual Experiment Interface'!D46=""),'Manual Experiment Interface'!D46,"")</f>
        <v/>
      </c>
      <c r="E46" t="str">
        <f>IF(NOT('Manual Experiment Interface'!E46=""),'Manual Experiment Interface'!E46,"")</f>
        <v/>
      </c>
      <c r="F46" t="str">
        <f>IF(NOT('Manual Experiment Interface'!F46=""),'Manual Experiment Interface'!F46,"")</f>
        <v/>
      </c>
      <c r="G46" t="str">
        <f>IF(NOT('Manual Experiment Interface'!G46=""),'Manual Experiment Interface'!G46,"")</f>
        <v/>
      </c>
      <c r="H46" t="str">
        <f>IF(NOT('Manual Experiment Interface'!H46=""),'Manual Experiment Interface'!H46,"")</f>
        <v/>
      </c>
      <c r="I46" t="str">
        <f>IF(NOT('Manual Experiment Interface'!I46=""),'Manual Experiment Interface'!I46,"")</f>
        <v/>
      </c>
      <c r="J46" t="str">
        <f>IF(NOT('Manual Experiment Interface'!J46=""),'Manual Experiment Interface'!J46,"")</f>
        <v/>
      </c>
      <c r="K46" t="str">
        <f>IF(NOT('Manual Experiment Interface'!K46=""),'Manual Experiment Interface'!K46,"")</f>
        <v/>
      </c>
    </row>
    <row r="47" ht="15.75" customHeight="1">
      <c r="A47" t="str">
        <f>IF(NOT('Manual Experiment Interface'!A47=""),'Manual Experiment Interface'!A47,"")</f>
        <v/>
      </c>
      <c r="B47" t="str">
        <f>IF(NOT('Manual Experiment Interface'!B47=""),'Manual Experiment Interface'!B47,"")</f>
        <v/>
      </c>
      <c r="C47" t="str">
        <f>IF(NOT('Manual Experiment Interface'!C47=""),'Manual Experiment Interface'!C47,"")</f>
        <v/>
      </c>
      <c r="D47" t="str">
        <f>IF(NOT('Manual Experiment Interface'!D47=""),'Manual Experiment Interface'!D47,"")</f>
        <v/>
      </c>
      <c r="E47" t="str">
        <f>IF(NOT('Manual Experiment Interface'!E47=""),'Manual Experiment Interface'!E47,"")</f>
        <v/>
      </c>
      <c r="F47" t="str">
        <f>IF(NOT('Manual Experiment Interface'!F47=""),'Manual Experiment Interface'!F47,"")</f>
        <v/>
      </c>
      <c r="G47" t="str">
        <f>IF(NOT('Manual Experiment Interface'!G47=""),'Manual Experiment Interface'!G47,"")</f>
        <v/>
      </c>
      <c r="H47" t="str">
        <f>IF(NOT('Manual Experiment Interface'!H47=""),'Manual Experiment Interface'!H47,"")</f>
        <v/>
      </c>
      <c r="I47" t="str">
        <f>IF(NOT('Manual Experiment Interface'!I47=""),'Manual Experiment Interface'!I47,"")</f>
        <v/>
      </c>
      <c r="J47" t="str">
        <f>IF(NOT('Manual Experiment Interface'!J47=""),'Manual Experiment Interface'!J47,"")</f>
        <v/>
      </c>
      <c r="K47" t="str">
        <f>IF(NOT('Manual Experiment Interface'!K47=""),'Manual Experiment Interface'!K47,"")</f>
        <v/>
      </c>
    </row>
    <row r="48" ht="15.75" customHeight="1">
      <c r="A48" t="str">
        <f>IF(NOT('Manual Experiment Interface'!A48=""),'Manual Experiment Interface'!A48,"")</f>
        <v/>
      </c>
      <c r="B48" t="str">
        <f>IF(NOT('Manual Experiment Interface'!B48=""),'Manual Experiment Interface'!B48,"")</f>
        <v/>
      </c>
      <c r="C48" t="str">
        <f>IF(NOT('Manual Experiment Interface'!C48=""),'Manual Experiment Interface'!C48,"")</f>
        <v/>
      </c>
      <c r="D48" t="str">
        <f>IF(NOT('Manual Experiment Interface'!D48=""),'Manual Experiment Interface'!D48,"")</f>
        <v/>
      </c>
      <c r="E48" t="str">
        <f>IF(NOT('Manual Experiment Interface'!E48=""),'Manual Experiment Interface'!E48,"")</f>
        <v/>
      </c>
      <c r="F48" t="str">
        <f>IF(NOT('Manual Experiment Interface'!F48=""),'Manual Experiment Interface'!F48,"")</f>
        <v/>
      </c>
      <c r="G48" t="str">
        <f>IF(NOT('Manual Experiment Interface'!G48=""),'Manual Experiment Interface'!G48,"")</f>
        <v/>
      </c>
      <c r="H48" t="str">
        <f>IF(NOT('Manual Experiment Interface'!H48=""),'Manual Experiment Interface'!H48,"")</f>
        <v/>
      </c>
      <c r="I48" t="str">
        <f>IF(NOT('Manual Experiment Interface'!I48=""),'Manual Experiment Interface'!I48,"")</f>
        <v/>
      </c>
      <c r="J48" t="str">
        <f>IF(NOT('Manual Experiment Interface'!J48=""),'Manual Experiment Interface'!J48,"")</f>
        <v/>
      </c>
      <c r="K48" t="str">
        <f>IF(NOT('Manual Experiment Interface'!K48=""),'Manual Experiment Interface'!K48,"")</f>
        <v/>
      </c>
    </row>
    <row r="49" ht="15.75" customHeight="1">
      <c r="A49" t="str">
        <f>IF(NOT('Manual Experiment Interface'!A49=""),'Manual Experiment Interface'!A49,"")</f>
        <v/>
      </c>
      <c r="B49" t="str">
        <f>IF(NOT('Manual Experiment Interface'!B49=""),'Manual Experiment Interface'!B49,"")</f>
        <v/>
      </c>
      <c r="C49" t="str">
        <f>IF(NOT('Manual Experiment Interface'!C49=""),'Manual Experiment Interface'!C49,"")</f>
        <v/>
      </c>
      <c r="D49" t="str">
        <f>IF(NOT('Manual Experiment Interface'!D49=""),'Manual Experiment Interface'!D49,"")</f>
        <v/>
      </c>
      <c r="E49" t="str">
        <f>IF(NOT('Manual Experiment Interface'!E49=""),'Manual Experiment Interface'!E49,"")</f>
        <v/>
      </c>
      <c r="F49" t="str">
        <f>IF(NOT('Manual Experiment Interface'!F49=""),'Manual Experiment Interface'!F49,"")</f>
        <v/>
      </c>
      <c r="G49" t="str">
        <f>IF(NOT('Manual Experiment Interface'!G49=""),'Manual Experiment Interface'!G49,"")</f>
        <v/>
      </c>
      <c r="H49" t="str">
        <f>IF(NOT('Manual Experiment Interface'!H49=""),'Manual Experiment Interface'!H49,"")</f>
        <v/>
      </c>
      <c r="I49" t="str">
        <f>IF(NOT('Manual Experiment Interface'!I49=""),'Manual Experiment Interface'!I49,"")</f>
        <v/>
      </c>
      <c r="J49" t="str">
        <f>IF(NOT('Manual Experiment Interface'!J49=""),'Manual Experiment Interface'!J49,"")</f>
        <v/>
      </c>
      <c r="K49" t="str">
        <f>IF(NOT('Manual Experiment Interface'!K49=""),'Manual Experiment Interface'!K49,"")</f>
        <v/>
      </c>
    </row>
    <row r="50" ht="15.75" customHeight="1">
      <c r="A50" t="str">
        <f>IF(NOT('Manual Experiment Interface'!A50=""),'Manual Experiment Interface'!A50,"")</f>
        <v/>
      </c>
      <c r="B50" t="str">
        <f>IF(NOT('Manual Experiment Interface'!B50=""),'Manual Experiment Interface'!B50,"")</f>
        <v/>
      </c>
      <c r="C50" t="str">
        <f>IF(NOT('Manual Experiment Interface'!C50=""),'Manual Experiment Interface'!C50,"")</f>
        <v/>
      </c>
      <c r="D50" t="str">
        <f>IF(NOT('Manual Experiment Interface'!D50=""),'Manual Experiment Interface'!D50,"")</f>
        <v/>
      </c>
      <c r="E50" t="str">
        <f>IF(NOT('Manual Experiment Interface'!E50=""),'Manual Experiment Interface'!E50,"")</f>
        <v/>
      </c>
      <c r="F50" t="str">
        <f>IF(NOT('Manual Experiment Interface'!F50=""),'Manual Experiment Interface'!F50,"")</f>
        <v/>
      </c>
      <c r="G50" t="str">
        <f>IF(NOT('Manual Experiment Interface'!G50=""),'Manual Experiment Interface'!G50,"")</f>
        <v/>
      </c>
      <c r="H50" t="str">
        <f>IF(NOT('Manual Experiment Interface'!H50=""),'Manual Experiment Interface'!H50,"")</f>
        <v/>
      </c>
      <c r="I50" t="str">
        <f>IF(NOT('Manual Experiment Interface'!I50=""),'Manual Experiment Interface'!I50,"")</f>
        <v/>
      </c>
      <c r="J50" t="str">
        <f>IF(NOT('Manual Experiment Interface'!J50=""),'Manual Experiment Interface'!J50,"")</f>
        <v/>
      </c>
      <c r="K50" t="str">
        <f>IF(NOT('Manual Experiment Interface'!K50=""),'Manual Experiment Interface'!K50,"")</f>
        <v/>
      </c>
    </row>
    <row r="51" ht="15.75" customHeight="1">
      <c r="A51" t="str">
        <f>IF(NOT('Manual Experiment Interface'!A51=""),'Manual Experiment Interface'!A51,"")</f>
        <v/>
      </c>
      <c r="B51" t="str">
        <f>IF(NOT('Manual Experiment Interface'!B51=""),'Manual Experiment Interface'!B51,"")</f>
        <v/>
      </c>
      <c r="C51" t="str">
        <f>IF(NOT('Manual Experiment Interface'!C51=""),'Manual Experiment Interface'!C51,"")</f>
        <v/>
      </c>
      <c r="D51" t="str">
        <f>IF(NOT('Manual Experiment Interface'!D51=""),'Manual Experiment Interface'!D51,"")</f>
        <v/>
      </c>
      <c r="E51" t="str">
        <f>IF(NOT('Manual Experiment Interface'!E51=""),'Manual Experiment Interface'!E51,"")</f>
        <v/>
      </c>
      <c r="F51" t="str">
        <f>IF(NOT('Manual Experiment Interface'!F51=""),'Manual Experiment Interface'!F51,"")</f>
        <v/>
      </c>
      <c r="G51" t="str">
        <f>IF(NOT('Manual Experiment Interface'!G51=""),'Manual Experiment Interface'!G51,"")</f>
        <v/>
      </c>
      <c r="H51" t="str">
        <f>IF(NOT('Manual Experiment Interface'!H51=""),'Manual Experiment Interface'!H51,"")</f>
        <v/>
      </c>
      <c r="I51" t="str">
        <f>IF(NOT('Manual Experiment Interface'!I51=""),'Manual Experiment Interface'!I51,"")</f>
        <v/>
      </c>
      <c r="J51" t="str">
        <f>IF(NOT('Manual Experiment Interface'!J51=""),'Manual Experiment Interface'!J51,"")</f>
        <v/>
      </c>
      <c r="K51" t="str">
        <f>IF(NOT('Manual Experiment Interface'!K51=""),'Manual Experiment Interface'!K51,"")</f>
        <v/>
      </c>
    </row>
    <row r="52" ht="15.75" customHeight="1">
      <c r="A52" t="str">
        <f>IF(NOT('Manual Experiment Interface'!A52=""),'Manual Experiment Interface'!A52,"")</f>
        <v/>
      </c>
      <c r="B52" t="str">
        <f>IF(NOT('Manual Experiment Interface'!B52=""),'Manual Experiment Interface'!B52,"")</f>
        <v/>
      </c>
      <c r="C52" t="str">
        <f>IF(NOT('Manual Experiment Interface'!C52=""),'Manual Experiment Interface'!C52,"")</f>
        <v/>
      </c>
      <c r="D52" t="str">
        <f>IF(NOT('Manual Experiment Interface'!D52=""),'Manual Experiment Interface'!D52,"")</f>
        <v/>
      </c>
      <c r="E52" t="str">
        <f>IF(NOT('Manual Experiment Interface'!E52=""),'Manual Experiment Interface'!E52,"")</f>
        <v/>
      </c>
      <c r="F52" t="str">
        <f>IF(NOT('Manual Experiment Interface'!F52=""),'Manual Experiment Interface'!F52,"")</f>
        <v/>
      </c>
      <c r="G52" t="str">
        <f>IF(NOT('Manual Experiment Interface'!G52=""),'Manual Experiment Interface'!G52,"")</f>
        <v/>
      </c>
      <c r="H52" t="str">
        <f>IF(NOT('Manual Experiment Interface'!H52=""),'Manual Experiment Interface'!H52,"")</f>
        <v/>
      </c>
      <c r="I52" t="str">
        <f>IF(NOT('Manual Experiment Interface'!I52=""),'Manual Experiment Interface'!I52,"")</f>
        <v/>
      </c>
      <c r="J52" t="str">
        <f>IF(NOT('Manual Experiment Interface'!J52=""),'Manual Experiment Interface'!J52,"")</f>
        <v/>
      </c>
      <c r="K52" t="str">
        <f>IF(NOT('Manual Experiment Interface'!K52=""),'Manual Experiment Interface'!K52,"")</f>
        <v/>
      </c>
    </row>
    <row r="53" ht="15.75" customHeight="1">
      <c r="A53" t="str">
        <f>IF(NOT('Manual Experiment Interface'!A53=""),'Manual Experiment Interface'!A53,"")</f>
        <v/>
      </c>
      <c r="B53" t="str">
        <f>IF(NOT('Manual Experiment Interface'!B53=""),'Manual Experiment Interface'!B53,"")</f>
        <v/>
      </c>
      <c r="C53" t="str">
        <f>IF(NOT('Manual Experiment Interface'!C53=""),'Manual Experiment Interface'!C53,"")</f>
        <v/>
      </c>
      <c r="D53" t="str">
        <f>IF(NOT('Manual Experiment Interface'!D53=""),'Manual Experiment Interface'!D53,"")</f>
        <v/>
      </c>
      <c r="E53" t="str">
        <f>IF(NOT('Manual Experiment Interface'!E53=""),'Manual Experiment Interface'!E53,"")</f>
        <v/>
      </c>
      <c r="F53" t="str">
        <f>IF(NOT('Manual Experiment Interface'!F53=""),'Manual Experiment Interface'!F53,"")</f>
        <v/>
      </c>
      <c r="G53" t="str">
        <f>IF(NOT('Manual Experiment Interface'!G53=""),'Manual Experiment Interface'!G53,"")</f>
        <v/>
      </c>
      <c r="H53" t="str">
        <f>IF(NOT('Manual Experiment Interface'!H53=""),'Manual Experiment Interface'!H53,"")</f>
        <v/>
      </c>
      <c r="I53" t="str">
        <f>IF(NOT('Manual Experiment Interface'!I53=""),'Manual Experiment Interface'!I53,"")</f>
        <v/>
      </c>
      <c r="J53" t="str">
        <f>IF(NOT('Manual Experiment Interface'!J53=""),'Manual Experiment Interface'!J53,"")</f>
        <v/>
      </c>
      <c r="K53" t="str">
        <f>IF(NOT('Manual Experiment Interface'!K53=""),'Manual Experiment Interface'!K53,"")</f>
        <v/>
      </c>
    </row>
    <row r="54" ht="15.75" customHeight="1">
      <c r="A54" t="str">
        <f>IF(NOT('Manual Experiment Interface'!A54=""),'Manual Experiment Interface'!A54,"")</f>
        <v/>
      </c>
      <c r="B54" t="str">
        <f>IF(NOT('Manual Experiment Interface'!B54=""),'Manual Experiment Interface'!B54,"")</f>
        <v/>
      </c>
      <c r="C54" t="str">
        <f>IF(NOT('Manual Experiment Interface'!C54=""),'Manual Experiment Interface'!C54,"")</f>
        <v/>
      </c>
      <c r="D54" t="str">
        <f>IF(NOT('Manual Experiment Interface'!D54=""),'Manual Experiment Interface'!D54,"")</f>
        <v/>
      </c>
      <c r="E54" t="str">
        <f>IF(NOT('Manual Experiment Interface'!E54=""),'Manual Experiment Interface'!E54,"")</f>
        <v/>
      </c>
      <c r="F54" t="str">
        <f>IF(NOT('Manual Experiment Interface'!F54=""),'Manual Experiment Interface'!F54,"")</f>
        <v/>
      </c>
      <c r="G54" t="str">
        <f>IF(NOT('Manual Experiment Interface'!G54=""),'Manual Experiment Interface'!G54,"")</f>
        <v/>
      </c>
      <c r="H54" t="str">
        <f>IF(NOT('Manual Experiment Interface'!H54=""),'Manual Experiment Interface'!H54,"")</f>
        <v/>
      </c>
      <c r="I54" t="str">
        <f>IF(NOT('Manual Experiment Interface'!I54=""),'Manual Experiment Interface'!I54,"")</f>
        <v/>
      </c>
      <c r="J54" t="str">
        <f>IF(NOT('Manual Experiment Interface'!J54=""),'Manual Experiment Interface'!J54,"")</f>
        <v/>
      </c>
      <c r="K54" t="str">
        <f>IF(NOT('Manual Experiment Interface'!K54=""),'Manual Experiment Interface'!K54,"")</f>
        <v/>
      </c>
    </row>
    <row r="55" ht="15.75" customHeight="1">
      <c r="A55" t="str">
        <f>IF(NOT('Manual Experiment Interface'!A55=""),'Manual Experiment Interface'!A55,"")</f>
        <v/>
      </c>
      <c r="B55" t="str">
        <f>IF(NOT('Manual Experiment Interface'!B55=""),'Manual Experiment Interface'!B55,"")</f>
        <v/>
      </c>
      <c r="C55" t="str">
        <f>IF(NOT('Manual Experiment Interface'!C55=""),'Manual Experiment Interface'!C55,"")</f>
        <v/>
      </c>
      <c r="D55" t="str">
        <f>IF(NOT('Manual Experiment Interface'!D55=""),'Manual Experiment Interface'!D55,"")</f>
        <v/>
      </c>
      <c r="E55" t="str">
        <f>IF(NOT('Manual Experiment Interface'!E55=""),'Manual Experiment Interface'!E55,"")</f>
        <v/>
      </c>
      <c r="F55" t="str">
        <f>IF(NOT('Manual Experiment Interface'!F55=""),'Manual Experiment Interface'!F55,"")</f>
        <v/>
      </c>
      <c r="G55" t="str">
        <f>IF(NOT('Manual Experiment Interface'!G55=""),'Manual Experiment Interface'!G55,"")</f>
        <v/>
      </c>
      <c r="H55" t="str">
        <f>IF(NOT('Manual Experiment Interface'!H55=""),'Manual Experiment Interface'!H55,"")</f>
        <v/>
      </c>
      <c r="I55" t="str">
        <f>IF(NOT('Manual Experiment Interface'!I55=""),'Manual Experiment Interface'!I55,"")</f>
        <v/>
      </c>
      <c r="J55" t="str">
        <f>IF(NOT('Manual Experiment Interface'!J55=""),'Manual Experiment Interface'!J55,"")</f>
        <v/>
      </c>
      <c r="K55" t="str">
        <f>IF(NOT('Manual Experiment Interface'!K55=""),'Manual Experiment Interface'!K55,"")</f>
        <v/>
      </c>
    </row>
    <row r="56" ht="15.75" customHeight="1">
      <c r="A56" t="str">
        <f>IF(NOT('Manual Experiment Interface'!A56=""),'Manual Experiment Interface'!A56,"")</f>
        <v/>
      </c>
      <c r="B56" t="str">
        <f>IF(NOT('Manual Experiment Interface'!B56=""),'Manual Experiment Interface'!B56,"")</f>
        <v/>
      </c>
      <c r="C56" t="str">
        <f>IF(NOT('Manual Experiment Interface'!C56=""),'Manual Experiment Interface'!C56,"")</f>
        <v/>
      </c>
      <c r="D56" t="str">
        <f>IF(NOT('Manual Experiment Interface'!D56=""),'Manual Experiment Interface'!D56,"")</f>
        <v/>
      </c>
      <c r="E56" t="str">
        <f>IF(NOT('Manual Experiment Interface'!E56=""),'Manual Experiment Interface'!E56,"")</f>
        <v/>
      </c>
      <c r="F56" t="str">
        <f>IF(NOT('Manual Experiment Interface'!F56=""),'Manual Experiment Interface'!F56,"")</f>
        <v/>
      </c>
      <c r="G56" t="str">
        <f>IF(NOT('Manual Experiment Interface'!G56=""),'Manual Experiment Interface'!G56,"")</f>
        <v/>
      </c>
      <c r="H56" t="str">
        <f>IF(NOT('Manual Experiment Interface'!H56=""),'Manual Experiment Interface'!H56,"")</f>
        <v/>
      </c>
      <c r="I56" t="str">
        <f>IF(NOT('Manual Experiment Interface'!I56=""),'Manual Experiment Interface'!I56,"")</f>
        <v/>
      </c>
      <c r="J56" t="str">
        <f>IF(NOT('Manual Experiment Interface'!J56=""),'Manual Experiment Interface'!J56,"")</f>
        <v/>
      </c>
      <c r="K56" t="str">
        <f>IF(NOT('Manual Experiment Interface'!K56=""),'Manual Experiment Interface'!K56,"")</f>
        <v/>
      </c>
    </row>
    <row r="57" ht="15.75" customHeight="1">
      <c r="A57" t="str">
        <f>IF(NOT('Manual Experiment Interface'!A57=""),'Manual Experiment Interface'!A57,"")</f>
        <v/>
      </c>
      <c r="B57" t="str">
        <f>IF(NOT('Manual Experiment Interface'!B57=""),'Manual Experiment Interface'!B57,"")</f>
        <v/>
      </c>
      <c r="C57" t="str">
        <f>IF(NOT('Manual Experiment Interface'!C57=""),'Manual Experiment Interface'!C57,"")</f>
        <v/>
      </c>
      <c r="D57" t="str">
        <f>IF(NOT('Manual Experiment Interface'!D57=""),'Manual Experiment Interface'!D57,"")</f>
        <v/>
      </c>
      <c r="E57" t="str">
        <f>IF(NOT('Manual Experiment Interface'!E57=""),'Manual Experiment Interface'!E57,"")</f>
        <v/>
      </c>
      <c r="F57" t="str">
        <f>IF(NOT('Manual Experiment Interface'!F57=""),'Manual Experiment Interface'!F57,"")</f>
        <v/>
      </c>
      <c r="G57" t="str">
        <f>IF(NOT('Manual Experiment Interface'!G57=""),'Manual Experiment Interface'!G57,"")</f>
        <v/>
      </c>
      <c r="H57" t="str">
        <f>IF(NOT('Manual Experiment Interface'!H57=""),'Manual Experiment Interface'!H57,"")</f>
        <v/>
      </c>
      <c r="I57" t="str">
        <f>IF(NOT('Manual Experiment Interface'!I57=""),'Manual Experiment Interface'!I57,"")</f>
        <v/>
      </c>
      <c r="J57" t="str">
        <f>IF(NOT('Manual Experiment Interface'!J57=""),'Manual Experiment Interface'!J57,"")</f>
        <v/>
      </c>
      <c r="K57" t="str">
        <f>IF(NOT('Manual Experiment Interface'!K57=""),'Manual Experiment Interface'!K57,"")</f>
        <v/>
      </c>
    </row>
    <row r="58" ht="15.75" customHeight="1">
      <c r="A58" t="str">
        <f>IF(NOT('Manual Experiment Interface'!A58=""),'Manual Experiment Interface'!A58,"")</f>
        <v/>
      </c>
      <c r="B58" t="str">
        <f>IF(NOT('Manual Experiment Interface'!B58=""),'Manual Experiment Interface'!B58,"")</f>
        <v/>
      </c>
      <c r="C58" t="str">
        <f>IF(NOT('Manual Experiment Interface'!C58=""),'Manual Experiment Interface'!C58,"")</f>
        <v/>
      </c>
      <c r="D58" t="str">
        <f>IF(NOT('Manual Experiment Interface'!D58=""),'Manual Experiment Interface'!D58,"")</f>
        <v/>
      </c>
      <c r="E58" t="str">
        <f>IF(NOT('Manual Experiment Interface'!E58=""),'Manual Experiment Interface'!E58,"")</f>
        <v/>
      </c>
      <c r="F58" t="str">
        <f>IF(NOT('Manual Experiment Interface'!F58=""),'Manual Experiment Interface'!F58,"")</f>
        <v/>
      </c>
      <c r="G58" t="str">
        <f>IF(NOT('Manual Experiment Interface'!G58=""),'Manual Experiment Interface'!G58,"")</f>
        <v/>
      </c>
      <c r="H58" t="str">
        <f>IF(NOT('Manual Experiment Interface'!H58=""),'Manual Experiment Interface'!H58,"")</f>
        <v/>
      </c>
      <c r="I58" t="str">
        <f>IF(NOT('Manual Experiment Interface'!I58=""),'Manual Experiment Interface'!I58,"")</f>
        <v/>
      </c>
      <c r="J58" t="str">
        <f>IF(NOT('Manual Experiment Interface'!J58=""),'Manual Experiment Interface'!J58,"")</f>
        <v/>
      </c>
      <c r="K58" t="str">
        <f>IF(NOT('Manual Experiment Interface'!K58=""),'Manual Experiment Interface'!K58,"")</f>
        <v/>
      </c>
    </row>
    <row r="59" ht="15.75" customHeight="1">
      <c r="A59" t="str">
        <f>IF(NOT('Manual Experiment Interface'!A59=""),'Manual Experiment Interface'!A59,"")</f>
        <v/>
      </c>
      <c r="B59" t="str">
        <f>IF(NOT('Manual Experiment Interface'!B59=""),'Manual Experiment Interface'!B59,"")</f>
        <v/>
      </c>
      <c r="C59" t="str">
        <f>IF(NOT('Manual Experiment Interface'!C59=""),'Manual Experiment Interface'!C59,"")</f>
        <v/>
      </c>
      <c r="D59" t="str">
        <f>IF(NOT('Manual Experiment Interface'!D59=""),'Manual Experiment Interface'!D59,"")</f>
        <v/>
      </c>
      <c r="E59" t="str">
        <f>IF(NOT('Manual Experiment Interface'!E59=""),'Manual Experiment Interface'!E59,"")</f>
        <v/>
      </c>
      <c r="F59" t="str">
        <f>IF(NOT('Manual Experiment Interface'!F59=""),'Manual Experiment Interface'!F59,"")</f>
        <v/>
      </c>
      <c r="G59" t="str">
        <f>IF(NOT('Manual Experiment Interface'!G59=""),'Manual Experiment Interface'!G59,"")</f>
        <v/>
      </c>
      <c r="H59" t="str">
        <f>IF(NOT('Manual Experiment Interface'!H59=""),'Manual Experiment Interface'!H59,"")</f>
        <v/>
      </c>
      <c r="I59" t="str">
        <f>IF(NOT('Manual Experiment Interface'!I59=""),'Manual Experiment Interface'!I59,"")</f>
        <v/>
      </c>
      <c r="J59" t="str">
        <f>IF(NOT('Manual Experiment Interface'!J59=""),'Manual Experiment Interface'!J59,"")</f>
        <v/>
      </c>
      <c r="K59" t="str">
        <f>IF(NOT('Manual Experiment Interface'!K59=""),'Manual Experiment Interface'!K59,"")</f>
        <v/>
      </c>
    </row>
    <row r="60" ht="15.75" customHeight="1">
      <c r="A60" t="str">
        <f>IF(NOT('Manual Experiment Interface'!A60=""),'Manual Experiment Interface'!A60,"")</f>
        <v/>
      </c>
      <c r="B60" t="str">
        <f>IF(NOT('Manual Experiment Interface'!B60=""),'Manual Experiment Interface'!B60,"")</f>
        <v/>
      </c>
      <c r="C60" t="str">
        <f>IF(NOT('Manual Experiment Interface'!C60=""),'Manual Experiment Interface'!C60,"")</f>
        <v/>
      </c>
      <c r="D60" t="str">
        <f>IF(NOT('Manual Experiment Interface'!D60=""),'Manual Experiment Interface'!D60,"")</f>
        <v/>
      </c>
      <c r="E60" t="str">
        <f>IF(NOT('Manual Experiment Interface'!E60=""),'Manual Experiment Interface'!E60,"")</f>
        <v/>
      </c>
      <c r="F60" t="str">
        <f>IF(NOT('Manual Experiment Interface'!F60=""),'Manual Experiment Interface'!F60,"")</f>
        <v/>
      </c>
      <c r="G60" t="str">
        <f>IF(NOT('Manual Experiment Interface'!G60=""),'Manual Experiment Interface'!G60,"")</f>
        <v/>
      </c>
      <c r="H60" t="str">
        <f>IF(NOT('Manual Experiment Interface'!H60=""),'Manual Experiment Interface'!H60,"")</f>
        <v/>
      </c>
      <c r="I60" t="str">
        <f>IF(NOT('Manual Experiment Interface'!I60=""),'Manual Experiment Interface'!I60,"")</f>
        <v/>
      </c>
      <c r="J60" t="str">
        <f>IF(NOT('Manual Experiment Interface'!J60=""),'Manual Experiment Interface'!J60,"")</f>
        <v/>
      </c>
      <c r="K60" t="str">
        <f>IF(NOT('Manual Experiment Interface'!K60=""),'Manual Experiment Interface'!K60,"")</f>
        <v/>
      </c>
    </row>
    <row r="61" ht="15.75" customHeight="1">
      <c r="A61" t="str">
        <f>IF(NOT('Manual Experiment Interface'!A61=""),'Manual Experiment Interface'!A61,"")</f>
        <v/>
      </c>
      <c r="B61" t="str">
        <f>IF(NOT('Manual Experiment Interface'!B61=""),'Manual Experiment Interface'!B61,"")</f>
        <v/>
      </c>
      <c r="C61" t="str">
        <f>IF(NOT('Manual Experiment Interface'!C61=""),'Manual Experiment Interface'!C61,"")</f>
        <v/>
      </c>
      <c r="D61" t="str">
        <f>IF(NOT('Manual Experiment Interface'!D61=""),'Manual Experiment Interface'!D61,"")</f>
        <v/>
      </c>
      <c r="E61" t="str">
        <f>IF(NOT('Manual Experiment Interface'!E61=""),'Manual Experiment Interface'!E61,"")</f>
        <v/>
      </c>
      <c r="F61" t="str">
        <f>IF(NOT('Manual Experiment Interface'!F61=""),'Manual Experiment Interface'!F61,"")</f>
        <v/>
      </c>
      <c r="G61" t="str">
        <f>IF(NOT('Manual Experiment Interface'!G61=""),'Manual Experiment Interface'!G61,"")</f>
        <v/>
      </c>
      <c r="H61" t="str">
        <f>IF(NOT('Manual Experiment Interface'!H61=""),'Manual Experiment Interface'!H61,"")</f>
        <v/>
      </c>
      <c r="I61" t="str">
        <f>IF(NOT('Manual Experiment Interface'!I61=""),'Manual Experiment Interface'!I61,"")</f>
        <v/>
      </c>
      <c r="J61" t="str">
        <f>IF(NOT('Manual Experiment Interface'!J61=""),'Manual Experiment Interface'!J61,"")</f>
        <v/>
      </c>
      <c r="K61" t="str">
        <f>IF(NOT('Manual Experiment Interface'!K61=""),'Manual Experiment Interface'!K61,"")</f>
        <v/>
      </c>
    </row>
    <row r="62" ht="15.75" customHeight="1">
      <c r="A62" t="str">
        <f>IF(NOT('Manual Experiment Interface'!A62=""),'Manual Experiment Interface'!A62,"")</f>
        <v/>
      </c>
      <c r="B62" t="str">
        <f>IF(NOT('Manual Experiment Interface'!B62=""),'Manual Experiment Interface'!B62,"")</f>
        <v/>
      </c>
      <c r="C62" t="str">
        <f>IF(NOT('Manual Experiment Interface'!C62=""),'Manual Experiment Interface'!C62,"")</f>
        <v/>
      </c>
      <c r="D62" t="str">
        <f>IF(NOT('Manual Experiment Interface'!D62=""),'Manual Experiment Interface'!D62,"")</f>
        <v/>
      </c>
      <c r="E62" t="str">
        <f>IF(NOT('Manual Experiment Interface'!E62=""),'Manual Experiment Interface'!E62,"")</f>
        <v/>
      </c>
      <c r="F62" t="str">
        <f>IF(NOT('Manual Experiment Interface'!F62=""),'Manual Experiment Interface'!F62,"")</f>
        <v/>
      </c>
      <c r="G62" t="str">
        <f>IF(NOT('Manual Experiment Interface'!G62=""),'Manual Experiment Interface'!G62,"")</f>
        <v/>
      </c>
      <c r="H62" t="str">
        <f>IF(NOT('Manual Experiment Interface'!H62=""),'Manual Experiment Interface'!H62,"")</f>
        <v/>
      </c>
      <c r="I62" t="str">
        <f>IF(NOT('Manual Experiment Interface'!I62=""),'Manual Experiment Interface'!I62,"")</f>
        <v/>
      </c>
      <c r="J62" t="str">
        <f>IF(NOT('Manual Experiment Interface'!J62=""),'Manual Experiment Interface'!J62,"")</f>
        <v/>
      </c>
      <c r="K62" t="str">
        <f>IF(NOT('Manual Experiment Interface'!K62=""),'Manual Experiment Interface'!K62,"")</f>
        <v/>
      </c>
    </row>
    <row r="63" ht="15.75" customHeight="1">
      <c r="A63" t="str">
        <f>IF(NOT('Manual Experiment Interface'!A63=""),'Manual Experiment Interface'!A63,"")</f>
        <v/>
      </c>
      <c r="B63" t="str">
        <f>IF(NOT('Manual Experiment Interface'!B63=""),'Manual Experiment Interface'!B63,"")</f>
        <v/>
      </c>
      <c r="C63" t="str">
        <f>IF(NOT('Manual Experiment Interface'!C63=""),'Manual Experiment Interface'!C63,"")</f>
        <v/>
      </c>
      <c r="D63" t="str">
        <f>IF(NOT('Manual Experiment Interface'!D63=""),'Manual Experiment Interface'!D63,"")</f>
        <v/>
      </c>
      <c r="E63" t="str">
        <f>IF(NOT('Manual Experiment Interface'!E63=""),'Manual Experiment Interface'!E63,"")</f>
        <v/>
      </c>
      <c r="F63" t="str">
        <f>IF(NOT('Manual Experiment Interface'!F63=""),'Manual Experiment Interface'!F63,"")</f>
        <v/>
      </c>
      <c r="G63" t="str">
        <f>IF(NOT('Manual Experiment Interface'!G63=""),'Manual Experiment Interface'!G63,"")</f>
        <v/>
      </c>
      <c r="H63" t="str">
        <f>IF(NOT('Manual Experiment Interface'!H63=""),'Manual Experiment Interface'!H63,"")</f>
        <v/>
      </c>
      <c r="I63" t="str">
        <f>IF(NOT('Manual Experiment Interface'!I63=""),'Manual Experiment Interface'!I63,"")</f>
        <v/>
      </c>
      <c r="J63" t="str">
        <f>IF(NOT('Manual Experiment Interface'!J63=""),'Manual Experiment Interface'!J63,"")</f>
        <v/>
      </c>
      <c r="K63" t="str">
        <f>IF(NOT('Manual Experiment Interface'!K63=""),'Manual Experiment Interface'!K63,"")</f>
        <v/>
      </c>
    </row>
    <row r="64" ht="15.75" customHeight="1">
      <c r="A64" t="str">
        <f>IF(NOT('Manual Experiment Interface'!A64=""),'Manual Experiment Interface'!A64,"")</f>
        <v/>
      </c>
      <c r="B64" t="str">
        <f>IF(NOT('Manual Experiment Interface'!B64=""),'Manual Experiment Interface'!B64,"")</f>
        <v/>
      </c>
      <c r="C64" t="str">
        <f>IF(NOT('Manual Experiment Interface'!C64=""),'Manual Experiment Interface'!C64,"")</f>
        <v/>
      </c>
      <c r="D64" t="str">
        <f>IF(NOT('Manual Experiment Interface'!D64=""),'Manual Experiment Interface'!D64,"")</f>
        <v/>
      </c>
      <c r="E64" t="str">
        <f>IF(NOT('Manual Experiment Interface'!E64=""),'Manual Experiment Interface'!E64,"")</f>
        <v/>
      </c>
      <c r="F64" t="str">
        <f>IF(NOT('Manual Experiment Interface'!F64=""),'Manual Experiment Interface'!F64,"")</f>
        <v/>
      </c>
      <c r="G64" t="str">
        <f>IF(NOT('Manual Experiment Interface'!G64=""),'Manual Experiment Interface'!G64,"")</f>
        <v/>
      </c>
      <c r="H64" t="str">
        <f>IF(NOT('Manual Experiment Interface'!H64=""),'Manual Experiment Interface'!H64,"")</f>
        <v/>
      </c>
      <c r="I64" t="str">
        <f>IF(NOT('Manual Experiment Interface'!I64=""),'Manual Experiment Interface'!I64,"")</f>
        <v/>
      </c>
      <c r="J64" t="str">
        <f>IF(NOT('Manual Experiment Interface'!J64=""),'Manual Experiment Interface'!J64,"")</f>
        <v/>
      </c>
      <c r="K64" t="str">
        <f>IF(NOT('Manual Experiment Interface'!K64=""),'Manual Experiment Interface'!K64,"")</f>
        <v/>
      </c>
    </row>
    <row r="65" ht="15.75" customHeight="1">
      <c r="A65" t="str">
        <f>IF(NOT('Manual Experiment Interface'!A65=""),'Manual Experiment Interface'!A65,"")</f>
        <v/>
      </c>
      <c r="B65" t="str">
        <f>IF(NOT('Manual Experiment Interface'!B65=""),'Manual Experiment Interface'!B65,"")</f>
        <v/>
      </c>
      <c r="C65" t="str">
        <f>IF(NOT('Manual Experiment Interface'!C65=""),'Manual Experiment Interface'!C65,"")</f>
        <v/>
      </c>
      <c r="D65" t="str">
        <f>IF(NOT('Manual Experiment Interface'!D65=""),'Manual Experiment Interface'!D65,"")</f>
        <v/>
      </c>
      <c r="E65" t="str">
        <f>IF(NOT('Manual Experiment Interface'!E65=""),'Manual Experiment Interface'!E65,"")</f>
        <v/>
      </c>
      <c r="F65" t="str">
        <f>IF(NOT('Manual Experiment Interface'!F65=""),'Manual Experiment Interface'!F65,"")</f>
        <v/>
      </c>
      <c r="G65" t="str">
        <f>IF(NOT('Manual Experiment Interface'!G65=""),'Manual Experiment Interface'!G65,"")</f>
        <v/>
      </c>
      <c r="H65" t="str">
        <f>IF(NOT('Manual Experiment Interface'!H65=""),'Manual Experiment Interface'!H65,"")</f>
        <v/>
      </c>
      <c r="I65" t="str">
        <f>IF(NOT('Manual Experiment Interface'!I65=""),'Manual Experiment Interface'!I65,"")</f>
        <v/>
      </c>
      <c r="J65" t="str">
        <f>IF(NOT('Manual Experiment Interface'!J65=""),'Manual Experiment Interface'!J65,"")</f>
        <v/>
      </c>
      <c r="K65" t="str">
        <f>IF(NOT('Manual Experiment Interface'!K65=""),'Manual Experiment Interface'!K65,"")</f>
        <v/>
      </c>
    </row>
    <row r="66" ht="15.75" customHeight="1">
      <c r="A66" t="str">
        <f>IF(NOT('Manual Experiment Interface'!A66=""),'Manual Experiment Interface'!A66,"")</f>
        <v/>
      </c>
      <c r="B66" t="str">
        <f>IF(NOT('Manual Experiment Interface'!B66=""),'Manual Experiment Interface'!B66,"")</f>
        <v/>
      </c>
      <c r="C66" t="str">
        <f>IF(NOT('Manual Experiment Interface'!C66=""),'Manual Experiment Interface'!C66,"")</f>
        <v/>
      </c>
      <c r="D66" t="str">
        <f>IF(NOT('Manual Experiment Interface'!D66=""),'Manual Experiment Interface'!D66,"")</f>
        <v/>
      </c>
      <c r="E66" t="str">
        <f>IF(NOT('Manual Experiment Interface'!E66=""),'Manual Experiment Interface'!E66,"")</f>
        <v/>
      </c>
      <c r="F66" t="str">
        <f>IF(NOT('Manual Experiment Interface'!F66=""),'Manual Experiment Interface'!F66,"")</f>
        <v/>
      </c>
      <c r="G66" t="str">
        <f>IF(NOT('Manual Experiment Interface'!G66=""),'Manual Experiment Interface'!G66,"")</f>
        <v/>
      </c>
      <c r="H66" t="str">
        <f>IF(NOT('Manual Experiment Interface'!H66=""),'Manual Experiment Interface'!H66,"")</f>
        <v/>
      </c>
      <c r="I66" t="str">
        <f>IF(NOT('Manual Experiment Interface'!I66=""),'Manual Experiment Interface'!I66,"")</f>
        <v/>
      </c>
      <c r="J66" t="str">
        <f>IF(NOT('Manual Experiment Interface'!J66=""),'Manual Experiment Interface'!J66,"")</f>
        <v/>
      </c>
      <c r="K66" t="str">
        <f>IF(NOT('Manual Experiment Interface'!K66=""),'Manual Experiment Interface'!K66,"")</f>
        <v/>
      </c>
    </row>
    <row r="67" ht="15.75" customHeight="1">
      <c r="A67" t="str">
        <f>IF(NOT('Manual Experiment Interface'!A67=""),'Manual Experiment Interface'!A67,"")</f>
        <v/>
      </c>
      <c r="B67" t="str">
        <f>IF(NOT('Manual Experiment Interface'!B67=""),'Manual Experiment Interface'!B67,"")</f>
        <v/>
      </c>
      <c r="C67" t="str">
        <f>IF(NOT('Manual Experiment Interface'!C67=""),'Manual Experiment Interface'!C67,"")</f>
        <v/>
      </c>
      <c r="D67" t="str">
        <f>IF(NOT('Manual Experiment Interface'!D67=""),'Manual Experiment Interface'!D67,"")</f>
        <v/>
      </c>
      <c r="E67" t="str">
        <f>IF(NOT('Manual Experiment Interface'!E67=""),'Manual Experiment Interface'!E67,"")</f>
        <v/>
      </c>
      <c r="F67" t="str">
        <f>IF(NOT('Manual Experiment Interface'!F67=""),'Manual Experiment Interface'!F67,"")</f>
        <v/>
      </c>
      <c r="G67" t="str">
        <f>IF(NOT('Manual Experiment Interface'!G67=""),'Manual Experiment Interface'!G67,"")</f>
        <v/>
      </c>
      <c r="H67" t="str">
        <f>IF(NOT('Manual Experiment Interface'!H67=""),'Manual Experiment Interface'!H67,"")</f>
        <v/>
      </c>
      <c r="I67" t="str">
        <f>IF(NOT('Manual Experiment Interface'!I67=""),'Manual Experiment Interface'!I67,"")</f>
        <v/>
      </c>
      <c r="J67" t="str">
        <f>IF(NOT('Manual Experiment Interface'!J67=""),'Manual Experiment Interface'!J67,"")</f>
        <v/>
      </c>
      <c r="K67" t="str">
        <f>IF(NOT('Manual Experiment Interface'!K67=""),'Manual Experiment Interface'!K67,"")</f>
        <v/>
      </c>
    </row>
    <row r="68" ht="15.75" customHeight="1">
      <c r="A68" t="str">
        <f>IF(NOT('Manual Experiment Interface'!A68=""),'Manual Experiment Interface'!A68,"")</f>
        <v/>
      </c>
      <c r="B68" t="str">
        <f>IF(NOT('Manual Experiment Interface'!B68=""),'Manual Experiment Interface'!B68,"")</f>
        <v/>
      </c>
      <c r="C68" t="str">
        <f>IF(NOT('Manual Experiment Interface'!C68=""),'Manual Experiment Interface'!C68,"")</f>
        <v/>
      </c>
      <c r="D68" t="str">
        <f>IF(NOT('Manual Experiment Interface'!D68=""),'Manual Experiment Interface'!D68,"")</f>
        <v/>
      </c>
      <c r="E68" t="str">
        <f>IF(NOT('Manual Experiment Interface'!E68=""),'Manual Experiment Interface'!E68,"")</f>
        <v/>
      </c>
      <c r="F68" t="str">
        <f>IF(NOT('Manual Experiment Interface'!F68=""),'Manual Experiment Interface'!F68,"")</f>
        <v/>
      </c>
      <c r="G68" t="str">
        <f>IF(NOT('Manual Experiment Interface'!G68=""),'Manual Experiment Interface'!G68,"")</f>
        <v/>
      </c>
      <c r="H68" t="str">
        <f>IF(NOT('Manual Experiment Interface'!H68=""),'Manual Experiment Interface'!H68,"")</f>
        <v/>
      </c>
      <c r="I68" t="str">
        <f>IF(NOT('Manual Experiment Interface'!I68=""),'Manual Experiment Interface'!I68,"")</f>
        <v/>
      </c>
      <c r="J68" t="str">
        <f>IF(NOT('Manual Experiment Interface'!J68=""),'Manual Experiment Interface'!J68,"")</f>
        <v/>
      </c>
      <c r="K68" t="str">
        <f>IF(NOT('Manual Experiment Interface'!K68=""),'Manual Experiment Interface'!K68,"")</f>
        <v/>
      </c>
    </row>
    <row r="69" ht="15.75" customHeight="1">
      <c r="A69" t="str">
        <f>IF(NOT('Manual Experiment Interface'!A69=""),'Manual Experiment Interface'!A69,"")</f>
        <v/>
      </c>
      <c r="B69" t="str">
        <f>IF(NOT('Manual Experiment Interface'!B69=""),'Manual Experiment Interface'!B69,"")</f>
        <v/>
      </c>
      <c r="C69" t="str">
        <f>IF(NOT('Manual Experiment Interface'!C69=""),'Manual Experiment Interface'!C69,"")</f>
        <v/>
      </c>
      <c r="D69" t="str">
        <f>IF(NOT('Manual Experiment Interface'!D69=""),'Manual Experiment Interface'!D69,"")</f>
        <v/>
      </c>
      <c r="E69" t="str">
        <f>IF(NOT('Manual Experiment Interface'!E69=""),'Manual Experiment Interface'!E69,"")</f>
        <v/>
      </c>
      <c r="F69" t="str">
        <f>IF(NOT('Manual Experiment Interface'!F69=""),'Manual Experiment Interface'!F69,"")</f>
        <v/>
      </c>
      <c r="G69" t="str">
        <f>IF(NOT('Manual Experiment Interface'!G69=""),'Manual Experiment Interface'!G69,"")</f>
        <v/>
      </c>
      <c r="H69" t="str">
        <f>IF(NOT('Manual Experiment Interface'!H69=""),'Manual Experiment Interface'!H69,"")</f>
        <v/>
      </c>
      <c r="I69" t="str">
        <f>IF(NOT('Manual Experiment Interface'!I69=""),'Manual Experiment Interface'!I69,"")</f>
        <v/>
      </c>
      <c r="J69" t="str">
        <f>IF(NOT('Manual Experiment Interface'!J69=""),'Manual Experiment Interface'!J69,"")</f>
        <v/>
      </c>
      <c r="K69" t="str">
        <f>IF(NOT('Manual Experiment Interface'!K69=""),'Manual Experiment Interface'!K69,"")</f>
        <v/>
      </c>
    </row>
    <row r="70" ht="15.75" customHeight="1">
      <c r="A70" t="str">
        <f>IF(NOT('Manual Experiment Interface'!A70=""),'Manual Experiment Interface'!A70,"")</f>
        <v/>
      </c>
      <c r="B70" t="str">
        <f>IF(NOT('Manual Experiment Interface'!B70=""),'Manual Experiment Interface'!B70,"")</f>
        <v/>
      </c>
      <c r="C70" t="str">
        <f>IF(NOT('Manual Experiment Interface'!C70=""),'Manual Experiment Interface'!C70,"")</f>
        <v/>
      </c>
      <c r="D70" t="str">
        <f>IF(NOT('Manual Experiment Interface'!D70=""),'Manual Experiment Interface'!D70,"")</f>
        <v/>
      </c>
      <c r="E70" t="str">
        <f>IF(NOT('Manual Experiment Interface'!E70=""),'Manual Experiment Interface'!E70,"")</f>
        <v/>
      </c>
      <c r="F70" t="str">
        <f>IF(NOT('Manual Experiment Interface'!F70=""),'Manual Experiment Interface'!F70,"")</f>
        <v/>
      </c>
      <c r="G70" t="str">
        <f>IF(NOT('Manual Experiment Interface'!G70=""),'Manual Experiment Interface'!G70,"")</f>
        <v/>
      </c>
      <c r="H70" t="str">
        <f>IF(NOT('Manual Experiment Interface'!H70=""),'Manual Experiment Interface'!H70,"")</f>
        <v/>
      </c>
      <c r="I70" t="str">
        <f>IF(NOT('Manual Experiment Interface'!I70=""),'Manual Experiment Interface'!I70,"")</f>
        <v/>
      </c>
      <c r="J70" t="str">
        <f>IF(NOT('Manual Experiment Interface'!J70=""),'Manual Experiment Interface'!J70,"")</f>
        <v/>
      </c>
      <c r="K70" t="str">
        <f>IF(NOT('Manual Experiment Interface'!K70=""),'Manual Experiment Interface'!K70,"")</f>
        <v/>
      </c>
    </row>
    <row r="71" ht="15.75" customHeight="1">
      <c r="A71" t="str">
        <f>IF(NOT('Manual Experiment Interface'!A71=""),'Manual Experiment Interface'!A71,"")</f>
        <v/>
      </c>
      <c r="B71" t="str">
        <f>IF(NOT('Manual Experiment Interface'!B71=""),'Manual Experiment Interface'!B71,"")</f>
        <v/>
      </c>
      <c r="C71" t="str">
        <f>IF(NOT('Manual Experiment Interface'!C71=""),'Manual Experiment Interface'!C71,"")</f>
        <v/>
      </c>
      <c r="D71" t="str">
        <f>IF(NOT('Manual Experiment Interface'!D71=""),'Manual Experiment Interface'!D71,"")</f>
        <v/>
      </c>
      <c r="E71" t="str">
        <f>IF(NOT('Manual Experiment Interface'!E71=""),'Manual Experiment Interface'!E71,"")</f>
        <v/>
      </c>
      <c r="F71" t="str">
        <f>IF(NOT('Manual Experiment Interface'!F71=""),'Manual Experiment Interface'!F71,"")</f>
        <v/>
      </c>
      <c r="G71" t="str">
        <f>IF(NOT('Manual Experiment Interface'!G71=""),'Manual Experiment Interface'!G71,"")</f>
        <v/>
      </c>
      <c r="H71" t="str">
        <f>IF(NOT('Manual Experiment Interface'!H71=""),'Manual Experiment Interface'!H71,"")</f>
        <v/>
      </c>
      <c r="I71" t="str">
        <f>IF(NOT('Manual Experiment Interface'!I71=""),'Manual Experiment Interface'!I71,"")</f>
        <v/>
      </c>
      <c r="J71" t="str">
        <f>IF(NOT('Manual Experiment Interface'!J71=""),'Manual Experiment Interface'!J71,"")</f>
        <v/>
      </c>
      <c r="K71" t="str">
        <f>IF(NOT('Manual Experiment Interface'!K71=""),'Manual Experiment Interface'!K71,"")</f>
        <v/>
      </c>
    </row>
    <row r="72" ht="15.75" customHeight="1">
      <c r="A72" t="str">
        <f>IF(NOT('Manual Experiment Interface'!A72=""),'Manual Experiment Interface'!A72,"")</f>
        <v/>
      </c>
      <c r="B72" t="str">
        <f>IF(NOT('Manual Experiment Interface'!B72=""),'Manual Experiment Interface'!B72,"")</f>
        <v/>
      </c>
      <c r="C72" t="str">
        <f>IF(NOT('Manual Experiment Interface'!C72=""),'Manual Experiment Interface'!C72,"")</f>
        <v/>
      </c>
      <c r="D72" t="str">
        <f>IF(NOT('Manual Experiment Interface'!D72=""),'Manual Experiment Interface'!D72,"")</f>
        <v/>
      </c>
      <c r="E72" t="str">
        <f>IF(NOT('Manual Experiment Interface'!E72=""),'Manual Experiment Interface'!E72,"")</f>
        <v/>
      </c>
      <c r="F72" t="str">
        <f>IF(NOT('Manual Experiment Interface'!F72=""),'Manual Experiment Interface'!F72,"")</f>
        <v/>
      </c>
      <c r="G72" t="str">
        <f>IF(NOT('Manual Experiment Interface'!G72=""),'Manual Experiment Interface'!G72,"")</f>
        <v/>
      </c>
      <c r="H72" t="str">
        <f>IF(NOT('Manual Experiment Interface'!H72=""),'Manual Experiment Interface'!H72,"")</f>
        <v/>
      </c>
      <c r="I72" t="str">
        <f>IF(NOT('Manual Experiment Interface'!I72=""),'Manual Experiment Interface'!I72,"")</f>
        <v/>
      </c>
      <c r="J72" t="str">
        <f>IF(NOT('Manual Experiment Interface'!J72=""),'Manual Experiment Interface'!J72,"")</f>
        <v/>
      </c>
      <c r="K72" t="str">
        <f>IF(NOT('Manual Experiment Interface'!K72=""),'Manual Experiment Interface'!K72,"")</f>
        <v/>
      </c>
    </row>
    <row r="73" ht="15.75" customHeight="1">
      <c r="A73" t="str">
        <f>IF(NOT('Manual Experiment Interface'!A73=""),'Manual Experiment Interface'!A73,"")</f>
        <v/>
      </c>
      <c r="B73" t="str">
        <f>IF(NOT('Manual Experiment Interface'!B73=""),'Manual Experiment Interface'!B73,"")</f>
        <v/>
      </c>
      <c r="C73" t="str">
        <f>IF(NOT('Manual Experiment Interface'!C73=""),'Manual Experiment Interface'!C73,"")</f>
        <v/>
      </c>
      <c r="D73" t="str">
        <f>IF(NOT('Manual Experiment Interface'!D73=""),'Manual Experiment Interface'!D73,"")</f>
        <v/>
      </c>
      <c r="E73" t="str">
        <f>IF(NOT('Manual Experiment Interface'!E73=""),'Manual Experiment Interface'!E73,"")</f>
        <v/>
      </c>
      <c r="F73" t="str">
        <f>IF(NOT('Manual Experiment Interface'!F73=""),'Manual Experiment Interface'!F73,"")</f>
        <v/>
      </c>
      <c r="G73" t="str">
        <f>IF(NOT('Manual Experiment Interface'!G73=""),'Manual Experiment Interface'!G73,"")</f>
        <v/>
      </c>
      <c r="H73" t="str">
        <f>IF(NOT('Manual Experiment Interface'!H73=""),'Manual Experiment Interface'!H73,"")</f>
        <v/>
      </c>
      <c r="I73" t="str">
        <f>IF(NOT('Manual Experiment Interface'!I73=""),'Manual Experiment Interface'!I73,"")</f>
        <v/>
      </c>
      <c r="J73" t="str">
        <f>IF(NOT('Manual Experiment Interface'!J73=""),'Manual Experiment Interface'!J73,"")</f>
        <v/>
      </c>
      <c r="K73" t="str">
        <f>IF(NOT('Manual Experiment Interface'!K73=""),'Manual Experiment Interface'!K73,"")</f>
        <v/>
      </c>
    </row>
    <row r="74" ht="15.75" customHeight="1">
      <c r="A74" t="str">
        <f>IF(NOT('Manual Experiment Interface'!A74=""),'Manual Experiment Interface'!A74,"")</f>
        <v/>
      </c>
      <c r="B74" t="str">
        <f>IF(NOT('Manual Experiment Interface'!B74=""),'Manual Experiment Interface'!B74,"")</f>
        <v/>
      </c>
      <c r="C74" t="str">
        <f>IF(NOT('Manual Experiment Interface'!C74=""),'Manual Experiment Interface'!C74,"")</f>
        <v/>
      </c>
      <c r="D74" t="str">
        <f>IF(NOT('Manual Experiment Interface'!D74=""),'Manual Experiment Interface'!D74,"")</f>
        <v/>
      </c>
      <c r="E74" t="str">
        <f>IF(NOT('Manual Experiment Interface'!E74=""),'Manual Experiment Interface'!E74,"")</f>
        <v/>
      </c>
      <c r="F74" t="str">
        <f>IF(NOT('Manual Experiment Interface'!F74=""),'Manual Experiment Interface'!F74,"")</f>
        <v/>
      </c>
      <c r="G74" t="str">
        <f>IF(NOT('Manual Experiment Interface'!G74=""),'Manual Experiment Interface'!G74,"")</f>
        <v/>
      </c>
      <c r="H74" t="str">
        <f>IF(NOT('Manual Experiment Interface'!H74=""),'Manual Experiment Interface'!H74,"")</f>
        <v/>
      </c>
      <c r="I74" t="str">
        <f>IF(NOT('Manual Experiment Interface'!I74=""),'Manual Experiment Interface'!I74,"")</f>
        <v/>
      </c>
      <c r="J74" t="str">
        <f>IF(NOT('Manual Experiment Interface'!J74=""),'Manual Experiment Interface'!J74,"")</f>
        <v/>
      </c>
      <c r="K74" t="str">
        <f>IF(NOT('Manual Experiment Interface'!K74=""),'Manual Experiment Interface'!K74,"")</f>
        <v/>
      </c>
    </row>
    <row r="75" ht="15.75" customHeight="1">
      <c r="A75" t="str">
        <f>IF(NOT('Manual Experiment Interface'!A75=""),'Manual Experiment Interface'!A75,"")</f>
        <v/>
      </c>
      <c r="B75" t="str">
        <f>IF(NOT('Manual Experiment Interface'!B75=""),'Manual Experiment Interface'!B75,"")</f>
        <v/>
      </c>
      <c r="C75" t="str">
        <f>IF(NOT('Manual Experiment Interface'!C75=""),'Manual Experiment Interface'!C75,"")</f>
        <v/>
      </c>
      <c r="D75" t="str">
        <f>IF(NOT('Manual Experiment Interface'!D75=""),'Manual Experiment Interface'!D75,"")</f>
        <v/>
      </c>
      <c r="E75" t="str">
        <f>IF(NOT('Manual Experiment Interface'!E75=""),'Manual Experiment Interface'!E75,"")</f>
        <v/>
      </c>
      <c r="F75" t="str">
        <f>IF(NOT('Manual Experiment Interface'!F75=""),'Manual Experiment Interface'!F75,"")</f>
        <v/>
      </c>
      <c r="G75" t="str">
        <f>IF(NOT('Manual Experiment Interface'!G75=""),'Manual Experiment Interface'!G75,"")</f>
        <v/>
      </c>
      <c r="H75" t="str">
        <f>IF(NOT('Manual Experiment Interface'!H75=""),'Manual Experiment Interface'!H75,"")</f>
        <v/>
      </c>
      <c r="I75" t="str">
        <f>IF(NOT('Manual Experiment Interface'!I75=""),'Manual Experiment Interface'!I75,"")</f>
        <v/>
      </c>
      <c r="J75" t="str">
        <f>IF(NOT('Manual Experiment Interface'!J75=""),'Manual Experiment Interface'!J75,"")</f>
        <v/>
      </c>
      <c r="K75" t="str">
        <f>IF(NOT('Manual Experiment Interface'!K75=""),'Manual Experiment Interface'!K75,"")</f>
        <v/>
      </c>
    </row>
    <row r="76" ht="15.75" customHeight="1">
      <c r="A76" t="str">
        <f>IF(NOT('Manual Experiment Interface'!A76=""),'Manual Experiment Interface'!A76,"")</f>
        <v/>
      </c>
      <c r="B76" t="str">
        <f>IF(NOT('Manual Experiment Interface'!B76=""),'Manual Experiment Interface'!B76,"")</f>
        <v/>
      </c>
      <c r="C76" t="str">
        <f>IF(NOT('Manual Experiment Interface'!C76=""),'Manual Experiment Interface'!C76,"")</f>
        <v/>
      </c>
      <c r="D76" t="str">
        <f>IF(NOT('Manual Experiment Interface'!D76=""),'Manual Experiment Interface'!D76,"")</f>
        <v/>
      </c>
      <c r="E76" t="str">
        <f>IF(NOT('Manual Experiment Interface'!E76=""),'Manual Experiment Interface'!E76,"")</f>
        <v/>
      </c>
      <c r="F76" t="str">
        <f>IF(NOT('Manual Experiment Interface'!F76=""),'Manual Experiment Interface'!F76,"")</f>
        <v/>
      </c>
      <c r="G76" t="str">
        <f>IF(NOT('Manual Experiment Interface'!G76=""),'Manual Experiment Interface'!G76,"")</f>
        <v/>
      </c>
      <c r="H76" t="str">
        <f>IF(NOT('Manual Experiment Interface'!H76=""),'Manual Experiment Interface'!H76,"")</f>
        <v/>
      </c>
      <c r="I76" t="str">
        <f>IF(NOT('Manual Experiment Interface'!I76=""),'Manual Experiment Interface'!I76,"")</f>
        <v/>
      </c>
      <c r="J76" t="str">
        <f>IF(NOT('Manual Experiment Interface'!J76=""),'Manual Experiment Interface'!J76,"")</f>
        <v/>
      </c>
      <c r="K76" t="str">
        <f>IF(NOT('Manual Experiment Interface'!K76=""),'Manual Experiment Interface'!K76,"")</f>
        <v/>
      </c>
    </row>
    <row r="77" ht="15.75" customHeight="1">
      <c r="A77" t="str">
        <f>IF(NOT('Manual Experiment Interface'!A77=""),'Manual Experiment Interface'!A77,"")</f>
        <v/>
      </c>
      <c r="B77" t="str">
        <f>IF(NOT('Manual Experiment Interface'!B77=""),'Manual Experiment Interface'!B77,"")</f>
        <v/>
      </c>
      <c r="C77" t="str">
        <f>IF(NOT('Manual Experiment Interface'!C77=""),'Manual Experiment Interface'!C77,"")</f>
        <v/>
      </c>
      <c r="D77" t="str">
        <f>IF(NOT('Manual Experiment Interface'!D77=""),'Manual Experiment Interface'!D77,"")</f>
        <v/>
      </c>
      <c r="E77" t="str">
        <f>IF(NOT('Manual Experiment Interface'!E77=""),'Manual Experiment Interface'!E77,"")</f>
        <v/>
      </c>
      <c r="F77" t="str">
        <f>IF(NOT('Manual Experiment Interface'!F77=""),'Manual Experiment Interface'!F77,"")</f>
        <v/>
      </c>
      <c r="G77" t="str">
        <f>IF(NOT('Manual Experiment Interface'!G77=""),'Manual Experiment Interface'!G77,"")</f>
        <v/>
      </c>
      <c r="H77" t="str">
        <f>IF(NOT('Manual Experiment Interface'!H77=""),'Manual Experiment Interface'!H77,"")</f>
        <v/>
      </c>
      <c r="I77" t="str">
        <f>IF(NOT('Manual Experiment Interface'!I77=""),'Manual Experiment Interface'!I77,"")</f>
        <v/>
      </c>
      <c r="J77" t="str">
        <f>IF(NOT('Manual Experiment Interface'!J77=""),'Manual Experiment Interface'!J77,"")</f>
        <v/>
      </c>
      <c r="K77" t="str">
        <f>IF(NOT('Manual Experiment Interface'!K77=""),'Manual Experiment Interface'!K77,"")</f>
        <v/>
      </c>
    </row>
    <row r="78" ht="15.75" customHeight="1">
      <c r="A78" t="str">
        <f>IF(NOT('Manual Experiment Interface'!A78=""),'Manual Experiment Interface'!A78,"")</f>
        <v/>
      </c>
      <c r="B78" t="str">
        <f>IF(NOT('Manual Experiment Interface'!B78=""),'Manual Experiment Interface'!B78,"")</f>
        <v/>
      </c>
      <c r="C78" t="str">
        <f>IF(NOT('Manual Experiment Interface'!C78=""),'Manual Experiment Interface'!C78,"")</f>
        <v/>
      </c>
      <c r="D78" t="str">
        <f>IF(NOT('Manual Experiment Interface'!D78=""),'Manual Experiment Interface'!D78,"")</f>
        <v/>
      </c>
      <c r="E78" t="str">
        <f>IF(NOT('Manual Experiment Interface'!E78=""),'Manual Experiment Interface'!E78,"")</f>
        <v/>
      </c>
      <c r="F78" t="str">
        <f>IF(NOT('Manual Experiment Interface'!F78=""),'Manual Experiment Interface'!F78,"")</f>
        <v/>
      </c>
      <c r="G78" t="str">
        <f>IF(NOT('Manual Experiment Interface'!G78=""),'Manual Experiment Interface'!G78,"")</f>
        <v/>
      </c>
      <c r="H78" t="str">
        <f>IF(NOT('Manual Experiment Interface'!H78=""),'Manual Experiment Interface'!H78,"")</f>
        <v/>
      </c>
      <c r="I78" t="str">
        <f>IF(NOT('Manual Experiment Interface'!I78=""),'Manual Experiment Interface'!I78,"")</f>
        <v/>
      </c>
      <c r="J78" t="str">
        <f>IF(NOT('Manual Experiment Interface'!J78=""),'Manual Experiment Interface'!J78,"")</f>
        <v/>
      </c>
      <c r="K78" t="str">
        <f>IF(NOT('Manual Experiment Interface'!K78=""),'Manual Experiment Interface'!K78,"")</f>
        <v/>
      </c>
    </row>
    <row r="79" ht="15.75" customHeight="1">
      <c r="A79" t="str">
        <f>IF(NOT('Manual Experiment Interface'!A79=""),'Manual Experiment Interface'!A79,"")</f>
        <v/>
      </c>
      <c r="B79" t="str">
        <f>IF(NOT('Manual Experiment Interface'!B79=""),'Manual Experiment Interface'!B79,"")</f>
        <v/>
      </c>
      <c r="C79" t="str">
        <f>IF(NOT('Manual Experiment Interface'!C79=""),'Manual Experiment Interface'!C79,"")</f>
        <v/>
      </c>
      <c r="D79" t="str">
        <f>IF(NOT('Manual Experiment Interface'!D79=""),'Manual Experiment Interface'!D79,"")</f>
        <v/>
      </c>
      <c r="E79" t="str">
        <f>IF(NOT('Manual Experiment Interface'!E79=""),'Manual Experiment Interface'!E79,"")</f>
        <v/>
      </c>
      <c r="F79" t="str">
        <f>IF(NOT('Manual Experiment Interface'!F79=""),'Manual Experiment Interface'!F79,"")</f>
        <v/>
      </c>
      <c r="G79" t="str">
        <f>IF(NOT('Manual Experiment Interface'!G79=""),'Manual Experiment Interface'!G79,"")</f>
        <v/>
      </c>
      <c r="H79" t="str">
        <f>IF(NOT('Manual Experiment Interface'!H79=""),'Manual Experiment Interface'!H79,"")</f>
        <v/>
      </c>
      <c r="I79" t="str">
        <f>IF(NOT('Manual Experiment Interface'!I79=""),'Manual Experiment Interface'!I79,"")</f>
        <v/>
      </c>
      <c r="J79" t="str">
        <f>IF(NOT('Manual Experiment Interface'!J79=""),'Manual Experiment Interface'!J79,"")</f>
        <v/>
      </c>
      <c r="K79" t="str">
        <f>IF(NOT('Manual Experiment Interface'!K79=""),'Manual Experiment Interface'!K79,"")</f>
        <v/>
      </c>
    </row>
    <row r="80" ht="15.75" customHeight="1">
      <c r="A80" t="str">
        <f>IF(NOT('Manual Experiment Interface'!A80=""),'Manual Experiment Interface'!A80,"")</f>
        <v/>
      </c>
      <c r="B80" t="str">
        <f>IF(NOT('Manual Experiment Interface'!B80=""),'Manual Experiment Interface'!B80,"")</f>
        <v/>
      </c>
      <c r="C80" t="str">
        <f>IF(NOT('Manual Experiment Interface'!C80=""),'Manual Experiment Interface'!C80,"")</f>
        <v/>
      </c>
      <c r="D80" t="str">
        <f>IF(NOT('Manual Experiment Interface'!D80=""),'Manual Experiment Interface'!D80,"")</f>
        <v/>
      </c>
      <c r="E80" t="str">
        <f>IF(NOT('Manual Experiment Interface'!E80=""),'Manual Experiment Interface'!E80,"")</f>
        <v/>
      </c>
      <c r="F80" t="str">
        <f>IF(NOT('Manual Experiment Interface'!F80=""),'Manual Experiment Interface'!F80,"")</f>
        <v/>
      </c>
      <c r="G80" t="str">
        <f>IF(NOT('Manual Experiment Interface'!G80=""),'Manual Experiment Interface'!G80,"")</f>
        <v/>
      </c>
      <c r="H80" t="str">
        <f>IF(NOT('Manual Experiment Interface'!H80=""),'Manual Experiment Interface'!H80,"")</f>
        <v/>
      </c>
      <c r="I80" t="str">
        <f>IF(NOT('Manual Experiment Interface'!I80=""),'Manual Experiment Interface'!I80,"")</f>
        <v/>
      </c>
      <c r="J80" t="str">
        <f>IF(NOT('Manual Experiment Interface'!J80=""),'Manual Experiment Interface'!J80,"")</f>
        <v/>
      </c>
      <c r="K80" t="str">
        <f>IF(NOT('Manual Experiment Interface'!K80=""),'Manual Experiment Interface'!K80,"")</f>
        <v/>
      </c>
    </row>
    <row r="81" ht="15.75" customHeight="1">
      <c r="A81" t="str">
        <f>IF(NOT('Manual Experiment Interface'!A81=""),'Manual Experiment Interface'!A81,"")</f>
        <v/>
      </c>
      <c r="B81" t="str">
        <f>IF(NOT('Manual Experiment Interface'!B81=""),'Manual Experiment Interface'!B81,"")</f>
        <v/>
      </c>
      <c r="C81" t="str">
        <f>IF(NOT('Manual Experiment Interface'!C81=""),'Manual Experiment Interface'!C81,"")</f>
        <v/>
      </c>
      <c r="D81" t="str">
        <f>IF(NOT('Manual Experiment Interface'!D81=""),'Manual Experiment Interface'!D81,"")</f>
        <v/>
      </c>
      <c r="E81" t="str">
        <f>IF(NOT('Manual Experiment Interface'!E81=""),'Manual Experiment Interface'!E81,"")</f>
        <v/>
      </c>
      <c r="F81" t="str">
        <f>IF(NOT('Manual Experiment Interface'!F81=""),'Manual Experiment Interface'!F81,"")</f>
        <v/>
      </c>
      <c r="G81" t="str">
        <f>IF(NOT('Manual Experiment Interface'!G81=""),'Manual Experiment Interface'!G81,"")</f>
        <v/>
      </c>
      <c r="H81" t="str">
        <f>IF(NOT('Manual Experiment Interface'!H81=""),'Manual Experiment Interface'!H81,"")</f>
        <v/>
      </c>
      <c r="I81" t="str">
        <f>IF(NOT('Manual Experiment Interface'!I81=""),'Manual Experiment Interface'!I81,"")</f>
        <v/>
      </c>
      <c r="J81" t="str">
        <f>IF(NOT('Manual Experiment Interface'!J81=""),'Manual Experiment Interface'!J81,"")</f>
        <v/>
      </c>
      <c r="K81" t="str">
        <f>IF(NOT('Manual Experiment Interface'!K81=""),'Manual Experiment Interface'!K81,"")</f>
        <v/>
      </c>
    </row>
    <row r="82" ht="15.75" customHeight="1">
      <c r="A82" t="str">
        <f>IF(NOT('Manual Experiment Interface'!A82=""),'Manual Experiment Interface'!A82,"")</f>
        <v/>
      </c>
      <c r="B82" t="str">
        <f>IF(NOT('Manual Experiment Interface'!B82=""),'Manual Experiment Interface'!B82,"")</f>
        <v/>
      </c>
      <c r="C82" t="str">
        <f>IF(NOT('Manual Experiment Interface'!C82=""),'Manual Experiment Interface'!C82,"")</f>
        <v/>
      </c>
      <c r="D82" t="str">
        <f>IF(NOT('Manual Experiment Interface'!D82=""),'Manual Experiment Interface'!D82,"")</f>
        <v/>
      </c>
      <c r="E82" t="str">
        <f>IF(NOT('Manual Experiment Interface'!E82=""),'Manual Experiment Interface'!E82,"")</f>
        <v/>
      </c>
      <c r="F82" t="str">
        <f>IF(NOT('Manual Experiment Interface'!F82=""),'Manual Experiment Interface'!F82,"")</f>
        <v/>
      </c>
      <c r="G82" t="str">
        <f>IF(NOT('Manual Experiment Interface'!G82=""),'Manual Experiment Interface'!G82,"")</f>
        <v/>
      </c>
      <c r="H82" t="str">
        <f>IF(NOT('Manual Experiment Interface'!H82=""),'Manual Experiment Interface'!H82,"")</f>
        <v/>
      </c>
      <c r="I82" t="str">
        <f>IF(NOT('Manual Experiment Interface'!I82=""),'Manual Experiment Interface'!I82,"")</f>
        <v/>
      </c>
      <c r="J82" t="str">
        <f>IF(NOT('Manual Experiment Interface'!J82=""),'Manual Experiment Interface'!J82,"")</f>
        <v/>
      </c>
      <c r="K82" t="str">
        <f>IF(NOT('Manual Experiment Interface'!K82=""),'Manual Experiment Interface'!K82,"")</f>
        <v/>
      </c>
    </row>
    <row r="83" ht="15.75" customHeight="1">
      <c r="A83" t="str">
        <f>IF(NOT('Manual Experiment Interface'!A83=""),'Manual Experiment Interface'!A83,"")</f>
        <v/>
      </c>
      <c r="B83" t="str">
        <f>IF(NOT('Manual Experiment Interface'!B83=""),'Manual Experiment Interface'!B83,"")</f>
        <v/>
      </c>
      <c r="C83" t="str">
        <f>IF(NOT('Manual Experiment Interface'!C83=""),'Manual Experiment Interface'!C83,"")</f>
        <v/>
      </c>
      <c r="D83" t="str">
        <f>IF(NOT('Manual Experiment Interface'!D83=""),'Manual Experiment Interface'!D83,"")</f>
        <v/>
      </c>
      <c r="E83" t="str">
        <f>IF(NOT('Manual Experiment Interface'!E83=""),'Manual Experiment Interface'!E83,"")</f>
        <v/>
      </c>
      <c r="F83" t="str">
        <f>IF(NOT('Manual Experiment Interface'!F83=""),'Manual Experiment Interface'!F83,"")</f>
        <v/>
      </c>
      <c r="G83" t="str">
        <f>IF(NOT('Manual Experiment Interface'!G83=""),'Manual Experiment Interface'!G83,"")</f>
        <v/>
      </c>
      <c r="H83" t="str">
        <f>IF(NOT('Manual Experiment Interface'!H83=""),'Manual Experiment Interface'!H83,"")</f>
        <v/>
      </c>
      <c r="I83" t="str">
        <f>IF(NOT('Manual Experiment Interface'!I83=""),'Manual Experiment Interface'!I83,"")</f>
        <v/>
      </c>
      <c r="J83" t="str">
        <f>IF(NOT('Manual Experiment Interface'!J83=""),'Manual Experiment Interface'!J83,"")</f>
        <v/>
      </c>
      <c r="K83" t="str">
        <f>IF(NOT('Manual Experiment Interface'!K83=""),'Manual Experiment Interface'!K83,"")</f>
        <v/>
      </c>
    </row>
    <row r="84" ht="15.75" customHeight="1">
      <c r="A84" t="str">
        <f>IF(NOT('Manual Experiment Interface'!A84=""),'Manual Experiment Interface'!A84,"")</f>
        <v/>
      </c>
      <c r="B84" t="str">
        <f>IF(NOT('Manual Experiment Interface'!B84=""),'Manual Experiment Interface'!B84,"")</f>
        <v/>
      </c>
      <c r="C84" t="str">
        <f>IF(NOT('Manual Experiment Interface'!C84=""),'Manual Experiment Interface'!C84,"")</f>
        <v/>
      </c>
      <c r="D84" t="str">
        <f>IF(NOT('Manual Experiment Interface'!D84=""),'Manual Experiment Interface'!D84,"")</f>
        <v/>
      </c>
      <c r="E84" t="str">
        <f>IF(NOT('Manual Experiment Interface'!E84=""),'Manual Experiment Interface'!E84,"")</f>
        <v/>
      </c>
      <c r="F84" t="str">
        <f>IF(NOT('Manual Experiment Interface'!F84=""),'Manual Experiment Interface'!F84,"")</f>
        <v/>
      </c>
      <c r="G84" t="str">
        <f>IF(NOT('Manual Experiment Interface'!G84=""),'Manual Experiment Interface'!G84,"")</f>
        <v/>
      </c>
      <c r="H84" t="str">
        <f>IF(NOT('Manual Experiment Interface'!H84=""),'Manual Experiment Interface'!H84,"")</f>
        <v/>
      </c>
      <c r="I84" t="str">
        <f>IF(NOT('Manual Experiment Interface'!I84=""),'Manual Experiment Interface'!I84,"")</f>
        <v/>
      </c>
      <c r="J84" t="str">
        <f>IF(NOT('Manual Experiment Interface'!J84=""),'Manual Experiment Interface'!J84,"")</f>
        <v/>
      </c>
      <c r="K84" t="str">
        <f>IF(NOT('Manual Experiment Interface'!K84=""),'Manual Experiment Interface'!K84,"")</f>
        <v/>
      </c>
    </row>
    <row r="85" ht="15.75" customHeight="1">
      <c r="A85" t="str">
        <f>IF(NOT('Manual Experiment Interface'!A85=""),'Manual Experiment Interface'!A85,"")</f>
        <v/>
      </c>
      <c r="B85" t="str">
        <f>IF(NOT('Manual Experiment Interface'!B85=""),'Manual Experiment Interface'!B85,"")</f>
        <v/>
      </c>
      <c r="C85" t="str">
        <f>IF(NOT('Manual Experiment Interface'!C85=""),'Manual Experiment Interface'!C85,"")</f>
        <v/>
      </c>
      <c r="D85" t="str">
        <f>IF(NOT('Manual Experiment Interface'!D85=""),'Manual Experiment Interface'!D85,"")</f>
        <v/>
      </c>
      <c r="E85" t="str">
        <f>IF(NOT('Manual Experiment Interface'!E85=""),'Manual Experiment Interface'!E85,"")</f>
        <v/>
      </c>
      <c r="F85" t="str">
        <f>IF(NOT('Manual Experiment Interface'!F85=""),'Manual Experiment Interface'!F85,"")</f>
        <v/>
      </c>
      <c r="G85" t="str">
        <f>IF(NOT('Manual Experiment Interface'!G85=""),'Manual Experiment Interface'!G85,"")</f>
        <v/>
      </c>
      <c r="H85" t="str">
        <f>IF(NOT('Manual Experiment Interface'!H85=""),'Manual Experiment Interface'!H85,"")</f>
        <v/>
      </c>
      <c r="I85" t="str">
        <f>IF(NOT('Manual Experiment Interface'!I85=""),'Manual Experiment Interface'!I85,"")</f>
        <v/>
      </c>
      <c r="J85" t="str">
        <f>IF(NOT('Manual Experiment Interface'!J85=""),'Manual Experiment Interface'!J85,"")</f>
        <v/>
      </c>
      <c r="K85" t="str">
        <f>IF(NOT('Manual Experiment Interface'!K85=""),'Manual Experiment Interface'!K85,"")</f>
        <v/>
      </c>
    </row>
    <row r="86" ht="15.75" customHeight="1">
      <c r="A86" t="str">
        <f>IF(NOT('Manual Experiment Interface'!A86=""),'Manual Experiment Interface'!A86,"")</f>
        <v/>
      </c>
      <c r="B86" t="str">
        <f>IF(NOT('Manual Experiment Interface'!B86=""),'Manual Experiment Interface'!B86,"")</f>
        <v/>
      </c>
      <c r="C86" t="str">
        <f>IF(NOT('Manual Experiment Interface'!C86=""),'Manual Experiment Interface'!C86,"")</f>
        <v/>
      </c>
      <c r="D86" t="str">
        <f>IF(NOT('Manual Experiment Interface'!D86=""),'Manual Experiment Interface'!D86,"")</f>
        <v/>
      </c>
      <c r="E86" t="str">
        <f>IF(NOT('Manual Experiment Interface'!E86=""),'Manual Experiment Interface'!E86,"")</f>
        <v/>
      </c>
      <c r="F86" t="str">
        <f>IF(NOT('Manual Experiment Interface'!F86=""),'Manual Experiment Interface'!F86,"")</f>
        <v/>
      </c>
      <c r="G86" t="str">
        <f>IF(NOT('Manual Experiment Interface'!G86=""),'Manual Experiment Interface'!G86,"")</f>
        <v/>
      </c>
      <c r="H86" t="str">
        <f>IF(NOT('Manual Experiment Interface'!H86=""),'Manual Experiment Interface'!H86,"")</f>
        <v/>
      </c>
      <c r="I86" t="str">
        <f>IF(NOT('Manual Experiment Interface'!I86=""),'Manual Experiment Interface'!I86,"")</f>
        <v/>
      </c>
      <c r="J86" t="str">
        <f>IF(NOT('Manual Experiment Interface'!J86=""),'Manual Experiment Interface'!J86,"")</f>
        <v/>
      </c>
      <c r="K86" t="str">
        <f>IF(NOT('Manual Experiment Interface'!K86=""),'Manual Experiment Interface'!K86,"")</f>
        <v/>
      </c>
    </row>
    <row r="87" ht="15.75" customHeight="1">
      <c r="A87" t="str">
        <f>IF(NOT('Manual Experiment Interface'!A87=""),'Manual Experiment Interface'!A87,"")</f>
        <v/>
      </c>
      <c r="B87" t="str">
        <f>IF(NOT('Manual Experiment Interface'!B87=""),'Manual Experiment Interface'!B87,"")</f>
        <v/>
      </c>
      <c r="C87" t="str">
        <f>IF(NOT('Manual Experiment Interface'!C87=""),'Manual Experiment Interface'!C87,"")</f>
        <v/>
      </c>
      <c r="D87" t="str">
        <f>IF(NOT('Manual Experiment Interface'!D87=""),'Manual Experiment Interface'!D87,"")</f>
        <v/>
      </c>
      <c r="E87" t="str">
        <f>IF(NOT('Manual Experiment Interface'!E87=""),'Manual Experiment Interface'!E87,"")</f>
        <v/>
      </c>
      <c r="F87" t="str">
        <f>IF(NOT('Manual Experiment Interface'!F87=""),'Manual Experiment Interface'!F87,"")</f>
        <v/>
      </c>
      <c r="G87" t="str">
        <f>IF(NOT('Manual Experiment Interface'!G87=""),'Manual Experiment Interface'!G87,"")</f>
        <v/>
      </c>
      <c r="H87" t="str">
        <f>IF(NOT('Manual Experiment Interface'!H87=""),'Manual Experiment Interface'!H87,"")</f>
        <v/>
      </c>
      <c r="I87" t="str">
        <f>IF(NOT('Manual Experiment Interface'!I87=""),'Manual Experiment Interface'!I87,"")</f>
        <v/>
      </c>
      <c r="J87" t="str">
        <f>IF(NOT('Manual Experiment Interface'!J87=""),'Manual Experiment Interface'!J87,"")</f>
        <v/>
      </c>
      <c r="K87" t="str">
        <f>IF(NOT('Manual Experiment Interface'!K87=""),'Manual Experiment Interface'!K87,"")</f>
        <v/>
      </c>
    </row>
    <row r="88" ht="15.75" customHeight="1">
      <c r="A88" t="str">
        <f>IF(NOT('Manual Experiment Interface'!A88=""),'Manual Experiment Interface'!A88,"")</f>
        <v/>
      </c>
      <c r="B88" t="str">
        <f>IF(NOT('Manual Experiment Interface'!B88=""),'Manual Experiment Interface'!B88,"")</f>
        <v/>
      </c>
      <c r="C88" t="str">
        <f>IF(NOT('Manual Experiment Interface'!C88=""),'Manual Experiment Interface'!C88,"")</f>
        <v/>
      </c>
      <c r="D88" t="str">
        <f>IF(NOT('Manual Experiment Interface'!D88=""),'Manual Experiment Interface'!D88,"")</f>
        <v/>
      </c>
      <c r="E88" t="str">
        <f>IF(NOT('Manual Experiment Interface'!E88=""),'Manual Experiment Interface'!E88,"")</f>
        <v/>
      </c>
      <c r="F88" t="str">
        <f>IF(NOT('Manual Experiment Interface'!F88=""),'Manual Experiment Interface'!F88,"")</f>
        <v/>
      </c>
      <c r="G88" t="str">
        <f>IF(NOT('Manual Experiment Interface'!G88=""),'Manual Experiment Interface'!G88,"")</f>
        <v/>
      </c>
      <c r="H88" t="str">
        <f>IF(NOT('Manual Experiment Interface'!H88=""),'Manual Experiment Interface'!H88,"")</f>
        <v/>
      </c>
      <c r="I88" t="str">
        <f>IF(NOT('Manual Experiment Interface'!I88=""),'Manual Experiment Interface'!I88,"")</f>
        <v/>
      </c>
      <c r="J88" t="str">
        <f>IF(NOT('Manual Experiment Interface'!J88=""),'Manual Experiment Interface'!J88,"")</f>
        <v/>
      </c>
      <c r="K88" t="str">
        <f>IF(NOT('Manual Experiment Interface'!K88=""),'Manual Experiment Interface'!K88,"")</f>
        <v/>
      </c>
    </row>
    <row r="89" ht="15.75" customHeight="1">
      <c r="A89" t="str">
        <f>IF(NOT('Manual Experiment Interface'!A89=""),'Manual Experiment Interface'!A89,"")</f>
        <v/>
      </c>
      <c r="B89" t="str">
        <f>IF(NOT('Manual Experiment Interface'!B89=""),'Manual Experiment Interface'!B89,"")</f>
        <v/>
      </c>
      <c r="C89" t="str">
        <f>IF(NOT('Manual Experiment Interface'!C89=""),'Manual Experiment Interface'!C89,"")</f>
        <v/>
      </c>
      <c r="D89" t="str">
        <f>IF(NOT('Manual Experiment Interface'!D89=""),'Manual Experiment Interface'!D89,"")</f>
        <v/>
      </c>
      <c r="E89" t="str">
        <f>IF(NOT('Manual Experiment Interface'!E89=""),'Manual Experiment Interface'!E89,"")</f>
        <v/>
      </c>
      <c r="F89" t="str">
        <f>IF(NOT('Manual Experiment Interface'!F89=""),'Manual Experiment Interface'!F89,"")</f>
        <v/>
      </c>
      <c r="G89" t="str">
        <f>IF(NOT('Manual Experiment Interface'!G89=""),'Manual Experiment Interface'!G89,"")</f>
        <v/>
      </c>
      <c r="H89" t="str">
        <f>IF(NOT('Manual Experiment Interface'!H89=""),'Manual Experiment Interface'!H89,"")</f>
        <v/>
      </c>
      <c r="I89" t="str">
        <f>IF(NOT('Manual Experiment Interface'!I89=""),'Manual Experiment Interface'!I89,"")</f>
        <v/>
      </c>
      <c r="J89" t="str">
        <f>IF(NOT('Manual Experiment Interface'!J89=""),'Manual Experiment Interface'!J89,"")</f>
        <v/>
      </c>
      <c r="K89" t="str">
        <f>IF(NOT('Manual Experiment Interface'!K89=""),'Manual Experiment Interface'!K89,"")</f>
        <v/>
      </c>
    </row>
    <row r="90" ht="15.75" customHeight="1">
      <c r="A90" t="str">
        <f>IF(NOT('Manual Experiment Interface'!A90=""),'Manual Experiment Interface'!A90,"")</f>
        <v/>
      </c>
      <c r="B90" t="str">
        <f>IF(NOT('Manual Experiment Interface'!B90=""),'Manual Experiment Interface'!B90,"")</f>
        <v/>
      </c>
      <c r="C90" t="str">
        <f>IF(NOT('Manual Experiment Interface'!C90=""),'Manual Experiment Interface'!C90,"")</f>
        <v/>
      </c>
      <c r="D90" t="str">
        <f>IF(NOT('Manual Experiment Interface'!D90=""),'Manual Experiment Interface'!D90,"")</f>
        <v/>
      </c>
      <c r="E90" t="str">
        <f>IF(NOT('Manual Experiment Interface'!E90=""),'Manual Experiment Interface'!E90,"")</f>
        <v/>
      </c>
      <c r="F90" t="str">
        <f>IF(NOT('Manual Experiment Interface'!F90=""),'Manual Experiment Interface'!F90,"")</f>
        <v/>
      </c>
      <c r="G90" t="str">
        <f>IF(NOT('Manual Experiment Interface'!G90=""),'Manual Experiment Interface'!G90,"")</f>
        <v/>
      </c>
      <c r="H90" t="str">
        <f>IF(NOT('Manual Experiment Interface'!H90=""),'Manual Experiment Interface'!H90,"")</f>
        <v/>
      </c>
      <c r="I90" t="str">
        <f>IF(NOT('Manual Experiment Interface'!I90=""),'Manual Experiment Interface'!I90,"")</f>
        <v/>
      </c>
      <c r="J90" t="str">
        <f>IF(NOT('Manual Experiment Interface'!J90=""),'Manual Experiment Interface'!J90,"")</f>
        <v/>
      </c>
      <c r="K90" t="str">
        <f>IF(NOT('Manual Experiment Interface'!K90=""),'Manual Experiment Interface'!K90,"")</f>
        <v/>
      </c>
    </row>
    <row r="91" ht="15.75" customHeight="1">
      <c r="A91" t="str">
        <f>IF(NOT('Manual Experiment Interface'!A91=""),'Manual Experiment Interface'!A91,"")</f>
        <v/>
      </c>
      <c r="B91" t="str">
        <f>IF(NOT('Manual Experiment Interface'!B91=""),'Manual Experiment Interface'!B91,"")</f>
        <v/>
      </c>
      <c r="C91" t="str">
        <f>IF(NOT('Manual Experiment Interface'!C91=""),'Manual Experiment Interface'!C91,"")</f>
        <v/>
      </c>
      <c r="D91" t="str">
        <f>IF(NOT('Manual Experiment Interface'!D91=""),'Manual Experiment Interface'!D91,"")</f>
        <v/>
      </c>
      <c r="E91" t="str">
        <f>IF(NOT('Manual Experiment Interface'!E91=""),'Manual Experiment Interface'!E91,"")</f>
        <v/>
      </c>
      <c r="F91" t="str">
        <f>IF(NOT('Manual Experiment Interface'!F91=""),'Manual Experiment Interface'!F91,"")</f>
        <v/>
      </c>
      <c r="G91" t="str">
        <f>IF(NOT('Manual Experiment Interface'!G91=""),'Manual Experiment Interface'!G91,"")</f>
        <v/>
      </c>
      <c r="H91" t="str">
        <f>IF(NOT('Manual Experiment Interface'!H91=""),'Manual Experiment Interface'!H91,"")</f>
        <v/>
      </c>
      <c r="I91" t="str">
        <f>IF(NOT('Manual Experiment Interface'!I91=""),'Manual Experiment Interface'!I91,"")</f>
        <v/>
      </c>
      <c r="J91" t="str">
        <f>IF(NOT('Manual Experiment Interface'!J91=""),'Manual Experiment Interface'!J91,"")</f>
        <v/>
      </c>
      <c r="K91" t="str">
        <f>IF(NOT('Manual Experiment Interface'!K91=""),'Manual Experiment Interface'!K91,"")</f>
        <v/>
      </c>
    </row>
    <row r="92" ht="15.75" customHeight="1">
      <c r="A92" t="str">
        <f>IF(NOT('Manual Experiment Interface'!A92=""),'Manual Experiment Interface'!A92,"")</f>
        <v/>
      </c>
      <c r="B92" t="str">
        <f>IF(NOT('Manual Experiment Interface'!B92=""),'Manual Experiment Interface'!B92,"")</f>
        <v/>
      </c>
      <c r="C92" t="str">
        <f>IF(NOT('Manual Experiment Interface'!C92=""),'Manual Experiment Interface'!C92,"")</f>
        <v/>
      </c>
      <c r="D92" t="str">
        <f>IF(NOT('Manual Experiment Interface'!D92=""),'Manual Experiment Interface'!D92,"")</f>
        <v/>
      </c>
      <c r="E92" t="str">
        <f>IF(NOT('Manual Experiment Interface'!E92=""),'Manual Experiment Interface'!E92,"")</f>
        <v/>
      </c>
      <c r="F92" t="str">
        <f>IF(NOT('Manual Experiment Interface'!F92=""),'Manual Experiment Interface'!F92,"")</f>
        <v/>
      </c>
      <c r="G92" t="str">
        <f>IF(NOT('Manual Experiment Interface'!G92=""),'Manual Experiment Interface'!G92,"")</f>
        <v/>
      </c>
      <c r="H92" t="str">
        <f>IF(NOT('Manual Experiment Interface'!H92=""),'Manual Experiment Interface'!H92,"")</f>
        <v/>
      </c>
      <c r="I92" t="str">
        <f>IF(NOT('Manual Experiment Interface'!I92=""),'Manual Experiment Interface'!I92,"")</f>
        <v/>
      </c>
      <c r="J92" t="str">
        <f>IF(NOT('Manual Experiment Interface'!J92=""),'Manual Experiment Interface'!J92,"")</f>
        <v/>
      </c>
      <c r="K92" t="str">
        <f>IF(NOT('Manual Experiment Interface'!K92=""),'Manual Experiment Interface'!K92,"")</f>
        <v/>
      </c>
    </row>
    <row r="93" ht="15.75" customHeight="1">
      <c r="A93" t="str">
        <f>IF(NOT('Manual Experiment Interface'!A93=""),'Manual Experiment Interface'!A93,"")</f>
        <v/>
      </c>
      <c r="B93" t="str">
        <f>IF(NOT('Manual Experiment Interface'!B93=""),'Manual Experiment Interface'!B93,"")</f>
        <v/>
      </c>
      <c r="C93" t="str">
        <f>IF(NOT('Manual Experiment Interface'!C93=""),'Manual Experiment Interface'!C93,"")</f>
        <v/>
      </c>
      <c r="D93" t="str">
        <f>IF(NOT('Manual Experiment Interface'!D93=""),'Manual Experiment Interface'!D93,"")</f>
        <v/>
      </c>
      <c r="E93" t="str">
        <f>IF(NOT('Manual Experiment Interface'!E93=""),'Manual Experiment Interface'!E93,"")</f>
        <v/>
      </c>
      <c r="F93" t="str">
        <f>IF(NOT('Manual Experiment Interface'!F93=""),'Manual Experiment Interface'!F93,"")</f>
        <v/>
      </c>
      <c r="G93" t="str">
        <f>IF(NOT('Manual Experiment Interface'!G93=""),'Manual Experiment Interface'!G93,"")</f>
        <v/>
      </c>
      <c r="H93" t="str">
        <f>IF(NOT('Manual Experiment Interface'!H93=""),'Manual Experiment Interface'!H93,"")</f>
        <v/>
      </c>
      <c r="I93" t="str">
        <f>IF(NOT('Manual Experiment Interface'!I93=""),'Manual Experiment Interface'!I93,"")</f>
        <v/>
      </c>
      <c r="J93" t="str">
        <f>IF(NOT('Manual Experiment Interface'!J93=""),'Manual Experiment Interface'!J93,"")</f>
        <v/>
      </c>
      <c r="K93" t="str">
        <f>IF(NOT('Manual Experiment Interface'!K93=""),'Manual Experiment Interface'!K93,"")</f>
        <v/>
      </c>
    </row>
    <row r="94" ht="15.75" customHeight="1">
      <c r="A94" t="str">
        <f>IF(NOT('Manual Experiment Interface'!A94=""),'Manual Experiment Interface'!A94,"")</f>
        <v/>
      </c>
      <c r="B94" t="str">
        <f>IF(NOT('Manual Experiment Interface'!B94=""),'Manual Experiment Interface'!B94,"")</f>
        <v/>
      </c>
      <c r="C94" t="str">
        <f>IF(NOT('Manual Experiment Interface'!C94=""),'Manual Experiment Interface'!C94,"")</f>
        <v/>
      </c>
      <c r="D94" t="str">
        <f>IF(NOT('Manual Experiment Interface'!D94=""),'Manual Experiment Interface'!D94,"")</f>
        <v/>
      </c>
      <c r="E94" t="str">
        <f>IF(NOT('Manual Experiment Interface'!E94=""),'Manual Experiment Interface'!E94,"")</f>
        <v/>
      </c>
      <c r="F94" t="str">
        <f>IF(NOT('Manual Experiment Interface'!F94=""),'Manual Experiment Interface'!F94,"")</f>
        <v/>
      </c>
      <c r="G94" t="str">
        <f>IF(NOT('Manual Experiment Interface'!G94=""),'Manual Experiment Interface'!G94,"")</f>
        <v/>
      </c>
      <c r="H94" t="str">
        <f>IF(NOT('Manual Experiment Interface'!H94=""),'Manual Experiment Interface'!H94,"")</f>
        <v/>
      </c>
      <c r="I94" t="str">
        <f>IF(NOT('Manual Experiment Interface'!I94=""),'Manual Experiment Interface'!I94,"")</f>
        <v/>
      </c>
      <c r="J94" t="str">
        <f>IF(NOT('Manual Experiment Interface'!J94=""),'Manual Experiment Interface'!J94,"")</f>
        <v/>
      </c>
      <c r="K94" t="str">
        <f>IF(NOT('Manual Experiment Interface'!K94=""),'Manual Experiment Interface'!K94,"")</f>
        <v/>
      </c>
    </row>
    <row r="95" ht="15.75" customHeight="1">
      <c r="A95" t="str">
        <f>IF(NOT('Manual Experiment Interface'!A95=""),'Manual Experiment Interface'!A95,"")</f>
        <v/>
      </c>
      <c r="B95" t="str">
        <f>IF(NOT('Manual Experiment Interface'!B95=""),'Manual Experiment Interface'!B95,"")</f>
        <v/>
      </c>
      <c r="C95" t="str">
        <f>IF(NOT('Manual Experiment Interface'!C95=""),'Manual Experiment Interface'!C95,"")</f>
        <v/>
      </c>
      <c r="D95" t="str">
        <f>IF(NOT('Manual Experiment Interface'!D95=""),'Manual Experiment Interface'!D95,"")</f>
        <v/>
      </c>
      <c r="E95" t="str">
        <f>IF(NOT('Manual Experiment Interface'!E95=""),'Manual Experiment Interface'!E95,"")</f>
        <v/>
      </c>
      <c r="F95" t="str">
        <f>IF(NOT('Manual Experiment Interface'!F95=""),'Manual Experiment Interface'!F95,"")</f>
        <v/>
      </c>
      <c r="G95" t="str">
        <f>IF(NOT('Manual Experiment Interface'!G95=""),'Manual Experiment Interface'!G95,"")</f>
        <v/>
      </c>
      <c r="H95" t="str">
        <f>IF(NOT('Manual Experiment Interface'!H95=""),'Manual Experiment Interface'!H95,"")</f>
        <v/>
      </c>
      <c r="I95" t="str">
        <f>IF(NOT('Manual Experiment Interface'!I95=""),'Manual Experiment Interface'!I95,"")</f>
        <v/>
      </c>
      <c r="J95" t="str">
        <f>IF(NOT('Manual Experiment Interface'!J95=""),'Manual Experiment Interface'!J95,"")</f>
        <v/>
      </c>
      <c r="K95" t="str">
        <f>IF(NOT('Manual Experiment Interface'!K95=""),'Manual Experiment Interface'!K95,"")</f>
        <v/>
      </c>
    </row>
    <row r="96" ht="15.75" customHeight="1">
      <c r="A96" t="str">
        <f>IF(NOT('Manual Experiment Interface'!A96=""),'Manual Experiment Interface'!A96,"")</f>
        <v/>
      </c>
      <c r="B96" t="str">
        <f>IF(NOT('Manual Experiment Interface'!B96=""),'Manual Experiment Interface'!B96,"")</f>
        <v/>
      </c>
      <c r="C96" t="str">
        <f>IF(NOT('Manual Experiment Interface'!C96=""),'Manual Experiment Interface'!C96,"")</f>
        <v/>
      </c>
      <c r="D96" t="str">
        <f>IF(NOT('Manual Experiment Interface'!D96=""),'Manual Experiment Interface'!D96,"")</f>
        <v/>
      </c>
      <c r="E96" t="str">
        <f>IF(NOT('Manual Experiment Interface'!E96=""),'Manual Experiment Interface'!E96,"")</f>
        <v/>
      </c>
      <c r="F96" t="str">
        <f>IF(NOT('Manual Experiment Interface'!F96=""),'Manual Experiment Interface'!F96,"")</f>
        <v/>
      </c>
      <c r="G96" t="str">
        <f>IF(NOT('Manual Experiment Interface'!G96=""),'Manual Experiment Interface'!G96,"")</f>
        <v/>
      </c>
      <c r="H96" t="str">
        <f>IF(NOT('Manual Experiment Interface'!H96=""),'Manual Experiment Interface'!H96,"")</f>
        <v/>
      </c>
      <c r="I96" t="str">
        <f>IF(NOT('Manual Experiment Interface'!I96=""),'Manual Experiment Interface'!I96,"")</f>
        <v/>
      </c>
      <c r="J96" t="str">
        <f>IF(NOT('Manual Experiment Interface'!J96=""),'Manual Experiment Interface'!J96,"")</f>
        <v/>
      </c>
      <c r="K96" t="str">
        <f>IF(NOT('Manual Experiment Interface'!K96=""),'Manual Experiment Interface'!K96,"")</f>
        <v/>
      </c>
    </row>
    <row r="97" ht="15.75" customHeight="1">
      <c r="A97" t="str">
        <f>IF(NOT('Manual Experiment Interface'!A97=""),'Manual Experiment Interface'!A97,"")</f>
        <v/>
      </c>
      <c r="B97" t="str">
        <f>IF(NOT('Manual Experiment Interface'!B97=""),'Manual Experiment Interface'!B97,"")</f>
        <v/>
      </c>
      <c r="C97" t="str">
        <f>IF(NOT('Manual Experiment Interface'!C97=""),'Manual Experiment Interface'!C97,"")</f>
        <v/>
      </c>
      <c r="D97" t="str">
        <f>IF(NOT('Manual Experiment Interface'!D97=""),'Manual Experiment Interface'!D97,"")</f>
        <v/>
      </c>
      <c r="E97" t="str">
        <f>IF(NOT('Manual Experiment Interface'!E97=""),'Manual Experiment Interface'!E97,"")</f>
        <v/>
      </c>
      <c r="F97" t="str">
        <f>IF(NOT('Manual Experiment Interface'!F97=""),'Manual Experiment Interface'!F97,"")</f>
        <v/>
      </c>
      <c r="G97" t="str">
        <f>IF(NOT('Manual Experiment Interface'!G97=""),'Manual Experiment Interface'!G97,"")</f>
        <v/>
      </c>
      <c r="H97" t="str">
        <f>IF(NOT('Manual Experiment Interface'!H97=""),'Manual Experiment Interface'!H97,"")</f>
        <v/>
      </c>
      <c r="I97" t="str">
        <f>IF(NOT('Manual Experiment Interface'!I97=""),'Manual Experiment Interface'!I97,"")</f>
        <v/>
      </c>
      <c r="J97" t="str">
        <f>IF(NOT('Manual Experiment Interface'!J97=""),'Manual Experiment Interface'!J97,"")</f>
        <v/>
      </c>
      <c r="K97" t="str">
        <f>IF(NOT('Manual Experiment Interface'!K97=""),'Manual Experiment Interface'!K97,"")</f>
        <v/>
      </c>
    </row>
    <row r="98" ht="15.75" customHeight="1">
      <c r="A98" t="str">
        <f>IF(NOT('Manual Experiment Interface'!A98=""),'Manual Experiment Interface'!A98,"")</f>
        <v/>
      </c>
      <c r="B98" t="str">
        <f>IF(NOT('Manual Experiment Interface'!B98=""),'Manual Experiment Interface'!B98,"")</f>
        <v/>
      </c>
      <c r="C98" t="str">
        <f>IF(NOT('Manual Experiment Interface'!C98=""),'Manual Experiment Interface'!C98,"")</f>
        <v/>
      </c>
      <c r="D98" t="str">
        <f>IF(NOT('Manual Experiment Interface'!D98=""),'Manual Experiment Interface'!D98,"")</f>
        <v/>
      </c>
      <c r="E98" t="str">
        <f>IF(NOT('Manual Experiment Interface'!E98=""),'Manual Experiment Interface'!E98,"")</f>
        <v/>
      </c>
      <c r="F98" t="str">
        <f>IF(NOT('Manual Experiment Interface'!F98=""),'Manual Experiment Interface'!F98,"")</f>
        <v/>
      </c>
      <c r="G98" t="str">
        <f>IF(NOT('Manual Experiment Interface'!G98=""),'Manual Experiment Interface'!G98,"")</f>
        <v/>
      </c>
      <c r="H98" t="str">
        <f>IF(NOT('Manual Experiment Interface'!H98=""),'Manual Experiment Interface'!H98,"")</f>
        <v/>
      </c>
      <c r="I98" t="str">
        <f>IF(NOT('Manual Experiment Interface'!I98=""),'Manual Experiment Interface'!I98,"")</f>
        <v/>
      </c>
      <c r="J98" t="str">
        <f>IF(NOT('Manual Experiment Interface'!J98=""),'Manual Experiment Interface'!J98,"")</f>
        <v/>
      </c>
      <c r="K98" t="str">
        <f>IF(NOT('Manual Experiment Interface'!K98=""),'Manual Experiment Interface'!K98,"")</f>
        <v/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28.43"/>
    <col customWidth="1" min="3" max="3" width="2.0"/>
    <col customWidth="1" min="4" max="4" width="48.0"/>
    <col customWidth="1" min="5" max="5" width="18.86"/>
    <col customWidth="1" min="6" max="26" width="8.86"/>
  </cols>
  <sheetData>
    <row r="1" ht="18.75" customHeight="1">
      <c r="A1" s="103" t="s">
        <v>2</v>
      </c>
      <c r="B1" s="104" t="s">
        <v>212</v>
      </c>
      <c r="C1" s="105" t="s">
        <v>30</v>
      </c>
      <c r="D1" s="104" t="s">
        <v>213</v>
      </c>
      <c r="E1" s="106" t="s">
        <v>214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3"/>
      <c r="Y1" s="3"/>
      <c r="Z1" s="3"/>
    </row>
    <row r="2" ht="18.75" customHeight="1">
      <c r="A2" s="13" t="s">
        <v>28</v>
      </c>
      <c r="B2" s="14"/>
      <c r="C2" s="15"/>
      <c r="D2" s="14"/>
      <c r="E2" s="14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3"/>
      <c r="Y2" s="3"/>
      <c r="Z2" s="3"/>
    </row>
    <row r="3" ht="18.75" customHeight="1">
      <c r="A3" s="19"/>
      <c r="B3" s="14" t="s">
        <v>215</v>
      </c>
      <c r="C3" s="15" t="s">
        <v>30</v>
      </c>
      <c r="D3" s="14">
        <v>1.1</v>
      </c>
      <c r="E3" s="14" t="s">
        <v>216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3"/>
      <c r="Y3" s="3"/>
      <c r="Z3" s="3"/>
    </row>
    <row r="4" ht="18.75" customHeight="1">
      <c r="A4" s="19"/>
      <c r="B4" s="14" t="s">
        <v>217</v>
      </c>
      <c r="C4" s="15" t="s">
        <v>30</v>
      </c>
      <c r="D4" s="14">
        <v>0.0</v>
      </c>
      <c r="E4" s="14" t="s">
        <v>218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3"/>
      <c r="Y4" s="3"/>
      <c r="Z4" s="3"/>
    </row>
    <row r="5" ht="18.75" customHeight="1">
      <c r="A5" s="19"/>
      <c r="B5" s="14" t="s">
        <v>32</v>
      </c>
      <c r="C5" s="15" t="s">
        <v>30</v>
      </c>
      <c r="D5" s="14" t="str">
        <f>'User Interface'!E4</f>
        <v>MIT_PVLab</v>
      </c>
      <c r="E5" s="14" t="s">
        <v>219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3"/>
      <c r="Y5" s="3"/>
      <c r="Z5" s="3"/>
    </row>
    <row r="6" ht="18.75" customHeight="1">
      <c r="A6" s="26" t="s">
        <v>36</v>
      </c>
      <c r="B6" s="27"/>
      <c r="C6" s="28"/>
      <c r="D6" s="27"/>
      <c r="E6" s="27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3"/>
      <c r="Y6" s="3"/>
      <c r="Z6" s="3"/>
    </row>
    <row r="7" ht="18.75" customHeight="1">
      <c r="A7" s="31"/>
      <c r="B7" s="27" t="s">
        <v>220</v>
      </c>
      <c r="C7" s="28" t="s">
        <v>30</v>
      </c>
      <c r="D7" s="27">
        <f>'User Interface'!wellcount</f>
        <v>3</v>
      </c>
      <c r="E7" s="27" t="s">
        <v>218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3"/>
      <c r="Y7" s="3"/>
      <c r="Z7" s="3"/>
    </row>
    <row r="8" ht="18.75" customHeight="1">
      <c r="A8" s="39" t="s">
        <v>221</v>
      </c>
      <c r="B8" s="40"/>
      <c r="C8" s="41"/>
      <c r="D8" s="40"/>
      <c r="E8" s="40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107"/>
      <c r="Y8" s="107"/>
      <c r="Z8" s="107"/>
    </row>
    <row r="9" ht="18.75" customHeight="1">
      <c r="A9" s="39" t="str">
        <f>'User Interface'!A8</f>
        <v/>
      </c>
      <c r="B9" s="40" t="s">
        <v>222</v>
      </c>
      <c r="C9" s="41" t="s">
        <v>30</v>
      </c>
      <c r="D9" s="40" t="str">
        <f>'User Interface'!E8</f>
        <v>[[2,3,1]]</v>
      </c>
      <c r="E9" s="40" t="s">
        <v>223</v>
      </c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107"/>
      <c r="Y9" s="107"/>
      <c r="Z9" s="107"/>
    </row>
    <row r="10" ht="18.75" customHeight="1">
      <c r="A10" s="39" t="str">
        <f>'User Interface'!A9</f>
        <v/>
      </c>
      <c r="B10" s="40" t="s">
        <v>224</v>
      </c>
      <c r="C10" s="41" t="s">
        <v>30</v>
      </c>
      <c r="D10" s="40" t="str">
        <f>'User Interface'!E9</f>
        <v>[[215,215]]</v>
      </c>
      <c r="E10" s="40" t="s">
        <v>223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107"/>
      <c r="Y10" s="107"/>
      <c r="Z10" s="107"/>
    </row>
    <row r="11" ht="18.75" customHeight="1">
      <c r="A11" s="39" t="str">
        <f>'User Interface'!A10</f>
        <v/>
      </c>
      <c r="B11" s="40" t="s">
        <v>225</v>
      </c>
      <c r="C11" s="41" t="s">
        <v>30</v>
      </c>
      <c r="D11" s="40">
        <f>'User Interface'!E10</f>
        <v>0</v>
      </c>
      <c r="E11" s="40" t="s">
        <v>218</v>
      </c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107"/>
      <c r="Y11" s="107"/>
      <c r="Z11" s="107"/>
    </row>
    <row r="12" ht="18.75" customHeight="1">
      <c r="A12" s="39" t="str">
        <f>'User Interface'!A11</f>
        <v/>
      </c>
      <c r="B12" s="40" t="s">
        <v>226</v>
      </c>
      <c r="C12" s="41" t="s">
        <v>30</v>
      </c>
      <c r="D12" s="40" t="str">
        <f>'User Interface'!E11</f>
        <v>random_exp1</v>
      </c>
      <c r="E12" s="40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107"/>
      <c r="Y12" s="107"/>
      <c r="Z12" s="107"/>
    </row>
    <row r="13" ht="18.75" customHeight="1">
      <c r="A13" s="39" t="str">
        <f>'User Interface'!A13</f>
        <v/>
      </c>
      <c r="B13" s="40" t="s">
        <v>227</v>
      </c>
      <c r="C13" s="41" t="s">
        <v>30</v>
      </c>
      <c r="D13" s="40" t="str">
        <f>'User Interface'!E13</f>
        <v>[[2,3,1]]</v>
      </c>
      <c r="E13" s="40" t="s">
        <v>223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3"/>
      <c r="Y13" s="3"/>
      <c r="Z13" s="3"/>
    </row>
    <row r="14" ht="18.75" customHeight="1">
      <c r="A14" s="39" t="str">
        <f>'User Interface'!A14</f>
        <v/>
      </c>
      <c r="B14" s="40" t="s">
        <v>228</v>
      </c>
      <c r="C14" s="41" t="s">
        <v>30</v>
      </c>
      <c r="D14" s="40" t="str">
        <f>'User Interface'!E14</f>
        <v>[[215, 215]]</v>
      </c>
      <c r="E14" s="40" t="s">
        <v>223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3"/>
      <c r="Y14" s="3"/>
      <c r="Z14" s="3"/>
    </row>
    <row r="15" ht="18.75" customHeight="1">
      <c r="A15" s="39" t="str">
        <f>'User Interface'!A15</f>
        <v/>
      </c>
      <c r="B15" s="40" t="s">
        <v>229</v>
      </c>
      <c r="C15" s="41" t="s">
        <v>30</v>
      </c>
      <c r="D15" s="40">
        <f>'User Interface'!E15</f>
        <v>0</v>
      </c>
      <c r="E15" s="40" t="s">
        <v>218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3"/>
      <c r="Y15" s="3"/>
      <c r="Z15" s="3"/>
    </row>
    <row r="16" ht="18.75" customHeight="1">
      <c r="A16" s="39" t="str">
        <f>'User Interface'!A16</f>
        <v/>
      </c>
      <c r="B16" s="40" t="s">
        <v>230</v>
      </c>
      <c r="C16" s="41" t="s">
        <v>30</v>
      </c>
      <c r="D16" s="40" t="str">
        <f>'User Interface'!E16</f>
        <v>random_exp2</v>
      </c>
      <c r="E16" s="40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3"/>
      <c r="Y16" s="3"/>
      <c r="Z16" s="3"/>
    </row>
    <row r="17">
      <c r="A17" s="50" t="s">
        <v>60</v>
      </c>
      <c r="B17" s="51"/>
      <c r="C17" s="51"/>
      <c r="D17" s="51"/>
      <c r="E17" s="5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1"/>
      <c r="B18" s="51" t="s">
        <v>231</v>
      </c>
      <c r="C18" s="51"/>
      <c r="D18" s="40">
        <f>'User Interface'!E18</f>
        <v>3</v>
      </c>
      <c r="E18" s="51" t="s">
        <v>218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9" t="s">
        <v>232</v>
      </c>
      <c r="B19" s="60"/>
      <c r="C19" s="61"/>
      <c r="D19" s="60"/>
      <c r="E19" s="60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3"/>
      <c r="Y19" s="3"/>
      <c r="Z19" s="3"/>
    </row>
    <row r="20" ht="18.75" customHeight="1">
      <c r="A20" s="64"/>
      <c r="B20" s="60"/>
      <c r="C20" s="61"/>
      <c r="D20" s="60"/>
      <c r="E20" s="6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3"/>
      <c r="Y20" s="3"/>
      <c r="Z20" s="3"/>
    </row>
    <row r="21" ht="18.75" customHeight="1">
      <c r="A21" s="64" t="s">
        <v>63</v>
      </c>
      <c r="B21" s="108" t="s">
        <v>233</v>
      </c>
      <c r="C21" s="61" t="s">
        <v>30</v>
      </c>
      <c r="D21" s="60">
        <v>0.2</v>
      </c>
      <c r="E21" s="60" t="s">
        <v>216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3"/>
      <c r="Y21" s="3"/>
      <c r="Z21" s="3"/>
    </row>
    <row r="22" ht="18.75" customHeight="1">
      <c r="A22" s="64" t="s">
        <v>63</v>
      </c>
      <c r="B22" s="108" t="s">
        <v>234</v>
      </c>
      <c r="C22" s="61" t="s">
        <v>30</v>
      </c>
      <c r="D22" s="60">
        <v>1.5</v>
      </c>
      <c r="E22" s="60" t="s">
        <v>216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3"/>
      <c r="Y22" s="3"/>
      <c r="Z22" s="3"/>
    </row>
    <row r="23" ht="18.75" customHeight="1">
      <c r="A23" s="64"/>
      <c r="B23" s="60"/>
      <c r="C23" s="61"/>
      <c r="D23" s="60"/>
      <c r="E23" s="60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3"/>
      <c r="Y23" s="3"/>
      <c r="Z23" s="3"/>
    </row>
    <row r="24" ht="18.75" customHeight="1">
      <c r="A24" s="59" t="s">
        <v>235</v>
      </c>
      <c r="B24" s="60"/>
      <c r="C24" s="61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3"/>
      <c r="Y24" s="3"/>
      <c r="Z24" s="3"/>
    </row>
    <row r="25" ht="18.75" customHeight="1">
      <c r="A25" s="64"/>
      <c r="B25" s="60"/>
      <c r="C25" s="61"/>
      <c r="D25" s="60"/>
      <c r="E25" s="6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3"/>
      <c r="Y25" s="3"/>
      <c r="Z25" s="3"/>
    </row>
    <row r="26" ht="18.75" customHeight="1">
      <c r="A26" s="64" t="str">
        <f>'User Interface'!A21</f>
        <v/>
      </c>
      <c r="B26" s="60" t="s">
        <v>236</v>
      </c>
      <c r="C26" s="61" t="s">
        <v>30</v>
      </c>
      <c r="D26" s="69" t="str">
        <f>'User Interface'!E21</f>
        <v>['CBz']</v>
      </c>
      <c r="E26" s="60" t="s">
        <v>223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3"/>
      <c r="Y26" s="3"/>
      <c r="Z26" s="3"/>
    </row>
    <row r="27" ht="18.75" customHeight="1">
      <c r="A27" s="64" t="str">
        <f>'User Interface'!A22</f>
        <v>#</v>
      </c>
      <c r="B27" s="69" t="s">
        <v>237</v>
      </c>
      <c r="C27" s="73" t="s">
        <v>30</v>
      </c>
      <c r="D27" s="69" t="str">
        <f>'User Interface'!E22</f>
        <v/>
      </c>
      <c r="E27" s="69" t="s">
        <v>219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"/>
      <c r="Y27" s="3"/>
      <c r="Z27" s="3"/>
    </row>
    <row r="28" ht="18.75" customHeight="1">
      <c r="A28" s="64" t="str">
        <f>'User Interface'!A23</f>
        <v>#</v>
      </c>
      <c r="B28" s="60" t="s">
        <v>238</v>
      </c>
      <c r="C28" s="61" t="s">
        <v>30</v>
      </c>
      <c r="D28" s="69">
        <f>'User Interface'!E23</f>
        <v>1.5</v>
      </c>
      <c r="E28" s="60" t="s">
        <v>216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3"/>
      <c r="Y28" s="3"/>
      <c r="Z28" s="3"/>
    </row>
    <row r="29" ht="18.75" customHeight="1">
      <c r="A29" s="64" t="str">
        <f>'User Interface'!A24</f>
        <v>#</v>
      </c>
      <c r="B29" s="60" t="s">
        <v>239</v>
      </c>
      <c r="C29" s="61" t="s">
        <v>30</v>
      </c>
      <c r="D29" s="69">
        <f>'User Interface'!E24</f>
        <v>7.63</v>
      </c>
      <c r="E29" s="60" t="s">
        <v>216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3"/>
      <c r="Y29" s="3"/>
      <c r="Z29" s="3"/>
    </row>
    <row r="30" ht="18.75" customHeight="1">
      <c r="A30" s="64" t="str">
        <f>'User Interface'!A25</f>
        <v>#</v>
      </c>
      <c r="B30" s="60" t="s">
        <v>240</v>
      </c>
      <c r="C30" s="61" t="s">
        <v>30</v>
      </c>
      <c r="D30" s="69" t="str">
        <f>'User Interface'!E25</f>
        <v/>
      </c>
      <c r="E30" s="60" t="s">
        <v>216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3"/>
      <c r="Y30" s="3"/>
      <c r="Z30" s="3"/>
    </row>
    <row r="31" ht="18.75" customHeight="1">
      <c r="A31" s="64" t="str">
        <f>'User Interface'!A26</f>
        <v>#</v>
      </c>
      <c r="B31" s="60" t="s">
        <v>241</v>
      </c>
      <c r="C31" s="61" t="s">
        <v>30</v>
      </c>
      <c r="D31" s="69" t="str">
        <f>'User Interface'!E26</f>
        <v/>
      </c>
      <c r="E31" s="60" t="s">
        <v>218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3"/>
      <c r="Y31" s="3"/>
      <c r="Z31" s="3"/>
    </row>
    <row r="32" ht="18.75" customHeight="1">
      <c r="A32" s="64" t="str">
        <f>'User Interface'!A27</f>
        <v>#</v>
      </c>
      <c r="B32" s="60" t="s">
        <v>242</v>
      </c>
      <c r="C32" s="61" t="s">
        <v>30</v>
      </c>
      <c r="D32" s="69" t="str">
        <f>'User Interface'!E27</f>
        <v/>
      </c>
      <c r="E32" s="60" t="s">
        <v>218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3"/>
      <c r="Y32" s="3"/>
      <c r="Z32" s="3"/>
    </row>
    <row r="33" ht="18.75" customHeight="1">
      <c r="A33" s="64" t="str">
        <f>'User Interface'!A28</f>
        <v>#</v>
      </c>
      <c r="B33" s="60" t="s">
        <v>243</v>
      </c>
      <c r="C33" s="61" t="s">
        <v>30</v>
      </c>
      <c r="D33" s="69" t="str">
        <f>'User Interface'!E28</f>
        <v/>
      </c>
      <c r="E33" s="60" t="s">
        <v>218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3"/>
      <c r="Y33" s="3"/>
      <c r="Z33" s="3"/>
    </row>
    <row r="34" ht="18.75" customHeight="1">
      <c r="A34" s="64"/>
      <c r="B34" s="69"/>
      <c r="C34" s="73"/>
      <c r="D34" s="69"/>
      <c r="E34" s="69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3"/>
      <c r="Y34" s="3"/>
      <c r="Z34" s="3"/>
    </row>
    <row r="35" ht="18.75" customHeight="1">
      <c r="A35" s="64" t="str">
        <f>'User Interface'!A30</f>
        <v/>
      </c>
      <c r="B35" s="60" t="s">
        <v>244</v>
      </c>
      <c r="C35" s="61" t="s">
        <v>30</v>
      </c>
      <c r="D35" s="60" t="str">
        <f>'User Interface'!E30</f>
        <v>['PbI2','DMSO','DMF']</v>
      </c>
      <c r="E35" s="60" t="s">
        <v>223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3"/>
      <c r="Y35" s="3"/>
      <c r="Z35" s="3"/>
    </row>
    <row r="36" ht="18.75" customHeight="1">
      <c r="A36" s="64" t="str">
        <f>'User Interface'!A34</f>
        <v>#</v>
      </c>
      <c r="B36" s="69" t="s">
        <v>245</v>
      </c>
      <c r="C36" s="73" t="s">
        <v>30</v>
      </c>
      <c r="D36" s="69" t="str">
        <f>'User Interface'!E34</f>
        <v/>
      </c>
      <c r="E36" s="69" t="s">
        <v>219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3"/>
      <c r="Y36" s="3"/>
      <c r="Z36" s="3"/>
    </row>
    <row r="37" ht="18.75" customHeight="1">
      <c r="A37" s="64" t="str">
        <f>'User Interface'!A31</f>
        <v/>
      </c>
      <c r="B37" s="60" t="s">
        <v>246</v>
      </c>
      <c r="C37" s="61" t="s">
        <v>30</v>
      </c>
      <c r="D37" s="69">
        <f>'User Interface'!E31</f>
        <v>1.5</v>
      </c>
      <c r="E37" s="60" t="s">
        <v>216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3"/>
      <c r="Y37" s="3"/>
      <c r="Z37" s="3"/>
    </row>
    <row r="38" ht="18.75" customHeight="1">
      <c r="A38" s="64" t="str">
        <f>'User Interface'!A32</f>
        <v/>
      </c>
      <c r="B38" s="60" t="s">
        <v>247</v>
      </c>
      <c r="C38" s="61" t="s">
        <v>30</v>
      </c>
      <c r="D38" s="69">
        <f>'User Interface'!E32</f>
        <v>1.2</v>
      </c>
      <c r="E38" s="60" t="s">
        <v>216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3"/>
      <c r="Y38" s="3"/>
      <c r="Z38" s="3"/>
    </row>
    <row r="39" ht="18.75" customHeight="1">
      <c r="A39" s="64" t="str">
        <f>'User Interface'!A33</f>
        <v>#</v>
      </c>
      <c r="B39" s="60" t="s">
        <v>248</v>
      </c>
      <c r="C39" s="61" t="s">
        <v>30</v>
      </c>
      <c r="D39" s="60" t="str">
        <f>'User Interface'!E33</f>
        <v/>
      </c>
      <c r="E39" s="60" t="s">
        <v>216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3"/>
      <c r="Y39" s="3"/>
      <c r="Z39" s="3"/>
    </row>
    <row r="40" ht="18.75" customHeight="1">
      <c r="A40" s="64" t="str">
        <f>'User Interface'!A35</f>
        <v>#</v>
      </c>
      <c r="B40" s="60" t="s">
        <v>249</v>
      </c>
      <c r="C40" s="61" t="s">
        <v>30</v>
      </c>
      <c r="D40" s="69" t="str">
        <f>'User Interface'!E35</f>
        <v/>
      </c>
      <c r="E40" s="60" t="s">
        <v>218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3"/>
      <c r="Y40" s="3"/>
      <c r="Z40" s="3"/>
    </row>
    <row r="41" ht="18.75" customHeight="1">
      <c r="A41" s="64" t="str">
        <f>'User Interface'!A36</f>
        <v>#</v>
      </c>
      <c r="B41" s="60" t="s">
        <v>250</v>
      </c>
      <c r="C41" s="61" t="s">
        <v>30</v>
      </c>
      <c r="D41" s="69" t="str">
        <f>'User Interface'!E36</f>
        <v/>
      </c>
      <c r="E41" s="60" t="s">
        <v>218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3"/>
      <c r="Y41" s="3"/>
      <c r="Z41" s="3"/>
    </row>
    <row r="42" ht="18.75" customHeight="1">
      <c r="A42" s="64" t="str">
        <f>'User Interface'!A37</f>
        <v>#</v>
      </c>
      <c r="B42" s="60" t="s">
        <v>251</v>
      </c>
      <c r="C42" s="61" t="s">
        <v>30</v>
      </c>
      <c r="D42" s="69" t="str">
        <f>'User Interface'!E37</f>
        <v/>
      </c>
      <c r="E42" s="60" t="s">
        <v>218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3"/>
      <c r="Y42" s="3"/>
      <c r="Z42" s="3"/>
    </row>
    <row r="43" ht="18.75" customHeight="1">
      <c r="A43" s="64"/>
      <c r="B43" s="60"/>
      <c r="C43" s="61"/>
      <c r="D43" s="60"/>
      <c r="E43" s="60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3"/>
      <c r="Y43" s="3"/>
      <c r="Z43" s="3"/>
    </row>
    <row r="44" ht="18.75" customHeight="1">
      <c r="A44" s="64" t="str">
        <f>'User Interface'!A39</f>
        <v/>
      </c>
      <c r="B44" s="60" t="s">
        <v>252</v>
      </c>
      <c r="C44" s="61" t="s">
        <v>30</v>
      </c>
      <c r="D44" s="60" t="str">
        <f>'User Interface'!E39</f>
        <v>['MeNH3I','PbI2','DMSO', 'DMF']</v>
      </c>
      <c r="E44" s="60" t="s">
        <v>223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3"/>
      <c r="Y44" s="3"/>
      <c r="Z44" s="3"/>
    </row>
    <row r="45" ht="18.75" customHeight="1">
      <c r="A45" s="64" t="str">
        <f>'User Interface'!A43</f>
        <v>#</v>
      </c>
      <c r="B45" s="69" t="s">
        <v>253</v>
      </c>
      <c r="C45" s="73" t="s">
        <v>30</v>
      </c>
      <c r="D45" s="60" t="str">
        <f>'User Interface'!E43</f>
        <v/>
      </c>
      <c r="E45" s="69" t="s">
        <v>219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3"/>
      <c r="Y45" s="3"/>
      <c r="Z45" s="3"/>
    </row>
    <row r="46" ht="18.75" customHeight="1">
      <c r="A46" s="64" t="str">
        <f>'User Interface'!A40</f>
        <v/>
      </c>
      <c r="B46" s="109" t="s">
        <v>254</v>
      </c>
      <c r="C46" s="61" t="s">
        <v>30</v>
      </c>
      <c r="D46" s="60">
        <f>'User Interface'!E40</f>
        <v>1.22</v>
      </c>
      <c r="E46" s="60" t="s">
        <v>216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3"/>
      <c r="Y46" s="3"/>
      <c r="Z46" s="3"/>
    </row>
    <row r="47" ht="18.75" customHeight="1">
      <c r="A47" s="64" t="str">
        <f>'User Interface'!A41</f>
        <v/>
      </c>
      <c r="B47" s="60" t="s">
        <v>255</v>
      </c>
      <c r="C47" s="61" t="s">
        <v>30</v>
      </c>
      <c r="D47" s="60">
        <f>'User Interface'!E41</f>
        <v>1.33</v>
      </c>
      <c r="E47" s="60" t="s">
        <v>216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3"/>
      <c r="Y47" s="3"/>
      <c r="Z47" s="3"/>
    </row>
    <row r="48" ht="18.75" customHeight="1">
      <c r="A48" s="64" t="str">
        <f>'User Interface'!A42</f>
        <v/>
      </c>
      <c r="B48" s="60" t="s">
        <v>256</v>
      </c>
      <c r="C48" s="61" t="s">
        <v>30</v>
      </c>
      <c r="D48" s="60">
        <f>'User Interface'!E42</f>
        <v>1.2</v>
      </c>
      <c r="E48" s="60" t="s">
        <v>216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3"/>
      <c r="Y48" s="3"/>
      <c r="Z48" s="3"/>
    </row>
    <row r="49" ht="18.75" customHeight="1">
      <c r="A49" s="64" t="str">
        <f>'User Interface'!A44</f>
        <v>#</v>
      </c>
      <c r="B49" s="60" t="s">
        <v>257</v>
      </c>
      <c r="C49" s="61" t="s">
        <v>30</v>
      </c>
      <c r="D49" s="60" t="str">
        <f>'User Interface'!E44</f>
        <v/>
      </c>
      <c r="E49" s="60" t="s">
        <v>218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3"/>
      <c r="Y49" s="3"/>
      <c r="Z49" s="3"/>
    </row>
    <row r="50" ht="18.75" customHeight="1">
      <c r="A50" s="64" t="str">
        <f>'User Interface'!A45</f>
        <v>#</v>
      </c>
      <c r="B50" s="60" t="s">
        <v>258</v>
      </c>
      <c r="C50" s="61" t="s">
        <v>30</v>
      </c>
      <c r="D50" s="60" t="str">
        <f>'User Interface'!E45</f>
        <v/>
      </c>
      <c r="E50" s="60" t="s">
        <v>218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3"/>
      <c r="Y50" s="3"/>
      <c r="Z50" s="3"/>
    </row>
    <row r="51" ht="18.75" customHeight="1">
      <c r="A51" s="64" t="str">
        <f>'User Interface'!A46</f>
        <v>#</v>
      </c>
      <c r="B51" s="60" t="s">
        <v>259</v>
      </c>
      <c r="C51" s="61" t="s">
        <v>30</v>
      </c>
      <c r="D51" s="60" t="str">
        <f>'User Interface'!E46</f>
        <v/>
      </c>
      <c r="E51" s="60" t="s">
        <v>218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3"/>
      <c r="Y51" s="3"/>
      <c r="Z51" s="3"/>
    </row>
    <row r="52" ht="18.75" customHeight="1">
      <c r="A52" s="64"/>
      <c r="B52" s="60"/>
      <c r="C52" s="61"/>
      <c r="D52" s="60"/>
      <c r="E52" s="60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3"/>
      <c r="Y52" s="3"/>
      <c r="Z52" s="3"/>
    </row>
    <row r="53" ht="18.75" customHeight="1">
      <c r="A53" s="64" t="str">
        <f>'User Interface'!A48</f>
        <v>#</v>
      </c>
      <c r="B53" s="60" t="s">
        <v>260</v>
      </c>
      <c r="C53" s="61" t="s">
        <v>30</v>
      </c>
      <c r="D53" s="60" t="str">
        <f>'User Interface'!E48</f>
        <v>['PbI2','DMSO','DMF']</v>
      </c>
      <c r="E53" s="60" t="s">
        <v>223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3"/>
      <c r="Y53" s="3"/>
      <c r="Z53" s="3"/>
    </row>
    <row r="54" ht="18.75" customHeight="1">
      <c r="A54" s="64" t="str">
        <f>'User Interface'!A52</f>
        <v>#</v>
      </c>
      <c r="B54" s="69" t="s">
        <v>261</v>
      </c>
      <c r="C54" s="73" t="s">
        <v>30</v>
      </c>
      <c r="D54" s="60" t="str">
        <f>'User Interface'!E52</f>
        <v/>
      </c>
      <c r="E54" s="69" t="s">
        <v>219</v>
      </c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3"/>
      <c r="Y54" s="3"/>
      <c r="Z54" s="3"/>
    </row>
    <row r="55" ht="18.75" customHeight="1">
      <c r="A55" s="64" t="str">
        <f>'User Interface'!A49</f>
        <v>#</v>
      </c>
      <c r="B55" s="109" t="s">
        <v>262</v>
      </c>
      <c r="C55" s="61" t="s">
        <v>30</v>
      </c>
      <c r="D55" s="60">
        <f>'User Interface'!E49</f>
        <v>1.5</v>
      </c>
      <c r="E55" s="60" t="s">
        <v>216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3"/>
      <c r="Y55" s="3"/>
      <c r="Z55" s="3"/>
    </row>
    <row r="56" ht="18.75" customHeight="1">
      <c r="A56" s="64" t="str">
        <f>'User Interface'!A50</f>
        <v>#</v>
      </c>
      <c r="B56" s="109" t="s">
        <v>263</v>
      </c>
      <c r="C56" s="61" t="s">
        <v>30</v>
      </c>
      <c r="D56" s="60">
        <f>'User Interface'!E50</f>
        <v>7.63</v>
      </c>
      <c r="E56" s="60" t="s">
        <v>216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3"/>
      <c r="Y56" s="3"/>
      <c r="Z56" s="3"/>
    </row>
    <row r="57" ht="18.75" customHeight="1">
      <c r="A57" s="64" t="str">
        <f>'User Interface'!A51</f>
        <v>#</v>
      </c>
      <c r="B57" s="60" t="s">
        <v>264</v>
      </c>
      <c r="C57" s="61" t="s">
        <v>30</v>
      </c>
      <c r="D57" s="60" t="str">
        <f>'User Interface'!E51</f>
        <v/>
      </c>
      <c r="E57" s="60" t="s">
        <v>216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3"/>
      <c r="Y57" s="3"/>
      <c r="Z57" s="3"/>
    </row>
    <row r="58" ht="18.75" customHeight="1">
      <c r="A58" s="64" t="str">
        <f>'User Interface'!A53</f>
        <v>#</v>
      </c>
      <c r="B58" s="60" t="s">
        <v>265</v>
      </c>
      <c r="C58" s="61" t="s">
        <v>30</v>
      </c>
      <c r="D58" s="60" t="str">
        <f>'User Interface'!E53</f>
        <v/>
      </c>
      <c r="E58" s="60" t="s">
        <v>218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3"/>
      <c r="Y58" s="3"/>
      <c r="Z58" s="3"/>
    </row>
    <row r="59" ht="18.75" customHeight="1">
      <c r="A59" s="64" t="str">
        <f>'User Interface'!A54</f>
        <v>#</v>
      </c>
      <c r="B59" s="60" t="s">
        <v>266</v>
      </c>
      <c r="C59" s="61" t="s">
        <v>30</v>
      </c>
      <c r="D59" s="60" t="str">
        <f>'User Interface'!E54</f>
        <v/>
      </c>
      <c r="E59" s="60" t="s">
        <v>218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3"/>
      <c r="Y59" s="3"/>
      <c r="Z59" s="3"/>
    </row>
    <row r="60" ht="18.75" customHeight="1">
      <c r="A60" s="64" t="str">
        <f>'User Interface'!A55</f>
        <v>#</v>
      </c>
      <c r="B60" s="60" t="s">
        <v>267</v>
      </c>
      <c r="C60" s="61" t="s">
        <v>30</v>
      </c>
      <c r="D60" s="60" t="str">
        <f>'User Interface'!E55</f>
        <v/>
      </c>
      <c r="E60" s="60" t="s">
        <v>218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3"/>
      <c r="Y60" s="3"/>
      <c r="Z60" s="3"/>
    </row>
    <row r="61" ht="18.75" customHeight="1">
      <c r="A61" s="64"/>
      <c r="B61" s="60"/>
      <c r="C61" s="61"/>
      <c r="D61" s="60"/>
      <c r="E61" s="60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3"/>
      <c r="Y61" s="3"/>
      <c r="Z61" s="3"/>
    </row>
    <row r="62" ht="18.75" customHeight="1">
      <c r="A62" s="64" t="str">
        <f>'User Interface'!A57</f>
        <v>#</v>
      </c>
      <c r="B62" s="60" t="s">
        <v>268</v>
      </c>
      <c r="C62" s="61" t="s">
        <v>30</v>
      </c>
      <c r="D62" s="60" t="str">
        <f>'User Interface'!E57</f>
        <v>['MeNH3I','PbI2','DMSO', 'DMF']</v>
      </c>
      <c r="E62" s="60" t="s">
        <v>223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3"/>
      <c r="Y62" s="3"/>
      <c r="Z62" s="3"/>
    </row>
    <row r="63" ht="18.75" customHeight="1">
      <c r="A63" s="64" t="str">
        <f>'User Interface'!A61</f>
        <v>#</v>
      </c>
      <c r="B63" s="69" t="s">
        <v>269</v>
      </c>
      <c r="C63" s="73" t="s">
        <v>30</v>
      </c>
      <c r="D63" s="60" t="str">
        <f>'User Interface'!E61</f>
        <v/>
      </c>
      <c r="E63" s="69" t="s">
        <v>219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3"/>
      <c r="Y63" s="3"/>
      <c r="Z63" s="3"/>
    </row>
    <row r="64" ht="18.75" customHeight="1">
      <c r="A64" s="64" t="str">
        <f>'User Interface'!A58</f>
        <v>#</v>
      </c>
      <c r="B64" s="109" t="s">
        <v>270</v>
      </c>
      <c r="C64" s="61" t="s">
        <v>30</v>
      </c>
      <c r="D64" s="60">
        <f>'User Interface'!E58</f>
        <v>1.22</v>
      </c>
      <c r="E64" s="60" t="s">
        <v>216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3"/>
      <c r="Y64" s="3"/>
      <c r="Z64" s="3"/>
    </row>
    <row r="65" ht="18.75" customHeight="1">
      <c r="A65" s="64" t="str">
        <f>'User Interface'!A59</f>
        <v>#</v>
      </c>
      <c r="B65" s="109" t="s">
        <v>271</v>
      </c>
      <c r="C65" s="61" t="s">
        <v>30</v>
      </c>
      <c r="D65" s="60">
        <f>'User Interface'!E59</f>
        <v>1.33</v>
      </c>
      <c r="E65" s="60" t="s">
        <v>216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3"/>
      <c r="Y65" s="3"/>
      <c r="Z65" s="3"/>
    </row>
    <row r="66" ht="18.75" customHeight="1">
      <c r="A66" s="64" t="str">
        <f>'User Interface'!A60</f>
        <v>#</v>
      </c>
      <c r="B66" s="60" t="s">
        <v>272</v>
      </c>
      <c r="C66" s="61" t="s">
        <v>30</v>
      </c>
      <c r="D66" s="60">
        <f>'User Interface'!E60</f>
        <v>7</v>
      </c>
      <c r="E66" s="60" t="s">
        <v>216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3"/>
      <c r="Y66" s="3"/>
      <c r="Z66" s="3"/>
    </row>
    <row r="67" ht="18.75" customHeight="1">
      <c r="A67" s="64" t="str">
        <f>'User Interface'!A62</f>
        <v>#</v>
      </c>
      <c r="B67" s="60" t="s">
        <v>273</v>
      </c>
      <c r="C67" s="61" t="s">
        <v>30</v>
      </c>
      <c r="D67" s="60" t="str">
        <f>'User Interface'!E62</f>
        <v/>
      </c>
      <c r="E67" s="60" t="s">
        <v>218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3"/>
      <c r="Y67" s="3"/>
      <c r="Z67" s="3"/>
    </row>
    <row r="68" ht="18.75" customHeight="1">
      <c r="A68" s="64" t="str">
        <f>'User Interface'!A63</f>
        <v>#</v>
      </c>
      <c r="B68" s="60" t="s">
        <v>274</v>
      </c>
      <c r="C68" s="61" t="s">
        <v>30</v>
      </c>
      <c r="D68" s="60" t="str">
        <f>'User Interface'!E63</f>
        <v/>
      </c>
      <c r="E68" s="60" t="s">
        <v>218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3"/>
      <c r="Y68" s="3"/>
      <c r="Z68" s="3"/>
    </row>
    <row r="69" ht="18.75" customHeight="1">
      <c r="A69" s="64" t="str">
        <f>'User Interface'!A64</f>
        <v>#</v>
      </c>
      <c r="B69" s="60" t="s">
        <v>275</v>
      </c>
      <c r="C69" s="61" t="s">
        <v>30</v>
      </c>
      <c r="D69" s="60" t="str">
        <f>'User Interface'!E64</f>
        <v/>
      </c>
      <c r="E69" s="60" t="s">
        <v>218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3"/>
      <c r="Y69" s="3"/>
      <c r="Z69" s="3"/>
    </row>
    <row r="70" ht="18.75" customHeight="1">
      <c r="A70" s="64"/>
      <c r="B70" s="60"/>
      <c r="C70" s="61"/>
      <c r="D70" s="60"/>
      <c r="E70" s="60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3"/>
      <c r="Y70" s="3"/>
      <c r="Z70" s="3"/>
    </row>
    <row r="71" ht="18.75" customHeight="1">
      <c r="A71" s="64" t="str">
        <f>'User Interface'!A66</f>
        <v>#</v>
      </c>
      <c r="B71" s="60" t="s">
        <v>276</v>
      </c>
      <c r="C71" s="61" t="s">
        <v>30</v>
      </c>
      <c r="D71" s="60" t="str">
        <f>'User Interface'!E66</f>
        <v>['PbI2','DMSO','DMF']</v>
      </c>
      <c r="E71" s="60" t="s">
        <v>223</v>
      </c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3"/>
      <c r="Y71" s="3"/>
      <c r="Z71" s="3"/>
    </row>
    <row r="72" ht="18.75" customHeight="1">
      <c r="A72" s="64" t="str">
        <f>'User Interface'!A70</f>
        <v>#</v>
      </c>
      <c r="B72" s="69" t="s">
        <v>277</v>
      </c>
      <c r="C72" s="73" t="s">
        <v>30</v>
      </c>
      <c r="D72" s="60" t="str">
        <f>'User Interface'!E70</f>
        <v/>
      </c>
      <c r="E72" s="69" t="s">
        <v>219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3"/>
      <c r="Y72" s="3"/>
      <c r="Z72" s="3"/>
    </row>
    <row r="73" ht="18.75" customHeight="1">
      <c r="A73" s="64" t="str">
        <f>'User Interface'!A67</f>
        <v>#</v>
      </c>
      <c r="B73" s="109" t="s">
        <v>278</v>
      </c>
      <c r="C73" s="61" t="s">
        <v>30</v>
      </c>
      <c r="D73" s="60">
        <f>'User Interface'!E67</f>
        <v>1.5</v>
      </c>
      <c r="E73" s="60" t="s">
        <v>216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3"/>
      <c r="Y73" s="3"/>
      <c r="Z73" s="3"/>
    </row>
    <row r="74" ht="18.75" customHeight="1">
      <c r="A74" s="64" t="str">
        <f>'User Interface'!A68</f>
        <v>#</v>
      </c>
      <c r="B74" s="109" t="s">
        <v>279</v>
      </c>
      <c r="C74" s="61" t="s">
        <v>30</v>
      </c>
      <c r="D74" s="60">
        <f>'User Interface'!E68</f>
        <v>7.63</v>
      </c>
      <c r="E74" s="60" t="s">
        <v>216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3"/>
      <c r="Y74" s="3"/>
      <c r="Z74" s="3"/>
    </row>
    <row r="75" ht="18.75" customHeight="1">
      <c r="A75" s="64" t="str">
        <f>'User Interface'!A69</f>
        <v>#</v>
      </c>
      <c r="B75" s="60" t="s">
        <v>280</v>
      </c>
      <c r="C75" s="61" t="s">
        <v>30</v>
      </c>
      <c r="D75" s="60" t="str">
        <f>'User Interface'!E69</f>
        <v/>
      </c>
      <c r="E75" s="60" t="s">
        <v>216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3"/>
      <c r="Y75" s="3"/>
      <c r="Z75" s="3"/>
    </row>
    <row r="76" ht="18.75" customHeight="1">
      <c r="A76" s="64" t="str">
        <f>'User Interface'!A71</f>
        <v>#</v>
      </c>
      <c r="B76" s="60" t="s">
        <v>281</v>
      </c>
      <c r="C76" s="61" t="s">
        <v>30</v>
      </c>
      <c r="D76" s="60" t="str">
        <f>'User Interface'!E71</f>
        <v/>
      </c>
      <c r="E76" s="60" t="s">
        <v>218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3"/>
      <c r="Y76" s="3"/>
      <c r="Z76" s="3"/>
    </row>
    <row r="77" ht="18.75" customHeight="1">
      <c r="A77" s="64" t="str">
        <f>'User Interface'!A72</f>
        <v>#</v>
      </c>
      <c r="B77" s="60" t="s">
        <v>282</v>
      </c>
      <c r="C77" s="61" t="s">
        <v>30</v>
      </c>
      <c r="D77" s="60" t="str">
        <f>'User Interface'!E72</f>
        <v/>
      </c>
      <c r="E77" s="60" t="s">
        <v>218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3"/>
      <c r="Y77" s="3"/>
      <c r="Z77" s="3"/>
    </row>
    <row r="78" ht="18.75" customHeight="1">
      <c r="A78" s="64" t="str">
        <f>'User Interface'!A73</f>
        <v>#</v>
      </c>
      <c r="B78" s="60" t="s">
        <v>283</v>
      </c>
      <c r="C78" s="61" t="s">
        <v>30</v>
      </c>
      <c r="D78" s="60" t="str">
        <f>'User Interface'!E73</f>
        <v/>
      </c>
      <c r="E78" s="60" t="s">
        <v>218</v>
      </c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3"/>
      <c r="Y78" s="3"/>
      <c r="Z78" s="3"/>
    </row>
    <row r="79" ht="18.75" customHeight="1">
      <c r="A79" s="67"/>
      <c r="B79" s="60"/>
      <c r="C79" s="73"/>
      <c r="D79" s="69"/>
      <c r="E79" s="69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3"/>
      <c r="Y79" s="3"/>
      <c r="Z79" s="3"/>
    </row>
    <row r="80" ht="18.75" customHeight="1">
      <c r="A80" s="64" t="str">
        <f>'User Interface'!A75</f>
        <v>#</v>
      </c>
      <c r="B80" s="60" t="s">
        <v>284</v>
      </c>
      <c r="C80" s="61" t="s">
        <v>30</v>
      </c>
      <c r="D80" s="60" t="str">
        <f>'User Interface'!E75</f>
        <v>['PbI2','DMSO','DMF']</v>
      </c>
      <c r="E80" s="60" t="s">
        <v>223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3"/>
      <c r="Y80" s="3"/>
      <c r="Z80" s="3"/>
    </row>
    <row r="81" ht="18.75" customHeight="1">
      <c r="A81" s="64" t="str">
        <f>'User Interface'!A79</f>
        <v>#</v>
      </c>
      <c r="B81" s="69" t="s">
        <v>285</v>
      </c>
      <c r="C81" s="73" t="s">
        <v>30</v>
      </c>
      <c r="D81" s="60" t="str">
        <f>'User Interface'!E79</f>
        <v/>
      </c>
      <c r="E81" s="69" t="s">
        <v>219</v>
      </c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3"/>
      <c r="Y81" s="3"/>
      <c r="Z81" s="3"/>
    </row>
    <row r="82" ht="18.75" customHeight="1">
      <c r="A82" s="64" t="str">
        <f>'User Interface'!A76</f>
        <v>#</v>
      </c>
      <c r="B82" s="109" t="s">
        <v>286</v>
      </c>
      <c r="C82" s="61" t="s">
        <v>30</v>
      </c>
      <c r="D82" s="60">
        <f>'User Interface'!E76</f>
        <v>1.5</v>
      </c>
      <c r="E82" s="60" t="s">
        <v>216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3"/>
      <c r="Y82" s="3"/>
      <c r="Z82" s="3"/>
    </row>
    <row r="83" ht="18.75" customHeight="1">
      <c r="A83" s="64" t="str">
        <f>'User Interface'!A77</f>
        <v>#</v>
      </c>
      <c r="B83" s="109" t="s">
        <v>287</v>
      </c>
      <c r="C83" s="61" t="s">
        <v>30</v>
      </c>
      <c r="D83" s="60">
        <f>'User Interface'!E77</f>
        <v>7.63</v>
      </c>
      <c r="E83" s="60" t="s">
        <v>216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3"/>
      <c r="Y83" s="3"/>
      <c r="Z83" s="3"/>
    </row>
    <row r="84" ht="18.75" customHeight="1">
      <c r="A84" s="64" t="str">
        <f>'User Interface'!A78</f>
        <v>#</v>
      </c>
      <c r="B84" s="60" t="s">
        <v>288</v>
      </c>
      <c r="C84" s="61" t="s">
        <v>30</v>
      </c>
      <c r="D84" s="60" t="str">
        <f>'User Interface'!E78</f>
        <v/>
      </c>
      <c r="E84" s="60" t="s">
        <v>216</v>
      </c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3"/>
      <c r="Y84" s="3"/>
      <c r="Z84" s="3"/>
    </row>
    <row r="85" ht="18.75" customHeight="1">
      <c r="A85" s="64" t="str">
        <f>'User Interface'!A80</f>
        <v>#</v>
      </c>
      <c r="B85" s="60" t="s">
        <v>289</v>
      </c>
      <c r="C85" s="61" t="s">
        <v>30</v>
      </c>
      <c r="D85" s="60" t="str">
        <f>'User Interface'!E80</f>
        <v/>
      </c>
      <c r="E85" s="60" t="s">
        <v>218</v>
      </c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3"/>
      <c r="Y85" s="3"/>
      <c r="Z85" s="3"/>
    </row>
    <row r="86" ht="18.75" customHeight="1">
      <c r="A86" s="64" t="str">
        <f>'User Interface'!A81</f>
        <v>#</v>
      </c>
      <c r="B86" s="60" t="s">
        <v>290</v>
      </c>
      <c r="C86" s="61" t="s">
        <v>30</v>
      </c>
      <c r="D86" s="60" t="str">
        <f>'User Interface'!E81</f>
        <v/>
      </c>
      <c r="E86" s="60" t="s">
        <v>218</v>
      </c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3"/>
      <c r="Y86" s="3"/>
      <c r="Z86" s="3"/>
    </row>
    <row r="87" ht="18.75" customHeight="1">
      <c r="A87" s="64" t="str">
        <f>'User Interface'!A82</f>
        <v>#</v>
      </c>
      <c r="B87" s="60" t="s">
        <v>291</v>
      </c>
      <c r="C87" s="61" t="s">
        <v>30</v>
      </c>
      <c r="D87" s="60" t="str">
        <f>'User Interface'!E82</f>
        <v/>
      </c>
      <c r="E87" s="60" t="s">
        <v>218</v>
      </c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3"/>
      <c r="Y87" s="3"/>
      <c r="Z87" s="3"/>
    </row>
    <row r="88" ht="18.75" customHeight="1">
      <c r="A88" s="67"/>
      <c r="B88" s="60"/>
      <c r="C88" s="73"/>
      <c r="D88" s="69"/>
      <c r="E88" s="69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3"/>
      <c r="Y88" s="3"/>
      <c r="Z88" s="3"/>
    </row>
    <row r="89" ht="18.75" customHeight="1">
      <c r="A89" s="64" t="str">
        <f>'User Interface'!A84</f>
        <v>#</v>
      </c>
      <c r="B89" s="60" t="s">
        <v>292</v>
      </c>
      <c r="C89" s="61" t="s">
        <v>30</v>
      </c>
      <c r="D89" s="60" t="str">
        <f>'User Interface'!E84</f>
        <v>['PbI2','DMSO','DMF']</v>
      </c>
      <c r="E89" s="60" t="s">
        <v>223</v>
      </c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3"/>
      <c r="Y89" s="3"/>
      <c r="Z89" s="3"/>
    </row>
    <row r="90" ht="18.75" customHeight="1">
      <c r="A90" s="64" t="str">
        <f>'User Interface'!A88</f>
        <v>#</v>
      </c>
      <c r="B90" s="69" t="s">
        <v>293</v>
      </c>
      <c r="C90" s="73" t="s">
        <v>30</v>
      </c>
      <c r="D90" s="60" t="str">
        <f>'User Interface'!E88</f>
        <v/>
      </c>
      <c r="E90" s="69" t="s">
        <v>219</v>
      </c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3"/>
      <c r="Y90" s="3"/>
      <c r="Z90" s="3"/>
    </row>
    <row r="91" ht="18.75" customHeight="1">
      <c r="A91" s="64" t="str">
        <f>'User Interface'!A85</f>
        <v>#</v>
      </c>
      <c r="B91" s="109" t="s">
        <v>294</v>
      </c>
      <c r="C91" s="61" t="s">
        <v>30</v>
      </c>
      <c r="D91" s="60">
        <f>'User Interface'!E85</f>
        <v>1.5</v>
      </c>
      <c r="E91" s="60" t="s">
        <v>216</v>
      </c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3"/>
      <c r="Y91" s="3"/>
      <c r="Z91" s="3"/>
    </row>
    <row r="92" ht="18.75" customHeight="1">
      <c r="A92" s="64" t="str">
        <f>'User Interface'!A86</f>
        <v>#</v>
      </c>
      <c r="B92" s="109" t="s">
        <v>295</v>
      </c>
      <c r="C92" s="61" t="s">
        <v>30</v>
      </c>
      <c r="D92" s="60">
        <f>'User Interface'!E86</f>
        <v>7.63</v>
      </c>
      <c r="E92" s="60" t="s">
        <v>216</v>
      </c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3"/>
      <c r="Y92" s="3"/>
      <c r="Z92" s="3"/>
    </row>
    <row r="93" ht="18.75" customHeight="1">
      <c r="A93" s="64" t="str">
        <f>'User Interface'!A87</f>
        <v>#</v>
      </c>
      <c r="B93" s="60" t="s">
        <v>296</v>
      </c>
      <c r="C93" s="61" t="s">
        <v>30</v>
      </c>
      <c r="D93" s="60" t="str">
        <f>'User Interface'!E87</f>
        <v/>
      </c>
      <c r="E93" s="60" t="s">
        <v>216</v>
      </c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3"/>
      <c r="Y93" s="3"/>
      <c r="Z93" s="3"/>
    </row>
    <row r="94" ht="18.75" customHeight="1">
      <c r="A94" s="64" t="str">
        <f>'User Interface'!A89</f>
        <v>#</v>
      </c>
      <c r="B94" s="60" t="s">
        <v>297</v>
      </c>
      <c r="C94" s="61" t="s">
        <v>30</v>
      </c>
      <c r="D94" s="60" t="str">
        <f>'User Interface'!E89</f>
        <v/>
      </c>
      <c r="E94" s="60" t="s">
        <v>218</v>
      </c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3"/>
      <c r="Y94" s="3"/>
      <c r="Z94" s="3"/>
    </row>
    <row r="95" ht="18.75" customHeight="1">
      <c r="A95" s="64" t="str">
        <f>'User Interface'!A90</f>
        <v>#</v>
      </c>
      <c r="B95" s="60" t="s">
        <v>298</v>
      </c>
      <c r="C95" s="61" t="s">
        <v>30</v>
      </c>
      <c r="D95" s="60" t="str">
        <f>'User Interface'!E90</f>
        <v/>
      </c>
      <c r="E95" s="60" t="s">
        <v>218</v>
      </c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3"/>
      <c r="Y95" s="3"/>
      <c r="Z95" s="3"/>
    </row>
    <row r="96" ht="18.75" customHeight="1">
      <c r="A96" s="64" t="str">
        <f>'User Interface'!A91</f>
        <v>#</v>
      </c>
      <c r="B96" s="60" t="s">
        <v>299</v>
      </c>
      <c r="C96" s="61" t="s">
        <v>30</v>
      </c>
      <c r="D96" s="60" t="str">
        <f>'User Interface'!E91</f>
        <v/>
      </c>
      <c r="E96" s="60" t="s">
        <v>218</v>
      </c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3"/>
      <c r="Y96" s="3"/>
      <c r="Z96" s="3"/>
    </row>
    <row r="97" ht="18.75" customHeight="1">
      <c r="A97" s="67"/>
      <c r="B97" s="69"/>
      <c r="C97" s="73"/>
      <c r="D97" s="69"/>
      <c r="E97" s="69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3"/>
      <c r="Y97" s="3"/>
      <c r="Z97" s="3"/>
    </row>
    <row r="98" ht="18.75" customHeight="1">
      <c r="A98" s="110" t="s">
        <v>300</v>
      </c>
      <c r="B98" s="85"/>
      <c r="C98" s="86"/>
      <c r="D98" s="85"/>
      <c r="E98" s="85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3"/>
      <c r="Y98" s="3"/>
      <c r="Z98" s="3"/>
    </row>
    <row r="99" ht="18.75" customHeight="1">
      <c r="A99" s="89"/>
      <c r="B99" s="85" t="s">
        <v>301</v>
      </c>
      <c r="C99" s="86" t="s">
        <v>30</v>
      </c>
      <c r="D99" s="85">
        <f>'User Interface'!E93</f>
        <v>750</v>
      </c>
      <c r="E99" s="85" t="s">
        <v>218</v>
      </c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3"/>
      <c r="Y99" s="3"/>
      <c r="Z99" s="3"/>
    </row>
    <row r="100" ht="18.75" customHeight="1">
      <c r="A100" s="89"/>
      <c r="B100" s="85" t="s">
        <v>302</v>
      </c>
      <c r="C100" s="86" t="s">
        <v>30</v>
      </c>
      <c r="D100" s="85">
        <f>'User Interface'!E94</f>
        <v>80</v>
      </c>
      <c r="E100" s="85" t="s">
        <v>218</v>
      </c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3"/>
      <c r="Y100" s="3"/>
      <c r="Z100" s="3"/>
    </row>
    <row r="101" ht="18.75" customHeight="1">
      <c r="A101" s="89"/>
      <c r="B101" s="85" t="s">
        <v>303</v>
      </c>
      <c r="C101" s="86" t="s">
        <v>30</v>
      </c>
      <c r="D101" s="85">
        <f>'User Interface'!E95</f>
        <v>900</v>
      </c>
      <c r="E101" s="85" t="s">
        <v>218</v>
      </c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3"/>
      <c r="Y101" s="3"/>
      <c r="Z101" s="3"/>
    </row>
    <row r="102" ht="18.75" customHeight="1">
      <c r="A102" s="89"/>
      <c r="B102" s="85" t="s">
        <v>304</v>
      </c>
      <c r="C102" s="86" t="s">
        <v>30</v>
      </c>
      <c r="D102" s="85">
        <f>'User Interface'!E96</f>
        <v>1200</v>
      </c>
      <c r="E102" s="85" t="s">
        <v>218</v>
      </c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3"/>
      <c r="Y102" s="3"/>
      <c r="Z102" s="3"/>
    </row>
    <row r="103" ht="18.75" customHeight="1">
      <c r="A103" s="89"/>
      <c r="B103" s="85" t="s">
        <v>305</v>
      </c>
      <c r="C103" s="86" t="s">
        <v>30</v>
      </c>
      <c r="D103" s="85">
        <f>'User Interface'!E97</f>
        <v>105</v>
      </c>
      <c r="E103" s="85" t="s">
        <v>218</v>
      </c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3"/>
      <c r="Y103" s="3"/>
      <c r="Z103" s="3"/>
    </row>
    <row r="104" ht="18.75" customHeight="1">
      <c r="A104" s="89"/>
      <c r="B104" s="85" t="s">
        <v>306</v>
      </c>
      <c r="C104" s="86" t="s">
        <v>30</v>
      </c>
      <c r="D104" s="85">
        <f>'User Interface'!E98</f>
        <v>12600</v>
      </c>
      <c r="E104" s="85" t="s">
        <v>218</v>
      </c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3"/>
      <c r="Y104" s="3"/>
      <c r="Z104" s="3"/>
    </row>
    <row r="105" ht="18.75" customHeight="1">
      <c r="A105" s="89"/>
      <c r="B105" s="85" t="s">
        <v>307</v>
      </c>
      <c r="C105" s="86" t="s">
        <v>30</v>
      </c>
      <c r="D105" s="85">
        <f>'User Interface'!E99</f>
        <v>2</v>
      </c>
      <c r="E105" s="85" t="s">
        <v>216</v>
      </c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3"/>
      <c r="Y105" s="3"/>
      <c r="Z105" s="3"/>
    </row>
    <row r="106" ht="18.75" customHeight="1">
      <c r="A106" s="89"/>
      <c r="B106" s="85" t="s">
        <v>308</v>
      </c>
      <c r="C106" s="86" t="s">
        <v>30</v>
      </c>
      <c r="D106" s="85" t="str">
        <f>'User Interface'!E100</f>
        <v>Thin Film Plate</v>
      </c>
      <c r="E106" s="85" t="s">
        <v>219</v>
      </c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3"/>
      <c r="Y106" s="3"/>
      <c r="Z106" s="3"/>
    </row>
    <row r="107" ht="18.75" customHeight="1">
      <c r="A107" s="89"/>
      <c r="B107" s="111" t="str">
        <f>'User Interface'!C101</f>
        <v>Dummy_action_1</v>
      </c>
      <c r="C107" s="86" t="s">
        <v>30</v>
      </c>
      <c r="D107" s="112">
        <f>'User Interface'!E101</f>
        <v>0</v>
      </c>
      <c r="E107" s="95" t="s">
        <v>216</v>
      </c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3"/>
      <c r="Y107" s="3"/>
      <c r="Z107" s="3"/>
    </row>
    <row r="108" ht="18.75" customHeight="1">
      <c r="A108" s="113"/>
      <c r="B108" s="114" t="str">
        <f>'User Interface'!C102</f>
        <v>Dummy_action_2</v>
      </c>
      <c r="C108" s="86" t="s">
        <v>30</v>
      </c>
      <c r="D108" s="114">
        <f>'User Interface'!E102</f>
        <v>0</v>
      </c>
      <c r="E108" s="115" t="s">
        <v>216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110" t="s">
        <v>309</v>
      </c>
      <c r="B109" s="85"/>
      <c r="C109" s="86"/>
      <c r="D109" s="85"/>
      <c r="E109" s="85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3"/>
      <c r="Y109" s="3"/>
      <c r="Z109" s="3"/>
    </row>
    <row r="110" ht="18.75" customHeight="1">
      <c r="A110" s="89"/>
      <c r="B110" s="85" t="s">
        <v>310</v>
      </c>
      <c r="C110" s="86" t="s">
        <v>30</v>
      </c>
      <c r="D110" s="85">
        <f>'User Interface'!E104</f>
        <v>45</v>
      </c>
      <c r="E110" s="85" t="s">
        <v>218</v>
      </c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3"/>
      <c r="Y110" s="3"/>
      <c r="Z110" s="3"/>
    </row>
    <row r="111" ht="18.75" customHeight="1">
      <c r="A111" s="89"/>
      <c r="B111" s="85" t="s">
        <v>311</v>
      </c>
      <c r="C111" s="86" t="s">
        <v>30</v>
      </c>
      <c r="D111" s="85">
        <f>'User Interface'!E105</f>
        <v>25</v>
      </c>
      <c r="E111" s="85" t="s">
        <v>218</v>
      </c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3"/>
      <c r="Y111" s="3"/>
      <c r="Z111" s="3"/>
    </row>
    <row r="112" ht="18.75" customHeight="1">
      <c r="A112" s="89"/>
      <c r="B112" s="85" t="s">
        <v>312</v>
      </c>
      <c r="C112" s="86" t="s">
        <v>30</v>
      </c>
      <c r="D112" s="85">
        <f>'User Interface'!E106</f>
        <v>450</v>
      </c>
      <c r="E112" s="85" t="s">
        <v>218</v>
      </c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3"/>
      <c r="Y112" s="3"/>
      <c r="Z112" s="3"/>
    </row>
    <row r="113" ht="18.75" customHeight="1">
      <c r="A113" s="89"/>
      <c r="B113" s="85" t="s">
        <v>313</v>
      </c>
      <c r="C113" s="86" t="s">
        <v>30</v>
      </c>
      <c r="D113" s="85">
        <f>'User Interface'!E107</f>
        <v>3600</v>
      </c>
      <c r="E113" s="85" t="s">
        <v>218</v>
      </c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3"/>
      <c r="Y113" s="3"/>
      <c r="Z113" s="3"/>
    </row>
    <row r="114" ht="15.75" customHeight="1">
      <c r="A114" s="98"/>
      <c r="B114" s="99"/>
      <c r="C114" s="100"/>
      <c r="D114" s="99"/>
      <c r="E114" s="9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98"/>
      <c r="B115" s="99"/>
      <c r="C115" s="100"/>
      <c r="D115" s="99"/>
      <c r="E115" s="9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98"/>
      <c r="B116" s="99"/>
      <c r="C116" s="100"/>
      <c r="D116" s="99"/>
      <c r="E116" s="9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98"/>
      <c r="B117" s="99"/>
      <c r="C117" s="100"/>
      <c r="D117" s="99"/>
      <c r="E117" s="9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98"/>
      <c r="B118" s="99"/>
      <c r="C118" s="100"/>
      <c r="D118" s="99"/>
      <c r="E118" s="9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98"/>
      <c r="B119" s="99"/>
      <c r="C119" s="100"/>
      <c r="D119" s="99"/>
      <c r="E119" s="9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98"/>
      <c r="B120" s="99"/>
      <c r="C120" s="100"/>
      <c r="D120" s="99"/>
      <c r="E120" s="9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98"/>
      <c r="B121" s="99"/>
      <c r="C121" s="100"/>
      <c r="D121" s="99"/>
      <c r="E121" s="9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98"/>
      <c r="B122" s="99"/>
      <c r="C122" s="100"/>
      <c r="D122" s="99"/>
      <c r="E122" s="9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98"/>
      <c r="B123" s="99"/>
      <c r="C123" s="100"/>
      <c r="D123" s="99"/>
      <c r="E123" s="9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98"/>
      <c r="B124" s="99"/>
      <c r="C124" s="100"/>
      <c r="D124" s="99"/>
      <c r="E124" s="9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98"/>
      <c r="B125" s="99"/>
      <c r="C125" s="100"/>
      <c r="D125" s="99"/>
      <c r="E125" s="9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98"/>
      <c r="B126" s="99"/>
      <c r="C126" s="100"/>
      <c r="D126" s="99"/>
      <c r="E126" s="99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98"/>
      <c r="B127" s="99"/>
      <c r="C127" s="100"/>
      <c r="D127" s="99"/>
      <c r="E127" s="9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98"/>
      <c r="B128" s="99"/>
      <c r="C128" s="100"/>
      <c r="D128" s="99"/>
      <c r="E128" s="9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98"/>
      <c r="B129" s="99"/>
      <c r="C129" s="100"/>
      <c r="D129" s="99"/>
      <c r="E129" s="9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98"/>
      <c r="B130" s="99"/>
      <c r="C130" s="100"/>
      <c r="D130" s="99"/>
      <c r="E130" s="9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98"/>
      <c r="B131" s="99"/>
      <c r="C131" s="100"/>
      <c r="D131" s="99"/>
      <c r="E131" s="9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98"/>
      <c r="B132" s="99"/>
      <c r="C132" s="100"/>
      <c r="D132" s="99"/>
      <c r="E132" s="9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98"/>
      <c r="B133" s="99"/>
      <c r="C133" s="100"/>
      <c r="D133" s="99"/>
      <c r="E133" s="9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98"/>
      <c r="B134" s="99"/>
      <c r="C134" s="100"/>
      <c r="D134" s="99"/>
      <c r="E134" s="9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98"/>
      <c r="B135" s="99"/>
      <c r="C135" s="100"/>
      <c r="D135" s="99"/>
      <c r="E135" s="9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98"/>
      <c r="B136" s="99"/>
      <c r="C136" s="100"/>
      <c r="D136" s="99"/>
      <c r="E136" s="9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98"/>
      <c r="B137" s="99"/>
      <c r="C137" s="100"/>
      <c r="D137" s="99"/>
      <c r="E137" s="9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98"/>
      <c r="B138" s="99"/>
      <c r="C138" s="100"/>
      <c r="D138" s="99"/>
      <c r="E138" s="9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98"/>
      <c r="B139" s="99"/>
      <c r="C139" s="100"/>
      <c r="D139" s="99"/>
      <c r="E139" s="9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98"/>
      <c r="B140" s="99"/>
      <c r="C140" s="100"/>
      <c r="D140" s="99"/>
      <c r="E140" s="9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98"/>
      <c r="B141" s="99"/>
      <c r="C141" s="100"/>
      <c r="D141" s="99"/>
      <c r="E141" s="9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98"/>
      <c r="B142" s="99"/>
      <c r="C142" s="100"/>
      <c r="D142" s="99"/>
      <c r="E142" s="9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98"/>
      <c r="B143" s="99"/>
      <c r="C143" s="100"/>
      <c r="D143" s="99"/>
      <c r="E143" s="9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98"/>
      <c r="B144" s="99"/>
      <c r="C144" s="100"/>
      <c r="D144" s="99"/>
      <c r="E144" s="9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98"/>
      <c r="B145" s="99"/>
      <c r="C145" s="100"/>
      <c r="D145" s="99"/>
      <c r="E145" s="9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98"/>
      <c r="B146" s="99"/>
      <c r="C146" s="100"/>
      <c r="D146" s="99"/>
      <c r="E146" s="9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98"/>
      <c r="B147" s="99"/>
      <c r="C147" s="100"/>
      <c r="D147" s="99"/>
      <c r="E147" s="9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98"/>
      <c r="B148" s="99"/>
      <c r="C148" s="100"/>
      <c r="D148" s="99"/>
      <c r="E148" s="9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98"/>
      <c r="B149" s="99"/>
      <c r="C149" s="100"/>
      <c r="D149" s="99"/>
      <c r="E149" s="9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98"/>
      <c r="B150" s="99"/>
      <c r="C150" s="100"/>
      <c r="D150" s="99"/>
      <c r="E150" s="9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98"/>
      <c r="B151" s="99"/>
      <c r="C151" s="100"/>
      <c r="D151" s="99"/>
      <c r="E151" s="9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98"/>
      <c r="B152" s="99"/>
      <c r="C152" s="100"/>
      <c r="D152" s="99"/>
      <c r="E152" s="9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98"/>
      <c r="B153" s="99"/>
      <c r="C153" s="100"/>
      <c r="D153" s="99"/>
      <c r="E153" s="9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98"/>
      <c r="B154" s="99"/>
      <c r="C154" s="100"/>
      <c r="D154" s="99"/>
      <c r="E154" s="9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98"/>
      <c r="B155" s="99"/>
      <c r="C155" s="100"/>
      <c r="D155" s="99"/>
      <c r="E155" s="9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98"/>
      <c r="B156" s="99"/>
      <c r="C156" s="100"/>
      <c r="D156" s="99"/>
      <c r="E156" s="9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98"/>
      <c r="B157" s="99"/>
      <c r="C157" s="100"/>
      <c r="D157" s="99"/>
      <c r="E157" s="9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98"/>
      <c r="B158" s="99"/>
      <c r="C158" s="100"/>
      <c r="D158" s="99"/>
      <c r="E158" s="9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98"/>
      <c r="B159" s="99"/>
      <c r="C159" s="100"/>
      <c r="D159" s="99"/>
      <c r="E159" s="9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98"/>
      <c r="B160" s="99"/>
      <c r="C160" s="100"/>
      <c r="D160" s="99"/>
      <c r="E160" s="9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98"/>
      <c r="B161" s="99"/>
      <c r="C161" s="100"/>
      <c r="D161" s="99"/>
      <c r="E161" s="9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98"/>
      <c r="B162" s="99"/>
      <c r="C162" s="100"/>
      <c r="D162" s="99"/>
      <c r="E162" s="9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98"/>
      <c r="B163" s="99"/>
      <c r="C163" s="100"/>
      <c r="D163" s="99"/>
      <c r="E163" s="9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98"/>
      <c r="B164" s="99"/>
      <c r="C164" s="100"/>
      <c r="D164" s="99"/>
      <c r="E164" s="9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98"/>
      <c r="B165" s="99"/>
      <c r="C165" s="100"/>
      <c r="D165" s="99"/>
      <c r="E165" s="9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98"/>
      <c r="B166" s="99"/>
      <c r="C166" s="100"/>
      <c r="D166" s="99"/>
      <c r="E166" s="9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98"/>
      <c r="B167" s="99"/>
      <c r="C167" s="100"/>
      <c r="D167" s="99"/>
      <c r="E167" s="9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98"/>
      <c r="B168" s="99"/>
      <c r="C168" s="100"/>
      <c r="D168" s="99"/>
      <c r="E168" s="9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98"/>
      <c r="B169" s="99"/>
      <c r="C169" s="100"/>
      <c r="D169" s="99"/>
      <c r="E169" s="9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98"/>
      <c r="B170" s="99"/>
      <c r="C170" s="100"/>
      <c r="D170" s="99"/>
      <c r="E170" s="9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98"/>
      <c r="B171" s="99"/>
      <c r="C171" s="100"/>
      <c r="D171" s="99"/>
      <c r="E171" s="9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98"/>
      <c r="B172" s="99"/>
      <c r="C172" s="100"/>
      <c r="D172" s="99"/>
      <c r="E172" s="9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98"/>
      <c r="B173" s="99"/>
      <c r="C173" s="100"/>
      <c r="D173" s="99"/>
      <c r="E173" s="9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98"/>
      <c r="B174" s="99"/>
      <c r="C174" s="100"/>
      <c r="D174" s="99"/>
      <c r="E174" s="9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98"/>
      <c r="B175" s="99"/>
      <c r="C175" s="100"/>
      <c r="D175" s="99"/>
      <c r="E175" s="9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98"/>
      <c r="B176" s="99"/>
      <c r="C176" s="100"/>
      <c r="D176" s="99"/>
      <c r="E176" s="9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98"/>
      <c r="B177" s="99"/>
      <c r="C177" s="100"/>
      <c r="D177" s="99"/>
      <c r="E177" s="9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98"/>
      <c r="B178" s="99"/>
      <c r="C178" s="100"/>
      <c r="D178" s="99"/>
      <c r="E178" s="9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98"/>
      <c r="B179" s="99"/>
      <c r="C179" s="100"/>
      <c r="D179" s="99"/>
      <c r="E179" s="9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98"/>
      <c r="B180" s="99"/>
      <c r="C180" s="100"/>
      <c r="D180" s="99"/>
      <c r="E180" s="9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98"/>
      <c r="B181" s="99"/>
      <c r="C181" s="100"/>
      <c r="D181" s="99"/>
      <c r="E181" s="9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98"/>
      <c r="B182" s="99"/>
      <c r="C182" s="100"/>
      <c r="D182" s="99"/>
      <c r="E182" s="9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98"/>
      <c r="B183" s="99"/>
      <c r="C183" s="100"/>
      <c r="D183" s="99"/>
      <c r="E183" s="9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98"/>
      <c r="B184" s="99"/>
      <c r="C184" s="100"/>
      <c r="D184" s="99"/>
      <c r="E184" s="9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98"/>
      <c r="B185" s="99"/>
      <c r="C185" s="100"/>
      <c r="D185" s="99"/>
      <c r="E185" s="9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98"/>
      <c r="B186" s="99"/>
      <c r="C186" s="100"/>
      <c r="D186" s="99"/>
      <c r="E186" s="9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98"/>
      <c r="B187" s="99"/>
      <c r="C187" s="100"/>
      <c r="D187" s="99"/>
      <c r="E187" s="9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98"/>
      <c r="B188" s="99"/>
      <c r="C188" s="100"/>
      <c r="D188" s="99"/>
      <c r="E188" s="9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98"/>
      <c r="B189" s="99"/>
      <c r="C189" s="100"/>
      <c r="D189" s="99"/>
      <c r="E189" s="9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98"/>
      <c r="B190" s="99"/>
      <c r="C190" s="100"/>
      <c r="D190" s="99"/>
      <c r="E190" s="9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98"/>
      <c r="B191" s="99"/>
      <c r="C191" s="100"/>
      <c r="D191" s="99"/>
      <c r="E191" s="9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98"/>
      <c r="B192" s="99"/>
      <c r="C192" s="100"/>
      <c r="D192" s="99"/>
      <c r="E192" s="9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98"/>
      <c r="B193" s="99"/>
      <c r="C193" s="100"/>
      <c r="D193" s="99"/>
      <c r="E193" s="9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98"/>
      <c r="B194" s="99"/>
      <c r="C194" s="100"/>
      <c r="D194" s="99"/>
      <c r="E194" s="9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98"/>
      <c r="B195" s="99"/>
      <c r="C195" s="100"/>
      <c r="D195" s="99"/>
      <c r="E195" s="9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98"/>
      <c r="B196" s="99"/>
      <c r="C196" s="100"/>
      <c r="D196" s="99"/>
      <c r="E196" s="9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98"/>
      <c r="B197" s="99"/>
      <c r="C197" s="100"/>
      <c r="D197" s="99"/>
      <c r="E197" s="9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98"/>
      <c r="B198" s="99"/>
      <c r="C198" s="100"/>
      <c r="D198" s="99"/>
      <c r="E198" s="9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98"/>
      <c r="B199" s="99"/>
      <c r="C199" s="100"/>
      <c r="D199" s="99"/>
      <c r="E199" s="9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98"/>
      <c r="B200" s="99"/>
      <c r="C200" s="100"/>
      <c r="D200" s="99"/>
      <c r="E200" s="9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98"/>
      <c r="B201" s="99"/>
      <c r="C201" s="100"/>
      <c r="D201" s="99"/>
      <c r="E201" s="9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98"/>
      <c r="B202" s="99"/>
      <c r="C202" s="100"/>
      <c r="D202" s="99"/>
      <c r="E202" s="9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98"/>
      <c r="B203" s="99"/>
      <c r="C203" s="100"/>
      <c r="D203" s="99"/>
      <c r="E203" s="9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98"/>
      <c r="B204" s="99"/>
      <c r="C204" s="100"/>
      <c r="D204" s="99"/>
      <c r="E204" s="9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98"/>
      <c r="B205" s="99"/>
      <c r="C205" s="100"/>
      <c r="D205" s="99"/>
      <c r="E205" s="9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98"/>
      <c r="B206" s="99"/>
      <c r="C206" s="100"/>
      <c r="D206" s="99"/>
      <c r="E206" s="9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98"/>
      <c r="B207" s="99"/>
      <c r="C207" s="100"/>
      <c r="D207" s="99"/>
      <c r="E207" s="9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98"/>
      <c r="B208" s="99"/>
      <c r="C208" s="100"/>
      <c r="D208" s="99"/>
      <c r="E208" s="9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98"/>
      <c r="B209" s="99"/>
      <c r="C209" s="100"/>
      <c r="D209" s="99"/>
      <c r="E209" s="9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98"/>
      <c r="B210" s="99"/>
      <c r="C210" s="100"/>
      <c r="D210" s="99"/>
      <c r="E210" s="99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98"/>
      <c r="B211" s="99"/>
      <c r="C211" s="100"/>
      <c r="D211" s="99"/>
      <c r="E211" s="9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98"/>
      <c r="B212" s="99"/>
      <c r="C212" s="100"/>
      <c r="D212" s="99"/>
      <c r="E212" s="9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98"/>
      <c r="B213" s="99"/>
      <c r="C213" s="100"/>
      <c r="D213" s="99"/>
      <c r="E213" s="9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98"/>
      <c r="B214" s="99"/>
      <c r="C214" s="100"/>
      <c r="D214" s="99"/>
      <c r="E214" s="9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98"/>
      <c r="B215" s="99"/>
      <c r="C215" s="100"/>
      <c r="D215" s="99"/>
      <c r="E215" s="9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98"/>
      <c r="B216" s="99"/>
      <c r="C216" s="100"/>
      <c r="D216" s="99"/>
      <c r="E216" s="9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98"/>
      <c r="B217" s="99"/>
      <c r="C217" s="100"/>
      <c r="D217" s="99"/>
      <c r="E217" s="9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98"/>
      <c r="B218" s="99"/>
      <c r="C218" s="100"/>
      <c r="D218" s="99"/>
      <c r="E218" s="9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98"/>
      <c r="B219" s="99"/>
      <c r="C219" s="100"/>
      <c r="D219" s="99"/>
      <c r="E219" s="9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98"/>
      <c r="B220" s="99"/>
      <c r="C220" s="100"/>
      <c r="D220" s="99"/>
      <c r="E220" s="9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98"/>
      <c r="B221" s="99"/>
      <c r="C221" s="100"/>
      <c r="D221" s="99"/>
      <c r="E221" s="9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98"/>
      <c r="B222" s="99"/>
      <c r="C222" s="100"/>
      <c r="D222" s="99"/>
      <c r="E222" s="9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98"/>
      <c r="B223" s="99"/>
      <c r="C223" s="100"/>
      <c r="D223" s="99"/>
      <c r="E223" s="9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98"/>
      <c r="B224" s="99"/>
      <c r="C224" s="100"/>
      <c r="D224" s="99"/>
      <c r="E224" s="9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98"/>
      <c r="B225" s="99"/>
      <c r="C225" s="100"/>
      <c r="D225" s="99"/>
      <c r="E225" s="99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98"/>
      <c r="B226" s="99"/>
      <c r="C226" s="100"/>
      <c r="D226" s="99"/>
      <c r="E226" s="9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98"/>
      <c r="B227" s="99"/>
      <c r="C227" s="100"/>
      <c r="D227" s="99"/>
      <c r="E227" s="9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98"/>
      <c r="B228" s="99"/>
      <c r="C228" s="100"/>
      <c r="D228" s="99"/>
      <c r="E228" s="9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98"/>
      <c r="B229" s="99"/>
      <c r="C229" s="100"/>
      <c r="D229" s="99"/>
      <c r="E229" s="9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98"/>
      <c r="B230" s="99"/>
      <c r="C230" s="100"/>
      <c r="D230" s="99"/>
      <c r="E230" s="9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98"/>
      <c r="B231" s="99"/>
      <c r="C231" s="100"/>
      <c r="D231" s="99"/>
      <c r="E231" s="9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98"/>
      <c r="B232" s="99"/>
      <c r="C232" s="100"/>
      <c r="D232" s="99"/>
      <c r="E232" s="9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98"/>
      <c r="B233" s="99"/>
      <c r="C233" s="100"/>
      <c r="D233" s="99"/>
      <c r="E233" s="9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98"/>
      <c r="B234" s="99"/>
      <c r="C234" s="100"/>
      <c r="D234" s="99"/>
      <c r="E234" s="9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98"/>
      <c r="B235" s="99"/>
      <c r="C235" s="100"/>
      <c r="D235" s="99"/>
      <c r="E235" s="9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98"/>
      <c r="B236" s="99"/>
      <c r="C236" s="100"/>
      <c r="D236" s="99"/>
      <c r="E236" s="9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98"/>
      <c r="B237" s="99"/>
      <c r="C237" s="100"/>
      <c r="D237" s="99"/>
      <c r="E237" s="9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98"/>
      <c r="B238" s="99"/>
      <c r="C238" s="100"/>
      <c r="D238" s="99"/>
      <c r="E238" s="99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98"/>
      <c r="B239" s="99"/>
      <c r="C239" s="100"/>
      <c r="D239" s="99"/>
      <c r="E239" s="9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98"/>
      <c r="B240" s="99"/>
      <c r="C240" s="100"/>
      <c r="D240" s="99"/>
      <c r="E240" s="9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98"/>
      <c r="B241" s="99"/>
      <c r="C241" s="100"/>
      <c r="D241" s="99"/>
      <c r="E241" s="9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98"/>
      <c r="B242" s="99"/>
      <c r="C242" s="100"/>
      <c r="D242" s="99"/>
      <c r="E242" s="9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98"/>
      <c r="B243" s="99"/>
      <c r="C243" s="100"/>
      <c r="D243" s="99"/>
      <c r="E243" s="9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98"/>
      <c r="B244" s="99"/>
      <c r="C244" s="100"/>
      <c r="D244" s="99"/>
      <c r="E244" s="9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98"/>
      <c r="B245" s="99"/>
      <c r="C245" s="100"/>
      <c r="D245" s="99"/>
      <c r="E245" s="9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98"/>
      <c r="B246" s="99"/>
      <c r="C246" s="100"/>
      <c r="D246" s="99"/>
      <c r="E246" s="9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98"/>
      <c r="B247" s="99"/>
      <c r="C247" s="100"/>
      <c r="D247" s="99"/>
      <c r="E247" s="9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98"/>
      <c r="B248" s="99"/>
      <c r="C248" s="100"/>
      <c r="D248" s="99"/>
      <c r="E248" s="9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98"/>
      <c r="B249" s="99"/>
      <c r="C249" s="100"/>
      <c r="D249" s="99"/>
      <c r="E249" s="9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98"/>
      <c r="B250" s="99"/>
      <c r="C250" s="100"/>
      <c r="D250" s="99"/>
      <c r="E250" s="9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98"/>
      <c r="B251" s="99"/>
      <c r="C251" s="100"/>
      <c r="D251" s="99"/>
      <c r="E251" s="9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98"/>
      <c r="B252" s="99"/>
      <c r="C252" s="100"/>
      <c r="D252" s="99"/>
      <c r="E252" s="9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98"/>
      <c r="B253" s="99"/>
      <c r="C253" s="100"/>
      <c r="D253" s="99"/>
      <c r="E253" s="9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98"/>
      <c r="B254" s="99"/>
      <c r="C254" s="100"/>
      <c r="D254" s="99"/>
      <c r="E254" s="9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98"/>
      <c r="B255" s="99"/>
      <c r="C255" s="100"/>
      <c r="D255" s="99"/>
      <c r="E255" s="9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98"/>
      <c r="B256" s="99"/>
      <c r="C256" s="100"/>
      <c r="D256" s="99"/>
      <c r="E256" s="9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98"/>
      <c r="B257" s="99"/>
      <c r="C257" s="100"/>
      <c r="D257" s="99"/>
      <c r="E257" s="9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98"/>
      <c r="B258" s="99"/>
      <c r="C258" s="100"/>
      <c r="D258" s="99"/>
      <c r="E258" s="9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98"/>
      <c r="B259" s="99"/>
      <c r="C259" s="100"/>
      <c r="D259" s="99"/>
      <c r="E259" s="9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98"/>
      <c r="B260" s="99"/>
      <c r="C260" s="100"/>
      <c r="D260" s="99"/>
      <c r="E260" s="9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98"/>
      <c r="B261" s="99"/>
      <c r="C261" s="100"/>
      <c r="D261" s="99"/>
      <c r="E261" s="9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98"/>
      <c r="B262" s="99"/>
      <c r="C262" s="100"/>
      <c r="D262" s="99"/>
      <c r="E262" s="9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98"/>
      <c r="B263" s="99"/>
      <c r="C263" s="100"/>
      <c r="D263" s="99"/>
      <c r="E263" s="9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98"/>
      <c r="B264" s="99"/>
      <c r="C264" s="100"/>
      <c r="D264" s="99"/>
      <c r="E264" s="9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98"/>
      <c r="B265" s="99"/>
      <c r="C265" s="100"/>
      <c r="D265" s="99"/>
      <c r="E265" s="9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98"/>
      <c r="B266" s="99"/>
      <c r="C266" s="100"/>
      <c r="D266" s="99"/>
      <c r="E266" s="9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98"/>
      <c r="B267" s="99"/>
      <c r="C267" s="100"/>
      <c r="D267" s="99"/>
      <c r="E267" s="9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98"/>
      <c r="B268" s="99"/>
      <c r="C268" s="100"/>
      <c r="D268" s="99"/>
      <c r="E268" s="9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98"/>
      <c r="B269" s="99"/>
      <c r="C269" s="100"/>
      <c r="D269" s="99"/>
      <c r="E269" s="9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98"/>
      <c r="B270" s="99"/>
      <c r="C270" s="100"/>
      <c r="D270" s="99"/>
      <c r="E270" s="9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98"/>
      <c r="B271" s="99"/>
      <c r="C271" s="100"/>
      <c r="D271" s="99"/>
      <c r="E271" s="9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98"/>
      <c r="B272" s="99"/>
      <c r="C272" s="100"/>
      <c r="D272" s="99"/>
      <c r="E272" s="9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98"/>
      <c r="B273" s="99"/>
      <c r="C273" s="100"/>
      <c r="D273" s="99"/>
      <c r="E273" s="9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98"/>
      <c r="B274" s="99"/>
      <c r="C274" s="100"/>
      <c r="D274" s="99"/>
      <c r="E274" s="9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98"/>
      <c r="B275" s="99"/>
      <c r="C275" s="100"/>
      <c r="D275" s="99"/>
      <c r="E275" s="9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98"/>
      <c r="B276" s="99"/>
      <c r="C276" s="100"/>
      <c r="D276" s="99"/>
      <c r="E276" s="9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98"/>
      <c r="B277" s="99"/>
      <c r="C277" s="100"/>
      <c r="D277" s="99"/>
      <c r="E277" s="9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98"/>
      <c r="B278" s="99"/>
      <c r="C278" s="100"/>
      <c r="D278" s="99"/>
      <c r="E278" s="9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98"/>
      <c r="B279" s="99"/>
      <c r="C279" s="100"/>
      <c r="D279" s="99"/>
      <c r="E279" s="9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98"/>
      <c r="B280" s="99"/>
      <c r="C280" s="100"/>
      <c r="D280" s="99"/>
      <c r="E280" s="9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98"/>
      <c r="B281" s="99"/>
      <c r="C281" s="100"/>
      <c r="D281" s="99"/>
      <c r="E281" s="9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98"/>
      <c r="B282" s="99"/>
      <c r="C282" s="100"/>
      <c r="D282" s="99"/>
      <c r="E282" s="9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98"/>
      <c r="B283" s="99"/>
      <c r="C283" s="100"/>
      <c r="D283" s="99"/>
      <c r="E283" s="9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98"/>
      <c r="B284" s="99"/>
      <c r="C284" s="100"/>
      <c r="D284" s="99"/>
      <c r="E284" s="9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98"/>
      <c r="B285" s="99"/>
      <c r="C285" s="100"/>
      <c r="D285" s="99"/>
      <c r="E285" s="9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98"/>
      <c r="B286" s="99"/>
      <c r="C286" s="100"/>
      <c r="D286" s="99"/>
      <c r="E286" s="9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98"/>
      <c r="B287" s="99"/>
      <c r="C287" s="100"/>
      <c r="D287" s="99"/>
      <c r="E287" s="9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98"/>
      <c r="B288" s="99"/>
      <c r="C288" s="100"/>
      <c r="D288" s="99"/>
      <c r="E288" s="9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98"/>
      <c r="B289" s="99"/>
      <c r="C289" s="100"/>
      <c r="D289" s="99"/>
      <c r="E289" s="9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98"/>
      <c r="B290" s="99"/>
      <c r="C290" s="100"/>
      <c r="D290" s="99"/>
      <c r="E290" s="9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98"/>
      <c r="B291" s="99"/>
      <c r="C291" s="100"/>
      <c r="D291" s="99"/>
      <c r="E291" s="9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98"/>
      <c r="B292" s="99"/>
      <c r="C292" s="100"/>
      <c r="D292" s="99"/>
      <c r="E292" s="9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98"/>
      <c r="B293" s="99"/>
      <c r="C293" s="100"/>
      <c r="D293" s="99"/>
      <c r="E293" s="9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98"/>
      <c r="B294" s="99"/>
      <c r="C294" s="100"/>
      <c r="D294" s="99"/>
      <c r="E294" s="9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98"/>
      <c r="B295" s="99"/>
      <c r="C295" s="100"/>
      <c r="D295" s="99"/>
      <c r="E295" s="9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98"/>
      <c r="B296" s="99"/>
      <c r="C296" s="100"/>
      <c r="D296" s="99"/>
      <c r="E296" s="9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98"/>
      <c r="B297" s="99"/>
      <c r="C297" s="100"/>
      <c r="D297" s="99"/>
      <c r="E297" s="9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98"/>
      <c r="B298" s="99"/>
      <c r="C298" s="100"/>
      <c r="D298" s="99"/>
      <c r="E298" s="9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98"/>
      <c r="B299" s="99"/>
      <c r="C299" s="100"/>
      <c r="D299" s="99"/>
      <c r="E299" s="9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98"/>
      <c r="B300" s="99"/>
      <c r="C300" s="100"/>
      <c r="D300" s="99"/>
      <c r="E300" s="9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98"/>
      <c r="B301" s="99"/>
      <c r="C301" s="100"/>
      <c r="D301" s="99"/>
      <c r="E301" s="9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98"/>
      <c r="B302" s="99"/>
      <c r="C302" s="100"/>
      <c r="D302" s="99"/>
      <c r="E302" s="9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98"/>
      <c r="B303" s="99"/>
      <c r="C303" s="100"/>
      <c r="D303" s="99"/>
      <c r="E303" s="9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98"/>
      <c r="B304" s="99"/>
      <c r="C304" s="100"/>
      <c r="D304" s="99"/>
      <c r="E304" s="9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98"/>
      <c r="B305" s="99"/>
      <c r="C305" s="100"/>
      <c r="D305" s="99"/>
      <c r="E305" s="9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98"/>
      <c r="B306" s="99"/>
      <c r="C306" s="100"/>
      <c r="D306" s="99"/>
      <c r="E306" s="9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98"/>
      <c r="B307" s="99"/>
      <c r="C307" s="100"/>
      <c r="D307" s="99"/>
      <c r="E307" s="9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98"/>
      <c r="B308" s="99"/>
      <c r="C308" s="100"/>
      <c r="D308" s="99"/>
      <c r="E308" s="9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98"/>
      <c r="B309" s="99"/>
      <c r="C309" s="100"/>
      <c r="D309" s="99"/>
      <c r="E309" s="9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98"/>
      <c r="B310" s="99"/>
      <c r="C310" s="100"/>
      <c r="D310" s="99"/>
      <c r="E310" s="9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98"/>
      <c r="B311" s="99"/>
      <c r="C311" s="100"/>
      <c r="D311" s="99"/>
      <c r="E311" s="9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98"/>
      <c r="B312" s="99"/>
      <c r="C312" s="100"/>
      <c r="D312" s="99"/>
      <c r="E312" s="9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portrait"/>
  <drawing r:id="rId1"/>
</worksheet>
</file>