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CB9C4400-579D-C445-AAB1-075C770E4BF7}" xr6:coauthVersionLast="45" xr6:coauthVersionMax="45" xr10:uidLastSave="{00000000-0000-0000-0000-000000000000}"/>
  <bookViews>
    <workbookView xWindow="29660" yWindow="4700" windowWidth="18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 s="1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<sst xmlns="http://schemas.openxmlformats.org/spreadsheetml/2006/main" count="1286" uniqueCount="415">
  <si>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</si>
  <si>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</si>
  <si>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</si>
  <si>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</si>
  <si>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</si>
  <si>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</si>
  <si>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</si>
  <si>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</si>
  <si>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</si>
  <si>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</si>
  <si>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</si>
  <si>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</si>
  <si>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</si>
  <si>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</si>
  <si>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</si>
  <si>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</si>
  <si>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</si>
  <si>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</si>
  <si>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</si>
  <si>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</si>
  <si>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</si>
  <si>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</si>
  <si>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</si>
  <si>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</si>
  <si>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</si>
  <si>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</si>
  <si>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</si>
  <si>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</si>
  <si>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</si>
  <si>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</si>
  <si>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</si>
  <si>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</si>
  <si>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</si>
  <si>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</si>
  <si>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</si>
  <si>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</si>
  <si>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</si>
  <si>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</si>
  <si>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</si>
  <si>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</si>
  <si>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</si>
  <si>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</si>
  <si>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</si>
  <si>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</si>
  <si>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</si>
  <si>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</si>
  <si>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</si>
  <si>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</si>
  <si>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</si>
  <si>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</si>
  <si>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</si>
  <si>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</si>
  <si>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</si>
  <si>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</si>
  <si>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</si>
  <si>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</si>
  <si>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</si>
  <si>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</si>
  <si>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</si>
  <si>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</si>
  <si>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</si>
  <si>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</si>
  <si>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</si>
  <si>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</si>
  <si>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</si>
  <si>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</si>
  <si>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</si>
  <si>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</si>
  <si>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</si>
  <si>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</si>
  <si>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</si>
  <si>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</si>
  <si>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</si>
  <si>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</si>
  <si>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</si>
  <si>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</si>
  <si>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</si>
  <si>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</si>
  <si>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</si>
  <si>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</si>
  <si>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</si>
  <si>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</si>
  <si>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</si>
  <si>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</si>
  <si>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</si>
  <si>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</si>
  <si>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</si>
  <si>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</si>
  <si>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</si>
  <si>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</si>
  <si>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</si>
  <si>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</si>
  <si>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</si>
  <si>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</si>
  <si>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</si>
  <si>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</si>
  <si>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</si>
  <si>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</si>
  <si>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</si>
  <si>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</si>
  <si>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</si>
  <si>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</si>
  <si>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</si>
  <si>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</si>
  <si>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</si>
  <si>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</si>
  <si>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</si>
  <si>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</si>
  <si>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</si>
  <si>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</si>
  <si>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</si>
  <si>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</si>
  <si>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</si>
  <si>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</si>
  <si>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</si>
  <si>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</si>
  <si>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</si>
  <si>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</si>
  <si>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</si>
  <si>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</si>
  <si>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</si>
  <si>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</si>
  <si>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</si>
  <si>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</si>
  <si>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</si>
  <si>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</si>
  <si>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</si>
  <si>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</si>
  <si>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</si>
  <si>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</si>
  <si>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</si>
  <si>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</si>
  <si>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</si>
  <si>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</si>
  <si>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</si>
  <si>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</si>
  <si>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</si>
  <si>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</si>
  <si>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</si>
  <si>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</si>
  <si>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</si>
  <si>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</si>
  <si>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</si>
  <si>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</si>
  <si>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</si>
  <si>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</si>
  <si>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</si>
  <si>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</si>
  <si>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</si>
  <si>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</si>
  <si>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</si>
  <si>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</si>
  <si>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</si>
  <si>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</si>
  <si>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</si>
  <si>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</si>
  <si>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</si>
  <si>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</si>
  <si>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</si>
  <si>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</si>
  <si>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</si>
  <si>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</si>
  <si>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</si>
  <si>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</si>
  <si>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</si>
  <si>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</si>
  <si>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</si>
  <si>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</si>
  <si>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</si>
  <si>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</si>
  <si>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</si>
  <si>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</si>
  <si>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</si>
  <si>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</si>
  <si>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</si>
  <si>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</si>
  <si>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</si>
  <si>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</si>
  <si>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</si>
  <si>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</si>
  <si>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</si>
  <si>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</si>
  <si>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</si>
  <si>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</si>
  <si>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</si>
  <si>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</si>
  <si>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</si>
  <si>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</si>
  <si>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</si>
  <si>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</si>
  <si>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</si>
  <si>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</si>
  <si>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</si>
  <si>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</si>
  <si>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</si>
  <si>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</si>
  <si>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</si>
  <si>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</si>
  <si>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</si>
  <si>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</si>
  <si>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</si>
  <si>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</si>
  <si>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</si>
  <si>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</si>
  <si>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</si>
  <si>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</si>
  <si>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</si>
  <si>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</si>
  <si>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</si>
  <si>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</si>
  <si>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</si>
  <si>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</si>
  <si>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</si>
  <si>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</si>
  <si>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</si>
  <si>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</si>
  <si>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</si>
  <si>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</si>
  <si>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</si>
  <si>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</si>
  <si>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</si>
  <si>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</si>
  <si>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</si>
  <si>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</si>
  <si>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</si>
  <si>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</si>
  <si>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</si>
  <si>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</si>
  <si>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</si>
  <si>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</si>
  <si>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</si>
  <si>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</si>
  <si>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</si>
  <si>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</si>
  <si>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</si>
  <si>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</si>
  <si>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</si>
  <si>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</si>
  <si>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</si>
  <si>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</si>
  <si>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</si>
  <si>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</si>
  <si>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</si>
  <si>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</si>
  <si>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</si>
  <si>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</si>
  <si>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</si>
  <si>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</si>
  <si>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</si>
  <si>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</si>
  <si>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</si>
  <si>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</si>
  <si>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</si>
  <si>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</si>
  <si>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</si>
  <si>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</si>
  <si>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</si>
  <si>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</si>
  <si>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</si>
  <si>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</si>
  <si>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</si>
  <si>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</si>
  <si>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</si>
  <si>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</si>
  <si>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</si>
  <si>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</si>
  <si>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</si>
  <si>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</si>
  <si>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</si>
  <si>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</si>
  <si>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</si>
  <si>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</si>
  <si>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</si>
  <si>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</si>
  <si>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</si>
  <si>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</si>
  <si>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</si>
  <si>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</si>
  <si>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</si>
  <si>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</si>
  <si>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</si>
  <si>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</si>
  <si>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</si>
  <si>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</si>
  <si>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</si>
  <si>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</si>
  <si>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</si>
  <si>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</si>
  <si>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</si>
  <si>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</si>
  <si>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</si>
  <si>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</si>
  <si>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</si>
  <si>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</si>
  <si>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</si>
  <si>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</si>
  <si>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</si>
  <si>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</si>
  <si>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</si>
  <si>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</si>
  <si>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</si>
  <si>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</si>
  <si>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</si>
  <si>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</si>
  <si>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</si>
  <si>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</si>
  <si>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</si>
  <si>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</si>
  <si>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</si>
  <si>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</si>
  <si>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</si>
  <si>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</si>
  <si>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</si>
  <si>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</si>
  <si>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</si>
  <si>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</si>
  <si>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</si>
  <si>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</si>
  <si>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</si>
  <si>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</si>
  <si>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</si>
  <si>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</si>
  <si>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</si>
  <si>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</si>
  <si>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</si>
  <si>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</si>
  <si>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</si>
  <si>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</si>
  <si>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</si>
  <si>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</si>
  <si>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</si>
  <si>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</si>
  <si>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</si>
  <si>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</si>
  <si>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</si>
  <si>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</si>
  <si>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</si>
  <si>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</si>
  <si>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</si>
  <si>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</si>
  <si>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</si>
  <si>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</si>
  <si>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</si>
  <si>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</si>
  <si>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</si>
  <si>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</si>
  <si>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</si>
  <si>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</si>
  <si>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</si>
  <si>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</si>
  <si>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</si>
  <si>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</si>
  <si>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</si>
  <si>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</si>
  <si>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</si>
  <si>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</si>
  <si>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</si>
  <si>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</si>
  <si>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</si>
  <si>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</si>
  <si>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</si>
  <si>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</si>
  <si>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</si>
  <si>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</si>
  <si>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</si>
  <si>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</si>
  <si>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</si>
  <si>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</si>
  <si>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</si>
  <si>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</si>
  <si>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</si>
  <si>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</si>
  <si>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</si>
  <si>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</si>
  <si>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</si>
  <si>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</si>
  <si>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</si>
  <si>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</si>
  <si>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</si>
  <si>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</si>
  <si>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</si>
  <si>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</si>
  <si>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</si>
  <si>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</si>
  <si>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</si>
  <si>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</si>
  <si>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</si>
  <si>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</si>
  <si>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</si>
  <si>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</si>
  <si>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</si>
  <si>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</si>
  <si>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</si>
  <si>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</si>
  <si>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</si>
  <si>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</si>
  <si>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</si>
  <si>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</si>
  <si>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</si>
  <si>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['PbI2','PyrrolidiniumIodide','DMSO']</t>
  </si>
  <si>
    <t>[[500,500]]</t>
  </si>
  <si>
    <t>Stir Rate (rpm):</t>
  </si>
  <si>
    <t>Preheat Temperature (C):</t>
  </si>
  <si>
    <t>Mixing time (s):</t>
  </si>
  <si>
    <t>Mixing time 2 (s):</t>
  </si>
  <si>
    <t>Temperature (C):</t>
  </si>
  <si>
    <t>Additional Reagent Volume (Dead Volume)</t>
  </si>
  <si>
    <t>Plate ID (Container Name, ID)</t>
  </si>
  <si>
    <t>Reaction Duration (s)</t>
  </si>
  <si>
    <t>WF1 = ITC Temperature</t>
  </si>
  <si>
    <t>WF1 = ITC Duration</t>
  </si>
  <si>
    <t>2020-01-09T14_36_58.212727+00_00_HC_reagent_1</t>
  </si>
  <si>
    <t>['ImidazoliumIodide','GBL']</t>
  </si>
  <si>
    <t>['GBL']</t>
  </si>
  <si>
    <t>[[2,3,1,7]]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</si>
</sst>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23" fillId="11" borderId="4" xfId="0" applyFont="1" applyFill="1" applyBorder="1" applyAlignment="1">
      <alignment horizontal="left"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12" zoomScale="109" zoomScaleNormal="109" zoomScalePageLayoutView="109" workbookViewId="0">
      <selection activeCell="E50" sqref="E50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388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414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400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389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413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13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13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13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13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1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1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1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1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28" t="s">
        <v>43</v>
      </c>
      <c r="B32" s="66">
        <v>2</v>
      </c>
      <c r="C32" s="140" t="s">
        <v>69</v>
      </c>
      <c r="D32" s="141" t="s">
        <v>20</v>
      </c>
      <c r="E32" s="113" t="s">
        <v>399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28" t="s">
        <v>43</v>
      </c>
      <c r="B33" s="66"/>
      <c r="C33" s="143" t="s">
        <v>73</v>
      </c>
      <c r="D33" s="141" t="s">
        <v>20</v>
      </c>
      <c r="E33" s="113">
        <v>1.55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28" t="s">
        <v>43</v>
      </c>
      <c r="B34" s="66"/>
      <c r="C34" s="143" t="s">
        <v>75</v>
      </c>
      <c r="D34" s="141" t="s">
        <v>20</v>
      </c>
      <c r="E34" s="113">
        <v>1.93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13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customHeight="1" outlineLevel="1" x14ac:dyDescent="0.2">
      <c r="A36" s="102"/>
      <c r="B36" s="70"/>
      <c r="C36" s="140" t="s">
        <v>78</v>
      </c>
      <c r="D36" s="145" t="s">
        <v>20</v>
      </c>
      <c r="E36" s="113" t="s">
        <v>411</v>
      </c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12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12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12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x14ac:dyDescent="0.2">
      <c r="A40" s="101"/>
      <c r="B40" s="66"/>
      <c r="C40" s="140"/>
      <c r="D40" s="141"/>
      <c r="E40" s="11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412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12">
        <v>2.06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>
        <v>1.33</v>
      </c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>
        <v>1.2</v>
      </c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13" t="s">
        <v>399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>
        <v>1.18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>
        <v>0.74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43</v>
      </c>
      <c r="B59" s="66">
        <v>5</v>
      </c>
      <c r="C59" s="58" t="s">
        <v>117</v>
      </c>
      <c r="D59" s="59" t="s">
        <v>20</v>
      </c>
      <c r="E59" s="113" t="s">
        <v>399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>
        <v>1.42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>
        <v>1.06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 t="s">
        <v>399</v>
      </c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>
        <v>1.42</v>
      </c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>
        <v>1.06</v>
      </c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 t="s">
        <v>399</v>
      </c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>
        <v>1.42</v>
      </c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13" t="s">
        <v>399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1.42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1.06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13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338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339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340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341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342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343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344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345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346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347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348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349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350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351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352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353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401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402</v>
      </c>
      <c r="D105" s="77" t="s">
        <v>20</v>
      </c>
      <c r="E105" s="114">
        <v>80</v>
      </c>
      <c r="F105" s="76">
        <v>80</v>
      </c>
      <c r="G105" s="78" t="s">
        <v>158</v>
      </c>
      <c r="H105" s="7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403</v>
      </c>
      <c r="D106" s="135" t="s">
        <v>20</v>
      </c>
      <c r="E106" s="131">
        <v>900</v>
      </c>
      <c r="F106" s="134">
        <v>900</v>
      </c>
      <c r="G106" s="136" t="s">
        <v>332</v>
      </c>
      <c r="H106" s="137" t="s">
        <v>333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404</v>
      </c>
      <c r="D107" s="135" t="s">
        <v>20</v>
      </c>
      <c r="E107" s="131">
        <v>1200</v>
      </c>
      <c r="F107" s="134">
        <v>1200</v>
      </c>
      <c r="G107" s="136" t="s">
        <v>335</v>
      </c>
      <c r="H107" s="137" t="s">
        <v>334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405</v>
      </c>
      <c r="D108" s="77" t="s">
        <v>20</v>
      </c>
      <c r="E108" s="114">
        <v>105</v>
      </c>
      <c r="F108" s="76">
        <v>105</v>
      </c>
      <c r="G108" s="78" t="s">
        <v>162</v>
      </c>
      <c r="H108" s="184" t="s">
        <v>409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83" t="s">
        <v>408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85" t="s">
        <v>410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406</v>
      </c>
      <c r="D110" s="77" t="s">
        <v>20</v>
      </c>
      <c r="E110" s="131">
        <v>3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407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390</v>
      </c>
      <c r="D112" s="159" t="s">
        <v>20</v>
      </c>
      <c r="E112" s="160"/>
      <c r="F112" s="160">
        <v>100</v>
      </c>
      <c r="G112" s="163" t="s">
        <v>394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391</v>
      </c>
      <c r="D113" s="159" t="s">
        <v>20</v>
      </c>
      <c r="E113" s="173"/>
      <c r="F113" s="158" t="s">
        <v>395</v>
      </c>
      <c r="G113" s="163" t="s">
        <v>396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392</v>
      </c>
      <c r="D114" s="159" t="s">
        <v>20</v>
      </c>
      <c r="E114" s="160"/>
      <c r="F114" s="160">
        <v>1200</v>
      </c>
      <c r="G114" s="163" t="s">
        <v>394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393</v>
      </c>
      <c r="D115" s="167" t="s">
        <v>20</v>
      </c>
      <c r="E115" s="168"/>
      <c r="F115" s="166" t="s">
        <v>397</v>
      </c>
      <c r="G115" s="169" t="s">
        <v>398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E21" sqref="E21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387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82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2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2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2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2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2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2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2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2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2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2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2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337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336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354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338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339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340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341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342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343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344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345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346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347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348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349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350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351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352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353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387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[[2,3,1,7]]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['GBL']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 t="str">
        <f>'User Interface'!A32</f>
        <v>#</v>
      </c>
      <c r="B37" s="58" t="s">
        <v>213</v>
      </c>
      <c r="C37" s="59" t="s">
        <v>20</v>
      </c>
      <c r="D37" s="58" t="str">
        <f>'User Interface'!E32</f>
        <v>['PbI2','PyrrolidiniumIodide','DMSO']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>
        <f>'User Interface'!A36</f>
        <v>0</v>
      </c>
      <c r="B38" s="67" t="s">
        <v>214</v>
      </c>
      <c r="C38" s="71" t="s">
        <v>20</v>
      </c>
      <c r="D38" s="67" t="str">
        <f>'User Interface'!E36</f>
        <v>2020-01-09T14_36_58.212727+00_00_HC_reagent_1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 t="str">
        <f>'User Interface'!A33</f>
        <v>#</v>
      </c>
      <c r="B39" s="58" t="s">
        <v>215</v>
      </c>
      <c r="C39" s="59" t="s">
        <v>20</v>
      </c>
      <c r="D39" s="67">
        <f>'User Interface'!E33</f>
        <v>1.55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 t="str">
        <f>'User Interface'!A34</f>
        <v>#</v>
      </c>
      <c r="B40" s="58" t="s">
        <v>216</v>
      </c>
      <c r="C40" s="59" t="s">
        <v>20</v>
      </c>
      <c r="D40" s="67">
        <f>'User Interface'!E34</f>
        <v>1.93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['ImidazoliumIodide','GBL']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2.06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1.33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1.2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 t="str">
        <f>'User Interface'!E50</f>
        <v>['PbI2','PyrrolidiniumIodide','DMSO']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1.18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0.74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237</v>
      </c>
      <c r="C64" s="59" t="s">
        <v>20</v>
      </c>
      <c r="D64" s="58" t="str">
        <f>'User Interface'!E59</f>
        <v>['PbI2','PyrrolidiniumIodide','DMSO']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1.42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1.42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1.06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 t="str">
        <f>'User Interface'!E62</f>
        <v>['PbI2','PyrrolidiniumIodide','DMSO']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1.06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 t="str">
        <f>'User Interface'!E65</f>
        <v>['PbI2','PyrrolidiniumIodide','DMSO']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1.42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['PbI2','PyrrolidiniumIodide','DMSO']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1.42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1.06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355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356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362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357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358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359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360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361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379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380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381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382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383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384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385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386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363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364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365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366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367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368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369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370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371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372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373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374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375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376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377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378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80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3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390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391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392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393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2020-02-19T21:28:59Z</dcterms:modified>
</cp:coreProperties>
</file>