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ushi\Data\"/>
    </mc:Choice>
  </mc:AlternateContent>
  <xr:revisionPtr revIDLastSave="0" documentId="13_ncr:1_{A221FB92-3FAD-4F5B-BC52-AB802D37AFF5}" xr6:coauthVersionLast="40" xr6:coauthVersionMax="41" xr10:uidLastSave="{00000000-0000-0000-0000-000000000000}"/>
  <bookViews>
    <workbookView xWindow="-120" yWindow="-120" windowWidth="37485" windowHeight="21840" tabRatio="732" xr2:uid="{00000000-000D-0000-FFFF-FFFF00000000}"/>
  </bookViews>
  <sheets>
    <sheet name="Minigame" sheetId="1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3" i="14" l="1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72" i="14"/>
  <c r="B4" i="14" l="1"/>
  <c r="H4" i="14" s="1"/>
  <c r="B5" i="14"/>
  <c r="F5" i="14" s="1"/>
  <c r="B6" i="14"/>
  <c r="B7" i="14"/>
  <c r="B8" i="14"/>
  <c r="H8" i="14" s="1"/>
  <c r="B9" i="14"/>
  <c r="H9" i="14" s="1"/>
  <c r="B10" i="14"/>
  <c r="B11" i="14"/>
  <c r="F11" i="14" s="1"/>
  <c r="B12" i="14"/>
  <c r="H12" i="14" s="1"/>
  <c r="B13" i="14"/>
  <c r="H13" i="14" s="1"/>
  <c r="B14" i="14"/>
  <c r="B15" i="14"/>
  <c r="B16" i="14"/>
  <c r="B17" i="14"/>
  <c r="H17" i="14" s="1"/>
  <c r="B18" i="14"/>
  <c r="B19" i="14"/>
  <c r="F19" i="14" s="1"/>
  <c r="B20" i="14"/>
  <c r="B21" i="14"/>
  <c r="H21" i="14" s="1"/>
  <c r="B22" i="14"/>
  <c r="B23" i="14"/>
  <c r="B24" i="14"/>
  <c r="B25" i="14"/>
  <c r="B26" i="14"/>
  <c r="B27" i="14"/>
  <c r="F27" i="14" s="1"/>
  <c r="B28" i="14"/>
  <c r="B29" i="14"/>
  <c r="B30" i="14"/>
  <c r="B31" i="14"/>
  <c r="B32" i="14"/>
  <c r="B33" i="14"/>
  <c r="B34" i="14"/>
  <c r="B35" i="14"/>
  <c r="F35" i="14" s="1"/>
  <c r="B36" i="14"/>
  <c r="B37" i="14"/>
  <c r="B38" i="14"/>
  <c r="B39" i="14"/>
  <c r="B40" i="14"/>
  <c r="B41" i="14"/>
  <c r="B42" i="14"/>
  <c r="B43" i="14"/>
  <c r="F43" i="14" s="1"/>
  <c r="B44" i="14"/>
  <c r="B45" i="14"/>
  <c r="B46" i="14"/>
  <c r="B47" i="14"/>
  <c r="B48" i="14"/>
  <c r="B49" i="14"/>
  <c r="B50" i="14"/>
  <c r="B51" i="14"/>
  <c r="F51" i="14" s="1"/>
  <c r="B52" i="14"/>
  <c r="B53" i="14"/>
  <c r="B54" i="14"/>
  <c r="B55" i="14"/>
  <c r="B56" i="14"/>
  <c r="B57" i="14"/>
  <c r="B58" i="14"/>
  <c r="B59" i="14"/>
  <c r="F59" i="14" s="1"/>
  <c r="B60" i="14"/>
  <c r="B61" i="14"/>
  <c r="B62" i="14"/>
  <c r="B63" i="14"/>
  <c r="B64" i="14"/>
  <c r="B65" i="14"/>
  <c r="B66" i="14"/>
  <c r="B3" i="14"/>
  <c r="J3" i="14" s="1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40" i="14"/>
  <c r="D3" i="14"/>
  <c r="E3" i="14"/>
  <c r="F3" i="14"/>
  <c r="G3" i="14"/>
  <c r="H3" i="14"/>
  <c r="I3" i="14"/>
  <c r="L3" i="14"/>
  <c r="M3" i="14"/>
  <c r="N3" i="14"/>
  <c r="O3" i="14"/>
  <c r="P3" i="14"/>
  <c r="Q3" i="14"/>
  <c r="C4" i="14"/>
  <c r="E4" i="14"/>
  <c r="F4" i="14"/>
  <c r="G4" i="14"/>
  <c r="J4" i="14"/>
  <c r="K4" i="14"/>
  <c r="M4" i="14"/>
  <c r="N4" i="14"/>
  <c r="O4" i="14"/>
  <c r="R4" i="14"/>
  <c r="C5" i="14"/>
  <c r="E5" i="14"/>
  <c r="G5" i="14"/>
  <c r="K5" i="14"/>
  <c r="M5" i="14"/>
  <c r="O5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C8" i="14"/>
  <c r="E8" i="14"/>
  <c r="F8" i="14"/>
  <c r="G8" i="14"/>
  <c r="J8" i="14"/>
  <c r="K8" i="14"/>
  <c r="M8" i="14"/>
  <c r="N8" i="14"/>
  <c r="O8" i="14"/>
  <c r="R8" i="14"/>
  <c r="C9" i="14"/>
  <c r="E9" i="14"/>
  <c r="F9" i="14"/>
  <c r="G9" i="14"/>
  <c r="J9" i="14"/>
  <c r="K9" i="14"/>
  <c r="M9" i="14"/>
  <c r="N9" i="14"/>
  <c r="O9" i="14"/>
  <c r="R9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E11" i="14"/>
  <c r="M11" i="14"/>
  <c r="C12" i="14"/>
  <c r="E12" i="14"/>
  <c r="F12" i="14"/>
  <c r="G12" i="14"/>
  <c r="J12" i="14"/>
  <c r="K12" i="14"/>
  <c r="M12" i="14"/>
  <c r="N12" i="14"/>
  <c r="O12" i="14"/>
  <c r="R12" i="14"/>
  <c r="C13" i="14"/>
  <c r="E13" i="14"/>
  <c r="F13" i="14"/>
  <c r="G13" i="14"/>
  <c r="J13" i="14"/>
  <c r="K13" i="14"/>
  <c r="M13" i="14"/>
  <c r="N13" i="14"/>
  <c r="O13" i="14"/>
  <c r="R13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C17" i="14"/>
  <c r="E17" i="14"/>
  <c r="F17" i="14"/>
  <c r="G17" i="14"/>
  <c r="J17" i="14"/>
  <c r="K17" i="14"/>
  <c r="M17" i="14"/>
  <c r="N17" i="14"/>
  <c r="O17" i="14"/>
  <c r="R17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E19" i="14"/>
  <c r="M19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C21" i="14"/>
  <c r="E21" i="14"/>
  <c r="F21" i="14"/>
  <c r="G21" i="14"/>
  <c r="J21" i="14"/>
  <c r="K21" i="14"/>
  <c r="M21" i="14"/>
  <c r="N21" i="14"/>
  <c r="O21" i="14"/>
  <c r="R21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E27" i="14"/>
  <c r="M27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J103" i="14" s="1"/>
  <c r="L103" i="14" s="1"/>
  <c r="E35" i="14"/>
  <c r="M35" i="14"/>
  <c r="C36" i="14"/>
  <c r="H105" i="14" s="1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J105" i="14" s="1"/>
  <c r="L105" i="14" s="1"/>
  <c r="C37" i="14"/>
  <c r="H106" i="14" s="1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J106" i="14" s="1"/>
  <c r="L106" i="14" s="1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J107" i="14" s="1"/>
  <c r="L107" i="14" s="1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C40" i="14"/>
  <c r="H109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J109" i="14" s="1"/>
  <c r="L109" i="14" s="1"/>
  <c r="C41" i="14"/>
  <c r="H110" i="14" s="1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J110" i="14" s="1"/>
  <c r="L110" i="14" s="1"/>
  <c r="C42" i="14"/>
  <c r="H111" i="14" s="1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J111" i="14" s="1"/>
  <c r="L111" i="14" s="1"/>
  <c r="E43" i="14"/>
  <c r="M43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J113" i="14" s="1"/>
  <c r="L113" i="14" s="1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J114" i="14" s="1"/>
  <c r="L114" i="14" s="1"/>
  <c r="C46" i="14"/>
  <c r="H115" i="14" s="1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J115" i="14" s="1"/>
  <c r="L115" i="14" s="1"/>
  <c r="C47" i="14"/>
  <c r="H116" i="14" s="1"/>
  <c r="D47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J116" i="14" s="1"/>
  <c r="L116" i="14" s="1"/>
  <c r="C48" i="14"/>
  <c r="H117" i="14" s="1"/>
  <c r="D48" i="14"/>
  <c r="E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J117" i="14" s="1"/>
  <c r="L117" i="14" s="1"/>
  <c r="C49" i="14"/>
  <c r="H118" i="14" s="1"/>
  <c r="D49" i="14"/>
  <c r="E49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J118" i="14" s="1"/>
  <c r="L118" i="14" s="1"/>
  <c r="C50" i="14"/>
  <c r="H119" i="14" s="1"/>
  <c r="D50" i="14"/>
  <c r="E50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J119" i="14" s="1"/>
  <c r="L119" i="14" s="1"/>
  <c r="E51" i="14"/>
  <c r="M51" i="14"/>
  <c r="C52" i="14"/>
  <c r="H121" i="14" s="1"/>
  <c r="D52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J121" i="14" s="1"/>
  <c r="L121" i="14" s="1"/>
  <c r="C53" i="14"/>
  <c r="H122" i="14" s="1"/>
  <c r="D53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J122" i="14" s="1"/>
  <c r="L122" i="14" s="1"/>
  <c r="C54" i="14"/>
  <c r="H123" i="14" s="1"/>
  <c r="D54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J123" i="14" s="1"/>
  <c r="L123" i="14" s="1"/>
  <c r="C55" i="14"/>
  <c r="H124" i="14" s="1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C56" i="14"/>
  <c r="H125" i="14" s="1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J125" i="14" s="1"/>
  <c r="L125" i="14" s="1"/>
  <c r="C57" i="14"/>
  <c r="H126" i="14" s="1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J126" i="14" s="1"/>
  <c r="L126" i="14" s="1"/>
  <c r="C58" i="14"/>
  <c r="H127" i="14" s="1"/>
  <c r="D58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J127" i="14" s="1"/>
  <c r="L127" i="14" s="1"/>
  <c r="C59" i="14"/>
  <c r="H128" i="14" s="1"/>
  <c r="E59" i="14"/>
  <c r="G59" i="14"/>
  <c r="K59" i="14"/>
  <c r="M59" i="14"/>
  <c r="O59" i="14"/>
  <c r="C60" i="14"/>
  <c r="H129" i="14" s="1"/>
  <c r="D60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J129" i="14" s="1"/>
  <c r="L129" i="14" s="1"/>
  <c r="C61" i="14"/>
  <c r="H130" i="14" s="1"/>
  <c r="D61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J130" i="14" s="1"/>
  <c r="L130" i="14" s="1"/>
  <c r="C62" i="14"/>
  <c r="H131" i="14" s="1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J131" i="14" s="1"/>
  <c r="L131" i="14" s="1"/>
  <c r="C63" i="14"/>
  <c r="H132" i="14" s="1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J132" i="14" s="1"/>
  <c r="L132" i="14" s="1"/>
  <c r="C64" i="14"/>
  <c r="H133" i="14" s="1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J133" i="14" s="1"/>
  <c r="L133" i="14" s="1"/>
  <c r="C65" i="14"/>
  <c r="H134" i="14" s="1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J134" i="14" s="1"/>
  <c r="L134" i="14" s="1"/>
  <c r="C66" i="14"/>
  <c r="H135" i="14" s="1"/>
  <c r="D66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J135" i="14" s="1"/>
  <c r="L135" i="14" s="1"/>
  <c r="J124" i="14"/>
  <c r="L124" i="14" s="1"/>
  <c r="H114" i="14"/>
  <c r="H113" i="14"/>
  <c r="J108" i="14"/>
  <c r="L108" i="14" s="1"/>
  <c r="H108" i="14"/>
  <c r="H107" i="14"/>
  <c r="H103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40" i="14"/>
  <c r="L59" i="14" l="1"/>
  <c r="D59" i="14"/>
  <c r="L51" i="14"/>
  <c r="D51" i="14"/>
  <c r="L43" i="14"/>
  <c r="D43" i="14"/>
  <c r="L35" i="14"/>
  <c r="D35" i="14"/>
  <c r="L27" i="14"/>
  <c r="D27" i="14"/>
  <c r="L21" i="14"/>
  <c r="D21" i="14"/>
  <c r="L19" i="14"/>
  <c r="D19" i="14"/>
  <c r="L17" i="14"/>
  <c r="D17" i="14"/>
  <c r="L13" i="14"/>
  <c r="D13" i="14"/>
  <c r="L12" i="14"/>
  <c r="D12" i="14"/>
  <c r="L11" i="14"/>
  <c r="D11" i="14"/>
  <c r="L9" i="14"/>
  <c r="D9" i="14"/>
  <c r="L8" i="14"/>
  <c r="D8" i="14"/>
  <c r="L5" i="14"/>
  <c r="D5" i="14"/>
  <c r="L4" i="14"/>
  <c r="D4" i="14"/>
  <c r="K51" i="14"/>
  <c r="C51" i="14"/>
  <c r="H120" i="14" s="1"/>
  <c r="K43" i="14"/>
  <c r="C43" i="14"/>
  <c r="H112" i="14" s="1"/>
  <c r="I112" i="14" s="1"/>
  <c r="K35" i="14"/>
  <c r="C35" i="14"/>
  <c r="H104" i="14" s="1"/>
  <c r="K27" i="14"/>
  <c r="C27" i="14"/>
  <c r="K19" i="14"/>
  <c r="C19" i="14"/>
  <c r="K11" i="14"/>
  <c r="C11" i="14"/>
  <c r="R51" i="14"/>
  <c r="J120" i="14" s="1"/>
  <c r="L120" i="14" s="1"/>
  <c r="J51" i="14"/>
  <c r="R43" i="14"/>
  <c r="J112" i="14" s="1"/>
  <c r="L112" i="14" s="1"/>
  <c r="J43" i="14"/>
  <c r="R35" i="14"/>
  <c r="J104" i="14" s="1"/>
  <c r="L104" i="14" s="1"/>
  <c r="J35" i="14"/>
  <c r="R27" i="14"/>
  <c r="J27" i="14"/>
  <c r="R19" i="14"/>
  <c r="J19" i="14"/>
  <c r="R11" i="14"/>
  <c r="J11" i="14"/>
  <c r="R5" i="14"/>
  <c r="J5" i="14"/>
  <c r="J59" i="14"/>
  <c r="Q59" i="14"/>
  <c r="I59" i="14"/>
  <c r="Q51" i="14"/>
  <c r="I51" i="14"/>
  <c r="Q43" i="14"/>
  <c r="I43" i="14"/>
  <c r="Q35" i="14"/>
  <c r="I35" i="14"/>
  <c r="Q27" i="14"/>
  <c r="I27" i="14"/>
  <c r="Q21" i="14"/>
  <c r="I21" i="14"/>
  <c r="Q19" i="14"/>
  <c r="I19" i="14"/>
  <c r="Q17" i="14"/>
  <c r="I17" i="14"/>
  <c r="Q13" i="14"/>
  <c r="I13" i="14"/>
  <c r="Q12" i="14"/>
  <c r="I12" i="14"/>
  <c r="Q11" i="14"/>
  <c r="I11" i="14"/>
  <c r="Q9" i="14"/>
  <c r="I9" i="14"/>
  <c r="Q8" i="14"/>
  <c r="I8" i="14"/>
  <c r="Q5" i="14"/>
  <c r="I5" i="14"/>
  <c r="Q4" i="14"/>
  <c r="I4" i="14"/>
  <c r="R59" i="14"/>
  <c r="J128" i="14" s="1"/>
  <c r="L128" i="14" s="1"/>
  <c r="P59" i="14"/>
  <c r="H59" i="14"/>
  <c r="P51" i="14"/>
  <c r="H51" i="14"/>
  <c r="P43" i="14"/>
  <c r="H43" i="14"/>
  <c r="P35" i="14"/>
  <c r="H35" i="14"/>
  <c r="P27" i="14"/>
  <c r="H27" i="14"/>
  <c r="P21" i="14"/>
  <c r="P19" i="14"/>
  <c r="H19" i="14"/>
  <c r="P17" i="14"/>
  <c r="P13" i="14"/>
  <c r="P12" i="14"/>
  <c r="P11" i="14"/>
  <c r="H11" i="14"/>
  <c r="P9" i="14"/>
  <c r="P8" i="14"/>
  <c r="P5" i="14"/>
  <c r="H5" i="14"/>
  <c r="P4" i="14"/>
  <c r="O51" i="14"/>
  <c r="G51" i="14"/>
  <c r="O43" i="14"/>
  <c r="G43" i="14"/>
  <c r="O35" i="14"/>
  <c r="G35" i="14"/>
  <c r="O27" i="14"/>
  <c r="G27" i="14"/>
  <c r="O19" i="14"/>
  <c r="G19" i="14"/>
  <c r="O11" i="14"/>
  <c r="G11" i="14"/>
  <c r="N59" i="14"/>
  <c r="N51" i="14"/>
  <c r="N43" i="14"/>
  <c r="N35" i="14"/>
  <c r="N27" i="14"/>
  <c r="N19" i="14"/>
  <c r="N11" i="14"/>
  <c r="N5" i="14"/>
  <c r="K3" i="14"/>
  <c r="C3" i="14"/>
  <c r="R3" i="14"/>
  <c r="I108" i="14"/>
  <c r="I128" i="14"/>
  <c r="I126" i="14"/>
  <c r="I110" i="14"/>
  <c r="I118" i="14"/>
  <c r="I104" i="14"/>
  <c r="K114" i="14"/>
  <c r="K106" i="14"/>
  <c r="I114" i="14"/>
  <c r="K135" i="14"/>
  <c r="K118" i="14"/>
  <c r="I135" i="14"/>
  <c r="K122" i="14"/>
  <c r="I130" i="14"/>
  <c r="K109" i="14"/>
  <c r="K117" i="14"/>
  <c r="I120" i="14"/>
  <c r="K125" i="14"/>
  <c r="I109" i="14"/>
  <c r="I106" i="14"/>
  <c r="I122" i="14"/>
  <c r="I117" i="14"/>
  <c r="I125" i="14"/>
  <c r="K130" i="14"/>
  <c r="K105" i="14"/>
  <c r="K113" i="14"/>
  <c r="K121" i="14"/>
  <c r="K129" i="14"/>
  <c r="I129" i="14"/>
  <c r="I105" i="14"/>
  <c r="I113" i="14"/>
  <c r="I121" i="14"/>
  <c r="K126" i="14"/>
  <c r="K108" i="14"/>
  <c r="K112" i="14"/>
  <c r="K134" i="14"/>
  <c r="K116" i="14"/>
  <c r="K124" i="14"/>
  <c r="K128" i="14"/>
  <c r="K110" i="14"/>
  <c r="I132" i="14"/>
  <c r="I134" i="14"/>
  <c r="I133" i="14"/>
  <c r="K133" i="14"/>
  <c r="K132" i="14"/>
  <c r="I124" i="14"/>
  <c r="I107" i="14"/>
  <c r="K107" i="14"/>
  <c r="I119" i="14"/>
  <c r="K119" i="14"/>
  <c r="I111" i="14"/>
  <c r="K111" i="14"/>
  <c r="I123" i="14"/>
  <c r="K123" i="14"/>
  <c r="I115" i="14"/>
  <c r="K115" i="14"/>
  <c r="I127" i="14"/>
  <c r="K127" i="14"/>
  <c r="I131" i="14"/>
  <c r="K131" i="14"/>
  <c r="I116" i="14"/>
  <c r="I103" i="14"/>
  <c r="K103" i="14"/>
  <c r="K120" i="14" l="1"/>
  <c r="K104" i="14"/>
  <c r="J72" i="14" l="1"/>
  <c r="L72" i="14" s="1"/>
  <c r="J73" i="14"/>
  <c r="L73" i="14" s="1"/>
  <c r="J74" i="14"/>
  <c r="L74" i="14" s="1"/>
  <c r="J75" i="14"/>
  <c r="L75" i="14" s="1"/>
  <c r="J76" i="14"/>
  <c r="L76" i="14" s="1"/>
  <c r="J77" i="14"/>
  <c r="L77" i="14" s="1"/>
  <c r="J78" i="14"/>
  <c r="L78" i="14" s="1"/>
  <c r="J79" i="14"/>
  <c r="L79" i="14" s="1"/>
  <c r="J80" i="14"/>
  <c r="L80" i="14" s="1"/>
  <c r="J81" i="14"/>
  <c r="L81" i="14" s="1"/>
  <c r="J82" i="14"/>
  <c r="L82" i="14" s="1"/>
  <c r="J83" i="14"/>
  <c r="L83" i="14" s="1"/>
  <c r="J84" i="14"/>
  <c r="L84" i="14" s="1"/>
  <c r="J85" i="14"/>
  <c r="L85" i="14" s="1"/>
  <c r="J86" i="14"/>
  <c r="L86" i="14" s="1"/>
  <c r="J87" i="14"/>
  <c r="L87" i="14" s="1"/>
  <c r="J88" i="14"/>
  <c r="L88" i="14" s="1"/>
  <c r="J89" i="14"/>
  <c r="L89" i="14" s="1"/>
  <c r="J90" i="14"/>
  <c r="L90" i="14" s="1"/>
  <c r="J91" i="14"/>
  <c r="L91" i="14" s="1"/>
  <c r="J92" i="14"/>
  <c r="L92" i="14" s="1"/>
  <c r="J93" i="14"/>
  <c r="L93" i="14" s="1"/>
  <c r="J94" i="14"/>
  <c r="L94" i="14" s="1"/>
  <c r="J95" i="14"/>
  <c r="L95" i="14" s="1"/>
  <c r="J96" i="14"/>
  <c r="L96" i="14" s="1"/>
  <c r="J97" i="14"/>
  <c r="L97" i="14" s="1"/>
  <c r="J98" i="14"/>
  <c r="L98" i="14" s="1"/>
  <c r="J99" i="14"/>
  <c r="L99" i="14" s="1"/>
  <c r="J100" i="14"/>
  <c r="L100" i="14" s="1"/>
  <c r="J101" i="14"/>
  <c r="L101" i="14" s="1"/>
  <c r="J102" i="14"/>
  <c r="L102" i="14" s="1"/>
  <c r="H72" i="14" l="1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I96" i="14" l="1"/>
  <c r="I88" i="14"/>
  <c r="K80" i="14"/>
  <c r="K72" i="14"/>
  <c r="I95" i="14"/>
  <c r="I87" i="14"/>
  <c r="K79" i="14"/>
  <c r="I102" i="14"/>
  <c r="I94" i="14"/>
  <c r="K86" i="14"/>
  <c r="I78" i="14"/>
  <c r="I101" i="14"/>
  <c r="I93" i="14"/>
  <c r="K85" i="14"/>
  <c r="K77" i="14"/>
  <c r="K100" i="14"/>
  <c r="K92" i="14"/>
  <c r="K84" i="14"/>
  <c r="I76" i="14"/>
  <c r="K99" i="14"/>
  <c r="I91" i="14"/>
  <c r="I83" i="14"/>
  <c r="I75" i="14"/>
  <c r="I98" i="14"/>
  <c r="I90" i="14"/>
  <c r="K82" i="14"/>
  <c r="K74" i="14"/>
  <c r="K97" i="14"/>
  <c r="I89" i="14"/>
  <c r="K81" i="14"/>
  <c r="K73" i="14"/>
  <c r="I86" i="14" l="1"/>
  <c r="I77" i="14"/>
  <c r="I72" i="14"/>
  <c r="K76" i="14"/>
  <c r="I73" i="14"/>
  <c r="I92" i="14"/>
  <c r="I84" i="14"/>
  <c r="I79" i="14"/>
  <c r="I100" i="14"/>
  <c r="I85" i="14"/>
  <c r="K75" i="14"/>
  <c r="I80" i="14"/>
  <c r="I81" i="14"/>
  <c r="I82" i="14"/>
  <c r="K93" i="14"/>
  <c r="K88" i="14"/>
  <c r="I97" i="14"/>
  <c r="K101" i="14"/>
  <c r="K102" i="14"/>
  <c r="K95" i="14"/>
  <c r="K96" i="14"/>
  <c r="K90" i="14"/>
  <c r="I74" i="14"/>
  <c r="K89" i="14"/>
  <c r="K87" i="14"/>
  <c r="K83" i="14"/>
  <c r="K98" i="14"/>
  <c r="K78" i="14"/>
  <c r="I99" i="14"/>
  <c r="K94" i="14"/>
  <c r="K91" i="14"/>
</calcChain>
</file>

<file path=xl/sharedStrings.xml><?xml version="1.0" encoding="utf-8"?>
<sst xmlns="http://schemas.openxmlformats.org/spreadsheetml/2006/main" count="21" uniqueCount="21">
  <si>
    <t>미니게임 보상표</t>
  </si>
  <si>
    <t>최상위 초밥 레벨 \ 점수</t>
  </si>
  <si>
    <t>[평균 케이스] 기대 점수에 의한 에너지 보상</t>
    <phoneticPr fontId="3" type="noConversion"/>
  </si>
  <si>
    <t>[평균 케이스] 에너지/보석</t>
    <phoneticPr fontId="3" type="noConversion"/>
  </si>
  <si>
    <t>[만점 케이스] 기대 점수에 의한 에너지 보상</t>
    <phoneticPr fontId="3" type="noConversion"/>
  </si>
  <si>
    <t>와사비 보석 가격</t>
    <phoneticPr fontId="3" type="noConversion"/>
  </si>
  <si>
    <t>구입하는 에너지 수</t>
    <phoneticPr fontId="3" type="noConversion"/>
  </si>
  <si>
    <t>에너지/와사비</t>
    <phoneticPr fontId="3" type="noConversion"/>
  </si>
  <si>
    <t>입장료(기준)</t>
    <phoneticPr fontId="3" type="noConversion"/>
  </si>
  <si>
    <t>에너지 상점</t>
    <phoneticPr fontId="3" type="noConversion"/>
  </si>
  <si>
    <t>입장료 (최소)</t>
    <phoneticPr fontId="3" type="noConversion"/>
  </si>
  <si>
    <t>입장료 (최대)</t>
    <phoneticPr fontId="3" type="noConversion"/>
  </si>
  <si>
    <t>입장료 계수</t>
    <phoneticPr fontId="3" type="noConversion"/>
  </si>
  <si>
    <t>계수</t>
    <phoneticPr fontId="3" type="noConversion"/>
  </si>
  <si>
    <t>[만점 케이스] 보석 가치</t>
    <phoneticPr fontId="3" type="noConversion"/>
  </si>
  <si>
    <t>[만점 케이스] 에너지/보석</t>
    <phoneticPr fontId="3" type="noConversion"/>
  </si>
  <si>
    <t>와사비/에너지</t>
    <phoneticPr fontId="3" type="noConversion"/>
  </si>
  <si>
    <t>rewardCoefficient</t>
    <phoneticPr fontId="3" type="noConversion"/>
  </si>
  <si>
    <t>level</t>
    <phoneticPr fontId="3" type="noConversion"/>
  </si>
  <si>
    <t>gemPrice</t>
    <phoneticPr fontId="3" type="noConversion"/>
  </si>
  <si>
    <t>[WhacACatMinigameData]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</si>
</sst>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&quot;-&quot;_);_(@_)"/>
    <numFmt numFmtId="177" formatCode="_(* #,##0.00000_);_(* \(#,##0.00000\);_(* &quot;-&quot;_);_(@_)"/>
    <numFmt numFmtId="178" formatCode="_(* #,##0.00000000000000_);_(* \(#,##0.00000000000000\);_(* &quot;-&quot;_);_(@_)"/>
  </numFmts>
  <fonts count="6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 applyNumberFormat="0" applyFill="0" applyBorder="0" applyProtection="0"/>
    <xf numFmtId="176" fontId="2" fillId="0" borderId="0" applyFont="0" applyFill="0" applyBorder="0" applyAlignment="0" applyProtection="0"/>
    <xf numFmtId="0" fontId="5" fillId="0" borderId="1" applyNumberFormat="0" applyFill="0" applyBorder="0" applyProtection="0"/>
    <xf numFmtId="176" fontId="1" fillId="0" borderId="1" applyFont="0" applyFill="0" applyBorder="0" applyAlignment="0" applyProtection="0"/>
  </cellStyleXfs>
  <cellXfs count="16">
    <xf numFmtId="0" fontId="0" fillId="0" borderId="0" xfId="0" applyFont="1" applyAlignment="1"/>
    <xf numFmtId="0" fontId="4" fillId="0" borderId="0" xfId="0" applyFont="1" applyAlignment="1"/>
    <xf numFmtId="176" fontId="4" fillId="0" borderId="0" xfId="1" applyFont="1" applyAlignment="1"/>
    <xf numFmtId="0" fontId="4" fillId="2" borderId="0" xfId="0" applyFont="1" applyFill="1" applyAlignment="1"/>
    <xf numFmtId="176" fontId="4" fillId="0" borderId="0" xfId="0" applyNumberFormat="1" applyFont="1" applyAlignment="1"/>
    <xf numFmtId="0" fontId="4" fillId="4" borderId="0" xfId="0" applyFont="1" applyFill="1" applyAlignment="1"/>
    <xf numFmtId="0" fontId="4" fillId="0" borderId="0" xfId="1" applyNumberFormat="1" applyFont="1" applyAlignment="1"/>
    <xf numFmtId="176" fontId="4" fillId="4" borderId="0" xfId="1" applyFont="1" applyFill="1" applyAlignment="1"/>
    <xf numFmtId="0" fontId="4" fillId="4" borderId="0" xfId="1" applyNumberFormat="1" applyFont="1" applyFill="1" applyAlignment="1"/>
    <xf numFmtId="176" fontId="4" fillId="4" borderId="0" xfId="0" applyNumberFormat="1" applyFont="1" applyFill="1" applyAlignment="1"/>
    <xf numFmtId="177" fontId="4" fillId="0" borderId="0" xfId="1" applyNumberFormat="1" applyFont="1" applyAlignment="1"/>
    <xf numFmtId="178" fontId="4" fillId="0" borderId="0" xfId="1" applyNumberFormat="1" applyFont="1" applyAlignment="1"/>
    <xf numFmtId="176" fontId="4" fillId="0" borderId="0" xfId="1" applyNumberFormat="1" applyFont="1" applyAlignment="1">
      <alignment horizontal="left" indent="2"/>
    </xf>
    <xf numFmtId="177" fontId="4" fillId="0" borderId="0" xfId="0" applyNumberFormat="1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">
    <cellStyle name="Comma [0] 2" xfId="3" xr:uid="{75BC3B06-0B59-CC48-AF9E-0A0630656D29}"/>
    <cellStyle name="Normal 2" xfId="2" xr:uid="{F430C1ED-A8CF-5449-A4C5-2300CC48B592}"/>
    <cellStyle name="쉼표 [0]" xfId="1" builtinId="6"/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56"/>
  <sheetViews>
    <sheetView tabSelected="1" topLeftCell="A52" zoomScale="80" zoomScaleNormal="80" workbookViewId="0">
      <selection activeCell="C97" sqref="C97"/>
    </sheetView>
  </sheetViews>
  <sheetFormatPr defaultColWidth="26.28515625" defaultRowHeight="12"/>
  <cols>
    <col min="1" max="1" width="26.5703125" style="1" bestFit="1" customWidth="1"/>
    <col min="2" max="2" width="26.42578125" style="1" bestFit="1" customWidth="1"/>
    <col min="3" max="5" width="35" style="1" bestFit="1" customWidth="1"/>
    <col min="6" max="6" width="36.28515625" style="1" bestFit="1" customWidth="1"/>
    <col min="7" max="7" width="45.5703125" style="1" bestFit="1" customWidth="1"/>
    <col min="8" max="8" width="36.28515625" style="1" bestFit="1" customWidth="1"/>
    <col min="9" max="9" width="45.5703125" style="1" bestFit="1" customWidth="1"/>
    <col min="10" max="13" width="36.28515625" style="1" bestFit="1" customWidth="1"/>
    <col min="14" max="21" width="38" style="1" bestFit="1" customWidth="1"/>
    <col min="22" max="23" width="39.28515625" style="1" bestFit="1" customWidth="1"/>
    <col min="24" max="16384" width="26.28515625" style="1"/>
  </cols>
  <sheetData>
    <row r="1" spans="1:18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8">
      <c r="A2" s="1" t="s">
        <v>1</v>
      </c>
      <c r="B2" s="1" t="s">
        <v>13</v>
      </c>
      <c r="C2" s="1">
        <v>45</v>
      </c>
      <c r="D2" s="1">
        <v>46</v>
      </c>
      <c r="E2" s="1">
        <v>47</v>
      </c>
      <c r="F2" s="1">
        <v>48</v>
      </c>
      <c r="G2" s="1">
        <v>49</v>
      </c>
      <c r="H2" s="1">
        <v>50</v>
      </c>
      <c r="I2" s="1">
        <v>51</v>
      </c>
      <c r="J2" s="1">
        <v>52</v>
      </c>
      <c r="K2" s="1">
        <v>53</v>
      </c>
      <c r="L2" s="1">
        <v>54</v>
      </c>
      <c r="M2" s="1">
        <v>55</v>
      </c>
      <c r="N2" s="1">
        <v>56</v>
      </c>
      <c r="O2" s="1">
        <v>57</v>
      </c>
      <c r="P2" s="1">
        <v>58</v>
      </c>
      <c r="Q2" s="1">
        <v>59</v>
      </c>
      <c r="R2" s="1">
        <v>60</v>
      </c>
    </row>
    <row r="3" spans="1:18">
      <c r="A3" s="1">
        <v>1</v>
      </c>
      <c r="B3" s="13">
        <f>G72</f>
        <v>0.20499999999999999</v>
      </c>
      <c r="C3" s="2">
        <f t="shared" ref="C3:R12" si="0">POWER(C$2,1+$A3*$B3)</f>
        <v>98.202168752566635</v>
      </c>
      <c r="D3" s="2">
        <f t="shared" si="0"/>
        <v>100.83775940543437</v>
      </c>
      <c r="E3" s="2">
        <f t="shared" si="0"/>
        <v>103.48512267061621</v>
      </c>
      <c r="F3" s="2">
        <f t="shared" si="0"/>
        <v>106.14405895020388</v>
      </c>
      <c r="G3" s="2">
        <f t="shared" si="0"/>
        <v>108.81437612809977</v>
      </c>
      <c r="H3" s="2">
        <f t="shared" si="0"/>
        <v>111.49588914222564</v>
      </c>
      <c r="I3" s="2">
        <f t="shared" si="0"/>
        <v>114.1884195892786</v>
      </c>
      <c r="J3" s="2">
        <f t="shared" si="0"/>
        <v>116.89179535896803</v>
      </c>
      <c r="K3" s="2">
        <f t="shared" si="0"/>
        <v>119.605850295008</v>
      </c>
      <c r="L3" s="2">
        <f t="shared" si="0"/>
        <v>122.33042388043859</v>
      </c>
      <c r="M3" s="2">
        <f t="shared" si="0"/>
        <v>125.06536094511144</v>
      </c>
      <c r="N3" s="2">
        <f t="shared" si="0"/>
        <v>127.81051139340238</v>
      </c>
      <c r="O3" s="2">
        <f t="shared" si="0"/>
        <v>130.56572995041552</v>
      </c>
      <c r="P3" s="2">
        <f t="shared" si="0"/>
        <v>133.33087592512109</v>
      </c>
      <c r="Q3" s="2">
        <f t="shared" si="0"/>
        <v>136.1058129890213</v>
      </c>
      <c r="R3" s="2">
        <f t="shared" si="0"/>
        <v>138.89040896908267</v>
      </c>
    </row>
    <row r="4" spans="1:18">
      <c r="A4" s="1">
        <v>2</v>
      </c>
      <c r="B4" s="13">
        <f t="shared" ref="B4:B66" si="1">G73</f>
        <v>0.20499999999999999</v>
      </c>
      <c r="C4" s="2">
        <f t="shared" si="0"/>
        <v>214.30368772683468</v>
      </c>
      <c r="D4" s="2">
        <f t="shared" si="0"/>
        <v>221.04899395452736</v>
      </c>
      <c r="E4" s="2">
        <f t="shared" si="0"/>
        <v>227.85469391813797</v>
      </c>
      <c r="F4" s="2">
        <f t="shared" si="0"/>
        <v>234.72002605050727</v>
      </c>
      <c r="G4" s="2">
        <f t="shared" si="0"/>
        <v>241.64425412546049</v>
      </c>
      <c r="H4" s="2">
        <f t="shared" si="0"/>
        <v>248.62666591230908</v>
      </c>
      <c r="I4" s="2">
        <f t="shared" si="0"/>
        <v>255.66657192739464</v>
      </c>
      <c r="J4" s="2">
        <f t="shared" si="0"/>
        <v>262.76330427390076</v>
      </c>
      <c r="K4" s="2">
        <f t="shared" si="0"/>
        <v>269.91621556211049</v>
      </c>
      <c r="L4" s="2">
        <f t="shared" si="0"/>
        <v>277.124677903107</v>
      </c>
      <c r="M4" s="2">
        <f t="shared" si="0"/>
        <v>284.38808196965459</v>
      </c>
      <c r="N4" s="2">
        <f t="shared" si="0"/>
        <v>291.70583611862509</v>
      </c>
      <c r="O4" s="2">
        <f t="shared" si="0"/>
        <v>299.0773655699092</v>
      </c>
      <c r="P4" s="2">
        <f t="shared" si="0"/>
        <v>306.50211163724151</v>
      </c>
      <c r="Q4" s="2">
        <f t="shared" si="0"/>
        <v>313.97953100682088</v>
      </c>
      <c r="R4" s="2">
        <f t="shared" si="0"/>
        <v>321.50909505998379</v>
      </c>
    </row>
    <row r="5" spans="1:18">
      <c r="A5" s="1">
        <v>3</v>
      </c>
      <c r="B5" s="13">
        <f t="shared" si="1"/>
        <v>0.20499999999999999</v>
      </c>
      <c r="C5" s="2">
        <f t="shared" si="0"/>
        <v>467.6685979210659</v>
      </c>
      <c r="D5" s="2">
        <f t="shared" si="0"/>
        <v>484.56707106956407</v>
      </c>
      <c r="E5" s="2">
        <f t="shared" si="0"/>
        <v>501.69299896157912</v>
      </c>
      <c r="F5" s="2">
        <f t="shared" si="0"/>
        <v>519.0445058728842</v>
      </c>
      <c r="G5" s="2">
        <f t="shared" si="0"/>
        <v>536.61977056330602</v>
      </c>
      <c r="H5" s="2">
        <f t="shared" si="0"/>
        <v>554.41702360719989</v>
      </c>
      <c r="I5" s="2">
        <f t="shared" si="0"/>
        <v>572.43454490583929</v>
      </c>
      <c r="J5" s="2">
        <f t="shared" si="0"/>
        <v>590.67066136598191</v>
      </c>
      <c r="K5" s="2">
        <f t="shared" si="0"/>
        <v>609.12374473050716</v>
      </c>
      <c r="L5" s="2">
        <f t="shared" si="0"/>
        <v>627.79220954846448</v>
      </c>
      <c r="M5" s="2">
        <f t="shared" si="0"/>
        <v>646.67451127314143</v>
      </c>
      <c r="N5" s="2">
        <f t="shared" si="0"/>
        <v>665.76914447788363</v>
      </c>
      <c r="O5" s="2">
        <f t="shared" si="0"/>
        <v>685.074641180394</v>
      </c>
      <c r="P5" s="2">
        <f t="shared" si="0"/>
        <v>704.58956926711494</v>
      </c>
      <c r="Q5" s="2">
        <f t="shared" si="0"/>
        <v>724.31253101008406</v>
      </c>
      <c r="R5" s="2">
        <f t="shared" si="0"/>
        <v>744.24216166934741</v>
      </c>
    </row>
    <row r="6" spans="1:18">
      <c r="A6" s="1">
        <v>4</v>
      </c>
      <c r="B6" s="13">
        <f t="shared" si="1"/>
        <v>0.20499999999999999</v>
      </c>
      <c r="C6" s="2">
        <f t="shared" si="0"/>
        <v>1020.5793460737937</v>
      </c>
      <c r="D6" s="2">
        <f t="shared" si="0"/>
        <v>1062.2316897458406</v>
      </c>
      <c r="E6" s="2">
        <f t="shared" si="0"/>
        <v>1104.6332242665596</v>
      </c>
      <c r="F6" s="2">
        <f t="shared" si="0"/>
        <v>1147.7810547739755</v>
      </c>
      <c r="G6" s="2">
        <f t="shared" si="0"/>
        <v>1191.6723582010238</v>
      </c>
      <c r="H6" s="2">
        <f t="shared" si="0"/>
        <v>1236.3043800534197</v>
      </c>
      <c r="I6" s="2">
        <f t="shared" si="0"/>
        <v>1281.6744313942281</v>
      </c>
      <c r="J6" s="2">
        <f t="shared" si="0"/>
        <v>1327.7798860180492</v>
      </c>
      <c r="K6" s="2">
        <f t="shared" si="0"/>
        <v>1374.6181777994655</v>
      </c>
      <c r="L6" s="2">
        <f t="shared" si="0"/>
        <v>1422.1867982018664</v>
      </c>
      <c r="M6" s="2">
        <f t="shared" si="0"/>
        <v>1470.4832939341616</v>
      </c>
      <c r="N6" s="2">
        <f t="shared" si="0"/>
        <v>1519.5052647440391</v>
      </c>
      <c r="O6" s="2">
        <f t="shared" si="0"/>
        <v>1569.2503613374918</v>
      </c>
      <c r="P6" s="2">
        <f t="shared" si="0"/>
        <v>1619.716283415313</v>
      </c>
      <c r="Q6" s="2">
        <f t="shared" si="0"/>
        <v>1670.9007778180182</v>
      </c>
      <c r="R6" s="2">
        <f t="shared" si="0"/>
        <v>1722.8016367714956</v>
      </c>
    </row>
    <row r="7" spans="1:18">
      <c r="A7" s="1">
        <v>5</v>
      </c>
      <c r="B7" s="13">
        <f t="shared" si="1"/>
        <v>0.20499999999999999</v>
      </c>
      <c r="C7" s="2">
        <f t="shared" si="0"/>
        <v>2227.1801148560608</v>
      </c>
      <c r="D7" s="2">
        <f t="shared" si="0"/>
        <v>2328.544860074328</v>
      </c>
      <c r="E7" s="2">
        <f t="shared" si="0"/>
        <v>2432.1937174311329</v>
      </c>
      <c r="F7" s="2">
        <f t="shared" si="0"/>
        <v>2538.1279154136682</v>
      </c>
      <c r="G7" s="2">
        <f t="shared" si="0"/>
        <v>2646.3486572805264</v>
      </c>
      <c r="H7" s="2">
        <f t="shared" si="0"/>
        <v>2756.8571220896802</v>
      </c>
      <c r="I7" s="2">
        <f t="shared" si="0"/>
        <v>2869.6544656645906</v>
      </c>
      <c r="J7" s="2">
        <f t="shared" si="0"/>
        <v>2984.7418215033795</v>
      </c>
      <c r="K7" s="2">
        <f t="shared" si="0"/>
        <v>3102.1203016354643</v>
      </c>
      <c r="L7" s="2">
        <f t="shared" si="0"/>
        <v>3221.7909974295962</v>
      </c>
      <c r="M7" s="2">
        <f t="shared" si="0"/>
        <v>3343.7549803569505</v>
      </c>
      <c r="N7" s="2">
        <f t="shared" si="0"/>
        <v>3468.0133027125503</v>
      </c>
      <c r="O7" s="2">
        <f t="shared" si="0"/>
        <v>3594.5669982979484</v>
      </c>
      <c r="P7" s="2">
        <f t="shared" si="0"/>
        <v>3723.4170830680241</v>
      </c>
      <c r="Q7" s="2">
        <f t="shared" si="0"/>
        <v>3854.5645557442263</v>
      </c>
      <c r="R7" s="2">
        <f t="shared" si="0"/>
        <v>3988.0103983966355</v>
      </c>
    </row>
    <row r="8" spans="1:18">
      <c r="A8" s="1">
        <v>6</v>
      </c>
      <c r="B8" s="13">
        <f t="shared" si="1"/>
        <v>0.20499999999999999</v>
      </c>
      <c r="C8" s="2">
        <f t="shared" si="0"/>
        <v>4860.3092773656808</v>
      </c>
      <c r="D8" s="2">
        <f t="shared" si="0"/>
        <v>5104.4618774986066</v>
      </c>
      <c r="E8" s="2">
        <f t="shared" si="0"/>
        <v>5355.2311746183586</v>
      </c>
      <c r="F8" s="2">
        <f t="shared" si="0"/>
        <v>5612.6499807672199</v>
      </c>
      <c r="G8" s="2">
        <f t="shared" si="0"/>
        <v>5876.7505746819415</v>
      </c>
      <c r="H8" s="2">
        <f t="shared" si="0"/>
        <v>6147.5647213093271</v>
      </c>
      <c r="I8" s="2">
        <f t="shared" si="0"/>
        <v>6425.1236902265719</v>
      </c>
      <c r="J8" s="2">
        <f t="shared" si="0"/>
        <v>6709.4582730485881</v>
      </c>
      <c r="K8" s="2">
        <f t="shared" si="0"/>
        <v>7000.5987998965384</v>
      </c>
      <c r="L8" s="2">
        <f t="shared" si="0"/>
        <v>7298.5751549952438</v>
      </c>
      <c r="M8" s="2">
        <f t="shared" si="0"/>
        <v>7603.4167914610161</v>
      </c>
      <c r="N8" s="2">
        <f t="shared" si="0"/>
        <v>7915.152745335944</v>
      </c>
      <c r="O8" s="2">
        <f t="shared" si="0"/>
        <v>8233.8116489200911</v>
      </c>
      <c r="P8" s="2">
        <f t="shared" si="0"/>
        <v>8559.4217434486054</v>
      </c>
      <c r="Q8" s="2">
        <f t="shared" si="0"/>
        <v>8892.0108911564985</v>
      </c>
      <c r="R8" s="2">
        <f t="shared" si="0"/>
        <v>9231.6065867710604</v>
      </c>
    </row>
    <row r="9" spans="1:18">
      <c r="A9" s="1">
        <v>7</v>
      </c>
      <c r="B9" s="13">
        <f t="shared" si="1"/>
        <v>0.20499999999999999</v>
      </c>
      <c r="C9" s="2">
        <f t="shared" si="0"/>
        <v>10606.509152122868</v>
      </c>
      <c r="D9" s="2">
        <f t="shared" si="0"/>
        <v>11189.619536900334</v>
      </c>
      <c r="E9" s="2">
        <f t="shared" si="0"/>
        <v>11791.207553933789</v>
      </c>
      <c r="F9" s="2">
        <f t="shared" si="0"/>
        <v>12411.446883862835</v>
      </c>
      <c r="G9" s="2">
        <f t="shared" si="0"/>
        <v>13050.509131519711</v>
      </c>
      <c r="H9" s="2">
        <f t="shared" si="0"/>
        <v>13708.563893235223</v>
      </c>
      <c r="I9" s="2">
        <f t="shared" si="0"/>
        <v>14385.778820639287</v>
      </c>
      <c r="J9" s="2">
        <f t="shared" si="0"/>
        <v>15082.319681206309</v>
      </c>
      <c r="K9" s="2">
        <f t="shared" si="0"/>
        <v>15798.350415770477</v>
      </c>
      <c r="L9" s="2">
        <f t="shared" si="0"/>
        <v>16534.033193218609</v>
      </c>
      <c r="M9" s="2">
        <f t="shared" si="0"/>
        <v>17289.528462548962</v>
      </c>
      <c r="N9" s="2">
        <f t="shared" si="0"/>
        <v>18064.995002469226</v>
      </c>
      <c r="O9" s="2">
        <f t="shared" si="0"/>
        <v>18860.589968692715</v>
      </c>
      <c r="P9" s="2">
        <f t="shared" si="0"/>
        <v>19676.468939078033</v>
      </c>
      <c r="Q9" s="2">
        <f t="shared" si="0"/>
        <v>20512.785956747233</v>
      </c>
      <c r="R9" s="2">
        <f t="shared" si="0"/>
        <v>21369.693571305117</v>
      </c>
    </row>
    <row r="10" spans="1:18">
      <c r="A10" s="1">
        <v>8</v>
      </c>
      <c r="B10" s="13">
        <f t="shared" si="1"/>
        <v>0.20499999999999999</v>
      </c>
      <c r="C10" s="2">
        <f t="shared" si="0"/>
        <v>23146.271147386946</v>
      </c>
      <c r="D10" s="2">
        <f t="shared" si="0"/>
        <v>24529.047015223998</v>
      </c>
      <c r="E10" s="2">
        <f t="shared" si="0"/>
        <v>25962.011918160359</v>
      </c>
      <c r="F10" s="2">
        <f t="shared" si="0"/>
        <v>27445.861452042918</v>
      </c>
      <c r="G10" s="2">
        <f t="shared" si="0"/>
        <v>28981.285904089564</v>
      </c>
      <c r="H10" s="2">
        <f t="shared" si="0"/>
        <v>30568.970402785395</v>
      </c>
      <c r="I10" s="2">
        <f t="shared" si="0"/>
        <v>32209.595060582687</v>
      </c>
      <c r="J10" s="2">
        <f t="shared" si="0"/>
        <v>33903.835109886619</v>
      </c>
      <c r="K10" s="2">
        <f t="shared" si="0"/>
        <v>35652.361032768335</v>
      </c>
      <c r="L10" s="2">
        <f t="shared" si="0"/>
        <v>37455.838684808805</v>
      </c>
      <c r="M10" s="2">
        <f t="shared" si="0"/>
        <v>39314.929413444785</v>
      </c>
      <c r="N10" s="2">
        <f t="shared" si="0"/>
        <v>41230.290171158056</v>
      </c>
      <c r="O10" s="2">
        <f t="shared" si="0"/>
        <v>43202.57362382194</v>
      </c>
      <c r="P10" s="2">
        <f t="shared" si="0"/>
        <v>45232.428254495047</v>
      </c>
      <c r="Q10" s="2">
        <f t="shared" si="0"/>
        <v>47320.498462929834</v>
      </c>
      <c r="R10" s="2">
        <f t="shared" si="0"/>
        <v>49467.424661042467</v>
      </c>
    </row>
    <row r="11" spans="1:18">
      <c r="A11" s="1">
        <v>9</v>
      </c>
      <c r="B11" s="13">
        <f t="shared" si="1"/>
        <v>0.20499999999999999</v>
      </c>
      <c r="C11" s="2">
        <f t="shared" si="0"/>
        <v>50511.422782407943</v>
      </c>
      <c r="D11" s="2">
        <f t="shared" si="0"/>
        <v>53770.742203603164</v>
      </c>
      <c r="E11" s="2">
        <f t="shared" si="0"/>
        <v>57163.446555889896</v>
      </c>
      <c r="F11" s="2">
        <f t="shared" si="0"/>
        <v>60691.981998016141</v>
      </c>
      <c r="G11" s="2">
        <f t="shared" si="0"/>
        <v>64358.78663354279</v>
      </c>
      <c r="H11" s="2">
        <f t="shared" si="0"/>
        <v>68166.290704418774</v>
      </c>
      <c r="I11" s="2">
        <f t="shared" si="0"/>
        <v>72116.916776050319</v>
      </c>
      <c r="J11" s="2">
        <f t="shared" si="0"/>
        <v>76213.079914405054</v>
      </c>
      <c r="K11" s="2">
        <f t="shared" si="0"/>
        <v>80457.187855639015</v>
      </c>
      <c r="L11" s="2">
        <f t="shared" si="0"/>
        <v>84851.641168703602</v>
      </c>
      <c r="M11" s="2">
        <f t="shared" si="0"/>
        <v>89398.83341134635</v>
      </c>
      <c r="N11" s="2">
        <f t="shared" si="0"/>
        <v>94101.151279894213</v>
      </c>
      <c r="O11" s="2">
        <f t="shared" si="0"/>
        <v>98960.974753173228</v>
      </c>
      <c r="P11" s="2">
        <f t="shared" si="0"/>
        <v>103980.67723089692</v>
      </c>
      <c r="Q11" s="2">
        <f t="shared" si="0"/>
        <v>109162.62566682705</v>
      </c>
      <c r="R11" s="2">
        <f t="shared" si="0"/>
        <v>114509.18069699117</v>
      </c>
    </row>
    <row r="12" spans="1:18">
      <c r="A12" s="1">
        <v>10</v>
      </c>
      <c r="B12" s="13">
        <f t="shared" si="1"/>
        <v>0.20499999999999999</v>
      </c>
      <c r="C12" s="2">
        <f t="shared" si="0"/>
        <v>110229.58364467236</v>
      </c>
      <c r="D12" s="2">
        <f t="shared" si="0"/>
        <v>117872.19924736024</v>
      </c>
      <c r="E12" s="2">
        <f t="shared" si="0"/>
        <v>125863.11232152085</v>
      </c>
      <c r="F12" s="2">
        <f t="shared" si="0"/>
        <v>134210.27739587778</v>
      </c>
      <c r="G12" s="2">
        <f t="shared" si="0"/>
        <v>142921.65746715214</v>
      </c>
      <c r="H12" s="2">
        <f t="shared" si="0"/>
        <v>152005.22383233212</v>
      </c>
      <c r="I12" s="2">
        <f t="shared" si="0"/>
        <v>161468.95592762201</v>
      </c>
      <c r="J12" s="2">
        <f t="shared" si="0"/>
        <v>171320.84117367913</v>
      </c>
      <c r="K12" s="2">
        <f t="shared" si="0"/>
        <v>181568.87482677167</v>
      </c>
      <c r="L12" s="2">
        <f t="shared" si="0"/>
        <v>192221.05983552543</v>
      </c>
      <c r="M12" s="2">
        <f t="shared" si="0"/>
        <v>203285.40670294393</v>
      </c>
      <c r="N12" s="2">
        <f t="shared" si="0"/>
        <v>214769.93335341403</v>
      </c>
      <c r="O12" s="2">
        <f t="shared" si="0"/>
        <v>226682.66500443354</v>
      </c>
      <c r="P12" s="2">
        <f t="shared" si="0"/>
        <v>239031.63404280663</v>
      </c>
      <c r="Q12" s="2">
        <f t="shared" si="0"/>
        <v>251824.87990507955</v>
      </c>
      <c r="R12" s="2">
        <f t="shared" si="0"/>
        <v>265070.44896199513</v>
      </c>
    </row>
    <row r="13" spans="1:18">
      <c r="A13" s="1">
        <v>11</v>
      </c>
      <c r="B13" s="13">
        <f t="shared" si="1"/>
        <v>0.20499999999999999</v>
      </c>
      <c r="C13" s="2">
        <f t="shared" ref="C13:R22" si="2">POWER(C$2,1+$A13*$B13)</f>
        <v>240550.75943553945</v>
      </c>
      <c r="D13" s="2">
        <f t="shared" si="2"/>
        <v>258390.61887597249</v>
      </c>
      <c r="E13" s="2">
        <f t="shared" si="2"/>
        <v>277126.80038932199</v>
      </c>
      <c r="F13" s="2">
        <f t="shared" si="2"/>
        <v>296783.82490898453</v>
      </c>
      <c r="G13" s="2">
        <f t="shared" si="2"/>
        <v>317386.34678534954</v>
      </c>
      <c r="H13" s="2">
        <f t="shared" si="2"/>
        <v>338959.15170897747</v>
      </c>
      <c r="I13" s="2">
        <f t="shared" si="2"/>
        <v>361527.15470796102</v>
      </c>
      <c r="J13" s="2">
        <f t="shared" si="2"/>
        <v>385115.39821538329</v>
      </c>
      <c r="K13" s="2">
        <f t="shared" si="2"/>
        <v>409749.05020309257</v>
      </c>
      <c r="L13" s="2">
        <f t="shared" si="2"/>
        <v>435453.40237827768</v>
      </c>
      <c r="M13" s="2">
        <f t="shared" si="2"/>
        <v>462253.86843959009</v>
      </c>
      <c r="N13" s="2">
        <f t="shared" si="2"/>
        <v>490175.98238976439</v>
      </c>
      <c r="O13" s="2">
        <f t="shared" si="2"/>
        <v>519245.39690191922</v>
      </c>
      <c r="P13" s="2">
        <f t="shared" si="2"/>
        <v>549487.88173690357</v>
      </c>
      <c r="Q13" s="2">
        <f t="shared" si="2"/>
        <v>580929.32220921176</v>
      </c>
      <c r="R13" s="2">
        <f t="shared" si="2"/>
        <v>613595.71769916394</v>
      </c>
    </row>
    <row r="14" spans="1:18">
      <c r="A14" s="1">
        <v>12</v>
      </c>
      <c r="B14" s="13">
        <f t="shared" si="1"/>
        <v>0.20499999999999999</v>
      </c>
      <c r="C14" s="2">
        <f t="shared" si="2"/>
        <v>524946.80603659805</v>
      </c>
      <c r="D14" s="2">
        <f t="shared" si="2"/>
        <v>566424.58823557827</v>
      </c>
      <c r="E14" s="2">
        <f t="shared" si="2"/>
        <v>610180.87092775234</v>
      </c>
      <c r="F14" s="2">
        <f t="shared" si="2"/>
        <v>656288.32930429745</v>
      </c>
      <c r="G14" s="2">
        <f t="shared" si="2"/>
        <v>704820.35340866365</v>
      </c>
      <c r="H14" s="2">
        <f t="shared" si="2"/>
        <v>755851.04005374038</v>
      </c>
      <c r="I14" s="2">
        <f t="shared" si="2"/>
        <v>809455.1849943276</v>
      </c>
      <c r="J14" s="2">
        <f t="shared" si="2"/>
        <v>865708.27534192463</v>
      </c>
      <c r="K14" s="2">
        <f t="shared" si="2"/>
        <v>924686.48220967432</v>
      </c>
      <c r="L14" s="2">
        <f t="shared" si="2"/>
        <v>986466.65357618383</v>
      </c>
      <c r="M14" s="2">
        <f t="shared" si="2"/>
        <v>1051126.3073576614</v>
      </c>
      <c r="N14" s="2">
        <f t="shared" si="2"/>
        <v>1118743.6246785554</v>
      </c>
      <c r="O14" s="2">
        <f t="shared" si="2"/>
        <v>1189397.4433314425</v>
      </c>
      <c r="P14" s="2">
        <f t="shared" si="2"/>
        <v>1263167.2514175987</v>
      </c>
      <c r="Q14" s="2">
        <f t="shared" si="2"/>
        <v>1340133.1811600991</v>
      </c>
      <c r="R14" s="2">
        <f t="shared" si="2"/>
        <v>1420376.002881913</v>
      </c>
    </row>
    <row r="15" spans="1:18">
      <c r="A15" s="1">
        <v>13</v>
      </c>
      <c r="B15" s="13">
        <f t="shared" si="1"/>
        <v>0.20499999999999999</v>
      </c>
      <c r="C15" s="2">
        <f t="shared" si="2"/>
        <v>1145575.8851672639</v>
      </c>
      <c r="D15" s="2">
        <f t="shared" si="2"/>
        <v>1241673.6163004667</v>
      </c>
      <c r="E15" s="2">
        <f t="shared" si="2"/>
        <v>1343503.0272174871</v>
      </c>
      <c r="F15" s="2">
        <f t="shared" si="2"/>
        <v>1451273.0648751273</v>
      </c>
      <c r="G15" s="2">
        <f t="shared" si="2"/>
        <v>1565195.6538479722</v>
      </c>
      <c r="H15" s="2">
        <f t="shared" si="2"/>
        <v>1685485.6753973565</v>
      </c>
      <c r="I15" s="2">
        <f t="shared" si="2"/>
        <v>1812360.9471146921</v>
      </c>
      <c r="J15" s="2">
        <f t="shared" si="2"/>
        <v>1946042.203112181</v>
      </c>
      <c r="K15" s="2">
        <f t="shared" si="2"/>
        <v>2086753.074735621</v>
      </c>
      <c r="L15" s="2">
        <f t="shared" si="2"/>
        <v>2234720.0717757856</v>
      </c>
      <c r="M15" s="2">
        <f t="shared" si="2"/>
        <v>2390172.5641561463</v>
      </c>
      <c r="N15" s="2">
        <f t="shared" si="2"/>
        <v>2553342.7640763321</v>
      </c>
      <c r="O15" s="2">
        <f t="shared" si="2"/>
        <v>2724465.7085917173</v>
      </c>
      <c r="P15" s="2">
        <f t="shared" si="2"/>
        <v>2903779.2426109677</v>
      </c>
      <c r="Q15" s="2">
        <f t="shared" si="2"/>
        <v>3091524.0022942191</v>
      </c>
      <c r="R15" s="2">
        <f t="shared" si="2"/>
        <v>3287943.3988356623</v>
      </c>
    </row>
    <row r="16" spans="1:18">
      <c r="A16" s="1">
        <v>14</v>
      </c>
      <c r="B16" s="13">
        <f t="shared" si="1"/>
        <v>0.20499999999999999</v>
      </c>
      <c r="C16" s="2">
        <f t="shared" si="2"/>
        <v>2499956.3643125859</v>
      </c>
      <c r="D16" s="2">
        <f t="shared" si="2"/>
        <v>2721904.0300126495</v>
      </c>
      <c r="E16" s="2">
        <f t="shared" si="2"/>
        <v>2958139.9059562902</v>
      </c>
      <c r="F16" s="2">
        <f t="shared" si="2"/>
        <v>3209250.2864780934</v>
      </c>
      <c r="G16" s="2">
        <f t="shared" si="2"/>
        <v>3475832.4202424479</v>
      </c>
      <c r="H16" s="2">
        <f t="shared" si="2"/>
        <v>3758494.4802982481</v>
      </c>
      <c r="I16" s="2">
        <f t="shared" si="2"/>
        <v>4057855.5348304808</v>
      </c>
      <c r="J16" s="2">
        <f t="shared" si="2"/>
        <v>4374545.5185789233</v>
      </c>
      <c r="K16" s="2">
        <f t="shared" si="2"/>
        <v>4709205.204895773</v>
      </c>
      <c r="L16" s="2">
        <f t="shared" si="2"/>
        <v>5062486.1784158377</v>
      </c>
      <c r="M16" s="2">
        <f t="shared" si="2"/>
        <v>5435050.8083143793</v>
      </c>
      <c r="N16" s="2">
        <f t="shared" si="2"/>
        <v>5827572.2221292602</v>
      </c>
      <c r="O16" s="2">
        <f t="shared" si="2"/>
        <v>6240734.2801254839</v>
      </c>
      <c r="P16" s="2">
        <f t="shared" si="2"/>
        <v>6675231.5501810983</v>
      </c>
      <c r="Q16" s="2">
        <f t="shared" si="2"/>
        <v>7131769.2831750298</v>
      </c>
      <c r="R16" s="2">
        <f t="shared" si="2"/>
        <v>7611063.3888580091</v>
      </c>
    </row>
    <row r="17" spans="1:18">
      <c r="A17" s="1">
        <v>15</v>
      </c>
      <c r="B17" s="13">
        <f t="shared" si="1"/>
        <v>0.20499999999999999</v>
      </c>
      <c r="C17" s="2">
        <f t="shared" si="2"/>
        <v>5455580.8169394918</v>
      </c>
      <c r="D17" s="2">
        <f t="shared" si="2"/>
        <v>5966754.4283282012</v>
      </c>
      <c r="E17" s="2">
        <f t="shared" si="2"/>
        <v>6513265.3413772611</v>
      </c>
      <c r="F17" s="2">
        <f t="shared" si="2"/>
        <v>7096726.0748726791</v>
      </c>
      <c r="G17" s="2">
        <f t="shared" si="2"/>
        <v>7718786.4558062088</v>
      </c>
      <c r="H17" s="2">
        <f t="shared" si="2"/>
        <v>8381133.6783399982</v>
      </c>
      <c r="I17" s="2">
        <f t="shared" si="2"/>
        <v>9085492.3616450764</v>
      </c>
      <c r="J17" s="2">
        <f t="shared" si="2"/>
        <v>9833624.6066580098</v>
      </c>
      <c r="K17" s="2">
        <f t="shared" si="2"/>
        <v>10627330.051796896</v>
      </c>
      <c r="L17" s="2">
        <f t="shared" si="2"/>
        <v>11468445.9276754</v>
      </c>
      <c r="M17" s="2">
        <f t="shared" si="2"/>
        <v>12358847.110851908</v>
      </c>
      <c r="N17" s="2">
        <f t="shared" si="2"/>
        <v>13300446.17664868</v>
      </c>
      <c r="O17" s="2">
        <f t="shared" si="2"/>
        <v>14295193.451073049</v>
      </c>
      <c r="P17" s="2">
        <f t="shared" si="2"/>
        <v>15345077.061873276</v>
      </c>
      <c r="Q17" s="2">
        <f t="shared" si="2"/>
        <v>16452122.988757005</v>
      </c>
      <c r="R17" s="2">
        <f t="shared" si="2"/>
        <v>17618395.112801645</v>
      </c>
    </row>
    <row r="18" spans="1:18">
      <c r="A18" s="1">
        <v>16</v>
      </c>
      <c r="B18" s="13">
        <f t="shared" si="1"/>
        <v>0.20499999999999999</v>
      </c>
      <c r="C18" s="2">
        <f t="shared" si="2"/>
        <v>11905552.622852366</v>
      </c>
      <c r="D18" s="2">
        <f t="shared" si="2"/>
        <v>13079872.771197135</v>
      </c>
      <c r="E18" s="2">
        <f t="shared" si="2"/>
        <v>14340980.060397873</v>
      </c>
      <c r="F18" s="2">
        <f t="shared" si="2"/>
        <v>15693235.642598627</v>
      </c>
      <c r="G18" s="2">
        <f t="shared" si="2"/>
        <v>17141121.07458327</v>
      </c>
      <c r="H18" s="2">
        <f t="shared" si="2"/>
        <v>18689239.029727381</v>
      </c>
      <c r="I18" s="2">
        <f t="shared" si="2"/>
        <v>20342313.999347299</v>
      </c>
      <c r="J18" s="2">
        <f t="shared" si="2"/>
        <v>22105192.983815014</v>
      </c>
      <c r="K18" s="2">
        <f t="shared" si="2"/>
        <v>23982846.173789803</v>
      </c>
      <c r="L18" s="2">
        <f t="shared" si="2"/>
        <v>25980367.621896617</v>
      </c>
      <c r="M18" s="2">
        <f t="shared" si="2"/>
        <v>28102975.905166257</v>
      </c>
      <c r="N18" s="2">
        <f t="shared" si="2"/>
        <v>30356014.778533787</v>
      </c>
      <c r="O18" s="2">
        <f t="shared" si="2"/>
        <v>32744953.819679826</v>
      </c>
      <c r="P18" s="2">
        <f t="shared" si="2"/>
        <v>35275389.065483518</v>
      </c>
      <c r="Q18" s="2">
        <f t="shared" si="2"/>
        <v>37953043.640341461</v>
      </c>
      <c r="R18" s="2">
        <f t="shared" si="2"/>
        <v>40783768.376598515</v>
      </c>
    </row>
    <row r="19" spans="1:18">
      <c r="A19" s="1">
        <v>17</v>
      </c>
      <c r="B19" s="13">
        <f t="shared" si="1"/>
        <v>0.20499999999999999</v>
      </c>
      <c r="C19" s="2">
        <f t="shared" si="2"/>
        <v>25981135.283598013</v>
      </c>
      <c r="D19" s="2">
        <f t="shared" si="2"/>
        <v>28672718.772949371</v>
      </c>
      <c r="E19" s="2">
        <f t="shared" si="2"/>
        <v>31576129.37802415</v>
      </c>
      <c r="F19" s="2">
        <f t="shared" si="2"/>
        <v>34702994.357654877</v>
      </c>
      <c r="G19" s="2">
        <f t="shared" si="2"/>
        <v>38065314.201367363</v>
      </c>
      <c r="H19" s="2">
        <f t="shared" si="2"/>
        <v>41675466.460220836</v>
      </c>
      <c r="I19" s="2">
        <f t="shared" si="2"/>
        <v>45546209.536751419</v>
      </c>
      <c r="J19" s="2">
        <f t="shared" si="2"/>
        <v>49690686.435280792</v>
      </c>
      <c r="K19" s="2">
        <f t="shared" si="2"/>
        <v>54122428.473783202</v>
      </c>
      <c r="L19" s="2">
        <f t="shared" si="2"/>
        <v>58855358.95844885</v>
      </c>
      <c r="M19" s="2">
        <f t="shared" si="2"/>
        <v>63903796.822025329</v>
      </c>
      <c r="N19" s="2">
        <f t="shared" si="2"/>
        <v>69282460.226965562</v>
      </c>
      <c r="O19" s="2">
        <f t="shared" si="2"/>
        <v>75006470.134371117</v>
      </c>
      <c r="P19" s="2">
        <f t="shared" si="2"/>
        <v>81091353.839661196</v>
      </c>
      <c r="Q19" s="2">
        <f t="shared" si="2"/>
        <v>87553048.475872502</v>
      </c>
      <c r="R19" s="2">
        <f t="shared" si="2"/>
        <v>94407904.485435247</v>
      </c>
    </row>
    <row r="20" spans="1:18">
      <c r="A20" s="1">
        <v>18</v>
      </c>
      <c r="B20" s="13">
        <f t="shared" si="1"/>
        <v>0.20499999999999999</v>
      </c>
      <c r="C20" s="2">
        <f t="shared" si="2"/>
        <v>56697862.922292352</v>
      </c>
      <c r="D20" s="2">
        <f t="shared" si="2"/>
        <v>62854189.502746627</v>
      </c>
      <c r="E20" s="2">
        <f t="shared" si="2"/>
        <v>69524672.811661229</v>
      </c>
      <c r="F20" s="2">
        <f t="shared" si="2"/>
        <v>76739930.809323117</v>
      </c>
      <c r="G20" s="2">
        <f t="shared" si="2"/>
        <v>84531702.386569068</v>
      </c>
      <c r="H20" s="2">
        <f t="shared" si="2"/>
        <v>92932863.767986551</v>
      </c>
      <c r="I20" s="2">
        <f t="shared" si="2"/>
        <v>101977444.80948561</v>
      </c>
      <c r="J20" s="2">
        <f t="shared" si="2"/>
        <v>111700645.19306716</v>
      </c>
      <c r="K20" s="2">
        <f t="shared" si="2"/>
        <v>122138850.52146403</v>
      </c>
      <c r="L20" s="2">
        <f t="shared" si="2"/>
        <v>133329648.31523003</v>
      </c>
      <c r="M20" s="2">
        <f t="shared" si="2"/>
        <v>145311843.91472086</v>
      </c>
      <c r="N20" s="2">
        <f t="shared" si="2"/>
        <v>158125476.28931311</v>
      </c>
      <c r="O20" s="2">
        <f t="shared" si="2"/>
        <v>171811833.7561087</v>
      </c>
      <c r="P20" s="2">
        <f t="shared" si="2"/>
        <v>186413469.61027551</v>
      </c>
      <c r="Q20" s="2">
        <f t="shared" si="2"/>
        <v>201974217.66908163</v>
      </c>
      <c r="R20" s="2">
        <f t="shared" si="2"/>
        <v>218539207.73160276</v>
      </c>
    </row>
    <row r="21" spans="1:18" s="3" customFormat="1">
      <c r="A21" s="3">
        <v>19</v>
      </c>
      <c r="B21" s="13">
        <f t="shared" si="1"/>
        <v>0.20499999999999999</v>
      </c>
      <c r="C21" s="2">
        <f t="shared" si="2"/>
        <v>123730068.94677433</v>
      </c>
      <c r="D21" s="2">
        <f t="shared" si="2"/>
        <v>137784253.01525116</v>
      </c>
      <c r="E21" s="2">
        <f t="shared" si="2"/>
        <v>153080197.75636634</v>
      </c>
      <c r="F21" s="2">
        <f t="shared" si="2"/>
        <v>169697661.24290323</v>
      </c>
      <c r="G21" s="2">
        <f t="shared" si="2"/>
        <v>187719682.82123902</v>
      </c>
      <c r="H21" s="2">
        <f t="shared" si="2"/>
        <v>207232645.52689984</v>
      </c>
      <c r="I21" s="2">
        <f t="shared" si="2"/>
        <v>228326338.36368766</v>
      </c>
      <c r="J21" s="2">
        <f t="shared" si="2"/>
        <v>251094018.44947511</v>
      </c>
      <c r="K21" s="2">
        <f t="shared" si="2"/>
        <v>275632473.03159606</v>
      </c>
      <c r="L21" s="2">
        <f t="shared" si="2"/>
        <v>302042081.3746649</v>
      </c>
      <c r="M21" s="2">
        <f t="shared" si="2"/>
        <v>330426876.52353251</v>
      </c>
      <c r="N21" s="2">
        <f t="shared" si="2"/>
        <v>360894606.94397211</v>
      </c>
      <c r="O21" s="2">
        <f t="shared" si="2"/>
        <v>393556798.04360962</v>
      </c>
      <c r="P21" s="2">
        <f t="shared" si="2"/>
        <v>428528813.57549888</v>
      </c>
      <c r="Q21" s="2">
        <f t="shared" si="2"/>
        <v>465929916.9266423</v>
      </c>
      <c r="R21" s="2">
        <f t="shared" si="2"/>
        <v>505883332.29369426</v>
      </c>
    </row>
    <row r="22" spans="1:18">
      <c r="A22" s="1">
        <v>20</v>
      </c>
      <c r="B22" s="13">
        <f t="shared" si="1"/>
        <v>0.20499999999999999</v>
      </c>
      <c r="C22" s="2">
        <f t="shared" si="2"/>
        <v>270012469.12172979</v>
      </c>
      <c r="D22" s="2">
        <f t="shared" si="2"/>
        <v>302040333.81324714</v>
      </c>
      <c r="E22" s="2">
        <f t="shared" si="2"/>
        <v>337053681.77148432</v>
      </c>
      <c r="F22" s="2">
        <f t="shared" si="2"/>
        <v>375258303.30580074</v>
      </c>
      <c r="G22" s="2">
        <f t="shared" si="2"/>
        <v>416869391.28893793</v>
      </c>
      <c r="H22" s="2">
        <f t="shared" si="2"/>
        <v>462111761.44634753</v>
      </c>
      <c r="I22" s="2">
        <f t="shared" si="2"/>
        <v>511220073.10502607</v>
      </c>
      <c r="J22" s="2">
        <f t="shared" si="2"/>
        <v>564439050.39340377</v>
      </c>
      <c r="K22" s="2">
        <f t="shared" si="2"/>
        <v>622023703.88414717</v>
      </c>
      <c r="L22" s="2">
        <f t="shared" si="2"/>
        <v>684239552.67208731</v>
      </c>
      <c r="M22" s="2">
        <f t="shared" si="2"/>
        <v>751362846.87965953</v>
      </c>
      <c r="N22" s="2">
        <f t="shared" si="2"/>
        <v>823680790.58267641</v>
      </c>
      <c r="O22" s="2">
        <f t="shared" si="2"/>
        <v>901491765.14933813</v>
      </c>
      <c r="P22" s="2">
        <f t="shared" si="2"/>
        <v>985105552.98576379</v>
      </c>
      <c r="Q22" s="2">
        <f t="shared" si="2"/>
        <v>1074843561.6814878</v>
      </c>
      <c r="R22" s="2">
        <f t="shared" si="2"/>
        <v>1171039048.5485604</v>
      </c>
    </row>
    <row r="23" spans="1:18">
      <c r="A23" s="1">
        <v>21</v>
      </c>
      <c r="B23" s="13">
        <f t="shared" si="1"/>
        <v>0.20499999999999999</v>
      </c>
      <c r="C23" s="2">
        <f t="shared" ref="C23:R32" si="3">POWER(C$2,1+$A23*$B23)</f>
        <v>589240223.51087344</v>
      </c>
      <c r="D23" s="2">
        <f t="shared" si="3"/>
        <v>662110228.51733375</v>
      </c>
      <c r="E23" s="2">
        <f t="shared" si="3"/>
        <v>742128544.7809552</v>
      </c>
      <c r="F23" s="2">
        <f t="shared" si="3"/>
        <v>829821655.5759275</v>
      </c>
      <c r="G23" s="2">
        <f t="shared" si="3"/>
        <v>925742504.89809132</v>
      </c>
      <c r="H23" s="2">
        <f t="shared" si="3"/>
        <v>1030471234.5108123</v>
      </c>
      <c r="I23" s="2">
        <f t="shared" si="3"/>
        <v>1144615925.6897709</v>
      </c>
      <c r="J23" s="2">
        <f t="shared" si="3"/>
        <v>1268813345.5999186</v>
      </c>
      <c r="K23" s="2">
        <f t="shared" si="3"/>
        <v>1403729698.2398815</v>
      </c>
      <c r="L23" s="2">
        <f t="shared" si="3"/>
        <v>1550061379.8914478</v>
      </c>
      <c r="M23" s="2">
        <f t="shared" si="3"/>
        <v>1708535739.0136595</v>
      </c>
      <c r="N23" s="2">
        <f t="shared" si="3"/>
        <v>1879911840.5231054</v>
      </c>
      <c r="O23" s="2">
        <f t="shared" si="3"/>
        <v>2064981234.4037151</v>
      </c>
      <c r="P23" s="2">
        <f t="shared" si="3"/>
        <v>2264568728.5912495</v>
      </c>
      <c r="Q23" s="2">
        <f t="shared" si="3"/>
        <v>2479533166.0792222</v>
      </c>
      <c r="R23" s="2">
        <f t="shared" si="3"/>
        <v>2710768206.1945868</v>
      </c>
    </row>
    <row r="24" spans="1:18">
      <c r="A24" s="1">
        <v>22</v>
      </c>
      <c r="B24" s="13">
        <f t="shared" si="1"/>
        <v>0.20499999999999999</v>
      </c>
      <c r="C24" s="2">
        <f t="shared" si="3"/>
        <v>1285881508.1114419</v>
      </c>
      <c r="D24" s="2">
        <f t="shared" si="3"/>
        <v>1451428520.067564</v>
      </c>
      <c r="E24" s="2">
        <f t="shared" si="3"/>
        <v>1634026882.8515542</v>
      </c>
      <c r="F24" s="2">
        <f t="shared" si="3"/>
        <v>1835013306.825145</v>
      </c>
      <c r="G24" s="2">
        <f t="shared" si="3"/>
        <v>2055797818.8928595</v>
      </c>
      <c r="H24" s="2">
        <f t="shared" si="3"/>
        <v>2297866130.5453916</v>
      </c>
      <c r="I24" s="2">
        <f t="shared" si="3"/>
        <v>2562782031.2006655</v>
      </c>
      <c r="J24" s="2">
        <f t="shared" si="3"/>
        <v>2852189806.5883327</v>
      </c>
      <c r="K24" s="2">
        <f t="shared" si="3"/>
        <v>3167816681.9308696</v>
      </c>
      <c r="L24" s="2">
        <f t="shared" si="3"/>
        <v>3511475289.6818242</v>
      </c>
      <c r="M24" s="2">
        <f t="shared" si="3"/>
        <v>3885066161.5884657</v>
      </c>
      <c r="N24" s="2">
        <f t="shared" si="3"/>
        <v>4290580244.8530445</v>
      </c>
      <c r="O24" s="2">
        <f t="shared" si="3"/>
        <v>4730101442.172471</v>
      </c>
      <c r="P24" s="2">
        <f t="shared" si="3"/>
        <v>5205809175.4432707</v>
      </c>
      <c r="Q24" s="2">
        <f t="shared" si="3"/>
        <v>5719980972.9229565</v>
      </c>
      <c r="R24" s="2">
        <f t="shared" si="3"/>
        <v>6274995079.6458874</v>
      </c>
    </row>
    <row r="25" spans="1:18">
      <c r="A25" s="1">
        <v>23</v>
      </c>
      <c r="B25" s="13">
        <f t="shared" si="1"/>
        <v>0.20499999999999999</v>
      </c>
      <c r="C25" s="2">
        <f t="shared" si="3"/>
        <v>2806141174.5636606</v>
      </c>
      <c r="D25" s="2">
        <f t="shared" si="3"/>
        <v>3181713041.3208466</v>
      </c>
      <c r="E25" s="2">
        <f t="shared" si="3"/>
        <v>3597818562.1059089</v>
      </c>
      <c r="F25" s="2">
        <f t="shared" si="3"/>
        <v>4057828346.1261797</v>
      </c>
      <c r="G25" s="2">
        <f t="shared" si="3"/>
        <v>4565313410.374177</v>
      </c>
      <c r="H25" s="2">
        <f t="shared" si="3"/>
        <v>5124052547.0992823</v>
      </c>
      <c r="I25" s="2">
        <f t="shared" si="3"/>
        <v>5738039801.8550177</v>
      </c>
      <c r="J25" s="2">
        <f t="shared" si="3"/>
        <v>6411492061.4741936</v>
      </c>
      <c r="K25" s="2">
        <f t="shared" si="3"/>
        <v>7148856751.3406162</v>
      </c>
      <c r="L25" s="2">
        <f t="shared" si="3"/>
        <v>7954819641.3418922</v>
      </c>
      <c r="M25" s="2">
        <f t="shared" si="3"/>
        <v>8834312759.9036522</v>
      </c>
      <c r="N25" s="2">
        <f t="shared" si="3"/>
        <v>9792522415.5195637</v>
      </c>
      <c r="O25" s="2">
        <f t="shared" si="3"/>
        <v>10834897325.206375</v>
      </c>
      <c r="P25" s="2">
        <f t="shared" si="3"/>
        <v>11967156849.325562</v>
      </c>
      <c r="Q25" s="2">
        <f t="shared" si="3"/>
        <v>13195299332.227318</v>
      </c>
      <c r="R25" s="2">
        <f t="shared" si="3"/>
        <v>14525610548.183279</v>
      </c>
    </row>
    <row r="26" spans="1:18">
      <c r="A26" s="1">
        <v>24</v>
      </c>
      <c r="B26" s="13">
        <f t="shared" si="1"/>
        <v>0.20499999999999999</v>
      </c>
      <c r="C26" s="2">
        <f t="shared" si="3"/>
        <v>6123758870.4005814</v>
      </c>
      <c r="D26" s="2">
        <f t="shared" si="3"/>
        <v>6974713351.2574739</v>
      </c>
      <c r="E26" s="2">
        <f t="shared" si="3"/>
        <v>7921716920.1308517</v>
      </c>
      <c r="F26" s="2">
        <f t="shared" si="3"/>
        <v>8973216066.2713604</v>
      </c>
      <c r="G26" s="2">
        <f t="shared" si="3"/>
        <v>10138198583.247211</v>
      </c>
      <c r="H26" s="2">
        <f t="shared" si="3"/>
        <v>11426215895.006414</v>
      </c>
      <c r="I26" s="2">
        <f t="shared" si="3"/>
        <v>12847405814.003939</v>
      </c>
      <c r="J26" s="2">
        <f t="shared" si="3"/>
        <v>14412515730.682495</v>
      </c>
      <c r="K26" s="2">
        <f t="shared" si="3"/>
        <v>16132926233.609495</v>
      </c>
      <c r="L26" s="2">
        <f t="shared" si="3"/>
        <v>18020675159.588757</v>
      </c>
      <c r="M26" s="2">
        <f t="shared" si="3"/>
        <v>20088482073.079189</v>
      </c>
      <c r="N26" s="2">
        <f t="shared" si="3"/>
        <v>22349773174.266285</v>
      </c>
      <c r="O26" s="2">
        <f t="shared" si="3"/>
        <v>24818706635.1469</v>
      </c>
      <c r="P26" s="2">
        <f t="shared" si="3"/>
        <v>27510198362.998051</v>
      </c>
      <c r="Q26" s="2">
        <f t="shared" si="3"/>
        <v>30439948190.615055</v>
      </c>
      <c r="R26" s="2">
        <f t="shared" si="3"/>
        <v>33624466492.713318</v>
      </c>
    </row>
    <row r="27" spans="1:18">
      <c r="A27" s="1">
        <v>25</v>
      </c>
      <c r="B27" s="13">
        <f t="shared" si="1"/>
        <v>0.20499999999999999</v>
      </c>
      <c r="C27" s="2">
        <f t="shared" si="3"/>
        <v>13363697822.024553</v>
      </c>
      <c r="D27" s="2">
        <f t="shared" si="3"/>
        <v>15289444931.21681</v>
      </c>
      <c r="E27" s="2">
        <f t="shared" si="3"/>
        <v>17442124409.396538</v>
      </c>
      <c r="F27" s="2">
        <f t="shared" si="3"/>
        <v>19842782814.817219</v>
      </c>
      <c r="G27" s="2">
        <f t="shared" si="3"/>
        <v>22513913344.874161</v>
      </c>
      <c r="H27" s="2">
        <f t="shared" si="3"/>
        <v>25479522014.895451</v>
      </c>
      <c r="I27" s="2">
        <f t="shared" si="3"/>
        <v>28765195406.337593</v>
      </c>
      <c r="J27" s="2">
        <f t="shared" si="3"/>
        <v>32398169988.439346</v>
      </c>
      <c r="K27" s="2">
        <f t="shared" si="3"/>
        <v>36407403017.311417</v>
      </c>
      <c r="L27" s="2">
        <f t="shared" si="3"/>
        <v>40823645016.373787</v>
      </c>
      <c r="M27" s="2">
        <f t="shared" si="3"/>
        <v>45679513841.982628</v>
      </c>
      <c r="N27" s="2">
        <f t="shared" si="3"/>
        <v>51009570338.026985</v>
      </c>
      <c r="O27" s="2">
        <f t="shared" si="3"/>
        <v>56850395583.213554</v>
      </c>
      <c r="P27" s="2">
        <f t="shared" si="3"/>
        <v>63240669734.69603</v>
      </c>
      <c r="Q27" s="2">
        <f t="shared" si="3"/>
        <v>70221252471.649979</v>
      </c>
      <c r="R27" s="2">
        <f t="shared" si="3"/>
        <v>77835265042.336258</v>
      </c>
    </row>
    <row r="28" spans="1:18">
      <c r="A28" s="1">
        <v>26</v>
      </c>
      <c r="B28" s="13">
        <f t="shared" si="1"/>
        <v>0.20499999999999999</v>
      </c>
      <c r="C28" s="2">
        <f t="shared" si="3"/>
        <v>29163202415.039066</v>
      </c>
      <c r="D28" s="2">
        <f t="shared" si="3"/>
        <v>33516377596.014694</v>
      </c>
      <c r="E28" s="2">
        <f t="shared" si="3"/>
        <v>38404263492.394684</v>
      </c>
      <c r="F28" s="2">
        <f t="shared" si="3"/>
        <v>43879031434.001038</v>
      </c>
      <c r="G28" s="2">
        <f t="shared" si="3"/>
        <v>49996682343.358788</v>
      </c>
      <c r="H28" s="2">
        <f t="shared" si="3"/>
        <v>56817239239.393646</v>
      </c>
      <c r="I28" s="2">
        <f t="shared" si="3"/>
        <v>64404945149.538467</v>
      </c>
      <c r="J28" s="2">
        <f t="shared" si="3"/>
        <v>72828466467.186783</v>
      </c>
      <c r="K28" s="2">
        <f t="shared" si="3"/>
        <v>82161101790.916489</v>
      </c>
      <c r="L28" s="2">
        <f t="shared" si="3"/>
        <v>92480996281.436356</v>
      </c>
      <c r="M28" s="2">
        <f t="shared" si="3"/>
        <v>103871361571.72328</v>
      </c>
      <c r="N28" s="2">
        <f t="shared" si="3"/>
        <v>116420701265.3743</v>
      </c>
      <c r="O28" s="2">
        <f t="shared" si="3"/>
        <v>130223042057.75743</v>
      </c>
      <c r="P28" s="2">
        <f t="shared" si="3"/>
        <v>145378170514.10867</v>
      </c>
      <c r="Q28" s="2">
        <f t="shared" si="3"/>
        <v>161991875538.32608</v>
      </c>
      <c r="R28" s="2">
        <f t="shared" si="3"/>
        <v>180176196565.784</v>
      </c>
    </row>
    <row r="29" spans="1:18">
      <c r="A29" s="1">
        <v>27</v>
      </c>
      <c r="B29" s="13">
        <f t="shared" si="1"/>
        <v>0.20499999999999999</v>
      </c>
      <c r="C29" s="2">
        <f t="shared" si="3"/>
        <v>63641993887.264793</v>
      </c>
      <c r="D29" s="2">
        <f t="shared" si="3"/>
        <v>73472096090.622055</v>
      </c>
      <c r="E29" s="2">
        <f t="shared" si="3"/>
        <v>84558934437.981537</v>
      </c>
      <c r="F29" s="2">
        <f t="shared" si="3"/>
        <v>97031218733.509079</v>
      </c>
      <c r="G29" s="2">
        <f t="shared" si="3"/>
        <v>111027710156.47646</v>
      </c>
      <c r="H29" s="2">
        <f t="shared" si="3"/>
        <v>126697772152.05453</v>
      </c>
      <c r="I29" s="2">
        <f t="shared" si="3"/>
        <v>144201939222.74435</v>
      </c>
      <c r="J29" s="2">
        <f t="shared" si="3"/>
        <v>163712503819.03528</v>
      </c>
      <c r="K29" s="2">
        <f t="shared" si="3"/>
        <v>185414121525.98566</v>
      </c>
      <c r="L29" s="2">
        <f t="shared" si="3"/>
        <v>209504434740.61746</v>
      </c>
      <c r="M29" s="2">
        <f t="shared" si="3"/>
        <v>236194715033.2305</v>
      </c>
      <c r="N29" s="2">
        <f t="shared" si="3"/>
        <v>265710524384.03522</v>
      </c>
      <c r="O29" s="2">
        <f t="shared" si="3"/>
        <v>298292395484.81897</v>
      </c>
      <c r="P29" s="2">
        <f t="shared" si="3"/>
        <v>334196531293.7533</v>
      </c>
      <c r="Q29" s="2">
        <f t="shared" si="3"/>
        <v>373695524029.83282</v>
      </c>
      <c r="R29" s="2">
        <f t="shared" si="3"/>
        <v>417079093791.92365</v>
      </c>
    </row>
    <row r="30" spans="1:18">
      <c r="A30" s="1">
        <v>28</v>
      </c>
      <c r="B30" s="13">
        <f t="shared" si="1"/>
        <v>0.20499999999999999</v>
      </c>
      <c r="C30" s="2">
        <f t="shared" si="3"/>
        <v>138884040521.48871</v>
      </c>
      <c r="D30" s="2">
        <f t="shared" si="3"/>
        <v>161060033665.19757</v>
      </c>
      <c r="E30" s="2">
        <f t="shared" si="3"/>
        <v>186182802195.98114</v>
      </c>
      <c r="F30" s="2">
        <f t="shared" si="3"/>
        <v>214568487526.24393</v>
      </c>
      <c r="G30" s="2">
        <f t="shared" si="3"/>
        <v>246559408440.98917</v>
      </c>
      <c r="H30" s="2">
        <f t="shared" si="3"/>
        <v>282525615168.64886</v>
      </c>
      <c r="I30" s="2">
        <f t="shared" si="3"/>
        <v>322866500814.79144</v>
      </c>
      <c r="J30" s="2">
        <f t="shared" si="3"/>
        <v>368012471040.74902</v>
      </c>
      <c r="K30" s="2">
        <f t="shared" si="3"/>
        <v>418426672864.48047</v>
      </c>
      <c r="L30" s="2">
        <f t="shared" si="3"/>
        <v>474606783456.50806</v>
      </c>
      <c r="M30" s="2">
        <f t="shared" si="3"/>
        <v>537086859799.25012</v>
      </c>
      <c r="N30" s="2">
        <f t="shared" si="3"/>
        <v>606439250073.79553</v>
      </c>
      <c r="O30" s="2">
        <f t="shared" si="3"/>
        <v>683276567633.91882</v>
      </c>
      <c r="P30" s="2">
        <f t="shared" si="3"/>
        <v>768253728422.98621</v>
      </c>
      <c r="Q30" s="2">
        <f t="shared" si="3"/>
        <v>862070052685.40527</v>
      </c>
      <c r="R30" s="2">
        <f t="shared" si="3"/>
        <v>965471431820.24548</v>
      </c>
    </row>
    <row r="31" spans="1:18">
      <c r="A31" s="1">
        <v>29</v>
      </c>
      <c r="B31" s="13">
        <f t="shared" si="1"/>
        <v>0.20499999999999999</v>
      </c>
      <c r="C31" s="2">
        <f t="shared" si="3"/>
        <v>303082532985.10089</v>
      </c>
      <c r="D31" s="2">
        <f t="shared" si="3"/>
        <v>353063759229.617</v>
      </c>
      <c r="E31" s="2">
        <f t="shared" si="3"/>
        <v>409939364349.15283</v>
      </c>
      <c r="F31" s="2">
        <f t="shared" si="3"/>
        <v>474482712267.53723</v>
      </c>
      <c r="G31" s="2">
        <f t="shared" si="3"/>
        <v>547534861388.1543</v>
      </c>
      <c r="H31" s="2">
        <f t="shared" si="3"/>
        <v>630008893373.65356</v>
      </c>
      <c r="I31" s="2">
        <f t="shared" si="3"/>
        <v>722894420909.04932</v>
      </c>
      <c r="J31" s="2">
        <f t="shared" si="3"/>
        <v>827262277970.06226</v>
      </c>
      <c r="K31" s="2">
        <f t="shared" si="3"/>
        <v>944269396114.47839</v>
      </c>
      <c r="L31" s="2">
        <f t="shared" si="3"/>
        <v>1075163870310.4852</v>
      </c>
      <c r="M31" s="2">
        <f t="shared" si="3"/>
        <v>1221290217812.1736</v>
      </c>
      <c r="N31" s="2">
        <f t="shared" si="3"/>
        <v>1384094833588.6299</v>
      </c>
      <c r="O31" s="2">
        <f t="shared" si="3"/>
        <v>1565131645809.426</v>
      </c>
      <c r="P31" s="2">
        <f t="shared" si="3"/>
        <v>1766067974885.8113</v>
      </c>
      <c r="Q31" s="2">
        <f t="shared" si="3"/>
        <v>1988690599563.313</v>
      </c>
      <c r="R31" s="2">
        <f t="shared" si="3"/>
        <v>2234912033557.998</v>
      </c>
    </row>
    <row r="32" spans="1:18">
      <c r="A32" s="1">
        <v>30</v>
      </c>
      <c r="B32" s="13">
        <f t="shared" si="1"/>
        <v>0.20499999999999999</v>
      </c>
      <c r="C32" s="2">
        <f t="shared" si="3"/>
        <v>661408045559.07178</v>
      </c>
      <c r="D32" s="2">
        <f t="shared" si="3"/>
        <v>773959965390.74487</v>
      </c>
      <c r="E32" s="2">
        <f t="shared" si="3"/>
        <v>902609051216.73438</v>
      </c>
      <c r="F32" s="2">
        <f t="shared" si="3"/>
        <v>1049240020453.7096</v>
      </c>
      <c r="G32" s="2">
        <f t="shared" si="3"/>
        <v>1215911517353.8323</v>
      </c>
      <c r="H32" s="2">
        <f t="shared" si="3"/>
        <v>1404868034684.1035</v>
      </c>
      <c r="I32" s="2">
        <f t="shared" si="3"/>
        <v>1618552381441.3977</v>
      </c>
      <c r="J32" s="2">
        <f t="shared" si="3"/>
        <v>1859618709705.1975</v>
      </c>
      <c r="K32" s="2">
        <f t="shared" si="3"/>
        <v>2130946113770.2935</v>
      </c>
      <c r="L32" s="2">
        <f t="shared" si="3"/>
        <v>2435652814741.0122</v>
      </c>
      <c r="M32" s="2">
        <f t="shared" si="3"/>
        <v>2777110943807.5181</v>
      </c>
      <c r="N32" s="2">
        <f t="shared" si="3"/>
        <v>3158961937463.0186</v>
      </c>
      <c r="O32" s="2">
        <f t="shared" si="3"/>
        <v>3585132557957.9419</v>
      </c>
      <c r="P32" s="2">
        <f t="shared" si="3"/>
        <v>4059851552324.6484</v>
      </c>
      <c r="Q32" s="2">
        <f t="shared" si="3"/>
        <v>4587666963342.1836</v>
      </c>
      <c r="R32" s="2">
        <f t="shared" si="3"/>
        <v>5173464105846.582</v>
      </c>
    </row>
    <row r="33" spans="1:18">
      <c r="A33" s="1">
        <v>31</v>
      </c>
      <c r="B33" s="13">
        <f t="shared" si="1"/>
        <v>0.20499999999999999</v>
      </c>
      <c r="C33" s="2">
        <f t="shared" ref="C33:R42" si="4">POWER(C$2,1+$A33*$B33)</f>
        <v>1443371211206.6057</v>
      </c>
      <c r="D33" s="2">
        <f t="shared" si="4"/>
        <v>1696617147380.6604</v>
      </c>
      <c r="E33" s="2">
        <f t="shared" si="4"/>
        <v>1987374646569.6228</v>
      </c>
      <c r="F33" s="2">
        <f t="shared" si="4"/>
        <v>2320220720498.9917</v>
      </c>
      <c r="G33" s="2">
        <f t="shared" si="4"/>
        <v>2700176595669.9668</v>
      </c>
      <c r="H33" s="2">
        <f t="shared" si="4"/>
        <v>3132740213091.9058</v>
      </c>
      <c r="I33" s="2">
        <f t="shared" si="4"/>
        <v>3623920361946.1992</v>
      </c>
      <c r="J33" s="2">
        <f t="shared" si="4"/>
        <v>4180272493472.4644</v>
      </c>
      <c r="K33" s="2">
        <f t="shared" si="4"/>
        <v>4808936261704.5068</v>
      </c>
      <c r="L33" s="2">
        <f t="shared" si="4"/>
        <v>5517674838015.751</v>
      </c>
      <c r="M33" s="2">
        <f t="shared" si="4"/>
        <v>6314916046761.9434</v>
      </c>
      <c r="N33" s="2">
        <f t="shared" si="4"/>
        <v>7209795369632.8633</v>
      </c>
      <c r="O33" s="2">
        <f t="shared" si="4"/>
        <v>8212200866645.2373</v>
      </c>
      <c r="P33" s="2">
        <f t="shared" si="4"/>
        <v>9332820062024.2598</v>
      </c>
      <c r="Q33" s="2">
        <f t="shared" si="4"/>
        <v>10583188843534.953</v>
      </c>
      <c r="R33" s="2">
        <f t="shared" si="4"/>
        <v>11975742424131.66</v>
      </c>
    </row>
    <row r="34" spans="1:18">
      <c r="A34" s="1">
        <v>32</v>
      </c>
      <c r="B34" s="13">
        <f t="shared" si="1"/>
        <v>0.20499999999999999</v>
      </c>
      <c r="C34" s="2">
        <f t="shared" si="4"/>
        <v>3149826294566.8359</v>
      </c>
      <c r="D34" s="2">
        <f t="shared" si="4"/>
        <v>3719197211102.2847</v>
      </c>
      <c r="E34" s="2">
        <f t="shared" si="4"/>
        <v>4375823597717.6592</v>
      </c>
      <c r="F34" s="2">
        <f t="shared" si="4"/>
        <v>5130784269461.0283</v>
      </c>
      <c r="G34" s="2">
        <f t="shared" si="4"/>
        <v>5996286361092.3193</v>
      </c>
      <c r="H34" s="2">
        <f t="shared" si="4"/>
        <v>6985753110205.7529</v>
      </c>
      <c r="I34" s="2">
        <f t="shared" si="4"/>
        <v>8113916448000.832</v>
      </c>
      <c r="J34" s="2">
        <f t="shared" si="4"/>
        <v>9396914554840.5078</v>
      </c>
      <c r="K34" s="2">
        <f t="shared" si="4"/>
        <v>10852394539540.848</v>
      </c>
      <c r="L34" s="2">
        <f t="shared" si="4"/>
        <v>12499620403127.734</v>
      </c>
      <c r="M34" s="2">
        <f t="shared" si="4"/>
        <v>14359586449570.127</v>
      </c>
      <c r="N34" s="2">
        <f t="shared" si="4"/>
        <v>16455136307760.021</v>
      </c>
      <c r="O34" s="2">
        <f t="shared" si="4"/>
        <v>18811087730753.91</v>
      </c>
      <c r="P34" s="2">
        <f t="shared" si="4"/>
        <v>21454363340021.379</v>
      </c>
      <c r="Q34" s="2">
        <f t="shared" si="4"/>
        <v>24414127484163.805</v>
      </c>
      <c r="R34" s="2">
        <f t="shared" si="4"/>
        <v>27721929383267.363</v>
      </c>
    </row>
    <row r="35" spans="1:18">
      <c r="A35" s="1">
        <v>33</v>
      </c>
      <c r="B35" s="13">
        <f t="shared" si="1"/>
        <v>0.20499999999999999</v>
      </c>
      <c r="C35" s="2">
        <f t="shared" si="4"/>
        <v>6873772740451.6475</v>
      </c>
      <c r="D35" s="2">
        <f t="shared" si="4"/>
        <v>8152945946836.8555</v>
      </c>
      <c r="E35" s="2">
        <f t="shared" si="4"/>
        <v>9634737059463.5977</v>
      </c>
      <c r="F35" s="2">
        <f t="shared" si="4"/>
        <v>11345880582467.703</v>
      </c>
      <c r="G35" s="2">
        <f t="shared" si="4"/>
        <v>13315962438116.205</v>
      </c>
      <c r="H35" s="2">
        <f t="shared" si="4"/>
        <v>15577655087009.18</v>
      </c>
      <c r="I35" s="2">
        <f t="shared" si="4"/>
        <v>18166966585816.996</v>
      </c>
      <c r="J35" s="2">
        <f t="shared" si="4"/>
        <v>21123504099040.867</v>
      </c>
      <c r="K35" s="2">
        <f t="shared" si="4"/>
        <v>24490752389409.156</v>
      </c>
      <c r="L35" s="2">
        <f t="shared" si="4"/>
        <v>28316367819614.73</v>
      </c>
      <c r="M35" s="2">
        <f t="shared" si="4"/>
        <v>32652488406145.855</v>
      </c>
      <c r="N35" s="2">
        <f t="shared" si="4"/>
        <v>37556060473981.289</v>
      </c>
      <c r="O35" s="2">
        <f t="shared" si="4"/>
        <v>43089182468898.023</v>
      </c>
      <c r="P35" s="2">
        <f t="shared" si="4"/>
        <v>49319466492083.664</v>
      </c>
      <c r="Q35" s="2">
        <f t="shared" si="4"/>
        <v>56320418129656.32</v>
      </c>
      <c r="R35" s="2">
        <f t="shared" si="4"/>
        <v>64171835157567.313</v>
      </c>
    </row>
    <row r="36" spans="1:18">
      <c r="A36" s="1">
        <v>34</v>
      </c>
      <c r="B36" s="13">
        <f t="shared" si="1"/>
        <v>0.20499999999999999</v>
      </c>
      <c r="C36" s="2">
        <f t="shared" si="4"/>
        <v>15000430902769.451</v>
      </c>
      <c r="D36" s="2">
        <f t="shared" si="4"/>
        <v>17872278300709.668</v>
      </c>
      <c r="E36" s="2">
        <f t="shared" si="4"/>
        <v>21213871202079.207</v>
      </c>
      <c r="F36" s="2">
        <f t="shared" si="4"/>
        <v>25089537862238.102</v>
      </c>
      <c r="G36" s="2">
        <f t="shared" si="4"/>
        <v>29570778474465.809</v>
      </c>
      <c r="H36" s="2">
        <f t="shared" si="4"/>
        <v>34736890093540.074</v>
      </c>
      <c r="I36" s="2">
        <f t="shared" si="4"/>
        <v>40675631434621.172</v>
      </c>
      <c r="J36" s="2">
        <f t="shared" si="4"/>
        <v>47483929200180.922</v>
      </c>
      <c r="K36" s="2">
        <f t="shared" si="4"/>
        <v>55268627620750.602</v>
      </c>
      <c r="L36" s="2">
        <f t="shared" si="4"/>
        <v>64147282928294.133</v>
      </c>
      <c r="M36" s="2">
        <f t="shared" si="4"/>
        <v>74249004514012.547</v>
      </c>
      <c r="N36" s="2">
        <f t="shared" si="4"/>
        <v>85715344555376.734</v>
      </c>
      <c r="O36" s="2">
        <f t="shared" si="4"/>
        <v>98701237930145.813</v>
      </c>
      <c r="P36" s="2">
        <f t="shared" si="4"/>
        <v>113375994268089.03</v>
      </c>
      <c r="Q36" s="2">
        <f t="shared" si="4"/>
        <v>129924344024042.13</v>
      </c>
      <c r="R36" s="2">
        <f t="shared" si="4"/>
        <v>148547540488851.53</v>
      </c>
    </row>
    <row r="37" spans="1:18" s="5" customFormat="1">
      <c r="A37" s="5">
        <v>35</v>
      </c>
      <c r="B37" s="13">
        <f t="shared" si="1"/>
        <v>0.2011</v>
      </c>
      <c r="C37" s="7">
        <f t="shared" si="4"/>
        <v>19469230730304.395</v>
      </c>
      <c r="D37" s="7">
        <f t="shared" si="4"/>
        <v>23231584408947.055</v>
      </c>
      <c r="E37" s="7">
        <f t="shared" si="4"/>
        <v>27615863729646.363</v>
      </c>
      <c r="F37" s="7">
        <f t="shared" si="4"/>
        <v>32708278475619.039</v>
      </c>
      <c r="G37" s="7">
        <f t="shared" si="4"/>
        <v>38604789552092.492</v>
      </c>
      <c r="H37" s="7">
        <f t="shared" si="4"/>
        <v>45411973929128.727</v>
      </c>
      <c r="I37" s="7">
        <f t="shared" si="4"/>
        <v>53247946087875.406</v>
      </c>
      <c r="J37" s="7">
        <f t="shared" si="4"/>
        <v>62243338395296.031</v>
      </c>
      <c r="K37" s="7">
        <f t="shared" si="4"/>
        <v>72542342884369.656</v>
      </c>
      <c r="L37" s="7">
        <f t="shared" si="4"/>
        <v>84303816968748.484</v>
      </c>
      <c r="M37" s="7">
        <f t="shared" si="4"/>
        <v>97702455672872.234</v>
      </c>
      <c r="N37" s="7">
        <f t="shared" si="4"/>
        <v>112930033010615.19</v>
      </c>
      <c r="O37" s="7">
        <f t="shared" si="4"/>
        <v>130196715197645.58</v>
      </c>
      <c r="P37" s="7">
        <f t="shared" si="4"/>
        <v>149732448434806.28</v>
      </c>
      <c r="Q37" s="7">
        <f t="shared" si="4"/>
        <v>171788424052018.09</v>
      </c>
      <c r="R37" s="7">
        <f t="shared" si="4"/>
        <v>196638623854399.03</v>
      </c>
    </row>
    <row r="38" spans="1:18">
      <c r="A38" s="1">
        <v>36</v>
      </c>
      <c r="B38" s="13">
        <f t="shared" si="1"/>
        <v>0.19719999999999999</v>
      </c>
      <c r="C38" s="2">
        <f t="shared" si="4"/>
        <v>24530070228235.234</v>
      </c>
      <c r="D38" s="2">
        <f t="shared" si="4"/>
        <v>29309487894090.453</v>
      </c>
      <c r="E38" s="2">
        <f t="shared" si="4"/>
        <v>34886304808882.016</v>
      </c>
      <c r="F38" s="2">
        <f t="shared" si="4"/>
        <v>41372239466011.094</v>
      </c>
      <c r="G38" s="2">
        <f t="shared" si="4"/>
        <v>48891807298136.398</v>
      </c>
      <c r="H38" s="2">
        <f t="shared" si="4"/>
        <v>57583473586662.141</v>
      </c>
      <c r="I38" s="2">
        <f t="shared" si="4"/>
        <v>67600883239207.367</v>
      </c>
      <c r="J38" s="2">
        <f t="shared" si="4"/>
        <v>79114170834461.266</v>
      </c>
      <c r="K38" s="2">
        <f t="shared" si="4"/>
        <v>92311354410940.141</v>
      </c>
      <c r="L38" s="2">
        <f t="shared" si="4"/>
        <v>107399816553444.67</v>
      </c>
      <c r="M38" s="2">
        <f t="shared" si="4"/>
        <v>124607876408432.06</v>
      </c>
      <c r="N38" s="2">
        <f t="shared" si="4"/>
        <v>144186456337106.16</v>
      </c>
      <c r="O38" s="2">
        <f t="shared" si="4"/>
        <v>166410846992742.41</v>
      </c>
      <c r="P38" s="2">
        <f t="shared" si="4"/>
        <v>191582574686642.22</v>
      </c>
      <c r="Q38" s="2">
        <f t="shared" si="4"/>
        <v>220031374985100.91</v>
      </c>
      <c r="R38" s="2">
        <f t="shared" si="4"/>
        <v>252117276557937.75</v>
      </c>
    </row>
    <row r="39" spans="1:18">
      <c r="A39" s="1">
        <v>37</v>
      </c>
      <c r="B39" s="13">
        <f t="shared" si="1"/>
        <v>0.1933</v>
      </c>
      <c r="C39" s="2">
        <f t="shared" si="4"/>
        <v>30002243641872.258</v>
      </c>
      <c r="D39" s="2">
        <f t="shared" si="4"/>
        <v>35889558815221.25</v>
      </c>
      <c r="E39" s="2">
        <f t="shared" si="4"/>
        <v>42767015858718.5</v>
      </c>
      <c r="F39" s="2">
        <f t="shared" si="4"/>
        <v>50774621099436.195</v>
      </c>
      <c r="G39" s="2">
        <f t="shared" si="4"/>
        <v>60068593623805.531</v>
      </c>
      <c r="H39" s="2">
        <f t="shared" si="4"/>
        <v>70822845600411.25</v>
      </c>
      <c r="I39" s="2">
        <f t="shared" si="4"/>
        <v>83230563039989.063</v>
      </c>
      <c r="J39" s="2">
        <f t="shared" si="4"/>
        <v>97505891548737.531</v>
      </c>
      <c r="K39" s="2">
        <f t="shared" si="4"/>
        <v>113885731739428.31</v>
      </c>
      <c r="L39" s="2">
        <f t="shared" si="4"/>
        <v>132631649073555.63</v>
      </c>
      <c r="M39" s="2">
        <f t="shared" si="4"/>
        <v>154031903016781.09</v>
      </c>
      <c r="N39" s="2">
        <f t="shared" si="4"/>
        <v>178403600499344.91</v>
      </c>
      <c r="O39" s="2">
        <f t="shared" si="4"/>
        <v>206094978782786.56</v>
      </c>
      <c r="P39" s="2">
        <f t="shared" si="4"/>
        <v>237487822944333.63</v>
      </c>
      <c r="Q39" s="2">
        <f t="shared" si="4"/>
        <v>273000023300636.56</v>
      </c>
      <c r="R39" s="2">
        <f t="shared" si="4"/>
        <v>313088278203120</v>
      </c>
    </row>
    <row r="40" spans="1:18">
      <c r="A40" s="1">
        <v>38</v>
      </c>
      <c r="B40" s="13">
        <f t="shared" si="1"/>
        <v>0.18940000000000001</v>
      </c>
      <c r="C40" s="2">
        <f t="shared" si="4"/>
        <v>35621616021849.391</v>
      </c>
      <c r="D40" s="2">
        <f t="shared" si="4"/>
        <v>42653875586843.336</v>
      </c>
      <c r="E40" s="2">
        <f t="shared" si="4"/>
        <v>50876890603363.07</v>
      </c>
      <c r="F40" s="2">
        <f t="shared" si="4"/>
        <v>60460351958896.711</v>
      </c>
      <c r="G40" s="2">
        <f t="shared" si="4"/>
        <v>71593782366833.719</v>
      </c>
      <c r="H40" s="2">
        <f t="shared" si="4"/>
        <v>84488367669162.344</v>
      </c>
      <c r="I40" s="2">
        <f t="shared" si="4"/>
        <v>99378914226275.344</v>
      </c>
      <c r="J40" s="2">
        <f t="shared" si="4"/>
        <v>116525938236081.58</v>
      </c>
      <c r="K40" s="2">
        <f t="shared" si="4"/>
        <v>136217892969113.47</v>
      </c>
      <c r="L40" s="2">
        <f t="shared" si="4"/>
        <v>158773540051389.34</v>
      </c>
      <c r="M40" s="2">
        <f t="shared" si="4"/>
        <v>184544471072425.72</v>
      </c>
      <c r="N40" s="2">
        <f t="shared" si="4"/>
        <v>213917785942022.16</v>
      </c>
      <c r="O40" s="2">
        <f t="shared" si="4"/>
        <v>247318934566150.84</v>
      </c>
      <c r="P40" s="2">
        <f t="shared" si="4"/>
        <v>285214728559605.19</v>
      </c>
      <c r="Q40" s="2">
        <f t="shared" si="4"/>
        <v>328116529860889.75</v>
      </c>
      <c r="R40" s="2">
        <f t="shared" si="4"/>
        <v>376583623263135.69</v>
      </c>
    </row>
    <row r="41" spans="1:18">
      <c r="A41" s="1">
        <v>39</v>
      </c>
      <c r="B41" s="13">
        <f t="shared" si="1"/>
        <v>0.1855</v>
      </c>
      <c r="C41" s="2">
        <f t="shared" si="4"/>
        <v>41056171107474.047</v>
      </c>
      <c r="D41" s="2">
        <f t="shared" si="4"/>
        <v>49201615752692.688</v>
      </c>
      <c r="E41" s="2">
        <f t="shared" si="4"/>
        <v>58734031413628.719</v>
      </c>
      <c r="F41" s="2">
        <f t="shared" si="4"/>
        <v>69852341599110.602</v>
      </c>
      <c r="G41" s="2">
        <f t="shared" si="4"/>
        <v>82778894277079.359</v>
      </c>
      <c r="H41" s="2">
        <f t="shared" si="4"/>
        <v>97761645006328.094</v>
      </c>
      <c r="I41" s="2">
        <f t="shared" si="4"/>
        <v>115076492191412.72</v>
      </c>
      <c r="J41" s="2">
        <f t="shared" si="4"/>
        <v>135029771631687.25</v>
      </c>
      <c r="K41" s="2">
        <f t="shared" si="4"/>
        <v>157960917718350.44</v>
      </c>
      <c r="L41" s="2">
        <f t="shared" si="4"/>
        <v>184245298817222.56</v>
      </c>
      <c r="M41" s="2">
        <f t="shared" si="4"/>
        <v>214297234559643.31</v>
      </c>
      <c r="N41" s="2">
        <f t="shared" si="4"/>
        <v>248573202949418.41</v>
      </c>
      <c r="O41" s="2">
        <f t="shared" si="4"/>
        <v>287575245380083.56</v>
      </c>
      <c r="P41" s="2">
        <f t="shared" si="4"/>
        <v>331854577843922.63</v>
      </c>
      <c r="Q41" s="2">
        <f t="shared" si="4"/>
        <v>382015416802182.88</v>
      </c>
      <c r="R41" s="2">
        <f t="shared" si="4"/>
        <v>438719028374644.13</v>
      </c>
    </row>
    <row r="42" spans="1:18">
      <c r="A42" s="1">
        <v>40</v>
      </c>
      <c r="B42" s="13">
        <f t="shared" si="1"/>
        <v>0.18160000000000001</v>
      </c>
      <c r="C42" s="2">
        <f t="shared" si="4"/>
        <v>45935475237237.922</v>
      </c>
      <c r="D42" s="2">
        <f t="shared" si="4"/>
        <v>55084666068322.414</v>
      </c>
      <c r="E42" s="2">
        <f t="shared" si="4"/>
        <v>65798606783454.078</v>
      </c>
      <c r="F42" s="2">
        <f t="shared" si="4"/>
        <v>78302852929503.859</v>
      </c>
      <c r="G42" s="2">
        <f t="shared" si="4"/>
        <v>92849678726459.656</v>
      </c>
      <c r="H42" s="2">
        <f t="shared" si="4"/>
        <v>109720585342427.48</v>
      </c>
      <c r="I42" s="2">
        <f t="shared" si="4"/>
        <v>129228985596060.69</v>
      </c>
      <c r="J42" s="2">
        <f t="shared" si="4"/>
        <v>151723073515366.22</v>
      </c>
      <c r="K42" s="2">
        <f t="shared" si="4"/>
        <v>177588887402078.72</v>
      </c>
      <c r="L42" s="2">
        <f t="shared" si="4"/>
        <v>207253575272238.59</v>
      </c>
      <c r="M42" s="2">
        <f t="shared" si="4"/>
        <v>241188871766188.88</v>
      </c>
      <c r="N42" s="2">
        <f t="shared" si="4"/>
        <v>279914795844959.13</v>
      </c>
      <c r="O42" s="2">
        <f t="shared" si="4"/>
        <v>324003578814849.31</v>
      </c>
      <c r="P42" s="2">
        <f t="shared" si="4"/>
        <v>374083832448042.31</v>
      </c>
      <c r="Q42" s="2">
        <f t="shared" si="4"/>
        <v>430844967194087.19</v>
      </c>
      <c r="R42" s="2">
        <f t="shared" si="4"/>
        <v>495041870705332</v>
      </c>
    </row>
    <row r="43" spans="1:18">
      <c r="A43" s="1">
        <v>41</v>
      </c>
      <c r="B43" s="13">
        <f t="shared" si="1"/>
        <v>0.1777</v>
      </c>
      <c r="C43" s="2">
        <f t="shared" ref="C43:R52" si="5">POWER(C$2,1+$A43*$B43)</f>
        <v>49891082309856.117</v>
      </c>
      <c r="D43" s="2">
        <f t="shared" si="5"/>
        <v>59856671908641.57</v>
      </c>
      <c r="E43" s="2">
        <f t="shared" si="5"/>
        <v>71532140598765.875</v>
      </c>
      <c r="F43" s="2">
        <f t="shared" si="5"/>
        <v>85164876411914.5</v>
      </c>
      <c r="G43" s="2">
        <f t="shared" si="5"/>
        <v>101031699913462</v>
      </c>
      <c r="H43" s="2">
        <f t="shared" si="5"/>
        <v>119441641942993.72</v>
      </c>
      <c r="I43" s="2">
        <f t="shared" si="5"/>
        <v>140738918079059.41</v>
      </c>
      <c r="J43" s="2">
        <f t="shared" si="5"/>
        <v>165306109318993.19</v>
      </c>
      <c r="K43" s="2">
        <f t="shared" si="5"/>
        <v>193567558716907.25</v>
      </c>
      <c r="L43" s="2">
        <f t="shared" si="5"/>
        <v>225992993976787.59</v>
      </c>
      <c r="M43" s="2">
        <f t="shared" si="5"/>
        <v>263101386252792.91</v>
      </c>
      <c r="N43" s="2">
        <f t="shared" si="5"/>
        <v>305465055665511.63</v>
      </c>
      <c r="O43" s="2">
        <f t="shared" si="5"/>
        <v>353714034300986.31</v>
      </c>
      <c r="P43" s="2">
        <f t="shared" si="5"/>
        <v>408540697718683.63</v>
      </c>
      <c r="Q43" s="2">
        <f t="shared" si="5"/>
        <v>470704676255440.75</v>
      </c>
      <c r="R43" s="2">
        <f t="shared" si="5"/>
        <v>541038057674446.81</v>
      </c>
    </row>
    <row r="44" spans="1:18">
      <c r="A44" s="1">
        <v>42</v>
      </c>
      <c r="B44" s="13">
        <f t="shared" si="1"/>
        <v>0.17380000000000001</v>
      </c>
      <c r="C44" s="2">
        <f t="shared" si="5"/>
        <v>52602039048304.359</v>
      </c>
      <c r="D44" s="2">
        <f t="shared" si="5"/>
        <v>63128417097771.461</v>
      </c>
      <c r="E44" s="2">
        <f t="shared" si="5"/>
        <v>75464618647103.547</v>
      </c>
      <c r="F44" s="2">
        <f t="shared" si="5"/>
        <v>89873110682112.719</v>
      </c>
      <c r="G44" s="2">
        <f t="shared" si="5"/>
        <v>106647673493279.36</v>
      </c>
      <c r="H44" s="2">
        <f t="shared" si="5"/>
        <v>126116365935587.77</v>
      </c>
      <c r="I44" s="2">
        <f t="shared" si="5"/>
        <v>148644701611771.84</v>
      </c>
      <c r="J44" s="2">
        <f t="shared" si="5"/>
        <v>174639046218152.22</v>
      </c>
      <c r="K44" s="2">
        <f t="shared" si="5"/>
        <v>204550246567428.03</v>
      </c>
      <c r="L44" s="2">
        <f t="shared" si="5"/>
        <v>238877502079640.13</v>
      </c>
      <c r="M44" s="2">
        <f t="shared" si="5"/>
        <v>278172489811062.5</v>
      </c>
      <c r="N44" s="2">
        <f t="shared" si="5"/>
        <v>323043754370852.31</v>
      </c>
      <c r="O44" s="2">
        <f t="shared" si="5"/>
        <v>374161374357106.5</v>
      </c>
      <c r="P44" s="2">
        <f t="shared" si="5"/>
        <v>432261917227235.88</v>
      </c>
      <c r="Q44" s="2">
        <f t="shared" si="5"/>
        <v>498153694802464.94</v>
      </c>
      <c r="R44" s="2">
        <f t="shared" si="5"/>
        <v>572722331892688.5</v>
      </c>
    </row>
    <row r="45" spans="1:18">
      <c r="A45" s="1">
        <v>43</v>
      </c>
      <c r="B45" s="13">
        <f t="shared" si="1"/>
        <v>0.1699</v>
      </c>
      <c r="C45" s="2">
        <f t="shared" si="5"/>
        <v>53837783992299.906</v>
      </c>
      <c r="D45" s="2">
        <f t="shared" si="5"/>
        <v>64620114409460.883</v>
      </c>
      <c r="E45" s="2">
        <f t="shared" si="5"/>
        <v>77257949728871.656</v>
      </c>
      <c r="F45" s="2">
        <f t="shared" si="5"/>
        <v>92020660304927.516</v>
      </c>
      <c r="G45" s="2">
        <f t="shared" si="5"/>
        <v>109209792488009.61</v>
      </c>
      <c r="H45" s="2">
        <f t="shared" si="5"/>
        <v>129162120096903.55</v>
      </c>
      <c r="I45" s="2">
        <f t="shared" si="5"/>
        <v>152252913362055.59</v>
      </c>
      <c r="J45" s="2">
        <f t="shared" si="5"/>
        <v>178899435925350.13</v>
      </c>
      <c r="K45" s="2">
        <f t="shared" si="5"/>
        <v>209564680767939.78</v>
      </c>
      <c r="L45" s="2">
        <f t="shared" si="5"/>
        <v>244761356225282.34</v>
      </c>
      <c r="M45" s="2">
        <f t="shared" si="5"/>
        <v>285056133537918.06</v>
      </c>
      <c r="N45" s="2">
        <f t="shared" si="5"/>
        <v>331074167677621.5</v>
      </c>
      <c r="O45" s="2">
        <f t="shared" si="5"/>
        <v>383503903481352.44</v>
      </c>
      <c r="P45" s="2">
        <f t="shared" si="5"/>
        <v>443102179419916.25</v>
      </c>
      <c r="Q45" s="2">
        <f t="shared" si="5"/>
        <v>510699641624362.13</v>
      </c>
      <c r="R45" s="2">
        <f t="shared" si="5"/>
        <v>587206481090907.13</v>
      </c>
    </row>
    <row r="46" spans="1:18">
      <c r="A46" s="1">
        <v>44</v>
      </c>
      <c r="B46" s="13">
        <f t="shared" si="1"/>
        <v>0.16650000000000001</v>
      </c>
      <c r="C46" s="2">
        <f t="shared" si="5"/>
        <v>58163079111096.68</v>
      </c>
      <c r="D46" s="2">
        <f t="shared" si="5"/>
        <v>69842810397773.023</v>
      </c>
      <c r="E46" s="2">
        <f t="shared" si="5"/>
        <v>83538517749594.328</v>
      </c>
      <c r="F46" s="2">
        <f t="shared" si="5"/>
        <v>99543874914802.781</v>
      </c>
      <c r="G46" s="2">
        <f t="shared" si="5"/>
        <v>118187776526200.45</v>
      </c>
      <c r="H46" s="2">
        <f t="shared" si="5"/>
        <v>139837694806798.64</v>
      </c>
      <c r="I46" s="2">
        <f t="shared" si="5"/>
        <v>164903277019128.91</v>
      </c>
      <c r="J46" s="2">
        <f t="shared" si="5"/>
        <v>193840195482340.53</v>
      </c>
      <c r="K46" s="2">
        <f t="shared" si="5"/>
        <v>227154262305533.47</v>
      </c>
      <c r="L46" s="2">
        <f t="shared" si="5"/>
        <v>265405821312275.13</v>
      </c>
      <c r="M46" s="2">
        <f t="shared" si="5"/>
        <v>309214429959781.25</v>
      </c>
      <c r="N46" s="2">
        <f t="shared" si="5"/>
        <v>359263844386966.25</v>
      </c>
      <c r="O46" s="2">
        <f t="shared" si="5"/>
        <v>416307321058302.25</v>
      </c>
      <c r="P46" s="2">
        <f t="shared" si="5"/>
        <v>481173248805149.81</v>
      </c>
      <c r="Q46" s="2">
        <f t="shared" si="5"/>
        <v>554771125403035.69</v>
      </c>
      <c r="R46" s="2">
        <f t="shared" si="5"/>
        <v>638097893162140</v>
      </c>
    </row>
    <row r="47" spans="1:18">
      <c r="A47" s="1">
        <v>45</v>
      </c>
      <c r="B47" s="13">
        <f t="shared" si="1"/>
        <v>0.16309999999999999</v>
      </c>
      <c r="C47" s="2">
        <f t="shared" si="5"/>
        <v>61230211367621.234</v>
      </c>
      <c r="D47" s="2">
        <f t="shared" si="5"/>
        <v>73547673138753.844</v>
      </c>
      <c r="E47" s="2">
        <f t="shared" si="5"/>
        <v>87995423595777.844</v>
      </c>
      <c r="F47" s="2">
        <f t="shared" si="5"/>
        <v>104884496835038.95</v>
      </c>
      <c r="G47" s="2">
        <f t="shared" si="5"/>
        <v>124563329862056.94</v>
      </c>
      <c r="H47" s="2">
        <f t="shared" si="5"/>
        <v>147421338886067.84</v>
      </c>
      <c r="I47" s="2">
        <f t="shared" si="5"/>
        <v>173892753184255.34</v>
      </c>
      <c r="J47" s="2">
        <f t="shared" si="5"/>
        <v>204460719261367.03</v>
      </c>
      <c r="K47" s="2">
        <f t="shared" si="5"/>
        <v>239661688383088.09</v>
      </c>
      <c r="L47" s="2">
        <f t="shared" si="5"/>
        <v>280090100916625.06</v>
      </c>
      <c r="M47" s="2">
        <f t="shared" si="5"/>
        <v>326403381269435</v>
      </c>
      <c r="N47" s="2">
        <f t="shared" si="5"/>
        <v>379327257576878.44</v>
      </c>
      <c r="O47" s="2">
        <f t="shared" si="5"/>
        <v>439661420651786.31</v>
      </c>
      <c r="P47" s="2">
        <f t="shared" si="5"/>
        <v>508285537073378.75</v>
      </c>
      <c r="Q47" s="2">
        <f t="shared" si="5"/>
        <v>586165631659778.75</v>
      </c>
      <c r="R47" s="2">
        <f t="shared" si="5"/>
        <v>674360854937334</v>
      </c>
    </row>
    <row r="48" spans="1:18">
      <c r="A48" s="1">
        <v>46</v>
      </c>
      <c r="B48" s="13">
        <f t="shared" si="1"/>
        <v>0.15970000000000001</v>
      </c>
      <c r="C48" s="2">
        <f t="shared" si="5"/>
        <v>62811950891699.813</v>
      </c>
      <c r="D48" s="2">
        <f t="shared" si="5"/>
        <v>75458716656095.547</v>
      </c>
      <c r="E48" s="2">
        <f t="shared" si="5"/>
        <v>90294883479762.594</v>
      </c>
      <c r="F48" s="2">
        <f t="shared" si="5"/>
        <v>107640477433132.09</v>
      </c>
      <c r="G48" s="2">
        <f t="shared" si="5"/>
        <v>127854059867716.63</v>
      </c>
      <c r="H48" s="2">
        <f t="shared" si="5"/>
        <v>151336417931962.81</v>
      </c>
      <c r="I48" s="2">
        <f t="shared" si="5"/>
        <v>178534521434899.06</v>
      </c>
      <c r="J48" s="2">
        <f t="shared" si="5"/>
        <v>209945759255548.63</v>
      </c>
      <c r="K48" s="2">
        <f t="shared" si="5"/>
        <v>246122468863731.25</v>
      </c>
      <c r="L48" s="2">
        <f t="shared" si="5"/>
        <v>287676772887997.31</v>
      </c>
      <c r="M48" s="2">
        <f t="shared" si="5"/>
        <v>335285737039206.38</v>
      </c>
      <c r="N48" s="2">
        <f t="shared" si="5"/>
        <v>389696864073528.81</v>
      </c>
      <c r="O48" s="2">
        <f t="shared" si="5"/>
        <v>451733938856293.56</v>
      </c>
      <c r="P48" s="2">
        <f t="shared" si="5"/>
        <v>522303239968422.63</v>
      </c>
      <c r="Q48" s="2">
        <f t="shared" si="5"/>
        <v>602400133679614.63</v>
      </c>
      <c r="R48" s="2">
        <f t="shared" si="5"/>
        <v>693116066497612.25</v>
      </c>
    </row>
    <row r="49" spans="1:18" s="5" customFormat="1">
      <c r="A49" s="5">
        <v>47</v>
      </c>
      <c r="B49" s="13">
        <f t="shared" si="1"/>
        <v>0.158</v>
      </c>
      <c r="C49" s="7">
        <f t="shared" si="5"/>
        <v>85107658263528.672</v>
      </c>
      <c r="D49" s="7">
        <f t="shared" si="5"/>
        <v>102422999398681.47</v>
      </c>
      <c r="E49" s="7">
        <f t="shared" si="5"/>
        <v>122771214187511.2</v>
      </c>
      <c r="F49" s="7">
        <f t="shared" si="5"/>
        <v>146601585125290.22</v>
      </c>
      <c r="G49" s="7">
        <f t="shared" si="5"/>
        <v>174418348625900.81</v>
      </c>
      <c r="H49" s="7">
        <f t="shared" si="5"/>
        <v>206786059084053.16</v>
      </c>
      <c r="I49" s="7">
        <f t="shared" si="5"/>
        <v>244335349626272.94</v>
      </c>
      <c r="J49" s="7">
        <f t="shared" si="5"/>
        <v>287769109892352.25</v>
      </c>
      <c r="K49" s="7">
        <f t="shared" si="5"/>
        <v>337869101789575.94</v>
      </c>
      <c r="L49" s="7">
        <f t="shared" si="5"/>
        <v>395503034767907.88</v>
      </c>
      <c r="M49" s="7">
        <f t="shared" si="5"/>
        <v>461632122775223.88</v>
      </c>
      <c r="N49" s="7">
        <f t="shared" si="5"/>
        <v>537319145667796.81</v>
      </c>
      <c r="O49" s="7">
        <f t="shared" si="5"/>
        <v>623737038472225.13</v>
      </c>
      <c r="P49" s="7">
        <f t="shared" si="5"/>
        <v>722178032521104.88</v>
      </c>
      <c r="Q49" s="7">
        <f t="shared" si="5"/>
        <v>834063373115603.25</v>
      </c>
      <c r="R49" s="7">
        <f t="shared" si="5"/>
        <v>960953639003901.5</v>
      </c>
    </row>
    <row r="50" spans="1:18">
      <c r="A50" s="1">
        <v>48</v>
      </c>
      <c r="B50" s="13">
        <f t="shared" si="1"/>
        <v>0.15629999999999999</v>
      </c>
      <c r="C50" s="2">
        <f t="shared" si="5"/>
        <v>113834545295040.8</v>
      </c>
      <c r="D50" s="2">
        <f t="shared" si="5"/>
        <v>137224667798489.14</v>
      </c>
      <c r="E50" s="2">
        <f t="shared" si="5"/>
        <v>164757361106868.31</v>
      </c>
      <c r="F50" s="2">
        <f t="shared" si="5"/>
        <v>197054109633650.06</v>
      </c>
      <c r="G50" s="2">
        <f t="shared" si="5"/>
        <v>234813548062819.72</v>
      </c>
      <c r="H50" s="2">
        <f t="shared" si="5"/>
        <v>278819128158763.78</v>
      </c>
      <c r="I50" s="2">
        <f t="shared" si="5"/>
        <v>329947365662438.38</v>
      </c>
      <c r="J50" s="2">
        <f t="shared" si="5"/>
        <v>389176697980560.94</v>
      </c>
      <c r="K50" s="2">
        <f t="shared" si="5"/>
        <v>457596984330494.06</v>
      </c>
      <c r="L50" s="2">
        <f t="shared" si="5"/>
        <v>536419680969314.75</v>
      </c>
      <c r="M50" s="2">
        <f t="shared" si="5"/>
        <v>626988725110925.63</v>
      </c>
      <c r="N50" s="2">
        <f t="shared" si="5"/>
        <v>730792162120048.88</v>
      </c>
      <c r="O50" s="2">
        <f t="shared" si="5"/>
        <v>849474551566441.75</v>
      </c>
      <c r="P50" s="2">
        <f t="shared" si="5"/>
        <v>984850188726451.13</v>
      </c>
      <c r="Q50" s="2">
        <f t="shared" si="5"/>
        <v>1138917179132181.3</v>
      </c>
      <c r="R50" s="2">
        <f t="shared" si="5"/>
        <v>1313872404790835.8</v>
      </c>
    </row>
    <row r="51" spans="1:18">
      <c r="A51" s="1">
        <v>49</v>
      </c>
      <c r="B51" s="13">
        <f t="shared" si="1"/>
        <v>0.15459999999999999</v>
      </c>
      <c r="C51" s="2">
        <f t="shared" si="5"/>
        <v>150299865044024.06</v>
      </c>
      <c r="D51" s="2">
        <f t="shared" si="5"/>
        <v>181473623037007.91</v>
      </c>
      <c r="E51" s="2">
        <f t="shared" si="5"/>
        <v>218226743003744.66</v>
      </c>
      <c r="F51" s="2">
        <f t="shared" si="5"/>
        <v>261406334274717.22</v>
      </c>
      <c r="G51" s="2">
        <f t="shared" si="5"/>
        <v>311966143809165.63</v>
      </c>
      <c r="H51" s="2">
        <f t="shared" si="5"/>
        <v>370977333413295</v>
      </c>
      <c r="I51" s="2">
        <f t="shared" si="5"/>
        <v>439640090009673.69</v>
      </c>
      <c r="J51" s="2">
        <f t="shared" si="5"/>
        <v>519296114375316.56</v>
      </c>
      <c r="K51" s="2">
        <f t="shared" si="5"/>
        <v>611442035249715.63</v>
      </c>
      <c r="L51" s="2">
        <f t="shared" si="5"/>
        <v>717743797215188.63</v>
      </c>
      <c r="M51" s="2">
        <f t="shared" si="5"/>
        <v>840052072270292</v>
      </c>
      <c r="N51" s="2">
        <f t="shared" si="5"/>
        <v>980418746552423.88</v>
      </c>
      <c r="O51" s="2">
        <f t="shared" si="5"/>
        <v>1141114535218079.5</v>
      </c>
      <c r="P51" s="2">
        <f t="shared" si="5"/>
        <v>1324647780058392.3</v>
      </c>
      <c r="Q51" s="2">
        <f t="shared" si="5"/>
        <v>1533784486013246.3</v>
      </c>
      <c r="R51" s="2">
        <f t="shared" si="5"/>
        <v>1771569654349534.5</v>
      </c>
    </row>
    <row r="52" spans="1:18" s="3" customFormat="1">
      <c r="A52" s="1">
        <v>50</v>
      </c>
      <c r="B52" s="13">
        <f t="shared" si="1"/>
        <v>0.15290000000000001</v>
      </c>
      <c r="C52" s="2">
        <f t="shared" si="5"/>
        <v>195894472403998.94</v>
      </c>
      <c r="D52" s="2">
        <f t="shared" si="5"/>
        <v>236887123781907.31</v>
      </c>
      <c r="E52" s="2">
        <f t="shared" si="5"/>
        <v>285289627432454.63</v>
      </c>
      <c r="F52" s="2">
        <f t="shared" si="5"/>
        <v>342239787139133.25</v>
      </c>
      <c r="G52" s="2">
        <f t="shared" si="5"/>
        <v>409020534440223.88</v>
      </c>
      <c r="H52" s="2">
        <f t="shared" si="5"/>
        <v>487074829848082.88</v>
      </c>
      <c r="I52" s="2">
        <f t="shared" si="5"/>
        <v>578021739162709.25</v>
      </c>
      <c r="J52" s="2">
        <f t="shared" si="5"/>
        <v>683673750723107.88</v>
      </c>
      <c r="K52" s="2">
        <f t="shared" si="5"/>
        <v>806055401687645.5</v>
      </c>
      <c r="L52" s="2">
        <f t="shared" si="5"/>
        <v>947423283711628.38</v>
      </c>
      <c r="M52" s="2">
        <f t="shared" si="5"/>
        <v>1110287500697055.6</v>
      </c>
      <c r="N52" s="2">
        <f t="shared" si="5"/>
        <v>1297434653624802.5</v>
      </c>
      <c r="O52" s="2">
        <f t="shared" si="5"/>
        <v>1511952429843965</v>
      </c>
      <c r="P52" s="2">
        <f t="shared" si="5"/>
        <v>1757255876586350.8</v>
      </c>
      <c r="Q52" s="2">
        <f t="shared" si="5"/>
        <v>2037115440895346</v>
      </c>
      <c r="R52" s="2">
        <f t="shared" si="5"/>
        <v>2355686860608578.5</v>
      </c>
    </row>
    <row r="53" spans="1:18">
      <c r="A53" s="1">
        <v>51</v>
      </c>
      <c r="B53" s="13">
        <f t="shared" si="1"/>
        <v>0.1512</v>
      </c>
      <c r="C53" s="2">
        <f t="shared" ref="C53:R66" si="6">POWER(C$2,1+$A53*$B53)</f>
        <v>252037318279632.97</v>
      </c>
      <c r="D53" s="2">
        <f t="shared" si="6"/>
        <v>305222133221939.25</v>
      </c>
      <c r="E53" s="2">
        <f t="shared" si="6"/>
        <v>368111054835920.88</v>
      </c>
      <c r="F53" s="2">
        <f t="shared" si="6"/>
        <v>442210109634001.13</v>
      </c>
      <c r="G53" s="2">
        <f t="shared" si="6"/>
        <v>529219809772506.44</v>
      </c>
      <c r="H53" s="2">
        <f t="shared" si="6"/>
        <v>631055420902111</v>
      </c>
      <c r="I53" s="2">
        <f t="shared" si="6"/>
        <v>749868858463667.13</v>
      </c>
      <c r="J53" s="2">
        <f t="shared" si="6"/>
        <v>888072306022228.13</v>
      </c>
      <c r="K53" s="2">
        <f t="shared" si="6"/>
        <v>1048363652557475.4</v>
      </c>
      <c r="L53" s="2">
        <f t="shared" si="6"/>
        <v>1233753849003080.3</v>
      </c>
      <c r="M53" s="2">
        <f t="shared" si="6"/>
        <v>1447596287748874</v>
      </c>
      <c r="N53" s="2">
        <f t="shared" si="6"/>
        <v>1693618312289284.3</v>
      </c>
      <c r="O53" s="2">
        <f t="shared" si="6"/>
        <v>1975954967718109.5</v>
      </c>
      <c r="P53" s="2">
        <f t="shared" si="6"/>
        <v>2299185106333370.5</v>
      </c>
      <c r="Q53" s="2">
        <f t="shared" si="6"/>
        <v>2668369966226572</v>
      </c>
      <c r="R53" s="2">
        <f t="shared" si="6"/>
        <v>3089094344387604.5</v>
      </c>
    </row>
    <row r="54" spans="1:18">
      <c r="A54" s="1">
        <v>52</v>
      </c>
      <c r="B54" s="13">
        <f t="shared" si="1"/>
        <v>0.14949999999999999</v>
      </c>
      <c r="C54" s="2">
        <f t="shared" si="6"/>
        <v>320100679361889.38</v>
      </c>
      <c r="D54" s="2">
        <f t="shared" si="6"/>
        <v>388183628449617.88</v>
      </c>
      <c r="E54" s="2">
        <f t="shared" si="6"/>
        <v>468798923267352.19</v>
      </c>
      <c r="F54" s="2">
        <f t="shared" si="6"/>
        <v>563911065498054.88</v>
      </c>
      <c r="G54" s="2">
        <f t="shared" si="6"/>
        <v>675741211615887.63</v>
      </c>
      <c r="H54" s="2">
        <f t="shared" si="6"/>
        <v>806794294022337.88</v>
      </c>
      <c r="I54" s="2">
        <f t="shared" si="6"/>
        <v>959888359579446.5</v>
      </c>
      <c r="J54" s="2">
        <f t="shared" si="6"/>
        <v>1138186256017353</v>
      </c>
      <c r="K54" s="2">
        <f t="shared" si="6"/>
        <v>1345229801503028.5</v>
      </c>
      <c r="L54" s="2">
        <f t="shared" si="6"/>
        <v>1584976577542366.5</v>
      </c>
      <c r="M54" s="2">
        <f t="shared" si="6"/>
        <v>1861839490348827</v>
      </c>
      <c r="N54" s="2">
        <f t="shared" si="6"/>
        <v>2180729250847630.5</v>
      </c>
      <c r="O54" s="2">
        <f t="shared" si="6"/>
        <v>2547099928595487.5</v>
      </c>
      <c r="P54" s="2">
        <f t="shared" si="6"/>
        <v>2966997740081218.5</v>
      </c>
      <c r="Q54" s="2">
        <f t="shared" si="6"/>
        <v>3447113237131421</v>
      </c>
      <c r="R54" s="2">
        <f t="shared" si="6"/>
        <v>3994837066479780.5</v>
      </c>
    </row>
    <row r="55" spans="1:18">
      <c r="A55" s="1">
        <v>53</v>
      </c>
      <c r="B55" s="13">
        <f t="shared" si="1"/>
        <v>0.14779999999999999</v>
      </c>
      <c r="C55" s="2">
        <f t="shared" si="6"/>
        <v>401316872586095.88</v>
      </c>
      <c r="D55" s="2">
        <f t="shared" si="6"/>
        <v>487309671036542.75</v>
      </c>
      <c r="E55" s="2">
        <f t="shared" si="6"/>
        <v>589263062167870</v>
      </c>
      <c r="F55" s="2">
        <f t="shared" si="6"/>
        <v>709702518228915.75</v>
      </c>
      <c r="G55" s="2">
        <f t="shared" si="6"/>
        <v>851487061810493.25</v>
      </c>
      <c r="H55" s="2">
        <f t="shared" si="6"/>
        <v>1017844973571263.4</v>
      </c>
      <c r="I55" s="2">
        <f t="shared" si="6"/>
        <v>1212412467167067</v>
      </c>
      <c r="J55" s="2">
        <f t="shared" si="6"/>
        <v>1439275509828003.5</v>
      </c>
      <c r="K55" s="2">
        <f t="shared" si="6"/>
        <v>1703014973829692</v>
      </c>
      <c r="L55" s="2">
        <f t="shared" si="6"/>
        <v>2008755311022673.5</v>
      </c>
      <c r="M55" s="2">
        <f t="shared" si="6"/>
        <v>2362216949616388.5</v>
      </c>
      <c r="N55" s="2">
        <f t="shared" si="6"/>
        <v>2769772619561892.5</v>
      </c>
      <c r="O55" s="2">
        <f t="shared" si="6"/>
        <v>3238507820139081.5</v>
      </c>
      <c r="P55" s="2">
        <f t="shared" si="6"/>
        <v>3776285650729871</v>
      </c>
      <c r="Q55" s="2">
        <f t="shared" si="6"/>
        <v>4391816233248609</v>
      </c>
      <c r="R55" s="2">
        <f t="shared" si="6"/>
        <v>5094730962303043</v>
      </c>
    </row>
    <row r="56" spans="1:18">
      <c r="A56" s="1">
        <v>54</v>
      </c>
      <c r="B56" s="13">
        <f t="shared" si="1"/>
        <v>0.14610000000000001</v>
      </c>
      <c r="C56" s="2">
        <f t="shared" si="6"/>
        <v>496669304154624.38</v>
      </c>
      <c r="D56" s="2">
        <f t="shared" si="6"/>
        <v>603836649809223.75</v>
      </c>
      <c r="E56" s="2">
        <f t="shared" si="6"/>
        <v>731049355104085.88</v>
      </c>
      <c r="F56" s="2">
        <f t="shared" si="6"/>
        <v>881507183018518.88</v>
      </c>
      <c r="G56" s="2">
        <f t="shared" si="6"/>
        <v>1058836816961694.3</v>
      </c>
      <c r="H56" s="2">
        <f t="shared" si="6"/>
        <v>1267138120921567.3</v>
      </c>
      <c r="I56" s="2">
        <f t="shared" si="6"/>
        <v>1511034302111574</v>
      </c>
      <c r="J56" s="2">
        <f t="shared" si="6"/>
        <v>1795726215582161.5</v>
      </c>
      <c r="K56" s="2">
        <f t="shared" si="6"/>
        <v>2127051059676321</v>
      </c>
      <c r="L56" s="2">
        <f t="shared" si="6"/>
        <v>2511545720791410.5</v>
      </c>
      <c r="M56" s="2">
        <f t="shared" si="6"/>
        <v>2956515035662229.5</v>
      </c>
      <c r="N56" s="2">
        <f t="shared" si="6"/>
        <v>3470105249304135</v>
      </c>
      <c r="O56" s="2">
        <f t="shared" si="6"/>
        <v>4061382956847019.5</v>
      </c>
      <c r="P56" s="2">
        <f t="shared" si="6"/>
        <v>4740419827752835</v>
      </c>
      <c r="Q56" s="2">
        <f t="shared" si="6"/>
        <v>5518383421340706</v>
      </c>
      <c r="R56" s="2">
        <f t="shared" si="6"/>
        <v>6407634413141534</v>
      </c>
    </row>
    <row r="57" spans="1:18">
      <c r="A57" s="1">
        <v>55</v>
      </c>
      <c r="B57" s="13">
        <f t="shared" si="1"/>
        <v>0.1444</v>
      </c>
      <c r="C57" s="2">
        <f t="shared" si="6"/>
        <v>606773070888362.38</v>
      </c>
      <c r="D57" s="2">
        <f t="shared" si="6"/>
        <v>738551068675480.5</v>
      </c>
      <c r="E57" s="2">
        <f t="shared" si="6"/>
        <v>895156656866373.5</v>
      </c>
      <c r="F57" s="2">
        <f t="shared" si="6"/>
        <v>1080585522434138</v>
      </c>
      <c r="G57" s="2">
        <f t="shared" si="6"/>
        <v>1299371532186362.3</v>
      </c>
      <c r="H57" s="2">
        <f t="shared" si="6"/>
        <v>1556645708805257</v>
      </c>
      <c r="I57" s="2">
        <f t="shared" si="6"/>
        <v>1858200252130186.3</v>
      </c>
      <c r="J57" s="2">
        <f t="shared" si="6"/>
        <v>2210557921076229.3</v>
      </c>
      <c r="K57" s="2">
        <f t="shared" si="6"/>
        <v>2621047104330536</v>
      </c>
      <c r="L57" s="2">
        <f t="shared" si="6"/>
        <v>3097882920961808</v>
      </c>
      <c r="M57" s="2">
        <f t="shared" si="6"/>
        <v>3650254705315946</v>
      </c>
      <c r="N57" s="2">
        <f t="shared" si="6"/>
        <v>4288420244053558.5</v>
      </c>
      <c r="O57" s="2">
        <f t="shared" si="6"/>
        <v>5023807146910976</v>
      </c>
      <c r="P57" s="2">
        <f t="shared" si="6"/>
        <v>5869121746737602</v>
      </c>
      <c r="Q57" s="2">
        <f t="shared" si="6"/>
        <v>6838465938574889</v>
      </c>
      <c r="R57" s="2">
        <f t="shared" si="6"/>
        <v>7947462382000626</v>
      </c>
    </row>
    <row r="58" spans="1:18">
      <c r="A58" s="1">
        <v>56</v>
      </c>
      <c r="B58" s="13">
        <f t="shared" si="1"/>
        <v>0.14269999999999999</v>
      </c>
      <c r="C58" s="2">
        <f t="shared" si="6"/>
        <v>731752734205340.13</v>
      </c>
      <c r="D58" s="2">
        <f t="shared" si="6"/>
        <v>891637275608366</v>
      </c>
      <c r="E58" s="2">
        <f t="shared" si="6"/>
        <v>1081848034208382</v>
      </c>
      <c r="F58" s="2">
        <f t="shared" si="6"/>
        <v>1307302866622691.3</v>
      </c>
      <c r="G58" s="2">
        <f t="shared" si="6"/>
        <v>1573587854008915</v>
      </c>
      <c r="H58" s="2">
        <f t="shared" si="6"/>
        <v>1887031296359154.3</v>
      </c>
      <c r="I58" s="2">
        <f t="shared" si="6"/>
        <v>2254784119082362.5</v>
      </c>
      <c r="J58" s="2">
        <f t="shared" si="6"/>
        <v>2684907099634736</v>
      </c>
      <c r="K58" s="2">
        <f t="shared" si="6"/>
        <v>3186465338865691</v>
      </c>
      <c r="L58" s="2">
        <f t="shared" si="6"/>
        <v>3769630418996423.5</v>
      </c>
      <c r="M58" s="2">
        <f t="shared" si="6"/>
        <v>4445790707740131.5</v>
      </c>
      <c r="N58" s="2">
        <f t="shared" si="6"/>
        <v>5227670286006390</v>
      </c>
      <c r="O58" s="2">
        <f t="shared" si="6"/>
        <v>6129456994907107</v>
      </c>
      <c r="P58" s="2">
        <f t="shared" si="6"/>
        <v>7166940116399556</v>
      </c>
      <c r="Q58" s="2">
        <f t="shared" si="6"/>
        <v>8357658220859566</v>
      </c>
      <c r="R58" s="2">
        <f t="shared" si="6"/>
        <v>9721057734179370</v>
      </c>
    </row>
    <row r="59" spans="1:18">
      <c r="A59" s="1">
        <v>57</v>
      </c>
      <c r="B59" s="13">
        <f t="shared" si="1"/>
        <v>0.14099999999999999</v>
      </c>
      <c r="C59" s="2">
        <f t="shared" si="6"/>
        <v>871127024816680.25</v>
      </c>
      <c r="D59" s="2">
        <f t="shared" si="6"/>
        <v>1062533239073789.6</v>
      </c>
      <c r="E59" s="2">
        <f t="shared" si="6"/>
        <v>1290471275811342.8</v>
      </c>
      <c r="F59" s="2">
        <f t="shared" si="6"/>
        <v>1560907121906098.8</v>
      </c>
      <c r="G59" s="2">
        <f t="shared" si="6"/>
        <v>1880624004609651</v>
      </c>
      <c r="H59" s="2">
        <f t="shared" si="6"/>
        <v>2257313761301359.5</v>
      </c>
      <c r="I59" s="2">
        <f t="shared" si="6"/>
        <v>2699676221938587</v>
      </c>
      <c r="J59" s="2">
        <f t="shared" si="6"/>
        <v>3217527121778063</v>
      </c>
      <c r="K59" s="2">
        <f t="shared" si="6"/>
        <v>3821915083906924</v>
      </c>
      <c r="L59" s="2">
        <f t="shared" si="6"/>
        <v>4525248233551529</v>
      </c>
      <c r="M59" s="2">
        <f t="shared" si="6"/>
        <v>5341431029028131</v>
      </c>
      <c r="N59" s="2">
        <f t="shared" si="6"/>
        <v>6286011917560004</v>
      </c>
      <c r="O59" s="2">
        <f t="shared" si="6"/>
        <v>7376342448012350</v>
      </c>
      <c r="P59" s="2">
        <f t="shared" si="6"/>
        <v>8631748496890706</v>
      </c>
      <c r="Q59" s="2">
        <f t="shared" si="6"/>
        <v>1.0073714288707342E+16</v>
      </c>
      <c r="R59" s="2">
        <f t="shared" si="6"/>
        <v>1.1726079917047786E+16</v>
      </c>
    </row>
    <row r="60" spans="1:18">
      <c r="A60" s="1">
        <v>58</v>
      </c>
      <c r="B60" s="13">
        <f t="shared" si="1"/>
        <v>0.13930000000000001</v>
      </c>
      <c r="C60" s="2">
        <f t="shared" si="6"/>
        <v>1023711772378516.6</v>
      </c>
      <c r="D60" s="2">
        <f t="shared" si="6"/>
        <v>1249808451000645.8</v>
      </c>
      <c r="E60" s="2">
        <f t="shared" si="6"/>
        <v>1519306134319883.5</v>
      </c>
      <c r="F60" s="2">
        <f t="shared" si="6"/>
        <v>1839338623998304</v>
      </c>
      <c r="G60" s="2">
        <f t="shared" si="6"/>
        <v>2218024244706264</v>
      </c>
      <c r="H60" s="2">
        <f t="shared" si="6"/>
        <v>2664576892767983</v>
      </c>
      <c r="I60" s="2">
        <f t="shared" si="6"/>
        <v>3189426929859854</v>
      </c>
      <c r="J60" s="2">
        <f t="shared" si="6"/>
        <v>3804352566851720</v>
      </c>
      <c r="K60" s="2">
        <f t="shared" si="6"/>
        <v>4522622410839643</v>
      </c>
      <c r="L60" s="2">
        <f t="shared" si="6"/>
        <v>5359149876993026</v>
      </c>
      <c r="M60" s="2">
        <f t="shared" si="6"/>
        <v>6330660196031080</v>
      </c>
      <c r="N60" s="2">
        <f t="shared" si="6"/>
        <v>7455870777953411</v>
      </c>
      <c r="O60" s="2">
        <f t="shared" si="6"/>
        <v>8755685723079914</v>
      </c>
      <c r="P60" s="2">
        <f t="shared" si="6"/>
        <v>1.0253405302502998E+16</v>
      </c>
      <c r="Q60" s="2">
        <f t="shared" si="6"/>
        <v>1.197495126172859E+16</v>
      </c>
      <c r="R60" s="2">
        <f t="shared" si="6"/>
        <v>1.3949108833571198E+16</v>
      </c>
    </row>
    <row r="61" spans="1:18">
      <c r="A61" s="1">
        <v>59</v>
      </c>
      <c r="B61" s="13">
        <f t="shared" si="1"/>
        <v>0.1376</v>
      </c>
      <c r="C61" s="2">
        <f t="shared" si="6"/>
        <v>1187552957605960</v>
      </c>
      <c r="D61" s="2">
        <f t="shared" si="6"/>
        <v>1451078850836800.8</v>
      </c>
      <c r="E61" s="2">
        <f t="shared" si="6"/>
        <v>1765456851947391.8</v>
      </c>
      <c r="F61" s="2">
        <f t="shared" si="6"/>
        <v>2139095129544802.5</v>
      </c>
      <c r="G61" s="2">
        <f t="shared" si="6"/>
        <v>2581570181725738.5</v>
      </c>
      <c r="H61" s="2">
        <f t="shared" si="6"/>
        <v>3103759683544649.5</v>
      </c>
      <c r="I61" s="2">
        <f t="shared" si="6"/>
        <v>3717987229523088.5</v>
      </c>
      <c r="J61" s="2">
        <f t="shared" si="6"/>
        <v>4438179760799902</v>
      </c>
      <c r="K61" s="2">
        <f t="shared" si="6"/>
        <v>5280038501397779</v>
      </c>
      <c r="L61" s="2">
        <f t="shared" si="6"/>
        <v>6261224263756435</v>
      </c>
      <c r="M61" s="2">
        <f t="shared" si="6"/>
        <v>7401558020154170</v>
      </c>
      <c r="N61" s="2">
        <f t="shared" si="6"/>
        <v>8723237673913240</v>
      </c>
      <c r="O61" s="2">
        <f t="shared" si="6"/>
        <v>1.025107200236055E+16</v>
      </c>
      <c r="P61" s="2">
        <f t="shared" si="6"/>
        <v>1.2012732782394826E+16</v>
      </c>
      <c r="Q61" s="2">
        <f t="shared" si="6"/>
        <v>1.4039026149197894E+16</v>
      </c>
      <c r="R61" s="2">
        <f t="shared" si="6"/>
        <v>1.6364184279120712E+16</v>
      </c>
    </row>
    <row r="62" spans="1:18">
      <c r="A62" s="1">
        <v>60</v>
      </c>
      <c r="B62" s="13">
        <f t="shared" si="1"/>
        <v>0.13589999999999999</v>
      </c>
      <c r="C62" s="2">
        <f t="shared" si="6"/>
        <v>1359901181500729.8</v>
      </c>
      <c r="D62" s="2">
        <f t="shared" si="6"/>
        <v>1662972973708535.8</v>
      </c>
      <c r="E62" s="2">
        <f t="shared" si="6"/>
        <v>2024807736561790.3</v>
      </c>
      <c r="F62" s="2">
        <f t="shared" si="6"/>
        <v>2455174060008097</v>
      </c>
      <c r="G62" s="2">
        <f t="shared" si="6"/>
        <v>2965206316456667.5</v>
      </c>
      <c r="H62" s="2">
        <f t="shared" si="6"/>
        <v>3567561098989832.5</v>
      </c>
      <c r="I62" s="2">
        <f t="shared" si="6"/>
        <v>4276587793208528</v>
      </c>
      <c r="J62" s="2">
        <f t="shared" si="6"/>
        <v>5108514231965500</v>
      </c>
      <c r="K62" s="2">
        <f t="shared" si="6"/>
        <v>6081648424887757</v>
      </c>
      <c r="L62" s="2">
        <f t="shared" si="6"/>
        <v>7216597398244805</v>
      </c>
      <c r="M62" s="2">
        <f t="shared" si="6"/>
        <v>8536504225382500</v>
      </c>
      <c r="N62" s="2">
        <f t="shared" si="6"/>
        <v>1.006730437361731E+16</v>
      </c>
      <c r="O62" s="2">
        <f t="shared" si="6"/>
        <v>1.1838002540177614E+16</v>
      </c>
      <c r="P62" s="2">
        <f t="shared" si="6"/>
        <v>1.3880971197486002E+16</v>
      </c>
      <c r="Q62" s="2">
        <f t="shared" si="6"/>
        <v>1.6232272116807334E+16</v>
      </c>
      <c r="R62" s="2">
        <f t="shared" si="6"/>
        <v>1.89320021890395E+16</v>
      </c>
    </row>
    <row r="63" spans="1:18">
      <c r="A63" s="1">
        <v>61</v>
      </c>
      <c r="B63" s="13">
        <f t="shared" si="1"/>
        <v>0.13420000000000001</v>
      </c>
      <c r="C63" s="2">
        <f t="shared" si="6"/>
        <v>1537236876193033.8</v>
      </c>
      <c r="D63" s="2">
        <f t="shared" si="6"/>
        <v>1881161116804299.8</v>
      </c>
      <c r="E63" s="2">
        <f t="shared" si="6"/>
        <v>2292056624710195.5</v>
      </c>
      <c r="F63" s="2">
        <f t="shared" si="6"/>
        <v>2781110564300017.5</v>
      </c>
      <c r="G63" s="2">
        <f t="shared" si="6"/>
        <v>3361082946638982.5</v>
      </c>
      <c r="H63" s="2">
        <f t="shared" si="6"/>
        <v>4046487972200193</v>
      </c>
      <c r="I63" s="2">
        <f t="shared" si="6"/>
        <v>4853791889779833</v>
      </c>
      <c r="J63" s="2">
        <f t="shared" si="6"/>
        <v>5801628492560882</v>
      </c>
      <c r="K63" s="2">
        <f t="shared" si="6"/>
        <v>6911033423422307</v>
      </c>
      <c r="L63" s="2">
        <f t="shared" si="6"/>
        <v>8205698513964236</v>
      </c>
      <c r="M63" s="2">
        <f t="shared" si="6"/>
        <v>9712247435335992</v>
      </c>
      <c r="N63" s="2">
        <f t="shared" si="6"/>
        <v>1.1460533993821816E+16</v>
      </c>
      <c r="O63" s="2">
        <f t="shared" si="6"/>
        <v>1.3483964460257938E+16</v>
      </c>
      <c r="P63" s="2">
        <f t="shared" si="6"/>
        <v>1.581984537973525E+16</v>
      </c>
      <c r="Q63" s="2">
        <f t="shared" si="6"/>
        <v>1.8509758366681112E+16</v>
      </c>
      <c r="R63" s="2">
        <f t="shared" si="6"/>
        <v>2.1599963450322224E+16</v>
      </c>
    </row>
    <row r="64" spans="1:18">
      <c r="A64" s="1">
        <v>62</v>
      </c>
      <c r="B64" s="13">
        <f t="shared" si="1"/>
        <v>0.13250000000000001</v>
      </c>
      <c r="C64" s="2">
        <f t="shared" si="6"/>
        <v>1715352241782222.8</v>
      </c>
      <c r="D64" s="2">
        <f t="shared" si="6"/>
        <v>2100455180238182.3</v>
      </c>
      <c r="E64" s="2">
        <f t="shared" si="6"/>
        <v>2560835967134118.5</v>
      </c>
      <c r="F64" s="2">
        <f t="shared" si="6"/>
        <v>3109123708106519</v>
      </c>
      <c r="G64" s="2">
        <f t="shared" si="6"/>
        <v>3759731901919778</v>
      </c>
      <c r="H64" s="2">
        <f t="shared" si="6"/>
        <v>4529065379012619</v>
      </c>
      <c r="I64" s="2">
        <f t="shared" si="6"/>
        <v>5435746222758124</v>
      </c>
      <c r="J64" s="2">
        <f t="shared" si="6"/>
        <v>6500859973835080</v>
      </c>
      <c r="K64" s="2">
        <f t="shared" si="6"/>
        <v>7748223478224122</v>
      </c>
      <c r="L64" s="2">
        <f t="shared" si="6"/>
        <v>9204675800952086</v>
      </c>
      <c r="M64" s="2">
        <f t="shared" si="6"/>
        <v>1.0900393690818266E+16</v>
      </c>
      <c r="N64" s="2">
        <f t="shared" si="6"/>
        <v>1.2869233145952436E+16</v>
      </c>
      <c r="O64" s="2">
        <f t="shared" si="6"/>
        <v>1.5149098696185422E+16</v>
      </c>
      <c r="P64" s="2">
        <f t="shared" si="6"/>
        <v>1.7782342085860068E+16</v>
      </c>
      <c r="Q64" s="2">
        <f t="shared" si="6"/>
        <v>2.0816192109884708E+16</v>
      </c>
      <c r="R64" s="2">
        <f t="shared" si="6"/>
        <v>2.4303217426534848E+16</v>
      </c>
    </row>
    <row r="65" spans="1:18">
      <c r="A65" s="1">
        <v>63</v>
      </c>
      <c r="B65" s="13">
        <f t="shared" si="1"/>
        <v>0.1308</v>
      </c>
      <c r="C65" s="2">
        <f t="shared" si="6"/>
        <v>1889491368321859.8</v>
      </c>
      <c r="D65" s="2">
        <f t="shared" si="6"/>
        <v>2314981196879979</v>
      </c>
      <c r="E65" s="2">
        <f t="shared" si="6"/>
        <v>2823924273478366</v>
      </c>
      <c r="F65" s="2">
        <f t="shared" si="6"/>
        <v>3430374456747696</v>
      </c>
      <c r="G65" s="2">
        <f t="shared" si="6"/>
        <v>4150379964452054</v>
      </c>
      <c r="H65" s="2">
        <f t="shared" si="6"/>
        <v>5002215850921755</v>
      </c>
      <c r="I65" s="2">
        <f t="shared" si="6"/>
        <v>6006637944075224</v>
      </c>
      <c r="J65" s="2">
        <f t="shared" si="6"/>
        <v>7187159724102035</v>
      </c>
      <c r="K65" s="2">
        <f t="shared" si="6"/>
        <v>8570353695197745</v>
      </c>
      <c r="L65" s="2">
        <f t="shared" si="6"/>
        <v>1.0186178872817618E+16</v>
      </c>
      <c r="M65" s="2">
        <f t="shared" si="6"/>
        <v>1.2068336081760978E+16</v>
      </c>
      <c r="N65" s="2">
        <f t="shared" si="6"/>
        <v>1.4254652835017426E+16</v>
      </c>
      <c r="O65" s="2">
        <f t="shared" si="6"/>
        <v>1.678749963971233E+16</v>
      </c>
      <c r="P65" s="2">
        <f t="shared" si="6"/>
        <v>1.9714239654681844E+16</v>
      </c>
      <c r="Q65" s="2">
        <f t="shared" si="6"/>
        <v>2.3087713704207684E+16</v>
      </c>
      <c r="R65" s="2">
        <f t="shared" si="6"/>
        <v>2.6966762734241332E+16</v>
      </c>
    </row>
    <row r="66" spans="1:18">
      <c r="A66" s="1">
        <v>64</v>
      </c>
      <c r="B66" s="13">
        <f t="shared" si="1"/>
        <v>0.12909999999999999</v>
      </c>
      <c r="C66" s="2">
        <f t="shared" si="6"/>
        <v>2054544667363059.8</v>
      </c>
      <c r="D66" s="2">
        <f t="shared" si="6"/>
        <v>2518419887100006</v>
      </c>
      <c r="E66" s="2">
        <f t="shared" si="6"/>
        <v>3073542334077003.5</v>
      </c>
      <c r="F66" s="2">
        <f t="shared" si="6"/>
        <v>3735328806289799</v>
      </c>
      <c r="G66" s="2">
        <f t="shared" si="6"/>
        <v>4521392105233743</v>
      </c>
      <c r="H66" s="2">
        <f t="shared" si="6"/>
        <v>5451798152883130</v>
      </c>
      <c r="I66" s="2">
        <f t="shared" si="6"/>
        <v>6549346971276381</v>
      </c>
      <c r="J66" s="2">
        <f t="shared" si="6"/>
        <v>7839879184301287</v>
      </c>
      <c r="K66" s="2">
        <f t="shared" si="6"/>
        <v>9352609779675020</v>
      </c>
      <c r="L66" s="2">
        <f t="shared" si="6"/>
        <v>1.1120490949539026E+16</v>
      </c>
      <c r="M66" s="2">
        <f t="shared" si="6"/>
        <v>1.3180605910549758E+16</v>
      </c>
      <c r="N66" s="2">
        <f t="shared" si="6"/>
        <v>1.5574595688855152E+16</v>
      </c>
      <c r="O66" s="2">
        <f t="shared" si="6"/>
        <v>1.8349120941909692E+16</v>
      </c>
      <c r="P66" s="2">
        <f t="shared" si="6"/>
        <v>2.1556360977712068E+16</v>
      </c>
      <c r="Q66" s="2">
        <f t="shared" si="6"/>
        <v>2.5254552222758976E+16</v>
      </c>
      <c r="R66" s="2">
        <f t="shared" si="6"/>
        <v>2.9508568482798064E+16</v>
      </c>
    </row>
    <row r="70" spans="1:18">
      <c r="A70" s="14" t="s">
        <v>20</v>
      </c>
      <c r="B70" s="14"/>
      <c r="C70" s="14"/>
      <c r="D70" s="14"/>
      <c r="E70" s="14"/>
      <c r="F70" s="14"/>
      <c r="G70" s="14"/>
    </row>
    <row r="71" spans="1:18">
      <c r="A71" s="1" t="s">
        <v>18</v>
      </c>
      <c r="B71" s="1" t="s">
        <v>8</v>
      </c>
      <c r="C71" s="1" t="s">
        <v>19</v>
      </c>
      <c r="D71" s="1" t="s">
        <v>12</v>
      </c>
      <c r="E71" s="1" t="s">
        <v>10</v>
      </c>
      <c r="F71" s="1" t="s">
        <v>11</v>
      </c>
      <c r="G71" s="1" t="s">
        <v>17</v>
      </c>
      <c r="H71" s="1" t="s">
        <v>2</v>
      </c>
      <c r="I71" s="1" t="s">
        <v>3</v>
      </c>
      <c r="J71" s="1" t="s">
        <v>4</v>
      </c>
      <c r="K71" s="1" t="s">
        <v>15</v>
      </c>
      <c r="L71" s="1" t="s">
        <v>14</v>
      </c>
    </row>
    <row r="72" spans="1:18">
      <c r="A72" s="1">
        <v>1</v>
      </c>
      <c r="B72" s="2">
        <f>_xlfn.CEILING.MATH(POWER(D72,A72-1))</f>
        <v>1</v>
      </c>
      <c r="C72" s="2">
        <f>_xlfn.CEILING.MATH(MAX(E72, MIN(B72,F72)))</f>
        <v>10</v>
      </c>
      <c r="D72" s="6">
        <v>1.73</v>
      </c>
      <c r="E72" s="2">
        <v>10</v>
      </c>
      <c r="F72" s="2">
        <v>50000</v>
      </c>
      <c r="G72" s="10">
        <v>0.20499999999999999</v>
      </c>
      <c r="H72" s="4">
        <f t="shared" ref="H72:H102" si="7">C3</f>
        <v>98.202168752566635</v>
      </c>
      <c r="I72" s="2">
        <f t="shared" ref="I72:I103" si="8">H72/C72</f>
        <v>9.8202168752566639</v>
      </c>
      <c r="J72" s="4">
        <f>R3</f>
        <v>138.89040896908267</v>
      </c>
      <c r="K72" s="2">
        <f t="shared" ref="K72:K103" si="9">J72/C72</f>
        <v>13.889040896908266</v>
      </c>
      <c r="L72" s="12">
        <f t="shared" ref="L72:L134" si="10">J72*$D$156</f>
        <v>1.3889040896908268E-6</v>
      </c>
    </row>
    <row r="73" spans="1:18">
      <c r="A73" s="1">
        <v>2</v>
      </c>
      <c r="B73" s="2">
        <f t="shared" ref="B73:B135" si="11">POWER(D73,A73-1)</f>
        <v>1.74</v>
      </c>
      <c r="C73" s="2">
        <f t="shared" ref="C73:C135" si="12">_xlfn.CEILING.MATH(MAX(E73, MIN(B73,F73)))</f>
        <v>10</v>
      </c>
      <c r="D73" s="6">
        <v>1.74</v>
      </c>
      <c r="E73" s="2">
        <v>10</v>
      </c>
      <c r="F73" s="2">
        <v>60000</v>
      </c>
      <c r="G73" s="10">
        <v>0.20499999999999999</v>
      </c>
      <c r="H73" s="4">
        <f t="shared" si="7"/>
        <v>214.30368772683468</v>
      </c>
      <c r="I73" s="2">
        <f t="shared" si="8"/>
        <v>21.430368772683469</v>
      </c>
      <c r="J73" s="4">
        <f t="shared" ref="J73:J102" si="13">R4</f>
        <v>321.50909505998379</v>
      </c>
      <c r="K73" s="2">
        <f t="shared" si="9"/>
        <v>32.150909505998378</v>
      </c>
      <c r="L73" s="12">
        <f t="shared" si="10"/>
        <v>3.2150909505998382E-6</v>
      </c>
    </row>
    <row r="74" spans="1:18">
      <c r="A74" s="1">
        <v>3</v>
      </c>
      <c r="B74" s="2">
        <f t="shared" si="11"/>
        <v>2.9929000000000001</v>
      </c>
      <c r="C74" s="2">
        <f t="shared" si="12"/>
        <v>10</v>
      </c>
      <c r="D74" s="6">
        <v>1.73</v>
      </c>
      <c r="E74" s="2">
        <v>10</v>
      </c>
      <c r="F74" s="2">
        <v>70000</v>
      </c>
      <c r="G74" s="10">
        <v>0.20499999999999999</v>
      </c>
      <c r="H74" s="4">
        <f t="shared" si="7"/>
        <v>467.6685979210659</v>
      </c>
      <c r="I74" s="2">
        <f t="shared" si="8"/>
        <v>46.766859792106587</v>
      </c>
      <c r="J74" s="4">
        <f t="shared" si="13"/>
        <v>744.24216166934741</v>
      </c>
      <c r="K74" s="2">
        <f t="shared" si="9"/>
        <v>74.424216166934741</v>
      </c>
      <c r="L74" s="12">
        <f t="shared" si="10"/>
        <v>7.4424216166934741E-6</v>
      </c>
    </row>
    <row r="75" spans="1:18">
      <c r="A75" s="1">
        <v>4</v>
      </c>
      <c r="B75" s="2">
        <f t="shared" si="11"/>
        <v>5.1777170000000003</v>
      </c>
      <c r="C75" s="2">
        <f t="shared" si="12"/>
        <v>10</v>
      </c>
      <c r="D75" s="6">
        <v>1.73</v>
      </c>
      <c r="E75" s="2">
        <v>10</v>
      </c>
      <c r="F75" s="2">
        <v>80000</v>
      </c>
      <c r="G75" s="10">
        <v>0.20499999999999999</v>
      </c>
      <c r="H75" s="4">
        <f t="shared" si="7"/>
        <v>1020.5793460737937</v>
      </c>
      <c r="I75" s="2">
        <f t="shared" si="8"/>
        <v>102.05793460737937</v>
      </c>
      <c r="J75" s="4">
        <f t="shared" si="13"/>
        <v>1722.8016367714956</v>
      </c>
      <c r="K75" s="2">
        <f t="shared" si="9"/>
        <v>172.28016367714957</v>
      </c>
      <c r="L75" s="12">
        <f t="shared" si="10"/>
        <v>1.7228016367714955E-5</v>
      </c>
    </row>
    <row r="76" spans="1:18">
      <c r="A76" s="1">
        <v>5</v>
      </c>
      <c r="B76" s="2">
        <f t="shared" si="11"/>
        <v>8.9574504099999999</v>
      </c>
      <c r="C76" s="2">
        <f t="shared" si="12"/>
        <v>10</v>
      </c>
      <c r="D76" s="6">
        <v>1.73</v>
      </c>
      <c r="E76" s="2">
        <v>10</v>
      </c>
      <c r="F76" s="2">
        <v>90000</v>
      </c>
      <c r="G76" s="10">
        <v>0.20499999999999999</v>
      </c>
      <c r="H76" s="4">
        <f t="shared" si="7"/>
        <v>2227.1801148560608</v>
      </c>
      <c r="I76" s="2">
        <f t="shared" si="8"/>
        <v>222.71801148560607</v>
      </c>
      <c r="J76" s="4">
        <f t="shared" si="13"/>
        <v>3988.0103983966355</v>
      </c>
      <c r="K76" s="2">
        <f t="shared" si="9"/>
        <v>398.80103983966353</v>
      </c>
      <c r="L76" s="12">
        <f t="shared" si="10"/>
        <v>3.9880103983966353E-5</v>
      </c>
    </row>
    <row r="77" spans="1:18">
      <c r="A77" s="1">
        <v>6</v>
      </c>
      <c r="B77" s="2">
        <f t="shared" si="11"/>
        <v>15.4963892093</v>
      </c>
      <c r="C77" s="2">
        <f t="shared" si="12"/>
        <v>16</v>
      </c>
      <c r="D77" s="6">
        <v>1.73</v>
      </c>
      <c r="E77" s="2">
        <v>10</v>
      </c>
      <c r="F77" s="2">
        <v>100000</v>
      </c>
      <c r="G77" s="10">
        <v>0.20499999999999999</v>
      </c>
      <c r="H77" s="4">
        <f t="shared" si="7"/>
        <v>4860.3092773656808</v>
      </c>
      <c r="I77" s="2">
        <f t="shared" si="8"/>
        <v>303.76932983535505</v>
      </c>
      <c r="J77" s="4">
        <f t="shared" si="13"/>
        <v>9231.6065867710604</v>
      </c>
      <c r="K77" s="2">
        <f t="shared" si="9"/>
        <v>576.97541167319127</v>
      </c>
      <c r="L77" s="12">
        <f t="shared" si="10"/>
        <v>9.2316065867710607E-5</v>
      </c>
    </row>
    <row r="78" spans="1:18">
      <c r="A78" s="1">
        <v>7</v>
      </c>
      <c r="B78" s="2">
        <f t="shared" si="11"/>
        <v>26.808753332089001</v>
      </c>
      <c r="C78" s="2">
        <f t="shared" si="12"/>
        <v>27</v>
      </c>
      <c r="D78" s="6">
        <v>1.73</v>
      </c>
      <c r="E78" s="2">
        <v>10</v>
      </c>
      <c r="F78" s="2">
        <v>100000</v>
      </c>
      <c r="G78" s="10">
        <v>0.20499999999999999</v>
      </c>
      <c r="H78" s="4">
        <f t="shared" si="7"/>
        <v>10606.509152122868</v>
      </c>
      <c r="I78" s="2">
        <f t="shared" si="8"/>
        <v>392.83367230084696</v>
      </c>
      <c r="J78" s="4">
        <f t="shared" si="13"/>
        <v>21369.693571305117</v>
      </c>
      <c r="K78" s="2">
        <f t="shared" si="9"/>
        <v>791.47013227055993</v>
      </c>
      <c r="L78" s="12">
        <f t="shared" si="10"/>
        <v>2.1369693571305119E-4</v>
      </c>
    </row>
    <row r="79" spans="1:18">
      <c r="A79" s="1">
        <v>8</v>
      </c>
      <c r="B79" s="2">
        <f t="shared" si="11"/>
        <v>46.379143264513971</v>
      </c>
      <c r="C79" s="2">
        <f t="shared" si="12"/>
        <v>47</v>
      </c>
      <c r="D79" s="6">
        <v>1.73</v>
      </c>
      <c r="E79" s="2">
        <v>10</v>
      </c>
      <c r="F79" s="2">
        <v>100000</v>
      </c>
      <c r="G79" s="10">
        <v>0.20499999999999999</v>
      </c>
      <c r="H79" s="4">
        <f t="shared" si="7"/>
        <v>23146.271147386946</v>
      </c>
      <c r="I79" s="2">
        <f t="shared" si="8"/>
        <v>492.47385419972227</v>
      </c>
      <c r="J79" s="4">
        <f t="shared" si="13"/>
        <v>49467.424661042467</v>
      </c>
      <c r="K79" s="2">
        <f t="shared" si="9"/>
        <v>1052.4983970434566</v>
      </c>
      <c r="L79" s="12">
        <f t="shared" si="10"/>
        <v>4.9467424661042464E-4</v>
      </c>
    </row>
    <row r="80" spans="1:18">
      <c r="A80" s="1">
        <v>9</v>
      </c>
      <c r="B80" s="2">
        <f t="shared" si="11"/>
        <v>80.235917847609159</v>
      </c>
      <c r="C80" s="2">
        <f t="shared" si="12"/>
        <v>81</v>
      </c>
      <c r="D80" s="6">
        <v>1.73</v>
      </c>
      <c r="E80" s="2">
        <v>10</v>
      </c>
      <c r="F80" s="2">
        <v>100000</v>
      </c>
      <c r="G80" s="10">
        <v>0.20499999999999999</v>
      </c>
      <c r="H80" s="4">
        <f t="shared" si="7"/>
        <v>50511.422782407943</v>
      </c>
      <c r="I80" s="2">
        <f t="shared" si="8"/>
        <v>623.59781212849316</v>
      </c>
      <c r="J80" s="4">
        <f t="shared" si="13"/>
        <v>114509.18069699117</v>
      </c>
      <c r="K80" s="2">
        <f t="shared" si="9"/>
        <v>1413.6935888517428</v>
      </c>
      <c r="L80" s="12">
        <f t="shared" si="10"/>
        <v>1.1450918069699117E-3</v>
      </c>
    </row>
    <row r="81" spans="1:12">
      <c r="A81" s="1">
        <v>10</v>
      </c>
      <c r="B81" s="2">
        <f t="shared" si="11"/>
        <v>138.80813787636384</v>
      </c>
      <c r="C81" s="2">
        <f t="shared" si="12"/>
        <v>139</v>
      </c>
      <c r="D81" s="6">
        <v>1.73</v>
      </c>
      <c r="E81" s="2">
        <v>10</v>
      </c>
      <c r="F81" s="2">
        <v>100000</v>
      </c>
      <c r="G81" s="10">
        <v>0.20499999999999999</v>
      </c>
      <c r="H81" s="4">
        <f t="shared" si="7"/>
        <v>110229.58364467236</v>
      </c>
      <c r="I81" s="2">
        <f t="shared" si="8"/>
        <v>793.01858737174359</v>
      </c>
      <c r="J81" s="4">
        <f t="shared" si="13"/>
        <v>265070.44896199513</v>
      </c>
      <c r="K81" s="2">
        <f t="shared" si="9"/>
        <v>1906.9816472085981</v>
      </c>
      <c r="L81" s="12">
        <f t="shared" si="10"/>
        <v>2.6507044896199516E-3</v>
      </c>
    </row>
    <row r="82" spans="1:12">
      <c r="A82" s="1">
        <v>11</v>
      </c>
      <c r="B82" s="2">
        <f t="shared" si="11"/>
        <v>240.13807852610947</v>
      </c>
      <c r="C82" s="2">
        <f t="shared" si="12"/>
        <v>241</v>
      </c>
      <c r="D82" s="6">
        <v>1.73</v>
      </c>
      <c r="E82" s="2">
        <v>10</v>
      </c>
      <c r="F82" s="2">
        <v>100000</v>
      </c>
      <c r="G82" s="10">
        <v>0.20499999999999999</v>
      </c>
      <c r="H82" s="4">
        <f t="shared" si="7"/>
        <v>240550.75943553945</v>
      </c>
      <c r="I82" s="2">
        <f t="shared" si="8"/>
        <v>998.13593126779858</v>
      </c>
      <c r="J82" s="4">
        <f t="shared" si="13"/>
        <v>613595.71769916394</v>
      </c>
      <c r="K82" s="2">
        <f t="shared" si="9"/>
        <v>2546.0403224031697</v>
      </c>
      <c r="L82" s="12">
        <f t="shared" si="10"/>
        <v>6.1359571769916393E-3</v>
      </c>
    </row>
    <row r="83" spans="1:12">
      <c r="A83" s="1">
        <v>12</v>
      </c>
      <c r="B83" s="2">
        <f t="shared" si="11"/>
        <v>415.43887585016938</v>
      </c>
      <c r="C83" s="2">
        <f t="shared" si="12"/>
        <v>416</v>
      </c>
      <c r="D83" s="6">
        <v>1.73</v>
      </c>
      <c r="E83" s="2">
        <v>10</v>
      </c>
      <c r="F83" s="2">
        <v>100000</v>
      </c>
      <c r="G83" s="10">
        <v>0.20499999999999999</v>
      </c>
      <c r="H83" s="4">
        <f t="shared" si="7"/>
        <v>524946.80603659805</v>
      </c>
      <c r="I83" s="2">
        <f t="shared" si="8"/>
        <v>1261.8913606648991</v>
      </c>
      <c r="J83" s="4">
        <f t="shared" si="13"/>
        <v>1420376.002881913</v>
      </c>
      <c r="K83" s="2">
        <f t="shared" si="9"/>
        <v>3414.36539154306</v>
      </c>
      <c r="L83" s="12">
        <f t="shared" si="10"/>
        <v>1.420376002881913E-2</v>
      </c>
    </row>
    <row r="84" spans="1:12">
      <c r="A84" s="1">
        <v>13</v>
      </c>
      <c r="B84" s="2">
        <f t="shared" si="11"/>
        <v>718.70925522079301</v>
      </c>
      <c r="C84" s="2">
        <f t="shared" si="12"/>
        <v>719</v>
      </c>
      <c r="D84" s="6">
        <v>1.73</v>
      </c>
      <c r="E84" s="2">
        <v>10</v>
      </c>
      <c r="F84" s="2">
        <v>100000</v>
      </c>
      <c r="G84" s="10">
        <v>0.20499999999999999</v>
      </c>
      <c r="H84" s="4">
        <f t="shared" si="7"/>
        <v>1145575.8851672639</v>
      </c>
      <c r="I84" s="2">
        <f t="shared" si="8"/>
        <v>1593.2905217903531</v>
      </c>
      <c r="J84" s="4">
        <f t="shared" si="13"/>
        <v>3287943.3988356623</v>
      </c>
      <c r="K84" s="2">
        <f t="shared" si="9"/>
        <v>4572.9393586031465</v>
      </c>
      <c r="L84" s="12">
        <f t="shared" si="10"/>
        <v>3.2879433988356625E-2</v>
      </c>
    </row>
    <row r="85" spans="1:12">
      <c r="A85" s="1">
        <v>14</v>
      </c>
      <c r="B85" s="2">
        <f t="shared" si="11"/>
        <v>1243.3670115319719</v>
      </c>
      <c r="C85" s="2">
        <f t="shared" si="12"/>
        <v>1244</v>
      </c>
      <c r="D85" s="6">
        <v>1.73</v>
      </c>
      <c r="E85" s="2">
        <v>10</v>
      </c>
      <c r="F85" s="2">
        <v>100000</v>
      </c>
      <c r="G85" s="10">
        <v>0.20499999999999999</v>
      </c>
      <c r="H85" s="4">
        <f t="shared" si="7"/>
        <v>2499956.3643125859</v>
      </c>
      <c r="I85" s="2">
        <f t="shared" si="8"/>
        <v>2009.6112253316608</v>
      </c>
      <c r="J85" s="4">
        <f t="shared" si="13"/>
        <v>7611063.3888580091</v>
      </c>
      <c r="K85" s="2">
        <f t="shared" si="9"/>
        <v>6118.218158245988</v>
      </c>
      <c r="L85" s="12">
        <f t="shared" si="10"/>
        <v>7.6110633888580095E-2</v>
      </c>
    </row>
    <row r="86" spans="1:12">
      <c r="A86" s="1">
        <v>15</v>
      </c>
      <c r="B86" s="2">
        <f t="shared" si="11"/>
        <v>2151.0249299503112</v>
      </c>
      <c r="C86" s="2">
        <f t="shared" si="12"/>
        <v>2152</v>
      </c>
      <c r="D86" s="6">
        <v>1.73</v>
      </c>
      <c r="E86" s="2">
        <v>10</v>
      </c>
      <c r="F86" s="2">
        <v>100000</v>
      </c>
      <c r="G86" s="10">
        <v>0.20499999999999999</v>
      </c>
      <c r="H86" s="4">
        <f t="shared" si="7"/>
        <v>5455580.8169394918</v>
      </c>
      <c r="I86" s="2">
        <f t="shared" si="8"/>
        <v>2535.121197462589</v>
      </c>
      <c r="J86" s="4">
        <f t="shared" si="13"/>
        <v>17618395.112801645</v>
      </c>
      <c r="K86" s="2">
        <f t="shared" si="9"/>
        <v>8186.9865765806899</v>
      </c>
      <c r="L86" s="12">
        <f t="shared" si="10"/>
        <v>0.17618395112801646</v>
      </c>
    </row>
    <row r="87" spans="1:12">
      <c r="A87" s="1">
        <v>16</v>
      </c>
      <c r="B87" s="2">
        <f t="shared" si="11"/>
        <v>3721.2731288140385</v>
      </c>
      <c r="C87" s="2">
        <f t="shared" si="12"/>
        <v>3722</v>
      </c>
      <c r="D87" s="6">
        <v>1.73</v>
      </c>
      <c r="E87" s="2">
        <v>10</v>
      </c>
      <c r="F87" s="2">
        <v>100000</v>
      </c>
      <c r="G87" s="10">
        <v>0.20499999999999999</v>
      </c>
      <c r="H87" s="4">
        <f t="shared" si="7"/>
        <v>11905552.622852366</v>
      </c>
      <c r="I87" s="2">
        <f t="shared" si="8"/>
        <v>3198.6976418195504</v>
      </c>
      <c r="J87" s="4">
        <f t="shared" si="13"/>
        <v>40783768.376598515</v>
      </c>
      <c r="K87" s="2">
        <f t="shared" si="9"/>
        <v>10957.487473562202</v>
      </c>
      <c r="L87" s="12">
        <f t="shared" si="10"/>
        <v>0.40783768376598517</v>
      </c>
    </row>
    <row r="88" spans="1:12">
      <c r="A88" s="1">
        <v>17</v>
      </c>
      <c r="B88" s="2">
        <f t="shared" si="11"/>
        <v>6437.8025128482859</v>
      </c>
      <c r="C88" s="2">
        <f t="shared" si="12"/>
        <v>6438</v>
      </c>
      <c r="D88" s="6">
        <v>1.73</v>
      </c>
      <c r="E88" s="2">
        <v>10</v>
      </c>
      <c r="F88" s="2">
        <v>100000</v>
      </c>
      <c r="G88" s="10">
        <v>0.20499999999999999</v>
      </c>
      <c r="H88" s="4">
        <f t="shared" si="7"/>
        <v>25981135.283598013</v>
      </c>
      <c r="I88" s="2">
        <f t="shared" si="8"/>
        <v>4035.591066107178</v>
      </c>
      <c r="J88" s="4">
        <f t="shared" si="13"/>
        <v>94407904.485435247</v>
      </c>
      <c r="K88" s="2">
        <f t="shared" si="9"/>
        <v>14664.166586740486</v>
      </c>
      <c r="L88" s="12">
        <f t="shared" si="10"/>
        <v>0.94407904485435246</v>
      </c>
    </row>
    <row r="89" spans="1:12">
      <c r="A89" s="1">
        <v>18</v>
      </c>
      <c r="B89" s="2">
        <f t="shared" si="11"/>
        <v>11137.398347227534</v>
      </c>
      <c r="C89" s="2">
        <f t="shared" si="12"/>
        <v>11138</v>
      </c>
      <c r="D89" s="6">
        <v>1.73</v>
      </c>
      <c r="E89" s="2">
        <v>10</v>
      </c>
      <c r="F89" s="2">
        <v>100000</v>
      </c>
      <c r="G89" s="10">
        <v>0.20499999999999999</v>
      </c>
      <c r="H89" s="4">
        <f t="shared" si="7"/>
        <v>56697862.922292352</v>
      </c>
      <c r="I89" s="2">
        <f t="shared" si="8"/>
        <v>5090.4886803997442</v>
      </c>
      <c r="J89" s="4">
        <f t="shared" si="13"/>
        <v>218539207.73160276</v>
      </c>
      <c r="K89" s="2">
        <f t="shared" si="9"/>
        <v>19621.045765092724</v>
      </c>
      <c r="L89" s="12">
        <f t="shared" si="10"/>
        <v>2.1853920773160276</v>
      </c>
    </row>
    <row r="90" spans="1:12">
      <c r="A90" s="3">
        <v>19</v>
      </c>
      <c r="B90" s="2">
        <f t="shared" si="11"/>
        <v>19267.699140703637</v>
      </c>
      <c r="C90" s="2">
        <f t="shared" si="12"/>
        <v>19268</v>
      </c>
      <c r="D90" s="6">
        <v>1.73</v>
      </c>
      <c r="E90" s="2">
        <v>10</v>
      </c>
      <c r="F90" s="2">
        <v>100000</v>
      </c>
      <c r="G90" s="10">
        <v>0.20499999999999999</v>
      </c>
      <c r="H90" s="4">
        <f t="shared" si="7"/>
        <v>123730068.94677433</v>
      </c>
      <c r="I90" s="2">
        <f t="shared" si="8"/>
        <v>6421.5315002477855</v>
      </c>
      <c r="J90" s="4">
        <f t="shared" si="13"/>
        <v>505883332.29369426</v>
      </c>
      <c r="K90" s="2">
        <f t="shared" si="9"/>
        <v>26255.103399091462</v>
      </c>
      <c r="L90" s="12">
        <f t="shared" si="10"/>
        <v>5.0588333229369429</v>
      </c>
    </row>
    <row r="91" spans="1:12">
      <c r="A91" s="1">
        <v>20</v>
      </c>
      <c r="B91" s="2">
        <f t="shared" si="11"/>
        <v>33333.119513417289</v>
      </c>
      <c r="C91" s="2">
        <f t="shared" si="12"/>
        <v>33334</v>
      </c>
      <c r="D91" s="6">
        <v>1.73</v>
      </c>
      <c r="E91" s="2">
        <v>10</v>
      </c>
      <c r="F91" s="2">
        <v>100000</v>
      </c>
      <c r="G91" s="10">
        <v>0.20499999999999999</v>
      </c>
      <c r="H91" s="4">
        <f t="shared" si="7"/>
        <v>270012469.12172979</v>
      </c>
      <c r="I91" s="2">
        <f t="shared" si="8"/>
        <v>8100.2120694105051</v>
      </c>
      <c r="J91" s="4">
        <f t="shared" si="13"/>
        <v>1171039048.5485604</v>
      </c>
      <c r="K91" s="2">
        <f t="shared" si="9"/>
        <v>35130.468847079872</v>
      </c>
      <c r="L91" s="12">
        <f t="shared" si="10"/>
        <v>11.710390485485604</v>
      </c>
    </row>
    <row r="92" spans="1:12">
      <c r="A92" s="1">
        <v>21</v>
      </c>
      <c r="B92" s="2">
        <f t="shared" si="11"/>
        <v>57666.296758211909</v>
      </c>
      <c r="C92" s="2">
        <f t="shared" si="12"/>
        <v>57667</v>
      </c>
      <c r="D92" s="6">
        <v>1.73</v>
      </c>
      <c r="E92" s="2">
        <v>10</v>
      </c>
      <c r="F92" s="2">
        <v>100000</v>
      </c>
      <c r="G92" s="10">
        <v>0.20499999999999999</v>
      </c>
      <c r="H92" s="4">
        <f t="shared" si="7"/>
        <v>589240223.51087344</v>
      </c>
      <c r="I92" s="2">
        <f t="shared" si="8"/>
        <v>10217.979494526739</v>
      </c>
      <c r="J92" s="4">
        <f t="shared" si="13"/>
        <v>2710768206.1945868</v>
      </c>
      <c r="K92" s="2">
        <f t="shared" si="9"/>
        <v>47007.269429562606</v>
      </c>
      <c r="L92" s="12">
        <f t="shared" si="10"/>
        <v>27.107682061945869</v>
      </c>
    </row>
    <row r="93" spans="1:12">
      <c r="A93" s="1">
        <v>22</v>
      </c>
      <c r="B93" s="2">
        <f t="shared" si="11"/>
        <v>99762.693391706605</v>
      </c>
      <c r="C93" s="2">
        <f t="shared" si="12"/>
        <v>99763</v>
      </c>
      <c r="D93" s="6">
        <v>1.73</v>
      </c>
      <c r="E93" s="2">
        <v>10</v>
      </c>
      <c r="F93" s="2">
        <v>100000</v>
      </c>
      <c r="G93" s="10">
        <v>0.20499999999999999</v>
      </c>
      <c r="H93" s="4">
        <f t="shared" si="7"/>
        <v>1285881508.1114419</v>
      </c>
      <c r="I93" s="2">
        <f t="shared" si="8"/>
        <v>12889.36287111897</v>
      </c>
      <c r="J93" s="4">
        <f t="shared" si="13"/>
        <v>6274995079.6458874</v>
      </c>
      <c r="K93" s="2">
        <f t="shared" si="9"/>
        <v>62899.02147736022</v>
      </c>
      <c r="L93" s="12">
        <f t="shared" si="10"/>
        <v>62.749950796458876</v>
      </c>
    </row>
    <row r="94" spans="1:12">
      <c r="A94" s="1">
        <v>23</v>
      </c>
      <c r="B94" s="2">
        <f t="shared" si="11"/>
        <v>172589.45956765243</v>
      </c>
      <c r="C94" s="2">
        <f t="shared" si="12"/>
        <v>100000</v>
      </c>
      <c r="D94" s="6">
        <v>1.73</v>
      </c>
      <c r="E94" s="2">
        <v>10</v>
      </c>
      <c r="F94" s="2">
        <v>100000</v>
      </c>
      <c r="G94" s="10">
        <v>0.20499999999999999</v>
      </c>
      <c r="H94" s="4">
        <f t="shared" si="7"/>
        <v>2806141174.5636606</v>
      </c>
      <c r="I94" s="2">
        <f t="shared" si="8"/>
        <v>28061.411745636608</v>
      </c>
      <c r="J94" s="4">
        <f t="shared" si="13"/>
        <v>14525610548.183279</v>
      </c>
      <c r="K94" s="2">
        <f t="shared" si="9"/>
        <v>145256.10548183278</v>
      </c>
      <c r="L94" s="12">
        <f t="shared" si="10"/>
        <v>145.2561054818328</v>
      </c>
    </row>
    <row r="95" spans="1:12">
      <c r="A95" s="1">
        <v>24</v>
      </c>
      <c r="B95" s="2">
        <f t="shared" si="11"/>
        <v>298579.76505203871</v>
      </c>
      <c r="C95" s="2">
        <f t="shared" si="12"/>
        <v>100000</v>
      </c>
      <c r="D95" s="6">
        <v>1.73</v>
      </c>
      <c r="E95" s="2">
        <v>10</v>
      </c>
      <c r="F95" s="2">
        <v>100000</v>
      </c>
      <c r="G95" s="10">
        <v>0.20499999999999999</v>
      </c>
      <c r="H95" s="4">
        <f t="shared" si="7"/>
        <v>6123758870.4005814</v>
      </c>
      <c r="I95" s="2">
        <f t="shared" si="8"/>
        <v>61237.588704005815</v>
      </c>
      <c r="J95" s="4">
        <f t="shared" si="13"/>
        <v>33624466492.713318</v>
      </c>
      <c r="K95" s="2">
        <f t="shared" si="9"/>
        <v>336244.66492713318</v>
      </c>
      <c r="L95" s="12">
        <f t="shared" si="10"/>
        <v>336.24466492713316</v>
      </c>
    </row>
    <row r="96" spans="1:12">
      <c r="A96" s="1">
        <v>25</v>
      </c>
      <c r="B96" s="2">
        <f t="shared" si="11"/>
        <v>516542.99354002689</v>
      </c>
      <c r="C96" s="2">
        <f t="shared" si="12"/>
        <v>100000</v>
      </c>
      <c r="D96" s="6">
        <v>1.73</v>
      </c>
      <c r="E96" s="2">
        <v>10</v>
      </c>
      <c r="F96" s="2">
        <v>100000</v>
      </c>
      <c r="G96" s="10">
        <v>0.20499999999999999</v>
      </c>
      <c r="H96" s="4">
        <f t="shared" si="7"/>
        <v>13363697822.024553</v>
      </c>
      <c r="I96" s="2">
        <f t="shared" si="8"/>
        <v>133636.97822024554</v>
      </c>
      <c r="J96" s="4">
        <f t="shared" si="13"/>
        <v>77835265042.336258</v>
      </c>
      <c r="K96" s="2">
        <f t="shared" si="9"/>
        <v>778352.65042336262</v>
      </c>
      <c r="L96" s="12">
        <f t="shared" si="10"/>
        <v>778.35265042336255</v>
      </c>
    </row>
    <row r="97" spans="1:12">
      <c r="A97" s="1">
        <v>26</v>
      </c>
      <c r="B97" s="2">
        <f t="shared" si="11"/>
        <v>893619.37882424647</v>
      </c>
      <c r="C97" s="2">
        <f t="shared" si="12"/>
        <v>100000</v>
      </c>
      <c r="D97" s="6">
        <v>1.73</v>
      </c>
      <c r="E97" s="2">
        <v>10</v>
      </c>
      <c r="F97" s="2">
        <v>100000</v>
      </c>
      <c r="G97" s="10">
        <v>0.20499999999999999</v>
      </c>
      <c r="H97" s="4">
        <f t="shared" si="7"/>
        <v>29163202415.039066</v>
      </c>
      <c r="I97" s="2">
        <f t="shared" si="8"/>
        <v>291632.02415039064</v>
      </c>
      <c r="J97" s="4">
        <f t="shared" si="13"/>
        <v>180176196565.784</v>
      </c>
      <c r="K97" s="2">
        <f t="shared" si="9"/>
        <v>1801761.96565784</v>
      </c>
      <c r="L97" s="12">
        <f t="shared" si="10"/>
        <v>1801.7619656578399</v>
      </c>
    </row>
    <row r="98" spans="1:12">
      <c r="A98" s="1">
        <v>27</v>
      </c>
      <c r="B98" s="2">
        <f t="shared" si="11"/>
        <v>1545961.5253659466</v>
      </c>
      <c r="C98" s="2">
        <f t="shared" si="12"/>
        <v>100000</v>
      </c>
      <c r="D98" s="6">
        <v>1.73</v>
      </c>
      <c r="E98" s="2">
        <v>10</v>
      </c>
      <c r="F98" s="2">
        <v>100000</v>
      </c>
      <c r="G98" s="10">
        <v>0.20499999999999999</v>
      </c>
      <c r="H98" s="4">
        <f t="shared" si="7"/>
        <v>63641993887.264793</v>
      </c>
      <c r="I98" s="2">
        <f t="shared" si="8"/>
        <v>636419.93887264794</v>
      </c>
      <c r="J98" s="4">
        <f t="shared" si="13"/>
        <v>417079093791.92365</v>
      </c>
      <c r="K98" s="2">
        <f t="shared" si="9"/>
        <v>4170790.9379192363</v>
      </c>
      <c r="L98" s="12">
        <f t="shared" si="10"/>
        <v>4170.790937919237</v>
      </c>
    </row>
    <row r="99" spans="1:12">
      <c r="A99" s="1">
        <v>28</v>
      </c>
      <c r="B99" s="2">
        <f t="shared" si="11"/>
        <v>2674513.4388830876</v>
      </c>
      <c r="C99" s="2">
        <f t="shared" si="12"/>
        <v>100000</v>
      </c>
      <c r="D99" s="6">
        <v>1.73</v>
      </c>
      <c r="E99" s="2">
        <v>10</v>
      </c>
      <c r="F99" s="2">
        <v>100000</v>
      </c>
      <c r="G99" s="10">
        <v>0.20499999999999999</v>
      </c>
      <c r="H99" s="4">
        <f t="shared" si="7"/>
        <v>138884040521.48871</v>
      </c>
      <c r="I99" s="2">
        <f t="shared" si="8"/>
        <v>1388840.4052148871</v>
      </c>
      <c r="J99" s="4">
        <f t="shared" si="13"/>
        <v>965471431820.24548</v>
      </c>
      <c r="K99" s="2">
        <f t="shared" si="9"/>
        <v>9654714.3182024546</v>
      </c>
      <c r="L99" s="12">
        <f t="shared" si="10"/>
        <v>9654.7143182024556</v>
      </c>
    </row>
    <row r="100" spans="1:12">
      <c r="A100" s="1">
        <v>29</v>
      </c>
      <c r="B100" s="2">
        <f t="shared" si="11"/>
        <v>4626908.2492677411</v>
      </c>
      <c r="C100" s="2">
        <f t="shared" si="12"/>
        <v>100000</v>
      </c>
      <c r="D100" s="6">
        <v>1.73</v>
      </c>
      <c r="E100" s="2">
        <v>10</v>
      </c>
      <c r="F100" s="2">
        <v>100000</v>
      </c>
      <c r="G100" s="10">
        <v>0.20499999999999999</v>
      </c>
      <c r="H100" s="4">
        <f t="shared" si="7"/>
        <v>303082532985.10089</v>
      </c>
      <c r="I100" s="2">
        <f t="shared" si="8"/>
        <v>3030825.329851009</v>
      </c>
      <c r="J100" s="4">
        <f t="shared" si="13"/>
        <v>2234912033557.998</v>
      </c>
      <c r="K100" s="2">
        <f t="shared" si="9"/>
        <v>22349120.33557998</v>
      </c>
      <c r="L100" s="12">
        <f t="shared" si="10"/>
        <v>22349.120335579981</v>
      </c>
    </row>
    <row r="101" spans="1:12">
      <c r="A101" s="1">
        <v>30</v>
      </c>
      <c r="B101" s="2">
        <f t="shared" si="11"/>
        <v>8004551.2712331926</v>
      </c>
      <c r="C101" s="2">
        <f t="shared" si="12"/>
        <v>100000</v>
      </c>
      <c r="D101" s="6">
        <v>1.73</v>
      </c>
      <c r="E101" s="2">
        <v>10</v>
      </c>
      <c r="F101" s="2">
        <v>100000</v>
      </c>
      <c r="G101" s="10">
        <v>0.20499999999999999</v>
      </c>
      <c r="H101" s="4">
        <f t="shared" si="7"/>
        <v>661408045559.07178</v>
      </c>
      <c r="I101" s="2">
        <f t="shared" si="8"/>
        <v>6614080.4555907175</v>
      </c>
      <c r="J101" s="4">
        <f t="shared" si="13"/>
        <v>5173464105846.582</v>
      </c>
      <c r="K101" s="2">
        <f t="shared" si="9"/>
        <v>51734641.058465824</v>
      </c>
      <c r="L101" s="12">
        <f t="shared" si="10"/>
        <v>51734.641058465822</v>
      </c>
    </row>
    <row r="102" spans="1:12">
      <c r="A102" s="5">
        <v>31</v>
      </c>
      <c r="B102" s="2">
        <f t="shared" si="11"/>
        <v>13847873.699233422</v>
      </c>
      <c r="C102" s="2">
        <f t="shared" si="12"/>
        <v>100000</v>
      </c>
      <c r="D102" s="6">
        <v>1.73</v>
      </c>
      <c r="E102" s="2">
        <v>10</v>
      </c>
      <c r="F102" s="2">
        <v>100000</v>
      </c>
      <c r="G102" s="10">
        <v>0.20499999999999999</v>
      </c>
      <c r="H102" s="4">
        <f t="shared" si="7"/>
        <v>1443371211206.6057</v>
      </c>
      <c r="I102" s="2">
        <f t="shared" si="8"/>
        <v>14433712.112066057</v>
      </c>
      <c r="J102" s="4">
        <f t="shared" si="13"/>
        <v>11975742424131.66</v>
      </c>
      <c r="K102" s="2">
        <f t="shared" si="9"/>
        <v>119757424.2413166</v>
      </c>
      <c r="L102" s="12">
        <f t="shared" si="10"/>
        <v>119757.42424131661</v>
      </c>
    </row>
    <row r="103" spans="1:12">
      <c r="A103" s="1">
        <v>32</v>
      </c>
      <c r="B103" s="2">
        <f t="shared" si="11"/>
        <v>23956821.499673821</v>
      </c>
      <c r="C103" s="2">
        <f t="shared" si="12"/>
        <v>100000</v>
      </c>
      <c r="D103" s="6">
        <v>1.73</v>
      </c>
      <c r="E103" s="2">
        <v>10</v>
      </c>
      <c r="F103" s="2">
        <v>100000</v>
      </c>
      <c r="G103" s="10">
        <v>0.20499999999999999</v>
      </c>
      <c r="H103" s="4">
        <f t="shared" ref="H103:H131" si="14">C34</f>
        <v>3149826294566.8359</v>
      </c>
      <c r="I103" s="2">
        <f t="shared" si="8"/>
        <v>31498262.945668358</v>
      </c>
      <c r="J103" s="4">
        <f t="shared" ref="J103:J132" si="15">R34</f>
        <v>27721929383267.363</v>
      </c>
      <c r="K103" s="2">
        <f t="shared" si="9"/>
        <v>277219293.83267361</v>
      </c>
      <c r="L103" s="12">
        <f t="shared" si="10"/>
        <v>277219.29383267363</v>
      </c>
    </row>
    <row r="104" spans="1:12">
      <c r="A104" s="1">
        <v>33</v>
      </c>
      <c r="B104" s="2">
        <f t="shared" si="11"/>
        <v>41445301.194435708</v>
      </c>
      <c r="C104" s="2">
        <f t="shared" si="12"/>
        <v>100000</v>
      </c>
      <c r="D104" s="6">
        <v>1.73</v>
      </c>
      <c r="E104" s="2">
        <v>10</v>
      </c>
      <c r="F104" s="2">
        <v>100000</v>
      </c>
      <c r="G104" s="10">
        <v>0.20499999999999999</v>
      </c>
      <c r="H104" s="4">
        <f t="shared" si="14"/>
        <v>6873772740451.6475</v>
      </c>
      <c r="I104" s="2">
        <f t="shared" ref="I104:I135" si="16">H104/C104</f>
        <v>68737727.404516473</v>
      </c>
      <c r="J104" s="4">
        <f t="shared" si="15"/>
        <v>64171835157567.313</v>
      </c>
      <c r="K104" s="2">
        <f t="shared" ref="K104:K135" si="17">J104/C104</f>
        <v>641718351.5756731</v>
      </c>
      <c r="L104" s="12">
        <f t="shared" si="10"/>
        <v>641718.35157567309</v>
      </c>
    </row>
    <row r="105" spans="1:12">
      <c r="A105" s="1">
        <v>34</v>
      </c>
      <c r="B105" s="2">
        <f t="shared" si="11"/>
        <v>71700371.06637378</v>
      </c>
      <c r="C105" s="2">
        <f t="shared" si="12"/>
        <v>100000</v>
      </c>
      <c r="D105" s="6">
        <v>1.73</v>
      </c>
      <c r="E105" s="2">
        <v>10</v>
      </c>
      <c r="F105" s="2">
        <v>100000</v>
      </c>
      <c r="G105" s="10">
        <v>0.20499999999999999</v>
      </c>
      <c r="H105" s="4">
        <f t="shared" si="14"/>
        <v>15000430902769.451</v>
      </c>
      <c r="I105" s="2">
        <f t="shared" si="16"/>
        <v>150004309.02769452</v>
      </c>
      <c r="J105" s="4">
        <f t="shared" si="15"/>
        <v>148547540488851.53</v>
      </c>
      <c r="K105" s="2">
        <f t="shared" si="17"/>
        <v>1485475404.8885152</v>
      </c>
      <c r="L105" s="12">
        <f t="shared" si="10"/>
        <v>1485475.4048885154</v>
      </c>
    </row>
    <row r="106" spans="1:12" s="5" customFormat="1">
      <c r="A106" s="5">
        <v>35</v>
      </c>
      <c r="B106" s="7">
        <f t="shared" si="11"/>
        <v>124041641.94482663</v>
      </c>
      <c r="C106" s="2">
        <f t="shared" si="12"/>
        <v>100000</v>
      </c>
      <c r="D106" s="8">
        <v>1.73</v>
      </c>
      <c r="E106" s="7">
        <v>10</v>
      </c>
      <c r="F106" s="2">
        <v>100000</v>
      </c>
      <c r="G106" s="10">
        <v>0.2011</v>
      </c>
      <c r="H106" s="9">
        <f t="shared" si="14"/>
        <v>19469230730304.395</v>
      </c>
      <c r="I106" s="7">
        <f t="shared" si="16"/>
        <v>194692307.30304393</v>
      </c>
      <c r="J106" s="9">
        <f t="shared" si="15"/>
        <v>196638623854399.03</v>
      </c>
      <c r="K106" s="7">
        <f t="shared" si="17"/>
        <v>1966386238.5439904</v>
      </c>
      <c r="L106" s="12">
        <f t="shared" si="10"/>
        <v>1966386.2385439903</v>
      </c>
    </row>
    <row r="107" spans="1:12">
      <c r="A107" s="1">
        <v>36</v>
      </c>
      <c r="B107" s="2">
        <f t="shared" si="11"/>
        <v>214592040.56455007</v>
      </c>
      <c r="C107" s="2">
        <f t="shared" si="12"/>
        <v>100000</v>
      </c>
      <c r="D107" s="6">
        <v>1.73</v>
      </c>
      <c r="E107" s="2">
        <v>10</v>
      </c>
      <c r="F107" s="2">
        <v>100000</v>
      </c>
      <c r="G107" s="10">
        <v>0.19719999999999999</v>
      </c>
      <c r="H107" s="4">
        <f t="shared" si="14"/>
        <v>24530070228235.234</v>
      </c>
      <c r="I107" s="2">
        <f t="shared" si="16"/>
        <v>245300702.28235236</v>
      </c>
      <c r="J107" s="4">
        <f t="shared" si="15"/>
        <v>252117276557937.75</v>
      </c>
      <c r="K107" s="2">
        <f t="shared" si="17"/>
        <v>2521172765.5793777</v>
      </c>
      <c r="L107" s="12">
        <f t="shared" si="10"/>
        <v>2521172.7655793778</v>
      </c>
    </row>
    <row r="108" spans="1:12">
      <c r="A108" s="1">
        <v>37</v>
      </c>
      <c r="B108" s="2">
        <f t="shared" si="11"/>
        <v>371244230.17667162</v>
      </c>
      <c r="C108" s="2">
        <f t="shared" si="12"/>
        <v>100000</v>
      </c>
      <c r="D108" s="6">
        <v>1.73</v>
      </c>
      <c r="E108" s="2">
        <v>10</v>
      </c>
      <c r="F108" s="2">
        <v>100000</v>
      </c>
      <c r="G108" s="10">
        <v>0.1933</v>
      </c>
      <c r="H108" s="4">
        <f t="shared" si="14"/>
        <v>30002243641872.258</v>
      </c>
      <c r="I108" s="2">
        <f t="shared" si="16"/>
        <v>300022436.41872257</v>
      </c>
      <c r="J108" s="4">
        <f t="shared" si="15"/>
        <v>313088278203120</v>
      </c>
      <c r="K108" s="2">
        <f t="shared" si="17"/>
        <v>3130882782.0311999</v>
      </c>
      <c r="L108" s="12">
        <f t="shared" si="10"/>
        <v>3130882.7820311999</v>
      </c>
    </row>
    <row r="109" spans="1:12">
      <c r="A109" s="1">
        <v>38</v>
      </c>
      <c r="B109" s="2">
        <f t="shared" si="11"/>
        <v>642252518.20564187</v>
      </c>
      <c r="C109" s="2">
        <f t="shared" si="12"/>
        <v>100000</v>
      </c>
      <c r="D109" s="6">
        <v>1.73</v>
      </c>
      <c r="E109" s="2">
        <v>10</v>
      </c>
      <c r="F109" s="2">
        <v>100000</v>
      </c>
      <c r="G109" s="10">
        <v>0.18940000000000001</v>
      </c>
      <c r="H109" s="4">
        <f t="shared" si="14"/>
        <v>35621616021849.391</v>
      </c>
      <c r="I109" s="2">
        <f t="shared" si="16"/>
        <v>356216160.21849388</v>
      </c>
      <c r="J109" s="4">
        <f t="shared" si="15"/>
        <v>376583623263135.69</v>
      </c>
      <c r="K109" s="2">
        <f t="shared" si="17"/>
        <v>3765836232.6313567</v>
      </c>
      <c r="L109" s="12">
        <f t="shared" si="10"/>
        <v>3765836.2326313569</v>
      </c>
    </row>
    <row r="110" spans="1:12">
      <c r="A110" s="1">
        <v>39</v>
      </c>
      <c r="B110" s="2">
        <f t="shared" si="11"/>
        <v>1111096856.4957604</v>
      </c>
      <c r="C110" s="2">
        <f t="shared" si="12"/>
        <v>100000</v>
      </c>
      <c r="D110" s="6">
        <v>1.73</v>
      </c>
      <c r="E110" s="2">
        <v>10</v>
      </c>
      <c r="F110" s="2">
        <v>100000</v>
      </c>
      <c r="G110" s="10">
        <v>0.1855</v>
      </c>
      <c r="H110" s="4">
        <f t="shared" si="14"/>
        <v>41056171107474.047</v>
      </c>
      <c r="I110" s="2">
        <f t="shared" si="16"/>
        <v>410561711.07474047</v>
      </c>
      <c r="J110" s="4">
        <f t="shared" si="15"/>
        <v>438719028374644.13</v>
      </c>
      <c r="K110" s="2">
        <f t="shared" si="17"/>
        <v>4387190283.7464409</v>
      </c>
      <c r="L110" s="12">
        <f t="shared" si="10"/>
        <v>4387190.2837464409</v>
      </c>
    </row>
    <row r="111" spans="1:12">
      <c r="A111" s="1">
        <v>40</v>
      </c>
      <c r="B111" s="2">
        <f t="shared" si="11"/>
        <v>1922197561.7376657</v>
      </c>
      <c r="C111" s="2">
        <f t="shared" si="12"/>
        <v>100000</v>
      </c>
      <c r="D111" s="6">
        <v>1.73</v>
      </c>
      <c r="E111" s="2">
        <v>10</v>
      </c>
      <c r="F111" s="2">
        <v>100000</v>
      </c>
      <c r="G111" s="10">
        <v>0.18160000000000001</v>
      </c>
      <c r="H111" s="4">
        <f t="shared" si="14"/>
        <v>45935475237237.922</v>
      </c>
      <c r="I111" s="2">
        <f t="shared" si="16"/>
        <v>459354752.37237924</v>
      </c>
      <c r="J111" s="4">
        <f t="shared" si="15"/>
        <v>495041870705332</v>
      </c>
      <c r="K111" s="2">
        <f t="shared" si="17"/>
        <v>4950418707.0533199</v>
      </c>
      <c r="L111" s="12">
        <f t="shared" si="10"/>
        <v>4950418.7070533205</v>
      </c>
    </row>
    <row r="112" spans="1:12">
      <c r="A112" s="1">
        <v>41</v>
      </c>
      <c r="B112" s="2">
        <f t="shared" si="11"/>
        <v>3325401781.8061614</v>
      </c>
      <c r="C112" s="2">
        <f t="shared" si="12"/>
        <v>100000</v>
      </c>
      <c r="D112" s="6">
        <v>1.73</v>
      </c>
      <c r="E112" s="2">
        <v>10</v>
      </c>
      <c r="F112" s="2">
        <v>100000</v>
      </c>
      <c r="G112" s="10">
        <v>0.1777</v>
      </c>
      <c r="H112" s="4">
        <f t="shared" si="14"/>
        <v>49891082309856.117</v>
      </c>
      <c r="I112" s="2">
        <f t="shared" si="16"/>
        <v>498910823.09856117</v>
      </c>
      <c r="J112" s="4">
        <f t="shared" si="15"/>
        <v>541038057674446.81</v>
      </c>
      <c r="K112" s="2">
        <f t="shared" si="17"/>
        <v>5410380576.7444677</v>
      </c>
      <c r="L112" s="12">
        <f t="shared" si="10"/>
        <v>5410380.576744468</v>
      </c>
    </row>
    <row r="113" spans="1:12">
      <c r="A113" s="1">
        <v>42</v>
      </c>
      <c r="B113" s="2">
        <f t="shared" si="11"/>
        <v>5752945082.5246592</v>
      </c>
      <c r="C113" s="2">
        <f t="shared" si="12"/>
        <v>100000</v>
      </c>
      <c r="D113" s="6">
        <v>1.73</v>
      </c>
      <c r="E113" s="2">
        <v>10</v>
      </c>
      <c r="F113" s="2">
        <v>100000</v>
      </c>
      <c r="G113" s="10">
        <v>0.17380000000000001</v>
      </c>
      <c r="H113" s="4">
        <f t="shared" si="14"/>
        <v>52602039048304.359</v>
      </c>
      <c r="I113" s="2">
        <f t="shared" si="16"/>
        <v>526020390.48304361</v>
      </c>
      <c r="J113" s="4">
        <f t="shared" si="15"/>
        <v>572722331892688.5</v>
      </c>
      <c r="K113" s="2">
        <f t="shared" si="17"/>
        <v>5727223318.9268847</v>
      </c>
      <c r="L113" s="12">
        <f t="shared" si="10"/>
        <v>5727223.3189268848</v>
      </c>
    </row>
    <row r="114" spans="1:12">
      <c r="A114" s="1">
        <v>43</v>
      </c>
      <c r="B114" s="2">
        <f t="shared" si="11"/>
        <v>9952594992.7676601</v>
      </c>
      <c r="C114" s="2">
        <f t="shared" si="12"/>
        <v>100000</v>
      </c>
      <c r="D114" s="6">
        <v>1.73</v>
      </c>
      <c r="E114" s="2">
        <v>10</v>
      </c>
      <c r="F114" s="2">
        <v>100000</v>
      </c>
      <c r="G114" s="10">
        <v>0.1699</v>
      </c>
      <c r="H114" s="4">
        <f t="shared" si="14"/>
        <v>53837783992299.906</v>
      </c>
      <c r="I114" s="2">
        <f t="shared" si="16"/>
        <v>538377839.92299902</v>
      </c>
      <c r="J114" s="4">
        <f t="shared" si="15"/>
        <v>587206481090907.13</v>
      </c>
      <c r="K114" s="2">
        <f t="shared" si="17"/>
        <v>5872064810.909071</v>
      </c>
      <c r="L114" s="12">
        <f t="shared" si="10"/>
        <v>5872064.810909071</v>
      </c>
    </row>
    <row r="115" spans="1:12">
      <c r="A115" s="1">
        <v>44</v>
      </c>
      <c r="B115" s="2">
        <f t="shared" si="11"/>
        <v>17217989337.488052</v>
      </c>
      <c r="C115" s="2">
        <f t="shared" si="12"/>
        <v>100000</v>
      </c>
      <c r="D115" s="6">
        <v>1.73</v>
      </c>
      <c r="E115" s="2">
        <v>10</v>
      </c>
      <c r="F115" s="2">
        <v>100000</v>
      </c>
      <c r="G115" s="10">
        <v>0.16650000000000001</v>
      </c>
      <c r="H115" s="4">
        <f t="shared" si="14"/>
        <v>58163079111096.68</v>
      </c>
      <c r="I115" s="2">
        <f t="shared" si="16"/>
        <v>581630791.1109668</v>
      </c>
      <c r="J115" s="4">
        <f t="shared" si="15"/>
        <v>638097893162140</v>
      </c>
      <c r="K115" s="2">
        <f t="shared" si="17"/>
        <v>6380978931.6213999</v>
      </c>
      <c r="L115" s="12">
        <f t="shared" si="10"/>
        <v>6380978.9316213997</v>
      </c>
    </row>
    <row r="116" spans="1:12">
      <c r="A116" s="1">
        <v>45</v>
      </c>
      <c r="B116" s="2">
        <f t="shared" si="11"/>
        <v>29787121553.854332</v>
      </c>
      <c r="C116" s="2">
        <f t="shared" si="12"/>
        <v>100000</v>
      </c>
      <c r="D116" s="6">
        <v>1.73</v>
      </c>
      <c r="E116" s="2">
        <v>10</v>
      </c>
      <c r="F116" s="2">
        <v>100000</v>
      </c>
      <c r="G116" s="10">
        <v>0.16309999999999999</v>
      </c>
      <c r="H116" s="4">
        <f t="shared" si="14"/>
        <v>61230211367621.234</v>
      </c>
      <c r="I116" s="2">
        <f t="shared" si="16"/>
        <v>612302113.67621231</v>
      </c>
      <c r="J116" s="4">
        <f t="shared" si="15"/>
        <v>674360854937334</v>
      </c>
      <c r="K116" s="2">
        <f t="shared" si="17"/>
        <v>6743608549.3733397</v>
      </c>
      <c r="L116" s="12">
        <f t="shared" si="10"/>
        <v>6743608.5493733399</v>
      </c>
    </row>
    <row r="117" spans="1:12">
      <c r="A117" s="1">
        <v>46</v>
      </c>
      <c r="B117" s="2">
        <f t="shared" si="11"/>
        <v>51531720288.167992</v>
      </c>
      <c r="C117" s="2">
        <f t="shared" si="12"/>
        <v>100000</v>
      </c>
      <c r="D117" s="6">
        <v>1.73</v>
      </c>
      <c r="E117" s="2">
        <v>10</v>
      </c>
      <c r="F117" s="2">
        <v>100000</v>
      </c>
      <c r="G117" s="10">
        <v>0.15970000000000001</v>
      </c>
      <c r="H117" s="4">
        <f t="shared" si="14"/>
        <v>62811950891699.813</v>
      </c>
      <c r="I117" s="2">
        <f t="shared" si="16"/>
        <v>628119508.91699815</v>
      </c>
      <c r="J117" s="4">
        <f t="shared" si="15"/>
        <v>693116066497612.25</v>
      </c>
      <c r="K117" s="2">
        <f t="shared" si="17"/>
        <v>6931160664.9761229</v>
      </c>
      <c r="L117" s="12">
        <f t="shared" si="10"/>
        <v>6931160.6649761228</v>
      </c>
    </row>
    <row r="118" spans="1:12" s="5" customFormat="1">
      <c r="A118" s="5">
        <v>47</v>
      </c>
      <c r="B118" s="7">
        <f t="shared" si="11"/>
        <v>89149876098.530624</v>
      </c>
      <c r="C118" s="2">
        <f t="shared" si="12"/>
        <v>100000</v>
      </c>
      <c r="D118" s="8">
        <v>1.73</v>
      </c>
      <c r="E118" s="7">
        <v>10</v>
      </c>
      <c r="F118" s="2">
        <v>100000</v>
      </c>
      <c r="G118" s="10">
        <v>0.158</v>
      </c>
      <c r="H118" s="9">
        <f t="shared" si="14"/>
        <v>85107658263528.672</v>
      </c>
      <c r="I118" s="7">
        <f t="shared" si="16"/>
        <v>851076582.63528669</v>
      </c>
      <c r="J118" s="9">
        <f t="shared" si="15"/>
        <v>960953639003901.5</v>
      </c>
      <c r="K118" s="7">
        <f t="shared" si="17"/>
        <v>9609536390.0390148</v>
      </c>
      <c r="L118" s="12">
        <f t="shared" si="10"/>
        <v>9609536.3900390156</v>
      </c>
    </row>
    <row r="119" spans="1:12">
      <c r="A119" s="1">
        <v>48</v>
      </c>
      <c r="B119" s="2">
        <f t="shared" si="11"/>
        <v>154229285650.45798</v>
      </c>
      <c r="C119" s="2">
        <f t="shared" si="12"/>
        <v>100000</v>
      </c>
      <c r="D119" s="6">
        <v>1.73</v>
      </c>
      <c r="E119" s="2">
        <v>10</v>
      </c>
      <c r="F119" s="2">
        <v>100000</v>
      </c>
      <c r="G119" s="10">
        <v>0.15629999999999999</v>
      </c>
      <c r="H119" s="4">
        <f t="shared" si="14"/>
        <v>113834545295040.8</v>
      </c>
      <c r="I119" s="2">
        <f t="shared" si="16"/>
        <v>1138345452.950408</v>
      </c>
      <c r="J119" s="4">
        <f t="shared" si="15"/>
        <v>1313872404790835.8</v>
      </c>
      <c r="K119" s="2">
        <f t="shared" si="17"/>
        <v>13138724047.908358</v>
      </c>
      <c r="L119" s="12">
        <f t="shared" si="10"/>
        <v>13138724.047908358</v>
      </c>
    </row>
    <row r="120" spans="1:12">
      <c r="A120" s="1">
        <v>49</v>
      </c>
      <c r="B120" s="2">
        <f t="shared" si="11"/>
        <v>266816664175.29227</v>
      </c>
      <c r="C120" s="2">
        <f t="shared" si="12"/>
        <v>100000</v>
      </c>
      <c r="D120" s="6">
        <v>1.73</v>
      </c>
      <c r="E120" s="2">
        <v>10</v>
      </c>
      <c r="F120" s="2">
        <v>100000</v>
      </c>
      <c r="G120" s="10">
        <v>0.15459999999999999</v>
      </c>
      <c r="H120" s="4">
        <f t="shared" si="14"/>
        <v>150299865044024.06</v>
      </c>
      <c r="I120" s="2">
        <f t="shared" si="16"/>
        <v>1502998650.4402406</v>
      </c>
      <c r="J120" s="4">
        <f t="shared" si="15"/>
        <v>1771569654349534.5</v>
      </c>
      <c r="K120" s="2">
        <f t="shared" si="17"/>
        <v>17715696543.495346</v>
      </c>
      <c r="L120" s="12">
        <f t="shared" si="10"/>
        <v>17715696.543495346</v>
      </c>
    </row>
    <row r="121" spans="1:12">
      <c r="A121" s="1">
        <v>50</v>
      </c>
      <c r="B121" s="2">
        <f t="shared" si="11"/>
        <v>461592829023.25562</v>
      </c>
      <c r="C121" s="2">
        <f t="shared" si="12"/>
        <v>100000</v>
      </c>
      <c r="D121" s="6">
        <v>1.73</v>
      </c>
      <c r="E121" s="2">
        <v>10</v>
      </c>
      <c r="F121" s="2">
        <v>100000</v>
      </c>
      <c r="G121" s="10">
        <v>0.15290000000000001</v>
      </c>
      <c r="H121" s="4">
        <f t="shared" si="14"/>
        <v>195894472403998.94</v>
      </c>
      <c r="I121" s="2">
        <f t="shared" si="16"/>
        <v>1958944724.0399895</v>
      </c>
      <c r="J121" s="4">
        <f t="shared" si="15"/>
        <v>2355686860608578.5</v>
      </c>
      <c r="K121" s="2">
        <f t="shared" si="17"/>
        <v>23556868606.085785</v>
      </c>
      <c r="L121" s="12">
        <f t="shared" si="10"/>
        <v>23556868.606085785</v>
      </c>
    </row>
    <row r="122" spans="1:12">
      <c r="A122" s="1">
        <v>51</v>
      </c>
      <c r="B122" s="2">
        <f t="shared" si="11"/>
        <v>798555594210.2323</v>
      </c>
      <c r="C122" s="2">
        <f t="shared" si="12"/>
        <v>100000</v>
      </c>
      <c r="D122" s="6">
        <v>1.73</v>
      </c>
      <c r="E122" s="2">
        <v>10</v>
      </c>
      <c r="F122" s="2">
        <v>100000</v>
      </c>
      <c r="G122" s="10">
        <v>0.1512</v>
      </c>
      <c r="H122" s="4">
        <f t="shared" si="14"/>
        <v>252037318279632.97</v>
      </c>
      <c r="I122" s="2">
        <f t="shared" si="16"/>
        <v>2520373182.7963295</v>
      </c>
      <c r="J122" s="4">
        <f t="shared" si="15"/>
        <v>3089094344387604.5</v>
      </c>
      <c r="K122" s="2">
        <f t="shared" si="17"/>
        <v>30890943443.876045</v>
      </c>
      <c r="L122" s="12">
        <f t="shared" si="10"/>
        <v>30890943.443876047</v>
      </c>
    </row>
    <row r="123" spans="1:12">
      <c r="A123" s="1">
        <v>52</v>
      </c>
      <c r="B123" s="2">
        <f t="shared" si="11"/>
        <v>1381501177983.7017</v>
      </c>
      <c r="C123" s="2">
        <f t="shared" si="12"/>
        <v>100000</v>
      </c>
      <c r="D123" s="6">
        <v>1.73</v>
      </c>
      <c r="E123" s="2">
        <v>10</v>
      </c>
      <c r="F123" s="2">
        <v>100000</v>
      </c>
      <c r="G123" s="10">
        <v>0.14949999999999999</v>
      </c>
      <c r="H123" s="4">
        <f t="shared" si="14"/>
        <v>320100679361889.38</v>
      </c>
      <c r="I123" s="2">
        <f t="shared" si="16"/>
        <v>3201006793.6188936</v>
      </c>
      <c r="J123" s="4">
        <f t="shared" si="15"/>
        <v>3994837066479780.5</v>
      </c>
      <c r="K123" s="2">
        <f t="shared" si="17"/>
        <v>39948370664.797806</v>
      </c>
      <c r="L123" s="12">
        <f t="shared" si="10"/>
        <v>39948370.664797805</v>
      </c>
    </row>
    <row r="124" spans="1:12">
      <c r="A124" s="1">
        <v>53</v>
      </c>
      <c r="B124" s="2">
        <f t="shared" si="11"/>
        <v>2389997037911.8042</v>
      </c>
      <c r="C124" s="2">
        <f t="shared" si="12"/>
        <v>100000</v>
      </c>
      <c r="D124" s="6">
        <v>1.73</v>
      </c>
      <c r="E124" s="2">
        <v>10</v>
      </c>
      <c r="F124" s="2">
        <v>100000</v>
      </c>
      <c r="G124" s="10">
        <v>0.14779999999999999</v>
      </c>
      <c r="H124" s="4">
        <f t="shared" si="14"/>
        <v>401316872586095.88</v>
      </c>
      <c r="I124" s="2">
        <f t="shared" si="16"/>
        <v>4013168725.8609586</v>
      </c>
      <c r="J124" s="4">
        <f t="shared" si="15"/>
        <v>5094730962303043</v>
      </c>
      <c r="K124" s="2">
        <f t="shared" si="17"/>
        <v>50947309623.030434</v>
      </c>
      <c r="L124" s="12">
        <f t="shared" si="10"/>
        <v>50947309.623030432</v>
      </c>
    </row>
    <row r="125" spans="1:12">
      <c r="A125" s="1">
        <v>54</v>
      </c>
      <c r="B125" s="2">
        <f t="shared" si="11"/>
        <v>4134694875587.4209</v>
      </c>
      <c r="C125" s="2">
        <f t="shared" si="12"/>
        <v>100000</v>
      </c>
      <c r="D125" s="6">
        <v>1.73</v>
      </c>
      <c r="E125" s="2">
        <v>10</v>
      </c>
      <c r="F125" s="2">
        <v>100000</v>
      </c>
      <c r="G125" s="10">
        <v>0.14610000000000001</v>
      </c>
      <c r="H125" s="4">
        <f t="shared" si="14"/>
        <v>496669304154624.38</v>
      </c>
      <c r="I125" s="2">
        <f t="shared" si="16"/>
        <v>4966693041.5462437</v>
      </c>
      <c r="J125" s="4">
        <f t="shared" si="15"/>
        <v>6407634413141534</v>
      </c>
      <c r="K125" s="2">
        <f t="shared" si="17"/>
        <v>64076344131.415337</v>
      </c>
      <c r="L125" s="12">
        <f t="shared" si="10"/>
        <v>64076344.131415345</v>
      </c>
    </row>
    <row r="126" spans="1:12">
      <c r="A126" s="1">
        <v>55</v>
      </c>
      <c r="B126" s="2">
        <f t="shared" si="11"/>
        <v>7153022134766.2383</v>
      </c>
      <c r="C126" s="2">
        <f t="shared" si="12"/>
        <v>100000</v>
      </c>
      <c r="D126" s="6">
        <v>1.73</v>
      </c>
      <c r="E126" s="2">
        <v>10</v>
      </c>
      <c r="F126" s="2">
        <v>100000</v>
      </c>
      <c r="G126" s="10">
        <v>0.1444</v>
      </c>
      <c r="H126" s="4">
        <f t="shared" si="14"/>
        <v>606773070888362.38</v>
      </c>
      <c r="I126" s="2">
        <f t="shared" si="16"/>
        <v>6067730708.8836241</v>
      </c>
      <c r="J126" s="4">
        <f t="shared" si="15"/>
        <v>7947462382000626</v>
      </c>
      <c r="K126" s="2">
        <f t="shared" si="17"/>
        <v>79474623820.006256</v>
      </c>
      <c r="L126" s="12">
        <f t="shared" si="10"/>
        <v>79474623.820006266</v>
      </c>
    </row>
    <row r="127" spans="1:12">
      <c r="A127" s="1">
        <v>56</v>
      </c>
      <c r="B127" s="2">
        <f t="shared" si="11"/>
        <v>12374728293145.594</v>
      </c>
      <c r="C127" s="2">
        <f t="shared" si="12"/>
        <v>100000</v>
      </c>
      <c r="D127" s="6">
        <v>1.73</v>
      </c>
      <c r="E127" s="2">
        <v>10</v>
      </c>
      <c r="F127" s="2">
        <v>100000</v>
      </c>
      <c r="G127" s="10">
        <v>0.14269999999999999</v>
      </c>
      <c r="H127" s="4">
        <f t="shared" si="14"/>
        <v>731752734205340.13</v>
      </c>
      <c r="I127" s="2">
        <f t="shared" si="16"/>
        <v>7317527342.053401</v>
      </c>
      <c r="J127" s="4">
        <f t="shared" si="15"/>
        <v>9721057734179370</v>
      </c>
      <c r="K127" s="2">
        <f t="shared" si="17"/>
        <v>97210577341.793701</v>
      </c>
      <c r="L127" s="12">
        <f t="shared" si="10"/>
        <v>97210577.341793701</v>
      </c>
    </row>
    <row r="128" spans="1:12">
      <c r="A128" s="1">
        <v>57</v>
      </c>
      <c r="B128" s="2">
        <f t="shared" si="11"/>
        <v>21408279947141.871</v>
      </c>
      <c r="C128" s="2">
        <f t="shared" si="12"/>
        <v>100000</v>
      </c>
      <c r="D128" s="6">
        <v>1.73</v>
      </c>
      <c r="E128" s="2">
        <v>10</v>
      </c>
      <c r="F128" s="2">
        <v>100000</v>
      </c>
      <c r="G128" s="10">
        <v>0.14099999999999999</v>
      </c>
      <c r="H128" s="4">
        <f t="shared" si="14"/>
        <v>871127024816680.25</v>
      </c>
      <c r="I128" s="2">
        <f t="shared" si="16"/>
        <v>8711270248.1668034</v>
      </c>
      <c r="J128" s="4">
        <f t="shared" si="15"/>
        <v>1.1726079917047786E+16</v>
      </c>
      <c r="K128" s="2">
        <f t="shared" si="17"/>
        <v>117260799170.47786</v>
      </c>
      <c r="L128" s="12">
        <f t="shared" si="10"/>
        <v>117260799.17047787</v>
      </c>
    </row>
    <row r="129" spans="1:12">
      <c r="A129" s="1">
        <v>58</v>
      </c>
      <c r="B129" s="2">
        <f t="shared" si="11"/>
        <v>37036324308555.438</v>
      </c>
      <c r="C129" s="2">
        <f t="shared" si="12"/>
        <v>100000</v>
      </c>
      <c r="D129" s="6">
        <v>1.73</v>
      </c>
      <c r="E129" s="2">
        <v>10</v>
      </c>
      <c r="F129" s="2">
        <v>100000</v>
      </c>
      <c r="G129" s="10">
        <v>0.13930000000000001</v>
      </c>
      <c r="H129" s="4">
        <f t="shared" si="14"/>
        <v>1023711772378516.6</v>
      </c>
      <c r="I129" s="2">
        <f t="shared" si="16"/>
        <v>10237117723.785166</v>
      </c>
      <c r="J129" s="4">
        <f t="shared" si="15"/>
        <v>1.3949108833571198E+16</v>
      </c>
      <c r="K129" s="2">
        <f t="shared" si="17"/>
        <v>139491088335.71198</v>
      </c>
      <c r="L129" s="12">
        <f t="shared" si="10"/>
        <v>139491088.33571199</v>
      </c>
    </row>
    <row r="130" spans="1:12">
      <c r="A130" s="1">
        <v>59</v>
      </c>
      <c r="B130" s="2">
        <f t="shared" si="11"/>
        <v>64072841053800.914</v>
      </c>
      <c r="C130" s="2">
        <f t="shared" si="12"/>
        <v>100000</v>
      </c>
      <c r="D130" s="6">
        <v>1.73</v>
      </c>
      <c r="E130" s="2">
        <v>10</v>
      </c>
      <c r="F130" s="2">
        <v>100000</v>
      </c>
      <c r="G130" s="10">
        <v>0.1376</v>
      </c>
      <c r="H130" s="4">
        <f t="shared" si="14"/>
        <v>1187552957605960</v>
      </c>
      <c r="I130" s="2">
        <f t="shared" si="16"/>
        <v>11875529576.059601</v>
      </c>
      <c r="J130" s="4">
        <f t="shared" si="15"/>
        <v>1.6364184279120712E+16</v>
      </c>
      <c r="K130" s="2">
        <f t="shared" si="17"/>
        <v>163641842791.20712</v>
      </c>
      <c r="L130" s="12">
        <f t="shared" si="10"/>
        <v>163641842.79120713</v>
      </c>
    </row>
    <row r="131" spans="1:12">
      <c r="A131" s="1">
        <v>60</v>
      </c>
      <c r="B131" s="2">
        <f t="shared" si="11"/>
        <v>110846015023075.58</v>
      </c>
      <c r="C131" s="2">
        <f t="shared" si="12"/>
        <v>100000</v>
      </c>
      <c r="D131" s="6">
        <v>1.73</v>
      </c>
      <c r="E131" s="2">
        <v>10</v>
      </c>
      <c r="F131" s="2">
        <v>100000</v>
      </c>
      <c r="G131" s="10">
        <v>0.13589999999999999</v>
      </c>
      <c r="H131" s="4">
        <f t="shared" si="14"/>
        <v>1359901181500729.8</v>
      </c>
      <c r="I131" s="2">
        <f t="shared" si="16"/>
        <v>13599011815.007298</v>
      </c>
      <c r="J131" s="4">
        <f t="shared" si="15"/>
        <v>1.89320021890395E+16</v>
      </c>
      <c r="K131" s="2">
        <f t="shared" si="17"/>
        <v>189320021890.39499</v>
      </c>
      <c r="L131" s="12">
        <f t="shared" si="10"/>
        <v>189320021.89039502</v>
      </c>
    </row>
    <row r="132" spans="1:12">
      <c r="A132" s="1">
        <v>61</v>
      </c>
      <c r="B132" s="2">
        <f t="shared" si="11"/>
        <v>191763605989920.75</v>
      </c>
      <c r="C132" s="2">
        <f t="shared" si="12"/>
        <v>100000</v>
      </c>
      <c r="D132" s="6">
        <v>1.73</v>
      </c>
      <c r="E132" s="2">
        <v>10</v>
      </c>
      <c r="F132" s="2">
        <v>100000</v>
      </c>
      <c r="G132" s="10">
        <v>0.13420000000000001</v>
      </c>
      <c r="H132" s="4">
        <f>C63</f>
        <v>1537236876193033.8</v>
      </c>
      <c r="I132" s="2">
        <f t="shared" si="16"/>
        <v>15372368761.930338</v>
      </c>
      <c r="J132" s="4">
        <f t="shared" si="15"/>
        <v>2.1599963450322224E+16</v>
      </c>
      <c r="K132" s="2">
        <f t="shared" si="17"/>
        <v>215999634503.22223</v>
      </c>
      <c r="L132" s="12">
        <f t="shared" si="10"/>
        <v>215999634.50322226</v>
      </c>
    </row>
    <row r="133" spans="1:12">
      <c r="A133" s="1">
        <v>62</v>
      </c>
      <c r="B133" s="2">
        <f t="shared" si="11"/>
        <v>331751038362562.88</v>
      </c>
      <c r="C133" s="2">
        <f t="shared" si="12"/>
        <v>100000</v>
      </c>
      <c r="D133" s="6">
        <v>1.73</v>
      </c>
      <c r="E133" s="2">
        <v>10</v>
      </c>
      <c r="F133" s="2">
        <v>100000</v>
      </c>
      <c r="G133" s="10">
        <v>0.13250000000000001</v>
      </c>
      <c r="H133" s="4">
        <f t="shared" ref="H133:H135" si="18">C64</f>
        <v>1715352241782222.8</v>
      </c>
      <c r="I133" s="2">
        <f t="shared" si="16"/>
        <v>17153522417.822227</v>
      </c>
      <c r="J133" s="4">
        <f t="shared" ref="J133:J135" si="19">R64</f>
        <v>2.4303217426534848E+16</v>
      </c>
      <c r="K133" s="2">
        <f t="shared" si="17"/>
        <v>243032174265.34848</v>
      </c>
      <c r="L133" s="12">
        <f t="shared" si="10"/>
        <v>243032174.26534849</v>
      </c>
    </row>
    <row r="134" spans="1:12">
      <c r="A134" s="1">
        <v>63</v>
      </c>
      <c r="B134" s="2">
        <f t="shared" si="11"/>
        <v>573929296367233.75</v>
      </c>
      <c r="C134" s="2">
        <f t="shared" si="12"/>
        <v>100000</v>
      </c>
      <c r="D134" s="6">
        <v>1.73</v>
      </c>
      <c r="E134" s="2">
        <v>10</v>
      </c>
      <c r="F134" s="2">
        <v>100000</v>
      </c>
      <c r="G134" s="10">
        <v>0.1308</v>
      </c>
      <c r="H134" s="4">
        <f t="shared" si="18"/>
        <v>1889491368321859.8</v>
      </c>
      <c r="I134" s="2">
        <f t="shared" si="16"/>
        <v>18894913683.218597</v>
      </c>
      <c r="J134" s="4">
        <f t="shared" si="19"/>
        <v>2.6966762734241332E+16</v>
      </c>
      <c r="K134" s="2">
        <f t="shared" si="17"/>
        <v>269667627342.41333</v>
      </c>
      <c r="L134" s="12">
        <f t="shared" si="10"/>
        <v>269667627.34241331</v>
      </c>
    </row>
    <row r="135" spans="1:12">
      <c r="A135" s="1">
        <v>64</v>
      </c>
      <c r="B135" s="2">
        <f t="shared" si="11"/>
        <v>992897682715314.5</v>
      </c>
      <c r="C135" s="2">
        <f t="shared" si="12"/>
        <v>100000</v>
      </c>
      <c r="D135" s="6">
        <v>1.73</v>
      </c>
      <c r="E135" s="2">
        <v>10</v>
      </c>
      <c r="F135" s="2">
        <v>100000</v>
      </c>
      <c r="G135" s="10">
        <v>0.12909999999999999</v>
      </c>
      <c r="H135" s="4">
        <f t="shared" si="18"/>
        <v>2054544667363059.8</v>
      </c>
      <c r="I135" s="2">
        <f t="shared" si="16"/>
        <v>20545446673.630596</v>
      </c>
      <c r="J135" s="4">
        <f t="shared" si="19"/>
        <v>2.9508568482798064E+16</v>
      </c>
      <c r="K135" s="2">
        <f t="shared" si="17"/>
        <v>295085684827.98065</v>
      </c>
      <c r="L135" s="12">
        <f>J135*$D$156</f>
        <v>295085684.82798064</v>
      </c>
    </row>
    <row r="138" spans="1:12">
      <c r="A138" s="15" t="s">
        <v>9</v>
      </c>
      <c r="B138" s="15"/>
      <c r="C138" s="15"/>
      <c r="D138" s="15"/>
    </row>
    <row r="139" spans="1:12">
      <c r="A139" s="1" t="s">
        <v>5</v>
      </c>
      <c r="B139" s="1" t="s">
        <v>6</v>
      </c>
      <c r="C139" s="1" t="s">
        <v>7</v>
      </c>
      <c r="D139" s="1" t="s">
        <v>16</v>
      </c>
    </row>
    <row r="140" spans="1:12">
      <c r="A140" s="1">
        <v>10</v>
      </c>
      <c r="B140" s="2">
        <v>1000</v>
      </c>
      <c r="C140" s="4">
        <f>B140/A140</f>
        <v>100</v>
      </c>
      <c r="D140" s="11">
        <f>A140/B140</f>
        <v>0.01</v>
      </c>
    </row>
    <row r="141" spans="1:12">
      <c r="A141" s="1">
        <v>50</v>
      </c>
      <c r="B141" s="2">
        <v>5500</v>
      </c>
      <c r="C141" s="4">
        <f t="shared" ref="C141:C156" si="20">B141/A141</f>
        <v>110</v>
      </c>
      <c r="D141" s="11">
        <f t="shared" ref="D141:D156" si="21">A141/B141</f>
        <v>9.0909090909090905E-3</v>
      </c>
    </row>
    <row r="142" spans="1:12">
      <c r="A142" s="1">
        <v>100</v>
      </c>
      <c r="B142" s="2">
        <v>12000</v>
      </c>
      <c r="C142" s="4">
        <f t="shared" si="20"/>
        <v>120</v>
      </c>
      <c r="D142" s="11">
        <f t="shared" si="21"/>
        <v>8.3333333333333332E-3</v>
      </c>
    </row>
    <row r="143" spans="1:12">
      <c r="A143" s="1">
        <v>500</v>
      </c>
      <c r="B143" s="2">
        <v>65000</v>
      </c>
      <c r="C143" s="4">
        <f t="shared" si="20"/>
        <v>130</v>
      </c>
      <c r="D143" s="11">
        <f t="shared" si="21"/>
        <v>7.6923076923076927E-3</v>
      </c>
    </row>
    <row r="144" spans="1:12">
      <c r="A144" s="1">
        <v>1000</v>
      </c>
      <c r="B144" s="2">
        <v>150000</v>
      </c>
      <c r="C144" s="4">
        <f t="shared" si="20"/>
        <v>150</v>
      </c>
      <c r="D144" s="11">
        <f t="shared" si="21"/>
        <v>6.6666666666666671E-3</v>
      </c>
    </row>
    <row r="145" spans="1:4">
      <c r="A145" s="1">
        <v>5000</v>
      </c>
      <c r="B145" s="2">
        <v>1000000</v>
      </c>
      <c r="C145" s="4">
        <f t="shared" si="20"/>
        <v>200</v>
      </c>
      <c r="D145" s="11">
        <f t="shared" si="21"/>
        <v>5.0000000000000001E-3</v>
      </c>
    </row>
    <row r="146" spans="1:4">
      <c r="A146" s="1">
        <v>10000</v>
      </c>
      <c r="B146" s="2">
        <v>2500000</v>
      </c>
      <c r="C146" s="4">
        <f t="shared" si="20"/>
        <v>250</v>
      </c>
      <c r="D146" s="11">
        <f t="shared" si="21"/>
        <v>4.0000000000000001E-3</v>
      </c>
    </row>
    <row r="147" spans="1:4">
      <c r="A147" s="1">
        <v>30000</v>
      </c>
      <c r="B147" s="2">
        <v>30000000</v>
      </c>
      <c r="C147" s="4">
        <f t="shared" si="20"/>
        <v>1000</v>
      </c>
      <c r="D147" s="11">
        <f t="shared" si="21"/>
        <v>1E-3</v>
      </c>
    </row>
    <row r="148" spans="1:4">
      <c r="A148" s="1">
        <v>50000</v>
      </c>
      <c r="B148" s="2">
        <v>100000000</v>
      </c>
      <c r="C148" s="4">
        <f t="shared" si="20"/>
        <v>2000</v>
      </c>
      <c r="D148" s="11">
        <f t="shared" si="21"/>
        <v>5.0000000000000001E-4</v>
      </c>
    </row>
    <row r="149" spans="1:4">
      <c r="A149" s="1">
        <v>100000</v>
      </c>
      <c r="B149" s="2">
        <v>1000000000</v>
      </c>
      <c r="C149" s="4">
        <f t="shared" si="20"/>
        <v>10000</v>
      </c>
      <c r="D149" s="11">
        <f t="shared" si="21"/>
        <v>1E-4</v>
      </c>
    </row>
    <row r="150" spans="1:4">
      <c r="A150" s="1">
        <v>500000</v>
      </c>
      <c r="B150" s="2">
        <v>8000000000</v>
      </c>
      <c r="C150" s="4">
        <f t="shared" si="20"/>
        <v>16000</v>
      </c>
      <c r="D150" s="11">
        <f t="shared" si="21"/>
        <v>6.2500000000000001E-5</v>
      </c>
    </row>
    <row r="151" spans="1:4">
      <c r="A151" s="1">
        <v>1000000</v>
      </c>
      <c r="B151" s="2">
        <v>30000000000</v>
      </c>
      <c r="C151" s="4">
        <f t="shared" si="20"/>
        <v>30000</v>
      </c>
      <c r="D151" s="11">
        <f t="shared" si="21"/>
        <v>3.3333333333333335E-5</v>
      </c>
    </row>
    <row r="152" spans="1:4">
      <c r="A152" s="1">
        <v>5000000</v>
      </c>
      <c r="B152" s="2">
        <v>200000000000</v>
      </c>
      <c r="C152" s="4">
        <f t="shared" si="20"/>
        <v>40000</v>
      </c>
      <c r="D152" s="11">
        <f t="shared" si="21"/>
        <v>2.5000000000000001E-5</v>
      </c>
    </row>
    <row r="153" spans="1:4">
      <c r="A153" s="1">
        <v>10000000</v>
      </c>
      <c r="B153" s="2">
        <v>2000000000000</v>
      </c>
      <c r="C153" s="4">
        <f t="shared" si="20"/>
        <v>200000</v>
      </c>
      <c r="D153" s="11">
        <f t="shared" si="21"/>
        <v>5.0000000000000004E-6</v>
      </c>
    </row>
    <row r="154" spans="1:4">
      <c r="A154" s="1">
        <v>50000000</v>
      </c>
      <c r="B154" s="2">
        <v>100000000000000</v>
      </c>
      <c r="C154" s="4">
        <f t="shared" si="20"/>
        <v>2000000</v>
      </c>
      <c r="D154" s="11">
        <f t="shared" si="21"/>
        <v>4.9999999999999998E-7</v>
      </c>
    </row>
    <row r="155" spans="1:4">
      <c r="A155" s="1">
        <v>100000000</v>
      </c>
      <c r="B155" s="2">
        <v>1000000000000000</v>
      </c>
      <c r="C155" s="4">
        <f t="shared" si="20"/>
        <v>10000000</v>
      </c>
      <c r="D155" s="11">
        <f t="shared" si="21"/>
        <v>9.9999999999999995E-8</v>
      </c>
    </row>
    <row r="156" spans="1:4">
      <c r="A156" s="1">
        <v>500000000</v>
      </c>
      <c r="B156" s="2">
        <v>5E+16</v>
      </c>
      <c r="C156" s="4">
        <f t="shared" si="20"/>
        <v>100000000</v>
      </c>
      <c r="D156" s="11">
        <f t="shared" si="21"/>
        <v>1E-8</v>
      </c>
    </row>
  </sheetData>
  <mergeCells count="3">
    <mergeCell ref="A1:L1"/>
    <mergeCell ref="A70:G70"/>
    <mergeCell ref="A138:D13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Minigame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gb</cp:lastModifiedBy>
  <cp:revision/>
  <dcterms:created xsi:type="dcterms:W3CDTF">2018-12-21T07:15:49Z</dcterms:created>
  <dcterms:modified xsi:type="dcterms:W3CDTF">2019-03-08T16:17:01Z</dcterms:modified>
  <cp:category/>
  <cp:contentStatus/>
</cp:coreProperties>
</file>